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ra\PycharmProjects\TLOmodel\resources\"/>
    </mc:Choice>
  </mc:AlternateContent>
  <xr:revisionPtr revIDLastSave="0" documentId="13_ncr:1_{E7047C66-E337-4867-9560-F1DB26DFC795}" xr6:coauthVersionLast="43" xr6:coauthVersionMax="43" xr10:uidLastSave="{00000000-0000-0000-0000-000000000000}"/>
  <bookViews>
    <workbookView xWindow="12348" yWindow="96" windowWidth="10560" windowHeight="11892" tabRatio="723" activeTab="3" xr2:uid="{00000000-000D-0000-FFFF-FFFF00000000}"/>
  </bookViews>
  <sheets>
    <sheet name="Cover Sheet" sheetId="1" r:id="rId1"/>
    <sheet name="Structure" sheetId="2" r:id="rId2"/>
    <sheet name="prevalence" sheetId="13" r:id="rId3"/>
    <sheet name="parameters" sheetId="26" r:id="rId4"/>
    <sheet name="details_rates" sheetId="35" r:id="rId5"/>
    <sheet name="VL_monitoring" sheetId="33" r:id="rId6"/>
    <sheet name="coverage" sheetId="34" r:id="rId7"/>
    <sheet name="DALY weights" sheetId="32" r:id="rId8"/>
    <sheet name="circumcision" sheetId="30" r:id="rId9"/>
    <sheet name="deaths" sheetId="16" r:id="rId10"/>
    <sheet name="incidence" sheetId="17" r:id="rId11"/>
    <sheet name="incidence_calibration" sheetId="31" r:id="rId12"/>
    <sheet name="CD4_distribution" sheetId="20" r:id="rId13"/>
    <sheet name="Time_spent_by_CD4" sheetId="23" r:id="rId14"/>
    <sheet name="cd4_unrolled" sheetId="27" r:id="rId15"/>
    <sheet name="Initial_state_probs" sheetId="24" r:id="rId16"/>
    <sheet name="age_distribution" sheetId="21" r:id="rId17"/>
    <sheet name="IRR" sheetId="28" r:id="rId18"/>
    <sheet name="fsw" sheetId="29" r:id="rId19"/>
    <sheet name="References" sheetId="7" r:id="rId20"/>
  </sheets>
  <definedNames>
    <definedName name="_xlnm._FilterDatabase" localSheetId="16" hidden="1">age_distribution!$A$1:$D$1189</definedName>
    <definedName name="_xlnm._FilterDatabase" localSheetId="14" hidden="1">cd4_unrolled!$A$1:$G$925</definedName>
    <definedName name="_xlnm._FilterDatabase" localSheetId="10" hidden="1">incidence!$A$1:$D$3160</definedName>
    <definedName name="_xlnm._FilterDatabase" localSheetId="2" hidden="1">prevalence!$A$1:$G$1945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6" i="35" l="1"/>
  <c r="B5" i="35"/>
  <c r="B4" i="35"/>
  <c r="B3" i="35"/>
  <c r="C3" i="35" s="1"/>
  <c r="B2" i="35"/>
  <c r="C2" i="35" s="1"/>
  <c r="C4" i="35"/>
  <c r="C5" i="35"/>
  <c r="C6" i="35"/>
  <c r="F2627" i="34"/>
  <c r="F2626" i="34"/>
  <c r="F2625" i="34"/>
  <c r="F2624" i="34"/>
  <c r="F2623" i="34"/>
  <c r="F2622" i="34"/>
  <c r="F2621" i="34"/>
  <c r="F2620" i="34"/>
  <c r="F2619" i="34"/>
  <c r="F2618" i="34"/>
  <c r="F2617" i="34"/>
  <c r="F2616" i="34"/>
  <c r="F2615" i="34"/>
  <c r="F2614" i="34"/>
  <c r="F2613" i="34"/>
  <c r="F2612" i="34"/>
  <c r="F2611" i="34"/>
  <c r="F2610" i="34"/>
  <c r="F2609" i="34"/>
  <c r="F2608" i="34"/>
  <c r="F2607" i="34"/>
  <c r="F2606" i="34"/>
  <c r="F2605" i="34"/>
  <c r="F2604" i="34"/>
  <c r="F2603" i="34"/>
  <c r="F2602" i="34"/>
  <c r="F2601" i="34"/>
  <c r="F2600" i="34"/>
  <c r="F2599" i="34"/>
  <c r="F2598" i="34"/>
  <c r="F2597" i="34"/>
  <c r="F2596" i="34"/>
  <c r="F2595" i="34"/>
  <c r="F2594" i="34"/>
  <c r="F2593" i="34"/>
  <c r="F2592" i="34"/>
  <c r="F2591" i="34"/>
  <c r="F2590" i="34"/>
  <c r="F2589" i="34"/>
  <c r="F2588" i="34"/>
  <c r="F2587" i="34"/>
  <c r="F2586" i="34"/>
  <c r="F2585" i="34"/>
  <c r="F2584" i="34"/>
  <c r="F2583" i="34"/>
  <c r="F2582" i="34"/>
  <c r="F2581" i="34"/>
  <c r="F2580" i="34"/>
  <c r="F2579" i="34"/>
  <c r="F2578" i="34"/>
  <c r="F2577" i="34"/>
  <c r="F2576" i="34"/>
  <c r="F2575" i="34"/>
  <c r="F2574" i="34"/>
  <c r="F2573" i="34"/>
  <c r="F2572" i="34"/>
  <c r="F2571" i="34"/>
  <c r="F2570" i="34"/>
  <c r="F2569" i="34"/>
  <c r="F2568" i="34"/>
  <c r="F2567" i="34"/>
  <c r="F2566" i="34"/>
  <c r="F2565" i="34"/>
  <c r="F2564" i="34"/>
  <c r="F2563" i="34"/>
  <c r="F2562" i="34"/>
  <c r="F2561" i="34"/>
  <c r="F2560" i="34"/>
  <c r="F2559" i="34"/>
  <c r="F2558" i="34"/>
  <c r="F2557" i="34"/>
  <c r="F2556" i="34"/>
  <c r="F2555" i="34"/>
  <c r="F2554" i="34"/>
  <c r="F2553" i="34"/>
  <c r="F2552" i="34"/>
  <c r="F2551" i="34"/>
  <c r="F2550" i="34"/>
  <c r="F2549" i="34"/>
  <c r="F2548" i="34"/>
  <c r="F2547" i="34"/>
  <c r="F2546" i="34"/>
  <c r="F2545" i="34"/>
  <c r="F2544" i="34"/>
  <c r="F2543" i="34"/>
  <c r="F2542" i="34"/>
  <c r="F2541" i="34"/>
  <c r="F2540" i="34"/>
  <c r="F2539" i="34"/>
  <c r="F2538" i="34"/>
  <c r="F2537" i="34"/>
  <c r="F2536" i="34"/>
  <c r="F2535" i="34"/>
  <c r="F2534" i="34"/>
  <c r="F2533" i="34"/>
  <c r="F2532" i="34"/>
  <c r="F2531" i="34"/>
  <c r="F2530" i="34"/>
  <c r="F2529" i="34"/>
  <c r="F2528" i="34"/>
  <c r="F2527" i="34"/>
  <c r="F2425" i="34"/>
  <c r="F2424" i="34"/>
  <c r="F2423" i="34"/>
  <c r="F2422" i="34"/>
  <c r="F2421" i="34"/>
  <c r="F2420" i="34"/>
  <c r="F2419" i="34"/>
  <c r="F2418" i="34"/>
  <c r="F2417" i="34"/>
  <c r="F2416" i="34"/>
  <c r="F2415" i="34"/>
  <c r="F2414" i="34"/>
  <c r="F2413" i="34"/>
  <c r="F2412" i="34"/>
  <c r="F2411" i="34"/>
  <c r="F2410" i="34"/>
  <c r="F2409" i="34"/>
  <c r="F2408" i="34"/>
  <c r="F2407" i="34"/>
  <c r="F2406" i="34"/>
  <c r="F2405" i="34"/>
  <c r="F2404" i="34"/>
  <c r="F2403" i="34"/>
  <c r="F2402" i="34"/>
  <c r="F2401" i="34"/>
  <c r="F2400" i="34"/>
  <c r="F2399" i="34"/>
  <c r="F2398" i="34"/>
  <c r="F2397" i="34"/>
  <c r="F2396" i="34"/>
  <c r="F2395" i="34"/>
  <c r="F2394" i="34"/>
  <c r="F2393" i="34"/>
  <c r="F2392" i="34"/>
  <c r="F2391" i="34"/>
  <c r="F2390" i="34"/>
  <c r="F2389" i="34"/>
  <c r="F2388" i="34"/>
  <c r="F2387" i="34"/>
  <c r="F2386" i="34"/>
  <c r="F2385" i="34"/>
  <c r="F2384" i="34"/>
  <c r="F2383" i="34"/>
  <c r="F2382" i="34"/>
  <c r="F2381" i="34"/>
  <c r="F2380" i="34"/>
  <c r="F2379" i="34"/>
  <c r="F2378" i="34"/>
  <c r="F2377" i="34"/>
  <c r="F2376" i="34"/>
  <c r="F2375" i="34"/>
  <c r="F2374" i="34"/>
  <c r="F2373" i="34"/>
  <c r="F2372" i="34"/>
  <c r="F2371" i="34"/>
  <c r="F2370" i="34"/>
  <c r="F2369" i="34"/>
  <c r="F2368" i="34"/>
  <c r="F2367" i="34"/>
  <c r="F2366" i="34"/>
  <c r="F2365" i="34"/>
  <c r="F2364" i="34"/>
  <c r="F2363" i="34"/>
  <c r="F2362" i="34"/>
  <c r="F2361" i="34"/>
  <c r="F2360" i="34"/>
  <c r="F2359" i="34"/>
  <c r="F2358" i="34"/>
  <c r="F2357" i="34"/>
  <c r="F2356" i="34"/>
  <c r="F2355" i="34"/>
  <c r="F2354" i="34"/>
  <c r="F2353" i="34"/>
  <c r="F2352" i="34"/>
  <c r="F2351" i="34"/>
  <c r="F2350" i="34"/>
  <c r="F2349" i="34"/>
  <c r="F2348" i="34"/>
  <c r="F2347" i="34"/>
  <c r="F2346" i="34"/>
  <c r="F2345" i="34"/>
  <c r="F2344" i="34"/>
  <c r="F2343" i="34"/>
  <c r="F2342" i="34"/>
  <c r="F2341" i="34"/>
  <c r="F2340" i="34"/>
  <c r="F2339" i="34"/>
  <c r="F2338" i="34"/>
  <c r="F2337" i="34"/>
  <c r="F2336" i="34"/>
  <c r="F2335" i="34"/>
  <c r="F2334" i="34"/>
  <c r="F2333" i="34"/>
  <c r="F2332" i="34"/>
  <c r="F2331" i="34"/>
  <c r="F2330" i="34"/>
  <c r="F2329" i="34"/>
  <c r="F2328" i="34"/>
  <c r="F2327" i="34"/>
  <c r="F2326" i="34"/>
  <c r="F2325" i="34"/>
  <c r="F2223" i="34"/>
  <c r="F2222" i="34"/>
  <c r="F2221" i="34"/>
  <c r="F2220" i="34"/>
  <c r="F2219" i="34"/>
  <c r="F2218" i="34"/>
  <c r="F2217" i="34"/>
  <c r="F2216" i="34"/>
  <c r="F2215" i="34"/>
  <c r="F2214" i="34"/>
  <c r="F2213" i="34"/>
  <c r="F2212" i="34"/>
  <c r="F2211" i="34"/>
  <c r="F2210" i="34"/>
  <c r="F2209" i="34"/>
  <c r="F2208" i="34"/>
  <c r="F2207" i="34"/>
  <c r="F2206" i="34"/>
  <c r="F2205" i="34"/>
  <c r="F2204" i="34"/>
  <c r="F2203" i="34"/>
  <c r="F2202" i="34"/>
  <c r="F2201" i="34"/>
  <c r="F2200" i="34"/>
  <c r="F2199" i="34"/>
  <c r="F2198" i="34"/>
  <c r="F2197" i="34"/>
  <c r="F2196" i="34"/>
  <c r="F2195" i="34"/>
  <c r="F2194" i="34"/>
  <c r="F2193" i="34"/>
  <c r="F2192" i="34"/>
  <c r="F2191" i="34"/>
  <c r="F2190" i="34"/>
  <c r="F2189" i="34"/>
  <c r="F2188" i="34"/>
  <c r="F2187" i="34"/>
  <c r="F2186" i="34"/>
  <c r="F2185" i="34"/>
  <c r="F2184" i="34"/>
  <c r="F2183" i="34"/>
  <c r="F2182" i="34"/>
  <c r="F2181" i="34"/>
  <c r="F2180" i="34"/>
  <c r="F2179" i="34"/>
  <c r="F2178" i="34"/>
  <c r="F2177" i="34"/>
  <c r="F2176" i="34"/>
  <c r="F2175" i="34"/>
  <c r="F2174" i="34"/>
  <c r="F2173" i="34"/>
  <c r="F2172" i="34"/>
  <c r="F2171" i="34"/>
  <c r="F2170" i="34"/>
  <c r="F2169" i="34"/>
  <c r="F2168" i="34"/>
  <c r="F2167" i="34"/>
  <c r="F2166" i="34"/>
  <c r="F2165" i="34"/>
  <c r="F2164" i="34"/>
  <c r="F2163" i="34"/>
  <c r="F2162" i="34"/>
  <c r="F2161" i="34"/>
  <c r="F2160" i="34"/>
  <c r="F2159" i="34"/>
  <c r="F2158" i="34"/>
  <c r="F2157" i="34"/>
  <c r="F2156" i="34"/>
  <c r="F2155" i="34"/>
  <c r="F2154" i="34"/>
  <c r="F2153" i="34"/>
  <c r="F2152" i="34"/>
  <c r="F2151" i="34"/>
  <c r="F2150" i="34"/>
  <c r="F2149" i="34"/>
  <c r="F2148" i="34"/>
  <c r="F2147" i="34"/>
  <c r="F2146" i="34"/>
  <c r="F2145" i="34"/>
  <c r="F2144" i="34"/>
  <c r="F2143" i="34"/>
  <c r="F2142" i="34"/>
  <c r="F2141" i="34"/>
  <c r="F2140" i="34"/>
  <c r="F2139" i="34"/>
  <c r="F2138" i="34"/>
  <c r="F2137" i="34"/>
  <c r="F2136" i="34"/>
  <c r="F2135" i="34"/>
  <c r="F2134" i="34"/>
  <c r="F2133" i="34"/>
  <c r="F2132" i="34"/>
  <c r="F2131" i="34"/>
  <c r="F2130" i="34"/>
  <c r="F2129" i="34"/>
  <c r="F2128" i="34"/>
  <c r="F2127" i="34"/>
  <c r="F2126" i="34"/>
  <c r="F2125" i="34"/>
  <c r="F2124" i="34"/>
  <c r="F2123" i="34"/>
  <c r="F2021" i="34"/>
  <c r="F2020" i="34"/>
  <c r="F2019" i="34"/>
  <c r="F2018" i="34"/>
  <c r="F2017" i="34"/>
  <c r="F2016" i="34"/>
  <c r="F2015" i="34"/>
  <c r="F2014" i="34"/>
  <c r="F2013" i="34"/>
  <c r="F2012" i="34"/>
  <c r="F2011" i="34"/>
  <c r="F2010" i="34"/>
  <c r="F2009" i="34"/>
  <c r="F2008" i="34"/>
  <c r="F2007" i="34"/>
  <c r="F2006" i="34"/>
  <c r="F2005" i="34"/>
  <c r="F2004" i="34"/>
  <c r="F2003" i="34"/>
  <c r="F2002" i="34"/>
  <c r="F2001" i="34"/>
  <c r="F2000" i="34"/>
  <c r="F1999" i="34"/>
  <c r="F1998" i="34"/>
  <c r="F1997" i="34"/>
  <c r="F1996" i="34"/>
  <c r="F1995" i="34"/>
  <c r="F1994" i="34"/>
  <c r="F1993" i="34"/>
  <c r="F1992" i="34"/>
  <c r="F1991" i="34"/>
  <c r="F1990" i="34"/>
  <c r="F1989" i="34"/>
  <c r="F1988" i="34"/>
  <c r="F1987" i="34"/>
  <c r="F1986" i="34"/>
  <c r="F1985" i="34"/>
  <c r="F1984" i="34"/>
  <c r="F1983" i="34"/>
  <c r="F1982" i="34"/>
  <c r="F1981" i="34"/>
  <c r="F1980" i="34"/>
  <c r="F1979" i="34"/>
  <c r="F1978" i="34"/>
  <c r="F1977" i="34"/>
  <c r="F1976" i="34"/>
  <c r="F1975" i="34"/>
  <c r="F1974" i="34"/>
  <c r="F1973" i="34"/>
  <c r="F1972" i="34"/>
  <c r="F1971" i="34"/>
  <c r="F1970" i="34"/>
  <c r="F1969" i="34"/>
  <c r="F1968" i="34"/>
  <c r="F1967" i="34"/>
  <c r="F1966" i="34"/>
  <c r="F1965" i="34"/>
  <c r="F1964" i="34"/>
  <c r="F1963" i="34"/>
  <c r="F1962" i="34"/>
  <c r="F1961" i="34"/>
  <c r="F1960" i="34"/>
  <c r="F1959" i="34"/>
  <c r="F1958" i="34"/>
  <c r="F1957" i="34"/>
  <c r="F1956" i="34"/>
  <c r="F1955" i="34"/>
  <c r="F1954" i="34"/>
  <c r="F1953" i="34"/>
  <c r="F1952" i="34"/>
  <c r="F1951" i="34"/>
  <c r="F1950" i="34"/>
  <c r="F1949" i="34"/>
  <c r="F1948" i="34"/>
  <c r="F1947" i="34"/>
  <c r="F1946" i="34"/>
  <c r="F1945" i="34"/>
  <c r="F1944" i="34"/>
  <c r="F1943" i="34"/>
  <c r="F1942" i="34"/>
  <c r="F1941" i="34"/>
  <c r="F1940" i="34"/>
  <c r="F1939" i="34"/>
  <c r="F1938" i="34"/>
  <c r="F1937" i="34"/>
  <c r="F1936" i="34"/>
  <c r="F1935" i="34"/>
  <c r="F1934" i="34"/>
  <c r="F1933" i="34"/>
  <c r="F1932" i="34"/>
  <c r="F1931" i="34"/>
  <c r="F1930" i="34"/>
  <c r="F1929" i="34"/>
  <c r="F1928" i="34"/>
  <c r="F1927" i="34"/>
  <c r="F1926" i="34"/>
  <c r="F1925" i="34"/>
  <c r="F1924" i="34"/>
  <c r="F1923" i="34"/>
  <c r="F1922" i="34"/>
  <c r="F1921" i="34"/>
  <c r="F1819" i="34"/>
  <c r="F1818" i="34"/>
  <c r="F1817" i="34"/>
  <c r="F1816" i="34"/>
  <c r="F1815" i="34"/>
  <c r="F1814" i="34"/>
  <c r="F1813" i="34"/>
  <c r="F1812" i="34"/>
  <c r="F1811" i="34"/>
  <c r="F1810" i="34"/>
  <c r="F1809" i="34"/>
  <c r="F1808" i="34"/>
  <c r="F1807" i="34"/>
  <c r="F1806" i="34"/>
  <c r="F1805" i="34"/>
  <c r="F1804" i="34"/>
  <c r="F1803" i="34"/>
  <c r="F1802" i="34"/>
  <c r="F1801" i="34"/>
  <c r="F1800" i="34"/>
  <c r="F1799" i="34"/>
  <c r="F1798" i="34"/>
  <c r="F1797" i="34"/>
  <c r="F1796" i="34"/>
  <c r="F1795" i="34"/>
  <c r="F1794" i="34"/>
  <c r="F1793" i="34"/>
  <c r="F1792" i="34"/>
  <c r="F1791" i="34"/>
  <c r="F1790" i="34"/>
  <c r="F1789" i="34"/>
  <c r="F1788" i="34"/>
  <c r="F1787" i="34"/>
  <c r="F1786" i="34"/>
  <c r="F1785" i="34"/>
  <c r="F1784" i="34"/>
  <c r="F1783" i="34"/>
  <c r="F1782" i="34"/>
  <c r="F1781" i="34"/>
  <c r="F1780" i="34"/>
  <c r="F1779" i="34"/>
  <c r="F1778" i="34"/>
  <c r="F1777" i="34"/>
  <c r="F1776" i="34"/>
  <c r="F1775" i="34"/>
  <c r="F1774" i="34"/>
  <c r="F1773" i="34"/>
  <c r="F1772" i="34"/>
  <c r="F1771" i="34"/>
  <c r="F1770" i="34"/>
  <c r="F1769" i="34"/>
  <c r="F1768" i="34"/>
  <c r="F1767" i="34"/>
  <c r="F1766" i="34"/>
  <c r="F1765" i="34"/>
  <c r="F1764" i="34"/>
  <c r="F1763" i="34"/>
  <c r="F1762" i="34"/>
  <c r="F1761" i="34"/>
  <c r="F1760" i="34"/>
  <c r="F1759" i="34"/>
  <c r="F1758" i="34"/>
  <c r="F1757" i="34"/>
  <c r="F1756" i="34"/>
  <c r="F1755" i="34"/>
  <c r="F1754" i="34"/>
  <c r="F1753" i="34"/>
  <c r="F1752" i="34"/>
  <c r="F1751" i="34"/>
  <c r="F1750" i="34"/>
  <c r="F1749" i="34"/>
  <c r="F1748" i="34"/>
  <c r="F1747" i="34"/>
  <c r="F1746" i="34"/>
  <c r="F1745" i="34"/>
  <c r="F1744" i="34"/>
  <c r="F1743" i="34"/>
  <c r="F1742" i="34"/>
  <c r="F1741" i="34"/>
  <c r="F1740" i="34"/>
  <c r="F1739" i="34"/>
  <c r="F1738" i="34"/>
  <c r="F1737" i="34"/>
  <c r="F1736" i="34"/>
  <c r="F1735" i="34"/>
  <c r="F1734" i="34"/>
  <c r="F1733" i="34"/>
  <c r="F1732" i="34"/>
  <c r="F1731" i="34"/>
  <c r="F1730" i="34"/>
  <c r="F1729" i="34"/>
  <c r="F1728" i="34"/>
  <c r="F1727" i="34"/>
  <c r="F1726" i="34"/>
  <c r="F1725" i="34"/>
  <c r="F1724" i="34"/>
  <c r="F1723" i="34"/>
  <c r="F1722" i="34"/>
  <c r="F1721" i="34"/>
  <c r="F1720" i="34"/>
  <c r="F1719" i="34"/>
  <c r="F1617" i="34"/>
  <c r="F1616" i="34"/>
  <c r="F1615" i="34"/>
  <c r="F1614" i="34"/>
  <c r="F1613" i="34"/>
  <c r="F1612" i="34"/>
  <c r="F1611" i="34"/>
  <c r="F1610" i="34"/>
  <c r="F1609" i="34"/>
  <c r="F1608" i="34"/>
  <c r="F1607" i="34"/>
  <c r="F1606" i="34"/>
  <c r="F1605" i="34"/>
  <c r="F1604" i="34"/>
  <c r="F1603" i="34"/>
  <c r="F1602" i="34"/>
  <c r="F1601" i="34"/>
  <c r="F1600" i="34"/>
  <c r="F1599" i="34"/>
  <c r="F1598" i="34"/>
  <c r="F1597" i="34"/>
  <c r="F1596" i="34"/>
  <c r="F1595" i="34"/>
  <c r="F1594" i="34"/>
  <c r="F1593" i="34"/>
  <c r="F1592" i="34"/>
  <c r="F1591" i="34"/>
  <c r="F1590" i="34"/>
  <c r="F1589" i="34"/>
  <c r="F1588" i="34"/>
  <c r="F1587" i="34"/>
  <c r="F1586" i="34"/>
  <c r="F1585" i="34"/>
  <c r="F1584" i="34"/>
  <c r="F1583" i="34"/>
  <c r="F1582" i="34"/>
  <c r="F1581" i="34"/>
  <c r="F1580" i="34"/>
  <c r="F1579" i="34"/>
  <c r="F1578" i="34"/>
  <c r="F1577" i="34"/>
  <c r="F1576" i="34"/>
  <c r="F1575" i="34"/>
  <c r="F1574" i="34"/>
  <c r="F1573" i="34"/>
  <c r="F1572" i="34"/>
  <c r="F1571" i="34"/>
  <c r="F1570" i="34"/>
  <c r="F1569" i="34"/>
  <c r="F1568" i="34"/>
  <c r="F1567" i="34"/>
  <c r="F1566" i="34"/>
  <c r="F1565" i="34"/>
  <c r="F1564" i="34"/>
  <c r="F1563" i="34"/>
  <c r="F1562" i="34"/>
  <c r="F1561" i="34"/>
  <c r="F1560" i="34"/>
  <c r="F1559" i="34"/>
  <c r="F1558" i="34"/>
  <c r="F1557" i="34"/>
  <c r="F1556" i="34"/>
  <c r="F1555" i="34"/>
  <c r="F1554" i="34"/>
  <c r="F1553" i="34"/>
  <c r="F1552" i="34"/>
  <c r="F1551" i="34"/>
  <c r="F1550" i="34"/>
  <c r="F1549" i="34"/>
  <c r="F1548" i="34"/>
  <c r="F1547" i="34"/>
  <c r="F1546" i="34"/>
  <c r="F1545" i="34"/>
  <c r="F1544" i="34"/>
  <c r="F1543" i="34"/>
  <c r="F1542" i="34"/>
  <c r="F1541" i="34"/>
  <c r="F1540" i="34"/>
  <c r="F1539" i="34"/>
  <c r="F1538" i="34"/>
  <c r="F1537" i="34"/>
  <c r="F1536" i="34"/>
  <c r="F1535" i="34"/>
  <c r="F1534" i="34"/>
  <c r="F1533" i="34"/>
  <c r="F1532" i="34"/>
  <c r="F1531" i="34"/>
  <c r="F1530" i="34"/>
  <c r="F1529" i="34"/>
  <c r="F1528" i="34"/>
  <c r="F1527" i="34"/>
  <c r="F1526" i="34"/>
  <c r="F1525" i="34"/>
  <c r="F1524" i="34"/>
  <c r="F1523" i="34"/>
  <c r="F1522" i="34"/>
  <c r="F1521" i="34"/>
  <c r="F1520" i="34"/>
  <c r="F1519" i="34"/>
  <c r="F1518" i="34"/>
  <c r="F1517" i="34"/>
  <c r="F1415" i="34"/>
  <c r="F1414" i="34"/>
  <c r="F1413" i="34"/>
  <c r="F1412" i="34"/>
  <c r="F1411" i="34"/>
  <c r="F1410" i="34"/>
  <c r="F1409" i="34"/>
  <c r="F1408" i="34"/>
  <c r="F1407" i="34"/>
  <c r="F1406" i="34"/>
  <c r="F1405" i="34"/>
  <c r="F1404" i="34"/>
  <c r="F1403" i="34"/>
  <c r="F1402" i="34"/>
  <c r="F1401" i="34"/>
  <c r="F1400" i="34"/>
  <c r="F1399" i="34"/>
  <c r="F1398" i="34"/>
  <c r="F1397" i="34"/>
  <c r="F1396" i="34"/>
  <c r="F1395" i="34"/>
  <c r="F1394" i="34"/>
  <c r="F1393" i="34"/>
  <c r="F1392" i="34"/>
  <c r="F1391" i="34"/>
  <c r="F1390" i="34"/>
  <c r="F1389" i="34"/>
  <c r="F1388" i="34"/>
  <c r="F1387" i="34"/>
  <c r="F1386" i="34"/>
  <c r="F1385" i="34"/>
  <c r="F1384" i="34"/>
  <c r="F1383" i="34"/>
  <c r="F1382" i="34"/>
  <c r="F1381" i="34"/>
  <c r="F1380" i="34"/>
  <c r="F1379" i="34"/>
  <c r="F1378" i="34"/>
  <c r="F1377" i="34"/>
  <c r="F1376" i="34"/>
  <c r="F1375" i="34"/>
  <c r="F1374" i="34"/>
  <c r="F1373" i="34"/>
  <c r="F1372" i="34"/>
  <c r="F1371" i="34"/>
  <c r="F1370" i="34"/>
  <c r="F1369" i="34"/>
  <c r="F1368" i="34"/>
  <c r="F1367" i="34"/>
  <c r="F1366" i="34"/>
  <c r="F1365" i="34"/>
  <c r="F1364" i="34"/>
  <c r="F1363" i="34"/>
  <c r="F1362" i="34"/>
  <c r="F1361" i="34"/>
  <c r="F1360" i="34"/>
  <c r="F1359" i="34"/>
  <c r="F1358" i="34"/>
  <c r="F1357" i="34"/>
  <c r="F1356" i="34"/>
  <c r="F1355" i="34"/>
  <c r="F1354" i="34"/>
  <c r="F1353" i="34"/>
  <c r="F1352" i="34"/>
  <c r="F1351" i="34"/>
  <c r="F1350" i="34"/>
  <c r="F1349" i="34"/>
  <c r="F1348" i="34"/>
  <c r="F1347" i="34"/>
  <c r="F1346" i="34"/>
  <c r="F1345" i="34"/>
  <c r="F1344" i="34"/>
  <c r="F1343" i="34"/>
  <c r="F1342" i="34"/>
  <c r="F1341" i="34"/>
  <c r="F1340" i="34"/>
  <c r="F1339" i="34"/>
  <c r="F1338" i="34"/>
  <c r="F1337" i="34"/>
  <c r="F1336" i="34"/>
  <c r="F1335" i="34"/>
  <c r="F1334" i="34"/>
  <c r="F1333" i="34"/>
  <c r="F1332" i="34"/>
  <c r="F1331" i="34"/>
  <c r="F1330" i="34"/>
  <c r="F1329" i="34"/>
  <c r="F1328" i="34"/>
  <c r="F1327" i="34"/>
  <c r="F1326" i="34"/>
  <c r="F1325" i="34"/>
  <c r="F1324" i="34"/>
  <c r="F1323" i="34"/>
  <c r="F1322" i="34"/>
  <c r="F1321" i="34"/>
  <c r="F1320" i="34"/>
  <c r="F1319" i="34"/>
  <c r="F1318" i="34"/>
  <c r="F1317" i="34"/>
  <c r="F1316" i="34"/>
  <c r="F1315" i="34"/>
  <c r="F1213" i="34"/>
  <c r="F1212" i="34"/>
  <c r="F1211" i="34"/>
  <c r="F1210" i="34"/>
  <c r="F1209" i="34"/>
  <c r="F1208" i="34"/>
  <c r="F1207" i="34"/>
  <c r="F1206" i="34"/>
  <c r="F1205" i="34"/>
  <c r="F1204" i="34"/>
  <c r="F1203" i="34"/>
  <c r="F1202" i="34"/>
  <c r="F1201" i="34"/>
  <c r="F1200" i="34"/>
  <c r="F1199" i="34"/>
  <c r="F1198" i="34"/>
  <c r="F1197" i="34"/>
  <c r="F1196" i="34"/>
  <c r="F1195" i="34"/>
  <c r="F1194" i="34"/>
  <c r="F1193" i="34"/>
  <c r="F1192" i="34"/>
  <c r="F1191" i="34"/>
  <c r="F1190" i="34"/>
  <c r="F1189" i="34"/>
  <c r="F1188" i="34"/>
  <c r="F1187" i="34"/>
  <c r="F1186" i="34"/>
  <c r="F1185" i="34"/>
  <c r="F1184" i="34"/>
  <c r="F1183" i="34"/>
  <c r="F1182" i="34"/>
  <c r="F1181" i="34"/>
  <c r="F1180" i="34"/>
  <c r="F1179" i="34"/>
  <c r="F1178" i="34"/>
  <c r="F1177" i="34"/>
  <c r="F1176" i="34"/>
  <c r="F1175" i="34"/>
  <c r="F1174" i="34"/>
  <c r="F1173" i="34"/>
  <c r="F1172" i="34"/>
  <c r="F1171" i="34"/>
  <c r="F1170" i="34"/>
  <c r="F1169" i="34"/>
  <c r="F1168" i="34"/>
  <c r="F1167" i="34"/>
  <c r="F1166" i="34"/>
  <c r="F1165" i="34"/>
  <c r="F1164" i="34"/>
  <c r="F1163" i="34"/>
  <c r="F1162" i="34"/>
  <c r="F1161" i="34"/>
  <c r="F1160" i="34"/>
  <c r="F1159" i="34"/>
  <c r="F1158" i="34"/>
  <c r="F1157" i="34"/>
  <c r="F1156" i="34"/>
  <c r="F1155" i="34"/>
  <c r="F1154" i="34"/>
  <c r="F1153" i="34"/>
  <c r="F1152" i="34"/>
  <c r="F1151" i="34"/>
  <c r="F1150" i="34"/>
  <c r="F1149" i="34"/>
  <c r="F1148" i="34"/>
  <c r="F1147" i="34"/>
  <c r="F1146" i="34"/>
  <c r="F1145" i="34"/>
  <c r="F1144" i="34"/>
  <c r="F1143" i="34"/>
  <c r="F1142" i="34"/>
  <c r="F1141" i="34"/>
  <c r="F1140" i="34"/>
  <c r="F1139" i="34"/>
  <c r="F1138" i="34"/>
  <c r="F1137" i="34"/>
  <c r="F1136" i="34"/>
  <c r="F1135" i="34"/>
  <c r="F1134" i="34"/>
  <c r="F1133" i="34"/>
  <c r="F1132" i="34"/>
  <c r="F1131" i="34"/>
  <c r="F1130" i="34"/>
  <c r="F1129" i="34"/>
  <c r="F1128" i="34"/>
  <c r="F1127" i="34"/>
  <c r="F1126" i="34"/>
  <c r="F1125" i="34"/>
  <c r="F1124" i="34"/>
  <c r="F1123" i="34"/>
  <c r="F1122" i="34"/>
  <c r="F1121" i="34"/>
  <c r="F1120" i="34"/>
  <c r="F1119" i="34"/>
  <c r="F1118" i="34"/>
  <c r="F1117" i="34"/>
  <c r="F1116" i="34"/>
  <c r="F1115" i="34"/>
  <c r="F1114" i="34"/>
  <c r="F1113" i="34"/>
  <c r="F1011" i="34"/>
  <c r="F1010" i="34"/>
  <c r="F1009" i="34"/>
  <c r="F1008" i="34"/>
  <c r="F1007" i="34"/>
  <c r="F1006" i="34"/>
  <c r="F1005" i="34"/>
  <c r="F1004" i="34"/>
  <c r="F1003" i="34"/>
  <c r="F1002" i="34"/>
  <c r="F1001" i="34"/>
  <c r="F1000" i="34"/>
  <c r="F999" i="34"/>
  <c r="F998" i="34"/>
  <c r="F997" i="34"/>
  <c r="F996" i="34"/>
  <c r="F995" i="34"/>
  <c r="F994" i="34"/>
  <c r="F993" i="34"/>
  <c r="F992" i="34"/>
  <c r="F991" i="34"/>
  <c r="F990" i="34"/>
  <c r="F989" i="34"/>
  <c r="F988" i="34"/>
  <c r="F987" i="34"/>
  <c r="F986" i="34"/>
  <c r="F985" i="34"/>
  <c r="F984" i="34"/>
  <c r="F983" i="34"/>
  <c r="F982" i="34"/>
  <c r="F981" i="34"/>
  <c r="F980" i="34"/>
  <c r="F979" i="34"/>
  <c r="F978" i="34"/>
  <c r="F977" i="34"/>
  <c r="F976" i="34"/>
  <c r="F975" i="34"/>
  <c r="F974" i="34"/>
  <c r="F973" i="34"/>
  <c r="F972" i="34"/>
  <c r="F971" i="34"/>
  <c r="F970" i="34"/>
  <c r="F969" i="34"/>
  <c r="F968" i="34"/>
  <c r="F967" i="34"/>
  <c r="F966" i="34"/>
  <c r="F965" i="34"/>
  <c r="F964" i="34"/>
  <c r="F963" i="34"/>
  <c r="F962" i="34"/>
  <c r="F961" i="34"/>
  <c r="F960" i="34"/>
  <c r="F959" i="34"/>
  <c r="F958" i="34"/>
  <c r="F957" i="34"/>
  <c r="F956" i="34"/>
  <c r="F955" i="34"/>
  <c r="F954" i="34"/>
  <c r="F953" i="34"/>
  <c r="F952" i="34"/>
  <c r="F951" i="34"/>
  <c r="F950" i="34"/>
  <c r="F949" i="34"/>
  <c r="F948" i="34"/>
  <c r="F947" i="34"/>
  <c r="F946" i="34"/>
  <c r="F945" i="34"/>
  <c r="F944" i="34"/>
  <c r="F943" i="34"/>
  <c r="F942" i="34"/>
  <c r="F941" i="34"/>
  <c r="F940" i="34"/>
  <c r="F939" i="34"/>
  <c r="F938" i="34"/>
  <c r="F937" i="34"/>
  <c r="F936" i="34"/>
  <c r="F935" i="34"/>
  <c r="F934" i="34"/>
  <c r="F933" i="34"/>
  <c r="F932" i="34"/>
  <c r="F931" i="34"/>
  <c r="F930" i="34"/>
  <c r="F929" i="34"/>
  <c r="F928" i="34"/>
  <c r="F927" i="34"/>
  <c r="F926" i="34"/>
  <c r="F925" i="34"/>
  <c r="F924" i="34"/>
  <c r="F923" i="34"/>
  <c r="F922" i="34"/>
  <c r="F921" i="34"/>
  <c r="F920" i="34"/>
  <c r="F919" i="34"/>
  <c r="F918" i="34"/>
  <c r="F917" i="34"/>
  <c r="F916" i="34"/>
  <c r="F915" i="34"/>
  <c r="F914" i="34"/>
  <c r="F913" i="34"/>
  <c r="F912" i="34"/>
  <c r="F911" i="34"/>
  <c r="F809" i="34"/>
  <c r="F808" i="34"/>
  <c r="F807" i="34"/>
  <c r="F806" i="34"/>
  <c r="F805" i="34"/>
  <c r="F804" i="34"/>
  <c r="F803" i="34"/>
  <c r="F802" i="34"/>
  <c r="F801" i="34"/>
  <c r="F800" i="34"/>
  <c r="F799" i="34"/>
  <c r="F798" i="34"/>
  <c r="F797" i="34"/>
  <c r="F796" i="34"/>
  <c r="F795" i="34"/>
  <c r="F794" i="34"/>
  <c r="F793" i="34"/>
  <c r="F792" i="34"/>
  <c r="F791" i="34"/>
  <c r="F790" i="34"/>
  <c r="F789" i="34"/>
  <c r="F788" i="34"/>
  <c r="F787" i="34"/>
  <c r="F786" i="34"/>
  <c r="F785" i="34"/>
  <c r="F784" i="34"/>
  <c r="F783" i="34"/>
  <c r="F782" i="34"/>
  <c r="F781" i="34"/>
  <c r="F780" i="34"/>
  <c r="F779" i="34"/>
  <c r="F778" i="34"/>
  <c r="F777" i="34"/>
  <c r="F776" i="34"/>
  <c r="F775" i="34"/>
  <c r="F774" i="34"/>
  <c r="F773" i="34"/>
  <c r="F772" i="34"/>
  <c r="F771" i="34"/>
  <c r="F770" i="34"/>
  <c r="F769" i="34"/>
  <c r="F768" i="34"/>
  <c r="F767" i="34"/>
  <c r="F766" i="34"/>
  <c r="F765" i="34"/>
  <c r="F764" i="34"/>
  <c r="F763" i="34"/>
  <c r="F762" i="34"/>
  <c r="F761" i="34"/>
  <c r="F760" i="34"/>
  <c r="F759" i="34"/>
  <c r="F758" i="34"/>
  <c r="F757" i="34"/>
  <c r="F756" i="34"/>
  <c r="F755" i="34"/>
  <c r="F754" i="34"/>
  <c r="F753" i="34"/>
  <c r="F752" i="34"/>
  <c r="F751" i="34"/>
  <c r="F750" i="34"/>
  <c r="F749" i="34"/>
  <c r="F748" i="34"/>
  <c r="F747" i="34"/>
  <c r="F746" i="34"/>
  <c r="F745" i="34"/>
  <c r="F744" i="34"/>
  <c r="F743" i="34"/>
  <c r="F742" i="34"/>
  <c r="F741" i="34"/>
  <c r="F740" i="34"/>
  <c r="F739" i="34"/>
  <c r="F738" i="34"/>
  <c r="F737" i="34"/>
  <c r="F736" i="34"/>
  <c r="F735" i="34"/>
  <c r="F734" i="34"/>
  <c r="F733" i="34"/>
  <c r="F732" i="34"/>
  <c r="F731" i="34"/>
  <c r="F730" i="34"/>
  <c r="F729" i="34"/>
  <c r="F728" i="34"/>
  <c r="F727" i="34"/>
  <c r="F726" i="34"/>
  <c r="F725" i="34"/>
  <c r="F724" i="34"/>
  <c r="F723" i="34"/>
  <c r="F722" i="34"/>
  <c r="F721" i="34"/>
  <c r="F720" i="34"/>
  <c r="F719" i="34"/>
  <c r="F718" i="34"/>
  <c r="F717" i="34"/>
  <c r="F716" i="34"/>
  <c r="F715" i="34"/>
  <c r="F714" i="34"/>
  <c r="F713" i="34"/>
  <c r="F712" i="34"/>
  <c r="F711" i="34"/>
  <c r="F710" i="34"/>
  <c r="F709" i="34"/>
  <c r="F607" i="34"/>
  <c r="F606" i="34"/>
  <c r="F605" i="34"/>
  <c r="F604" i="34"/>
  <c r="F603" i="34"/>
  <c r="F602" i="34"/>
  <c r="F601" i="34"/>
  <c r="F600" i="34"/>
  <c r="F599" i="34"/>
  <c r="F598" i="34"/>
  <c r="F597" i="34"/>
  <c r="F596" i="34"/>
  <c r="F595" i="34"/>
  <c r="F594" i="34"/>
  <c r="F593" i="34"/>
  <c r="F592" i="34"/>
  <c r="F591" i="34"/>
  <c r="F590" i="34"/>
  <c r="F589" i="34"/>
  <c r="F588" i="34"/>
  <c r="F587" i="34"/>
  <c r="F586" i="34"/>
  <c r="F585" i="34"/>
  <c r="F584" i="34"/>
  <c r="F583" i="34"/>
  <c r="F582" i="34"/>
  <c r="F581" i="34"/>
  <c r="F580" i="34"/>
  <c r="F579" i="34"/>
  <c r="F578" i="34"/>
  <c r="F577" i="34"/>
  <c r="F576" i="34"/>
  <c r="F575" i="34"/>
  <c r="F574" i="34"/>
  <c r="F573" i="34"/>
  <c r="F572" i="34"/>
  <c r="F571" i="34"/>
  <c r="F570" i="34"/>
  <c r="F569" i="34"/>
  <c r="F568" i="34"/>
  <c r="F567" i="34"/>
  <c r="F566" i="34"/>
  <c r="F565" i="34"/>
  <c r="F564" i="34"/>
  <c r="F563" i="34"/>
  <c r="F562" i="34"/>
  <c r="F561" i="34"/>
  <c r="F560" i="34"/>
  <c r="F559" i="34"/>
  <c r="F558" i="34"/>
  <c r="F557" i="34"/>
  <c r="F556" i="34"/>
  <c r="F555" i="34"/>
  <c r="F554" i="34"/>
  <c r="F553" i="34"/>
  <c r="F552" i="34"/>
  <c r="F551" i="34"/>
  <c r="F550" i="34"/>
  <c r="F549" i="34"/>
  <c r="F548" i="34"/>
  <c r="F547" i="34"/>
  <c r="F546" i="34"/>
  <c r="F545" i="34"/>
  <c r="F544" i="34"/>
  <c r="F543" i="34"/>
  <c r="F542" i="34"/>
  <c r="F541" i="34"/>
  <c r="F540" i="34"/>
  <c r="F539" i="34"/>
  <c r="F538" i="34"/>
  <c r="F537" i="34"/>
  <c r="F536" i="34"/>
  <c r="F535" i="34"/>
  <c r="F534" i="34"/>
  <c r="F533" i="34"/>
  <c r="F532" i="34"/>
  <c r="F531" i="34"/>
  <c r="F530" i="34"/>
  <c r="F529" i="34"/>
  <c r="F528" i="34"/>
  <c r="F527" i="34"/>
  <c r="F526" i="34"/>
  <c r="F525" i="34"/>
  <c r="F524" i="34"/>
  <c r="F523" i="34"/>
  <c r="F522" i="34"/>
  <c r="F521" i="34"/>
  <c r="F520" i="34"/>
  <c r="F519" i="34"/>
  <c r="F518" i="34"/>
  <c r="F517" i="34"/>
  <c r="F516" i="34"/>
  <c r="F515" i="34"/>
  <c r="F514" i="34"/>
  <c r="F513" i="34"/>
  <c r="F512" i="34"/>
  <c r="F511" i="34"/>
  <c r="F510" i="34"/>
  <c r="F509" i="34"/>
  <c r="F508" i="34"/>
  <c r="F507" i="34"/>
  <c r="F405" i="34"/>
  <c r="F404" i="34"/>
  <c r="F403" i="34"/>
  <c r="F402" i="34"/>
  <c r="F401" i="34"/>
  <c r="F400" i="34"/>
  <c r="F399" i="34"/>
  <c r="F398" i="34"/>
  <c r="F397" i="34"/>
  <c r="F396" i="34"/>
  <c r="F395" i="34"/>
  <c r="F394" i="34"/>
  <c r="F393" i="34"/>
  <c r="F392" i="34"/>
  <c r="F391" i="34"/>
  <c r="F390" i="34"/>
  <c r="F389" i="34"/>
  <c r="F388" i="34"/>
  <c r="F387" i="34"/>
  <c r="F386" i="34"/>
  <c r="F385" i="34"/>
  <c r="F384" i="34"/>
  <c r="F383" i="34"/>
  <c r="F382" i="34"/>
  <c r="F381" i="34"/>
  <c r="F380" i="34"/>
  <c r="F379" i="34"/>
  <c r="F378" i="34"/>
  <c r="F377" i="34"/>
  <c r="F376" i="34"/>
  <c r="F375" i="34"/>
  <c r="F374" i="34"/>
  <c r="F373" i="34"/>
  <c r="F372" i="34"/>
  <c r="F371" i="34"/>
  <c r="F370" i="34"/>
  <c r="F369" i="34"/>
  <c r="F368" i="34"/>
  <c r="F367" i="34"/>
  <c r="F366" i="34"/>
  <c r="F365" i="34"/>
  <c r="F364" i="34"/>
  <c r="F363" i="34"/>
  <c r="F362" i="34"/>
  <c r="F361" i="34"/>
  <c r="F360" i="34"/>
  <c r="F359" i="34"/>
  <c r="F358" i="34"/>
  <c r="F357" i="34"/>
  <c r="F356" i="34"/>
  <c r="F355" i="34"/>
  <c r="F354" i="34"/>
  <c r="F353" i="34"/>
  <c r="F352" i="34"/>
  <c r="F351" i="34"/>
  <c r="F350" i="34"/>
  <c r="F349" i="34"/>
  <c r="F348" i="34"/>
  <c r="F347" i="34"/>
  <c r="F346" i="34"/>
  <c r="F345" i="34"/>
  <c r="F344" i="34"/>
  <c r="F343" i="34"/>
  <c r="F342" i="34"/>
  <c r="F341" i="34"/>
  <c r="F340" i="34"/>
  <c r="F339" i="34"/>
  <c r="F338" i="34"/>
  <c r="F337" i="34"/>
  <c r="F336" i="34"/>
  <c r="F335" i="34"/>
  <c r="F334" i="34"/>
  <c r="F333" i="34"/>
  <c r="F332" i="34"/>
  <c r="F331" i="34"/>
  <c r="F330" i="34"/>
  <c r="F329" i="34"/>
  <c r="F328" i="34"/>
  <c r="F327" i="34"/>
  <c r="F326" i="34"/>
  <c r="F325" i="34"/>
  <c r="F324" i="34"/>
  <c r="F323" i="34"/>
  <c r="F322" i="34"/>
  <c r="F321" i="34"/>
  <c r="F320" i="34"/>
  <c r="F319" i="34"/>
  <c r="F318" i="34"/>
  <c r="F317" i="34"/>
  <c r="F316" i="34"/>
  <c r="F315" i="34"/>
  <c r="F314" i="34"/>
  <c r="F313" i="34"/>
  <c r="F312" i="34"/>
  <c r="F311" i="34"/>
  <c r="F310" i="34"/>
  <c r="F309" i="34"/>
  <c r="F308" i="34"/>
  <c r="F307" i="34"/>
  <c r="F306" i="34"/>
  <c r="F305" i="34"/>
  <c r="F203" i="34"/>
  <c r="F202" i="34"/>
  <c r="F201" i="34"/>
  <c r="F200" i="34"/>
  <c r="F199" i="34"/>
  <c r="F198" i="34"/>
  <c r="F197" i="34"/>
  <c r="F196" i="34"/>
  <c r="F195" i="34"/>
  <c r="F194" i="34"/>
  <c r="F193" i="34"/>
  <c r="F192" i="34"/>
  <c r="F191" i="34"/>
  <c r="F190" i="34"/>
  <c r="F189" i="34"/>
  <c r="F188" i="34"/>
  <c r="F187" i="34"/>
  <c r="F186" i="34"/>
  <c r="F185" i="34"/>
  <c r="F184" i="34"/>
  <c r="F183" i="34"/>
  <c r="F182" i="34"/>
  <c r="F181" i="34"/>
  <c r="F180" i="34"/>
  <c r="F179" i="34"/>
  <c r="F178" i="34"/>
  <c r="F177" i="34"/>
  <c r="F176" i="34"/>
  <c r="F175" i="34"/>
  <c r="F174" i="34"/>
  <c r="F173" i="34"/>
  <c r="F172" i="34"/>
  <c r="F171" i="34"/>
  <c r="F170" i="34"/>
  <c r="F169" i="34"/>
  <c r="F168" i="34"/>
  <c r="F167" i="34"/>
  <c r="F166" i="34"/>
  <c r="F165" i="34"/>
  <c r="F164" i="34"/>
  <c r="F163" i="34"/>
  <c r="F162" i="34"/>
  <c r="F161" i="34"/>
  <c r="F160" i="34"/>
  <c r="F159" i="34"/>
  <c r="F158" i="34"/>
  <c r="F157" i="34"/>
  <c r="F156" i="34"/>
  <c r="F155" i="34"/>
  <c r="F154" i="34"/>
  <c r="F153" i="34"/>
  <c r="F152" i="34"/>
  <c r="F151" i="34"/>
  <c r="F150" i="34"/>
  <c r="F149" i="34"/>
  <c r="F148" i="34"/>
  <c r="F147" i="34"/>
  <c r="F146" i="34"/>
  <c r="F145" i="34"/>
  <c r="F144" i="34"/>
  <c r="F143" i="34"/>
  <c r="F142" i="34"/>
  <c r="F141" i="34"/>
  <c r="F140" i="34"/>
  <c r="F139" i="34"/>
  <c r="F138" i="34"/>
  <c r="F137" i="34"/>
  <c r="F136" i="34"/>
  <c r="F135" i="34"/>
  <c r="F134" i="34"/>
  <c r="F133" i="34"/>
  <c r="F132" i="34"/>
  <c r="F131" i="34"/>
  <c r="F130" i="34"/>
  <c r="F129" i="34"/>
  <c r="F128" i="34"/>
  <c r="F127" i="34"/>
  <c r="F126" i="34"/>
  <c r="F125" i="34"/>
  <c r="F124" i="34"/>
  <c r="F123" i="34"/>
  <c r="F122" i="34"/>
  <c r="F121" i="34"/>
  <c r="F120" i="34"/>
  <c r="F119" i="34"/>
  <c r="F118" i="34"/>
  <c r="F117" i="34"/>
  <c r="F116" i="34"/>
  <c r="F115" i="34"/>
  <c r="F114" i="34"/>
  <c r="F113" i="34"/>
  <c r="F112" i="34"/>
  <c r="F111" i="34"/>
  <c r="F110" i="34"/>
  <c r="F109" i="34"/>
  <c r="F108" i="34"/>
  <c r="F107" i="34"/>
  <c r="F106" i="34"/>
  <c r="F105" i="34"/>
  <c r="F104" i="34"/>
  <c r="F103" i="34"/>
  <c r="A5" i="33"/>
  <c r="A6" i="33"/>
  <c r="A7" i="33" s="1"/>
  <c r="A8" i="33" s="1"/>
  <c r="A9" i="33"/>
  <c r="A10" i="33" s="1"/>
  <c r="A11" i="33" s="1"/>
  <c r="A12" i="33" s="1"/>
  <c r="A13" i="33" s="1"/>
  <c r="A14" i="33" s="1"/>
  <c r="A15" i="33" s="1"/>
  <c r="A16" i="33" s="1"/>
  <c r="A17" i="33" s="1"/>
  <c r="A18" i="33" s="1"/>
  <c r="A19" i="33" s="1"/>
  <c r="A20" i="33" s="1"/>
  <c r="A21" i="33" s="1"/>
  <c r="A22" i="33" s="1"/>
  <c r="A23" i="33" s="1"/>
  <c r="A24" i="33" s="1"/>
  <c r="A25" i="33" s="1"/>
  <c r="A26" i="33" s="1"/>
  <c r="A27" i="33" s="1"/>
  <c r="E201" i="28"/>
  <c r="E3" i="28"/>
  <c r="E4" i="28"/>
  <c r="E5" i="28"/>
  <c r="E6" i="28"/>
  <c r="E7" i="28"/>
  <c r="E8" i="28"/>
  <c r="E9" i="28"/>
  <c r="E10" i="28"/>
  <c r="E11" i="28"/>
  <c r="E12" i="28"/>
  <c r="E13" i="28"/>
  <c r="E14" i="28"/>
  <c r="E15" i="28"/>
  <c r="E16" i="28"/>
  <c r="E17" i="28"/>
  <c r="E18" i="28"/>
  <c r="E19" i="28"/>
  <c r="E20" i="28"/>
  <c r="E21" i="28"/>
  <c r="E22" i="28"/>
  <c r="E23" i="28"/>
  <c r="E24" i="28"/>
  <c r="E25" i="28"/>
  <c r="E26" i="28"/>
  <c r="E27" i="28"/>
  <c r="E28" i="28"/>
  <c r="E29" i="28"/>
  <c r="E30" i="28"/>
  <c r="E31" i="28"/>
  <c r="E32" i="28"/>
  <c r="E33" i="28"/>
  <c r="E34" i="28"/>
  <c r="E35" i="28"/>
  <c r="E36" i="28"/>
  <c r="E37" i="28"/>
  <c r="E38" i="28"/>
  <c r="E39" i="28"/>
  <c r="E40" i="28"/>
  <c r="E41" i="28"/>
  <c r="E42" i="28"/>
  <c r="E43" i="28"/>
  <c r="E44" i="28"/>
  <c r="E45" i="28"/>
  <c r="E46" i="28"/>
  <c r="E47" i="28"/>
  <c r="E48" i="28"/>
  <c r="E49" i="28"/>
  <c r="E50" i="28"/>
  <c r="E51" i="28"/>
  <c r="E52" i="28"/>
  <c r="E53" i="28"/>
  <c r="E54" i="28"/>
  <c r="E55" i="28"/>
  <c r="E56" i="28"/>
  <c r="F16" i="28" s="1"/>
  <c r="E57" i="28"/>
  <c r="E58" i="28"/>
  <c r="E59" i="28"/>
  <c r="E60" i="28"/>
  <c r="E61" i="28"/>
  <c r="E62" i="28"/>
  <c r="E63" i="28"/>
  <c r="E64" i="28"/>
  <c r="F113" i="28" s="1"/>
  <c r="E65" i="28"/>
  <c r="E66" i="28"/>
  <c r="E67" i="28"/>
  <c r="E68" i="28"/>
  <c r="F145" i="28" s="1"/>
  <c r="E69" i="28"/>
  <c r="E70" i="28"/>
  <c r="E71" i="28"/>
  <c r="E72" i="28"/>
  <c r="F177" i="28" s="1"/>
  <c r="E73" i="28"/>
  <c r="E74" i="28"/>
  <c r="E75" i="28"/>
  <c r="E76" i="28"/>
  <c r="E77" i="28"/>
  <c r="E78" i="28"/>
  <c r="E79" i="28"/>
  <c r="E80" i="28"/>
  <c r="F80" i="28" s="1"/>
  <c r="E81" i="28"/>
  <c r="E82" i="28"/>
  <c r="E83" i="28"/>
  <c r="E84" i="28"/>
  <c r="E85" i="28"/>
  <c r="E86" i="28"/>
  <c r="E87" i="28"/>
  <c r="E88" i="28"/>
  <c r="E89" i="28"/>
  <c r="E90" i="28"/>
  <c r="E91" i="28"/>
  <c r="E92" i="28"/>
  <c r="E93" i="28"/>
  <c r="E94" i="28"/>
  <c r="E95" i="28"/>
  <c r="E96" i="28"/>
  <c r="E97" i="28"/>
  <c r="E98" i="28"/>
  <c r="E99" i="28"/>
  <c r="E100" i="28"/>
  <c r="E101" i="28"/>
  <c r="E102" i="28"/>
  <c r="E103" i="28"/>
  <c r="E104" i="28"/>
  <c r="E105" i="28"/>
  <c r="E106" i="28"/>
  <c r="E107" i="28"/>
  <c r="E108" i="28"/>
  <c r="E109" i="28"/>
  <c r="E110" i="28"/>
  <c r="E111" i="28"/>
  <c r="E112" i="28"/>
  <c r="E113" i="28"/>
  <c r="E114" i="28"/>
  <c r="E115" i="28"/>
  <c r="E116" i="28"/>
  <c r="E117" i="28"/>
  <c r="E118" i="28"/>
  <c r="E119" i="28"/>
  <c r="E120" i="28"/>
  <c r="E121" i="28"/>
  <c r="E122" i="28"/>
  <c r="E123" i="28"/>
  <c r="E124" i="28"/>
  <c r="E125" i="28"/>
  <c r="E126" i="28"/>
  <c r="E127" i="28"/>
  <c r="E128" i="28"/>
  <c r="E129" i="28"/>
  <c r="E130" i="28"/>
  <c r="E131" i="28"/>
  <c r="E132" i="28"/>
  <c r="F24" i="28" s="1"/>
  <c r="E133" i="28"/>
  <c r="E134" i="28"/>
  <c r="E135" i="28"/>
  <c r="E136" i="28"/>
  <c r="F89" i="28" s="1"/>
  <c r="E137" i="28"/>
  <c r="E138" i="28"/>
  <c r="E139" i="28"/>
  <c r="E140" i="28"/>
  <c r="F121" i="28" s="1"/>
  <c r="E141" i="28"/>
  <c r="E142" i="28"/>
  <c r="E143" i="28"/>
  <c r="E144" i="28"/>
  <c r="F153" i="28" s="1"/>
  <c r="E145" i="28"/>
  <c r="E146" i="28"/>
  <c r="E147" i="28"/>
  <c r="E148" i="28"/>
  <c r="E149" i="28"/>
  <c r="E150" i="28"/>
  <c r="E151" i="28"/>
  <c r="E152" i="28"/>
  <c r="E153" i="28"/>
  <c r="E154" i="28"/>
  <c r="E155" i="28"/>
  <c r="E156" i="28"/>
  <c r="E157" i="28"/>
  <c r="E158" i="28"/>
  <c r="E159" i="28"/>
  <c r="E160" i="28"/>
  <c r="E161" i="28"/>
  <c r="E162" i="28"/>
  <c r="E163" i="28"/>
  <c r="E164" i="28"/>
  <c r="E165" i="28"/>
  <c r="E166" i="28"/>
  <c r="E167" i="28"/>
  <c r="E168" i="28"/>
  <c r="E169" i="28"/>
  <c r="E170" i="28"/>
  <c r="E171" i="28"/>
  <c r="E172" i="28"/>
  <c r="E173" i="28"/>
  <c r="E174" i="28"/>
  <c r="E175" i="28"/>
  <c r="E176" i="28"/>
  <c r="E177" i="28"/>
  <c r="E178" i="28"/>
  <c r="E179" i="28"/>
  <c r="E180" i="28"/>
  <c r="E181" i="28"/>
  <c r="E182" i="28"/>
  <c r="E183" i="28"/>
  <c r="E184" i="28"/>
  <c r="E185" i="28"/>
  <c r="E186" i="28"/>
  <c r="E187" i="28"/>
  <c r="E188" i="28"/>
  <c r="E189" i="28"/>
  <c r="E190" i="28"/>
  <c r="E191" i="28"/>
  <c r="E192" i="28"/>
  <c r="E193" i="28"/>
  <c r="E194" i="28"/>
  <c r="E195" i="28"/>
  <c r="E196" i="28"/>
  <c r="F32" i="28" s="1"/>
  <c r="E197" i="28"/>
  <c r="E198" i="28"/>
  <c r="E199" i="28"/>
  <c r="E200" i="28"/>
  <c r="F200" i="28" s="1"/>
  <c r="E202" i="28"/>
  <c r="F7" i="30"/>
  <c r="G7" i="30" s="1"/>
  <c r="F8" i="30"/>
  <c r="G8" i="30"/>
  <c r="F2" i="30"/>
  <c r="F4" i="30"/>
  <c r="G4" i="30"/>
  <c r="F6" i="30"/>
  <c r="G6" i="30" s="1"/>
  <c r="F3" i="30"/>
  <c r="G3" i="30"/>
  <c r="F5" i="30"/>
  <c r="G5" i="30" s="1"/>
  <c r="F9" i="30"/>
  <c r="G9" i="30"/>
  <c r="F10" i="30"/>
  <c r="G10" i="30"/>
  <c r="F11" i="30"/>
  <c r="G11" i="30"/>
  <c r="F12" i="30"/>
  <c r="G12" i="30"/>
  <c r="F13" i="30"/>
  <c r="G13" i="30"/>
  <c r="F14" i="30"/>
  <c r="G14" i="30"/>
  <c r="F15" i="30"/>
  <c r="G15" i="30"/>
  <c r="F16" i="30"/>
  <c r="G16" i="30"/>
  <c r="F17" i="30"/>
  <c r="G17" i="30"/>
  <c r="F18" i="30"/>
  <c r="G18" i="30"/>
  <c r="F19" i="30"/>
  <c r="G19" i="30"/>
  <c r="F20" i="30"/>
  <c r="G20" i="30"/>
  <c r="F21" i="30"/>
  <c r="G21" i="30"/>
  <c r="F22" i="30"/>
  <c r="G22" i="30"/>
  <c r="F23" i="30"/>
  <c r="G23" i="30"/>
  <c r="F24" i="30"/>
  <c r="G24" i="30"/>
  <c r="F25" i="30"/>
  <c r="G25" i="30"/>
  <c r="F26" i="30"/>
  <c r="G26" i="30"/>
  <c r="F27" i="30"/>
  <c r="G27" i="30"/>
  <c r="F28" i="30"/>
  <c r="G28" i="30"/>
  <c r="F29" i="30"/>
  <c r="G29" i="30"/>
  <c r="F30" i="30"/>
  <c r="G30" i="30"/>
  <c r="F31" i="30"/>
  <c r="G31" i="30"/>
  <c r="F32" i="30"/>
  <c r="G32" i="30"/>
  <c r="G2" i="30"/>
  <c r="D3" i="29"/>
  <c r="D4" i="29"/>
  <c r="D2" i="29"/>
  <c r="F8" i="28"/>
  <c r="F40" i="28"/>
  <c r="F72" i="28"/>
  <c r="F97" i="28"/>
  <c r="F105" i="28"/>
  <c r="F129" i="28"/>
  <c r="F137" i="28"/>
  <c r="F161" i="28"/>
  <c r="F169" i="28"/>
  <c r="F194" i="28"/>
  <c r="D15" i="23"/>
  <c r="E15" i="23" s="1"/>
  <c r="G15" i="23" s="1"/>
  <c r="D57" i="23"/>
  <c r="E57" i="23"/>
  <c r="G57" i="23" s="1"/>
  <c r="D50" i="23"/>
  <c r="E50" i="23" s="1"/>
  <c r="D43" i="23"/>
  <c r="E43" i="23"/>
  <c r="G43" i="23" s="1"/>
  <c r="D36" i="23"/>
  <c r="E36" i="23"/>
  <c r="D29" i="23"/>
  <c r="E29" i="23" s="1"/>
  <c r="D22" i="23"/>
  <c r="E22" i="23"/>
  <c r="F22" i="23" s="1"/>
  <c r="E8" i="23"/>
  <c r="G8" i="23" s="1"/>
  <c r="E39" i="23"/>
  <c r="G39" i="23" s="1"/>
  <c r="F39" i="23"/>
  <c r="E3" i="23"/>
  <c r="F3" i="23" s="1"/>
  <c r="E4" i="23"/>
  <c r="G4" i="23"/>
  <c r="E5" i="23"/>
  <c r="G5" i="23" s="1"/>
  <c r="E6" i="23"/>
  <c r="E7" i="23"/>
  <c r="F7" i="23" s="1"/>
  <c r="E9" i="23"/>
  <c r="F9" i="23"/>
  <c r="E10" i="23"/>
  <c r="F10" i="23" s="1"/>
  <c r="E11" i="23"/>
  <c r="F11" i="23"/>
  <c r="E12" i="23"/>
  <c r="G12" i="23" s="1"/>
  <c r="E13" i="23"/>
  <c r="F13" i="23"/>
  <c r="E14" i="23"/>
  <c r="F14" i="23" s="1"/>
  <c r="E16" i="23"/>
  <c r="F16" i="23" s="1"/>
  <c r="E17" i="23"/>
  <c r="F17" i="23" s="1"/>
  <c r="E18" i="23"/>
  <c r="F18" i="23"/>
  <c r="E19" i="23"/>
  <c r="F19" i="23" s="1"/>
  <c r="E20" i="23"/>
  <c r="F20" i="23" s="1"/>
  <c r="G20" i="23"/>
  <c r="E21" i="23"/>
  <c r="F21" i="23" s="1"/>
  <c r="E23" i="23"/>
  <c r="F23" i="23"/>
  <c r="E24" i="23"/>
  <c r="G24" i="23" s="1"/>
  <c r="E25" i="23"/>
  <c r="E26" i="23"/>
  <c r="F26" i="23" s="1"/>
  <c r="E27" i="23"/>
  <c r="F27" i="23"/>
  <c r="E28" i="23"/>
  <c r="F28" i="23" s="1"/>
  <c r="E30" i="23"/>
  <c r="F30" i="23"/>
  <c r="E31" i="23"/>
  <c r="F31" i="23" s="1"/>
  <c r="E32" i="23"/>
  <c r="F32" i="23"/>
  <c r="E33" i="23"/>
  <c r="G33" i="23" s="1"/>
  <c r="E34" i="23"/>
  <c r="E35" i="23"/>
  <c r="G35" i="23" s="1"/>
  <c r="E37" i="23"/>
  <c r="F37" i="23"/>
  <c r="E38" i="23"/>
  <c r="G38" i="23" s="1"/>
  <c r="E40" i="23"/>
  <c r="G40" i="23"/>
  <c r="E41" i="23"/>
  <c r="F41" i="23" s="1"/>
  <c r="E42" i="23"/>
  <c r="G42" i="23"/>
  <c r="E44" i="23"/>
  <c r="F44" i="23" s="1"/>
  <c r="E45" i="23"/>
  <c r="E46" i="23"/>
  <c r="G46" i="23" s="1"/>
  <c r="E47" i="23"/>
  <c r="F47" i="23"/>
  <c r="E48" i="23"/>
  <c r="F48" i="23" s="1"/>
  <c r="E49" i="23"/>
  <c r="G49" i="23"/>
  <c r="E51" i="23"/>
  <c r="F51" i="23" s="1"/>
  <c r="E52" i="23"/>
  <c r="G52" i="23"/>
  <c r="E53" i="23"/>
  <c r="F53" i="23" s="1"/>
  <c r="E54" i="23"/>
  <c r="F54" i="23" s="1"/>
  <c r="E55" i="23"/>
  <c r="F55" i="23" s="1"/>
  <c r="E56" i="23"/>
  <c r="F56" i="23" s="1"/>
  <c r="G56" i="23"/>
  <c r="E2" i="23"/>
  <c r="F2" i="23" s="1"/>
  <c r="F8" i="23"/>
  <c r="G22" i="23"/>
  <c r="G29" i="23"/>
  <c r="F29" i="23"/>
  <c r="F57" i="23"/>
  <c r="F15" i="23"/>
  <c r="F43" i="23"/>
  <c r="F5" i="23"/>
  <c r="F4" i="23"/>
  <c r="F42" i="23"/>
  <c r="F52" i="23"/>
  <c r="G32" i="23"/>
  <c r="G26" i="23"/>
  <c r="F12" i="23"/>
  <c r="G11" i="23"/>
  <c r="G3" i="23"/>
  <c r="G47" i="23"/>
  <c r="G7" i="23"/>
  <c r="G17" i="23"/>
  <c r="F40" i="23"/>
  <c r="G21" i="23"/>
  <c r="G31" i="23"/>
  <c r="G41" i="23"/>
  <c r="F49" i="23"/>
  <c r="G10" i="23"/>
  <c r="F38" i="23"/>
  <c r="G48" i="23"/>
  <c r="G18" i="23"/>
  <c r="G28" i="23"/>
  <c r="G13" i="23"/>
  <c r="G19" i="23"/>
  <c r="G27" i="23"/>
  <c r="G14" i="23"/>
  <c r="F24" i="23"/>
  <c r="F33" i="23"/>
  <c r="G53" i="23"/>
  <c r="G54" i="23"/>
  <c r="F35" i="23"/>
  <c r="G55" i="23"/>
  <c r="F46" i="23"/>
  <c r="G34" i="23" l="1"/>
  <c r="F34" i="23"/>
  <c r="G45" i="23"/>
  <c r="F45" i="23"/>
  <c r="F6" i="23"/>
  <c r="G6" i="23"/>
  <c r="F64" i="28"/>
  <c r="F195" i="28"/>
  <c r="F187" i="28"/>
  <c r="F85" i="28"/>
  <c r="F186" i="28"/>
  <c r="F56" i="28"/>
  <c r="G25" i="23"/>
  <c r="F25" i="23"/>
  <c r="F48" i="28"/>
  <c r="G36" i="23"/>
  <c r="F36" i="23"/>
  <c r="F50" i="23"/>
  <c r="G50" i="23"/>
  <c r="F196" i="28"/>
  <c r="F192" i="28"/>
  <c r="F188" i="28"/>
  <c r="F184" i="28"/>
  <c r="F180" i="28"/>
  <c r="F176" i="28"/>
  <c r="F172" i="28"/>
  <c r="F168" i="28"/>
  <c r="F164" i="28"/>
  <c r="F160" i="28"/>
  <c r="F156" i="28"/>
  <c r="F152" i="28"/>
  <c r="F148" i="28"/>
  <c r="F144" i="28"/>
  <c r="F140" i="28"/>
  <c r="F136" i="28"/>
  <c r="F132" i="28"/>
  <c r="F128" i="28"/>
  <c r="F124" i="28"/>
  <c r="F120" i="28"/>
  <c r="F116" i="28"/>
  <c r="F112" i="28"/>
  <c r="F108" i="28"/>
  <c r="F104" i="28"/>
  <c r="F100" i="28"/>
  <c r="F96" i="28"/>
  <c r="F92" i="28"/>
  <c r="F88" i="28"/>
  <c r="F84" i="28"/>
  <c r="F76" i="28"/>
  <c r="F68" i="28"/>
  <c r="F60" i="28"/>
  <c r="F52" i="28"/>
  <c r="F44" i="28"/>
  <c r="F36" i="28"/>
  <c r="F28" i="28"/>
  <c r="F20" i="28"/>
  <c r="F12" i="28"/>
  <c r="F5" i="28"/>
  <c r="F13" i="28"/>
  <c r="F21" i="28"/>
  <c r="F37" i="28"/>
  <c r="F45" i="28"/>
  <c r="F61" i="28"/>
  <c r="F77" i="28"/>
  <c r="F94" i="28"/>
  <c r="F110" i="28"/>
  <c r="F126" i="28"/>
  <c r="F150" i="28"/>
  <c r="F166" i="28"/>
  <c r="F183" i="28"/>
  <c r="F199" i="28"/>
  <c r="F4" i="28"/>
  <c r="F29" i="28"/>
  <c r="F53" i="28"/>
  <c r="F69" i="28"/>
  <c r="F86" i="28"/>
  <c r="F102" i="28"/>
  <c r="F118" i="28"/>
  <c r="F134" i="28"/>
  <c r="F142" i="28"/>
  <c r="F158" i="28"/>
  <c r="F174" i="28"/>
  <c r="F191" i="28"/>
  <c r="F179" i="28"/>
  <c r="F171" i="28"/>
  <c r="F163" i="28"/>
  <c r="F155" i="28"/>
  <c r="F151" i="28"/>
  <c r="F143" i="28"/>
  <c r="F135" i="28"/>
  <c r="F127" i="28"/>
  <c r="F119" i="28"/>
  <c r="F111" i="28"/>
  <c r="F107" i="28"/>
  <c r="F99" i="28"/>
  <c r="F91" i="28"/>
  <c r="F83" i="28"/>
  <c r="F75" i="28"/>
  <c r="F71" i="28"/>
  <c r="F63" i="28"/>
  <c r="F55" i="28"/>
  <c r="F51" i="28"/>
  <c r="F43" i="28"/>
  <c r="F35" i="28"/>
  <c r="F27" i="28"/>
  <c r="F19" i="28"/>
  <c r="F7" i="28"/>
  <c r="F198" i="28"/>
  <c r="F190" i="28"/>
  <c r="F182" i="28"/>
  <c r="F173" i="28"/>
  <c r="F165" i="28"/>
  <c r="F157" i="28"/>
  <c r="F149" i="28"/>
  <c r="F141" i="28"/>
  <c r="F133" i="28"/>
  <c r="F125" i="28"/>
  <c r="F117" i="28"/>
  <c r="F109" i="28"/>
  <c r="F101" i="28"/>
  <c r="F93" i="28"/>
  <c r="F175" i="28"/>
  <c r="F167" i="28"/>
  <c r="F159" i="28"/>
  <c r="F147" i="28"/>
  <c r="F139" i="28"/>
  <c r="F131" i="28"/>
  <c r="F123" i="28"/>
  <c r="F115" i="28"/>
  <c r="F103" i="28"/>
  <c r="F95" i="28"/>
  <c r="F87" i="28"/>
  <c r="F79" i="28"/>
  <c r="F67" i="28"/>
  <c r="F59" i="28"/>
  <c r="F47" i="28"/>
  <c r="F39" i="28"/>
  <c r="F31" i="28"/>
  <c r="F23" i="28"/>
  <c r="F15" i="28"/>
  <c r="F11" i="28"/>
  <c r="F6" i="28"/>
  <c r="F10" i="28"/>
  <c r="F14" i="28"/>
  <c r="F18" i="28"/>
  <c r="F22" i="28"/>
  <c r="F26" i="28"/>
  <c r="F30" i="28"/>
  <c r="F34" i="28"/>
  <c r="F38" i="28"/>
  <c r="F42" i="28"/>
  <c r="F46" i="28"/>
  <c r="F50" i="28"/>
  <c r="F54" i="28"/>
  <c r="F58" i="28"/>
  <c r="F62" i="28"/>
  <c r="F66" i="28"/>
  <c r="F70" i="28"/>
  <c r="F74" i="28"/>
  <c r="F78" i="28"/>
  <c r="F181" i="28"/>
  <c r="F185" i="28"/>
  <c r="F189" i="28"/>
  <c r="F193" i="28"/>
  <c r="F197" i="28"/>
  <c r="F3" i="28"/>
  <c r="F202" i="28"/>
  <c r="F82" i="28"/>
  <c r="F201" i="28"/>
  <c r="F178" i="28"/>
  <c r="F170" i="28"/>
  <c r="F162" i="28"/>
  <c r="F154" i="28"/>
  <c r="F146" i="28"/>
  <c r="F138" i="28"/>
  <c r="F130" i="28"/>
  <c r="F122" i="28"/>
  <c r="F114" i="28"/>
  <c r="F106" i="28"/>
  <c r="F98" i="28"/>
  <c r="F90" i="28"/>
  <c r="F81" i="28"/>
  <c r="F73" i="28"/>
  <c r="F65" i="28"/>
  <c r="F57" i="28"/>
  <c r="F49" i="28"/>
  <c r="F41" i="28"/>
  <c r="F33" i="28"/>
  <c r="F25" i="28"/>
  <c r="F17" i="28"/>
  <c r="F9" i="28"/>
</calcChain>
</file>

<file path=xl/sharedStrings.xml><?xml version="1.0" encoding="utf-8"?>
<sst xmlns="http://schemas.openxmlformats.org/spreadsheetml/2006/main" count="17903" uniqueCount="355">
  <si>
    <t>Name:</t>
  </si>
  <si>
    <t>Type of Module:</t>
  </si>
  <si>
    <t>Author:</t>
  </si>
  <si>
    <t>Link to Python Code on GitHub:</t>
  </si>
  <si>
    <t>Major Amendments Revision History:</t>
  </si>
  <si>
    <t>Diseases:</t>
  </si>
  <si>
    <t>Interventions:</t>
  </si>
  <si>
    <t>Lifestyle Elements:</t>
  </si>
  <si>
    <t>E-variables:</t>
  </si>
  <si>
    <t>H-variables:</t>
  </si>
  <si>
    <t>P-variables:</t>
  </si>
  <si>
    <t>Description of Events and Parameters</t>
  </si>
  <si>
    <t>Age</t>
  </si>
  <si>
    <t>Sex</t>
  </si>
  <si>
    <t>Notes and Major Assumptions</t>
  </si>
  <si>
    <t>Proccessed</t>
  </si>
  <si>
    <t>Completed by author:</t>
  </si>
  <si>
    <t>Coded in main framework:</t>
  </si>
  <si>
    <t xml:space="preserve">Link to Issue Discussion on GitHub: </t>
  </si>
  <si>
    <t>HIV</t>
  </si>
  <si>
    <t>Tara</t>
  </si>
  <si>
    <t>Vertical transmission</t>
  </si>
  <si>
    <t>Sexual transmission</t>
  </si>
  <si>
    <t>This model structure is used to determine baseline characteristics of HIV+ population, such as time since infection and time since ART initiation</t>
  </si>
  <si>
    <t>Force of infection dervived using FOI = (beta * I) / N</t>
  </si>
  <si>
    <t>Name</t>
  </si>
  <si>
    <t>Description</t>
  </si>
  <si>
    <t>Values</t>
  </si>
  <si>
    <t>Reference</t>
  </si>
  <si>
    <t>Notes</t>
  </si>
  <si>
    <t>probability of perinatal / postnatal infection</t>
  </si>
  <si>
    <t>force of infection acting on the susceptible population</t>
  </si>
  <si>
    <t>Transmission route</t>
  </si>
  <si>
    <t>proportion of HIV+ infants who are fast progressors</t>
  </si>
  <si>
    <t>age</t>
  </si>
  <si>
    <t>sex</t>
  </si>
  <si>
    <t>M</t>
  </si>
  <si>
    <t>F</t>
  </si>
  <si>
    <t>Year</t>
  </si>
  <si>
    <t>age and sex distribution of incident cases</t>
  </si>
  <si>
    <t>Spectrum</t>
  </si>
  <si>
    <t>Todd 2007</t>
  </si>
  <si>
    <t>Ferrand 2009</t>
  </si>
  <si>
    <t>ART
cotrimoxazole
isoniazid
VMMC
Behaviour change communications
PMTCT</t>
  </si>
  <si>
    <t>Reviewed by Team:</t>
  </si>
  <si>
    <t>year</t>
  </si>
  <si>
    <t>Total</t>
  </si>
  <si>
    <t>DEATHS</t>
  </si>
  <si>
    <t>INCIDENCE</t>
  </si>
  <si>
    <t>CD4</t>
  </si>
  <si>
    <t>CD500</t>
  </si>
  <si>
    <t>CD350</t>
  </si>
  <si>
    <t>CD200</t>
  </si>
  <si>
    <t>CD0</t>
  </si>
  <si>
    <t>age_distribution</t>
  </si>
  <si>
    <t xml:space="preserve">      TLOmodel/src/tlo/test/hiv.py</t>
  </si>
  <si>
    <t xml:space="preserve">    </t>
  </si>
  <si>
    <t>first version 11/07/2018
28/08/2018 pushed to branch hiv</t>
  </si>
  <si>
    <t>Disease</t>
  </si>
  <si>
    <t>prob_infant_fast_progressor</t>
  </si>
  <si>
    <t>exp_rate_mort_infant_fast_progressor'</t>
  </si>
  <si>
    <t>weibull_scale_mort_infant_slow_progressor</t>
  </si>
  <si>
    <t>weibull_shape_mort_infant_slow_progressor</t>
  </si>
  <si>
    <t>weibull_shape_mort_adult</t>
  </si>
  <si>
    <t>proportion_high_sexual_risk_male</t>
  </si>
  <si>
    <t>proportion_high_sexual_risk_female</t>
  </si>
  <si>
    <t>rr_HIV_high_sexual_risk</t>
  </si>
  <si>
    <t>Properties modified by this method</t>
  </si>
  <si>
    <t>Properties required by this method</t>
  </si>
  <si>
    <t>sexual_risk_group</t>
  </si>
  <si>
    <t>has_HIV
date_HIV_infection
date_AIDS_death
sexual_risk_group</t>
  </si>
  <si>
    <t>prob_HIV_MTCT</t>
  </si>
  <si>
    <t>weibull shape parameter for mortality in infants slow progressors</t>
  </si>
  <si>
    <t>Weibull scale parameter for mortality in infants slow progressors</t>
  </si>
  <si>
    <t>Weibull shape parameter for mortality in adults</t>
  </si>
  <si>
    <t>proportion of men who have high sexual risk behaviour</t>
  </si>
  <si>
    <t>proportion of women who have high sexual risk behaviour</t>
  </si>
  <si>
    <t>relative risk of acquiring HIV with high risk sexual behaviour</t>
  </si>
  <si>
    <t>foi</t>
  </si>
  <si>
    <t>DHS 2015</t>
  </si>
  <si>
    <t>assumption</t>
  </si>
  <si>
    <t>see sheet 'MTCT'</t>
  </si>
  <si>
    <t>Spectrum / Rollins STI 2012</t>
  </si>
  <si>
    <t>Baseline population</t>
  </si>
  <si>
    <t>HIV_prev</t>
  </si>
  <si>
    <t>spectrum</t>
  </si>
  <si>
    <t>CD4_base</t>
  </si>
  <si>
    <t>distribution of CD4 counts for baseline population</t>
  </si>
  <si>
    <t>CD4_times</t>
  </si>
  <si>
    <t>Exponential rate parameter for mortality in infants fast progressors</t>
  </si>
  <si>
    <t>Population status at 2018 is derived from spectrum and used as the starting point for simulations</t>
  </si>
  <si>
    <t>value for beta is estimated at 2018</t>
  </si>
  <si>
    <t>Years_in_state</t>
  </si>
  <si>
    <t>15-24</t>
  </si>
  <si>
    <t>25-34</t>
  </si>
  <si>
    <t>35-44</t>
  </si>
  <si>
    <t>45-54</t>
  </si>
  <si>
    <t>estimated time spent in each state - used to derive time since infection</t>
  </si>
  <si>
    <t>spectrum manual p.393</t>
  </si>
  <si>
    <t>rr_STI</t>
  </si>
  <si>
    <t>relative risk of acquiring HIV with concurrent STI infection</t>
  </si>
  <si>
    <t>spectrum manual p392</t>
  </si>
  <si>
    <t>Galvin 2004 range 2.2-11.3; Powers 2008 range 5.1-8.2</t>
  </si>
  <si>
    <t>rel_infectiousness_ART</t>
  </si>
  <si>
    <t>relative infectiousness for those on ART</t>
  </si>
  <si>
    <t>0.04-0.08</t>
  </si>
  <si>
    <t>Cohen 2011; Attia 2009</t>
  </si>
  <si>
    <t>proportion_on_ART_infectious</t>
  </si>
  <si>
    <t>impact_condom_HIV_transmission</t>
  </si>
  <si>
    <t>impact_VMMC_HIV_transmission</t>
  </si>
  <si>
    <t>impact_PrEP_HIV_transmission</t>
  </si>
  <si>
    <t>impact_microbicide_HIV_transmission</t>
  </si>
  <si>
    <t>0.55-0.73</t>
  </si>
  <si>
    <t>efficacy of condoms in reducing HIV transmission</t>
  </si>
  <si>
    <t>efficacy of male circumcision in reducing HIV transmission</t>
  </si>
  <si>
    <t>efficacy of PrEP in reducing HIV transmission</t>
  </si>
  <si>
    <t>efficacy of microbicide in reducing HIV transmission</t>
  </si>
  <si>
    <t>Weller 2004</t>
  </si>
  <si>
    <t>Grant 2010; Partners PrEP Study</t>
  </si>
  <si>
    <t>Karim 2010</t>
  </si>
  <si>
    <t>Auvert 2005; Gray 2007; Bailey 2007</t>
  </si>
  <si>
    <t>proportion of people on ART not virally suppressed and still infectious</t>
  </si>
  <si>
    <t>CD250</t>
  </si>
  <si>
    <t>CD100</t>
  </si>
  <si>
    <t>CD50</t>
  </si>
  <si>
    <t>midpoint</t>
  </si>
  <si>
    <t>Initial_state500</t>
  </si>
  <si>
    <t>Initial_state350</t>
  </si>
  <si>
    <t>time_inf500</t>
  </si>
  <si>
    <t>time_inf350</t>
  </si>
  <si>
    <t>Parameter</t>
  </si>
  <si>
    <t>Value1</t>
  </si>
  <si>
    <t>Value2</t>
  </si>
  <si>
    <t>exp_rate_mort_infant_fast_progressor</t>
  </si>
  <si>
    <t>TB risk</t>
  </si>
  <si>
    <t>TB
STIs - list</t>
  </si>
  <si>
    <t>dateofbirth
sex
isPregnant
mother's HIV status (infants only)</t>
  </si>
  <si>
    <t>age_from</t>
  </si>
  <si>
    <t>age_to</t>
  </si>
  <si>
    <t>prev</t>
  </si>
  <si>
    <t>prev_prop</t>
  </si>
  <si>
    <t>pop_size</t>
  </si>
  <si>
    <t>proportion</t>
  </si>
  <si>
    <t>years1</t>
  </si>
  <si>
    <t>years2</t>
  </si>
  <si>
    <t>prob1</t>
  </si>
  <si>
    <t>prob2</t>
  </si>
  <si>
    <t>cd4_state</t>
  </si>
  <si>
    <t>probability</t>
  </si>
  <si>
    <t>ages</t>
  </si>
  <si>
    <t>sex_irr</t>
  </si>
  <si>
    <t>age_irr</t>
  </si>
  <si>
    <t>comb_irr</t>
  </si>
  <si>
    <t>scaled_irr</t>
  </si>
  <si>
    <t>proportion_female_sex_workers</t>
  </si>
  <si>
    <t>proportion of women who have transactional sex</t>
  </si>
  <si>
    <t>rr_HIV_high_sexual_risk_fsw</t>
  </si>
  <si>
    <t>relative risk of acquiring HIV with female sex work</t>
  </si>
  <si>
    <t>UNAIDS (AIDSinfo) 2017 estimate</t>
  </si>
  <si>
    <t>number_fsw</t>
  </si>
  <si>
    <t>population_f_15_49</t>
  </si>
  <si>
    <t>proportion_fsw</t>
  </si>
  <si>
    <t>15_80</t>
  </si>
  <si>
    <t>5_14</t>
  </si>
  <si>
    <t>CD1000</t>
  </si>
  <si>
    <t>CD750</t>
  </si>
  <si>
    <t>CD30</t>
  </si>
  <si>
    <t>CD26</t>
  </si>
  <si>
    <t>CD21</t>
  </si>
  <si>
    <t>CD16</t>
  </si>
  <si>
    <t>CD11</t>
  </si>
  <si>
    <t>CD5</t>
  </si>
  <si>
    <t>0_4</t>
  </si>
  <si>
    <t>determined using spectrum data</t>
  </si>
  <si>
    <t>see sheet 'age_distribution'</t>
  </si>
  <si>
    <t>number of prevalent infections in baseline year</t>
  </si>
  <si>
    <t>see sheet 'prevalence'</t>
  </si>
  <si>
    <t>see sheet 'CD4_distribution'</t>
  </si>
  <si>
    <t>see sheet 'Time_spent_by_CD4'</t>
  </si>
  <si>
    <t>transmission_rate</t>
  </si>
  <si>
    <t>transmission of HIV per act (female to male)</t>
  </si>
  <si>
    <t>Baggeley, Gray</t>
  </si>
  <si>
    <t>beta</t>
  </si>
  <si>
    <t>rr_circumcision</t>
  </si>
  <si>
    <t>rr_behaviour_change</t>
  </si>
  <si>
    <t>target</t>
  </si>
  <si>
    <t>coverage</t>
  </si>
  <si>
    <t>Nat_Strategic_Plan</t>
  </si>
  <si>
    <t>DHS</t>
  </si>
  <si>
    <t>source</t>
  </si>
  <si>
    <t>SITAN</t>
  </si>
  <si>
    <t>M_10_34yrs</t>
  </si>
  <si>
    <t>uncircum_pop</t>
  </si>
  <si>
    <t>prob_circum</t>
  </si>
  <si>
    <t>prob_mtct_treated</t>
  </si>
  <si>
    <t>new_cases_adults</t>
  </si>
  <si>
    <t>new_cases_children</t>
  </si>
  <si>
    <t>Source</t>
  </si>
  <si>
    <t>hiv_prev_2010</t>
  </si>
  <si>
    <t>child_hiv_prev2010</t>
  </si>
  <si>
    <t>wingston_dhs_analysis</t>
  </si>
  <si>
    <t>DHS_2010</t>
  </si>
  <si>
    <t>fsw_transition</t>
  </si>
  <si>
    <t>prob_mtct_untreated</t>
  </si>
  <si>
    <t>prob_mtct_incident_preg</t>
  </si>
  <si>
    <t>rollins</t>
  </si>
  <si>
    <t>prob_mtct_incident_post</t>
  </si>
  <si>
    <t>TO BE UPDATED</t>
  </si>
  <si>
    <t>GBD 2016 sequelae, health states, health state lay descriptions, and disability weights</t>
  </si>
  <si>
    <t>Sequela</t>
  </si>
  <si>
    <t>Health state name</t>
  </si>
  <si>
    <t>Health state lay description</t>
  </si>
  <si>
    <t>Disability weight</t>
  </si>
  <si>
    <t>--</t>
  </si>
  <si>
    <t>Drug-susceptible HIV/AIDS - Tuberculosis with severe anemia</t>
  </si>
  <si>
    <t>Tuberculosis, HIV infected and anemia, severe</t>
  </si>
  <si>
    <t>(combined DW)</t>
  </si>
  <si>
    <t>0.495
(0.353–0.64)</t>
  </si>
  <si>
    <t>Drug-susceptible HIV/AIDS - Tuberculosis with moderate anemia</t>
  </si>
  <si>
    <t>Tuberculosis, HIV infected and anemia, moderate</t>
  </si>
  <si>
    <t>0.439
(0.307–0.577)</t>
  </si>
  <si>
    <t>Drug-susceptible HIV/AIDS - Tuberculosis with mild anemia</t>
  </si>
  <si>
    <t>Tuberculosis, HIV infected and anemia, mild</t>
  </si>
  <si>
    <t>0.411
(0.278–0.551)</t>
  </si>
  <si>
    <t>Drug-susceptible HIV/AIDS - Tuberculosis without anemia</t>
  </si>
  <si>
    <t>Tuberculosis, HIV infected</t>
  </si>
  <si>
    <t>has a persistent cough and fever, shortness of breath, night sweats, weakness and fatigue and severe weight loss.</t>
  </si>
  <si>
    <t>0.408
(0.274–0.549)</t>
  </si>
  <si>
    <t>Multidrug-resistant HIV/AIDS - Tuberculosis without extensive drug resistance with severe anemia</t>
  </si>
  <si>
    <t>Multidrug-resistant HIV/AIDS - Tuberculosis without extensive drug resistance without anemia</t>
  </si>
  <si>
    <t>Multidrug-resistant HIV/AIDS - Tuberculosis without extensive drug resistance with moderate anemia</t>
  </si>
  <si>
    <t>Multidrug-resistant HIV/AIDS - Tuberculosis without extensive drug resistance with mild anemia</t>
  </si>
  <si>
    <t>Extensively drug-resistant HIV/AIDS - Tuberculosis with mild anemia</t>
  </si>
  <si>
    <t>Extensively drug-resistant HIV/AIDS - Tuberculosis with severe anemia</t>
  </si>
  <si>
    <t>Extensively drug-resistant HIV/AIDS - Tuberculosis without anemia</t>
  </si>
  <si>
    <t>Extensively drug-resistant HIV/AIDS - Tuberculosis with moderate anemia</t>
  </si>
  <si>
    <t>Early HIV with severe anemia</t>
  </si>
  <si>
    <t>Anemia, severe; Generic uncomplicated disease anxiety</t>
  </si>
  <si>
    <t>Symptomatic HIV without anemia</t>
  </si>
  <si>
    <t>HIV cases, symptomatic, pre-AIDS</t>
  </si>
  <si>
    <t>has weight loss, fatigue, and frequent infections.</t>
  </si>
  <si>
    <t>0.274
(0.184–0.377)</t>
  </si>
  <si>
    <t>Early HIV with mild anemia</t>
  </si>
  <si>
    <t>Anemia, mild; Generic uncomplicated disease anxiety</t>
  </si>
  <si>
    <t>AIDS without antiretroviral treatment without anemia</t>
  </si>
  <si>
    <t>AIDS cases, not receiving ARV treatment</t>
  </si>
  <si>
    <t xml:space="preserve">has severe weight loss, weakness, fatigue, cough and fever, and frequent infections, skin rashes and diarrhea. </t>
  </si>
  <si>
    <t>0.582
(0.406–0.743)</t>
  </si>
  <si>
    <t>AIDS with antiretroviral treatment without anemia</t>
  </si>
  <si>
    <t>HIV/AIDS cases, receiving ARV treatment</t>
  </si>
  <si>
    <t>has occasional fevers and infections. The person takes daily medication that sometimes causes diarrhea.</t>
  </si>
  <si>
    <t>0.078
(0.052–0.111)</t>
  </si>
  <si>
    <t>Early HIV with moderate anemia</t>
  </si>
  <si>
    <t>Anemia, moderate; Generic uncomplicated disease anxiety</t>
  </si>
  <si>
    <t>Early HIV without anemia</t>
  </si>
  <si>
    <t>Generic uncomplicated disease: anxiety about diagnosis</t>
  </si>
  <si>
    <t>has a disease diagnosis that causes some worry but minimal interference with daily activities.</t>
  </si>
  <si>
    <t>0.012
(0.006–0.023)</t>
  </si>
  <si>
    <t>Symptomatic HIV with moderate anemia</t>
  </si>
  <si>
    <t>HIV cases, symptomatic, pre-AIDS and anemia, moderate</t>
  </si>
  <si>
    <t>0.312
(0.217–0.418)</t>
  </si>
  <si>
    <t>Symptomatic HIV with severe anemia</t>
  </si>
  <si>
    <t>HIV cases, symptomatic, pre-AIDS and anemia, severe</t>
  </si>
  <si>
    <t>0.381
(0.269–0.505)</t>
  </si>
  <si>
    <t>AIDS with antiretroviral treatment with mild anemia</t>
  </si>
  <si>
    <t>HIV/AIDS cases, receiving ARV treatment and anemia, mild</t>
  </si>
  <si>
    <t>0.081
(0.054–0.116)</t>
  </si>
  <si>
    <t>AIDS with antiretroviral treatment with moderate anemia</t>
  </si>
  <si>
    <t>HIV/AIDS cases, receiving ARV treatment and anemia, moderate</t>
  </si>
  <si>
    <t>0.125
(0.085–0.176)</t>
  </si>
  <si>
    <t>AIDS with antiretroviral treatment with severe anemia</t>
  </si>
  <si>
    <t>HIV/AIDS cases, receiving ARV treatment and anemia, severe</t>
  </si>
  <si>
    <t>0.215
(0.148–0.295)</t>
  </si>
  <si>
    <t>AIDS without antiretroviral treatment with mild anemia</t>
  </si>
  <si>
    <t>AIDS cases, not receiving ARV treatment and anemia, mild</t>
  </si>
  <si>
    <t>0.583
(0.409–0.743)</t>
  </si>
  <si>
    <t>AIDS without antiretroviral treatment with moderate anemia</t>
  </si>
  <si>
    <t>AIDS cases, not receiving ARV treatment and anemia, moderate</t>
  </si>
  <si>
    <t>0.603
(0.43–0.758)</t>
  </si>
  <si>
    <t>AIDS without antiretroviral treatment with severe anemia</t>
  </si>
  <si>
    <t>AIDS cases, not receiving ARV treatment and anemia, severe</t>
  </si>
  <si>
    <t>0.642
(0.47–0.792)</t>
  </si>
  <si>
    <t>Symptomatic HIV with mild anemia</t>
  </si>
  <si>
    <t>HIV cases, symptomatic, pre-AIDS and anemia, mild</t>
  </si>
  <si>
    <t>0.277
(0.189–0.379)</t>
  </si>
  <si>
    <t>vls_m</t>
  </si>
  <si>
    <t>mphia</t>
  </si>
  <si>
    <t>vls_f</t>
  </si>
  <si>
    <t>vls_child</t>
  </si>
  <si>
    <t>testing_coverage_male_2010</t>
  </si>
  <si>
    <t>testing_coverage_female_2010</t>
  </si>
  <si>
    <t>testing_prob_individual</t>
  </si>
  <si>
    <t>art_coverage</t>
  </si>
  <si>
    <t>rr_testing_female</t>
  </si>
  <si>
    <t>integrated_hiv_program_report2017</t>
  </si>
  <si>
    <t>rr_testing_previously_negative</t>
  </si>
  <si>
    <t>rr_testing_previously_positive</t>
  </si>
  <si>
    <t>rr_testing_high_risk</t>
  </si>
  <si>
    <t>rr_testing_age25</t>
  </si>
  <si>
    <t>testing_increase</t>
  </si>
  <si>
    <t>treatment_increase2016</t>
  </si>
  <si>
    <t>time_months</t>
  </si>
  <si>
    <t>interval</t>
  </si>
  <si>
    <t>single_age</t>
  </si>
  <si>
    <t>prop_coverage</t>
  </si>
  <si>
    <t>5_9</t>
  </si>
  <si>
    <t>10_14</t>
  </si>
  <si>
    <t>15_19</t>
  </si>
  <si>
    <t>20_24</t>
  </si>
  <si>
    <t>25_29</t>
  </si>
  <si>
    <t>30_34</t>
  </si>
  <si>
    <t>35_39</t>
  </si>
  <si>
    <t>40_44</t>
  </si>
  <si>
    <t>45_49</t>
  </si>
  <si>
    <t>50_54</t>
  </si>
  <si>
    <t>55_59</t>
  </si>
  <si>
    <t>60_64</t>
  </si>
  <si>
    <t>65_69</t>
  </si>
  <si>
    <t>70_74</t>
  </si>
  <si>
    <t>75_79</t>
  </si>
  <si>
    <t>annual_rate_symptomatic_adult</t>
  </si>
  <si>
    <t>annual_rate_aids_adult</t>
  </si>
  <si>
    <t>monthly_rate_symptomatic_infant</t>
  </si>
  <si>
    <t>monthly_rate_aids_infant_fast</t>
  </si>
  <si>
    <t>monthly_rate_aids_infant_slow</t>
  </si>
  <si>
    <t>value</t>
  </si>
  <si>
    <t>fazito</t>
  </si>
  <si>
    <t>hallett2008</t>
  </si>
  <si>
    <t>UNAIDS</t>
  </si>
  <si>
    <t>MoHQuarterly</t>
  </si>
  <si>
    <t>ferrand</t>
  </si>
  <si>
    <t>todd</t>
  </si>
  <si>
    <t>rr_fsw</t>
  </si>
  <si>
    <t>rr_condom</t>
  </si>
  <si>
    <t>rr_rural</t>
  </si>
  <si>
    <t>rr_windex_poorer</t>
  </si>
  <si>
    <t>rr_windex_middle</t>
  </si>
  <si>
    <t>rr_windex_richer</t>
  </si>
  <si>
    <t>rr_windex_richest</t>
  </si>
  <si>
    <t>rr_sex_f</t>
  </si>
  <si>
    <t>rr_age_gp20</t>
  </si>
  <si>
    <t>rr_age_gp25</t>
  </si>
  <si>
    <t>rr_age_gp30</t>
  </si>
  <si>
    <t>rr_age_gp35</t>
  </si>
  <si>
    <t>rr_age_gp40</t>
  </si>
  <si>
    <t>rr_age_gp45</t>
  </si>
  <si>
    <t>rr_age_gp50</t>
  </si>
  <si>
    <t>rr_edlevel_primary</t>
  </si>
  <si>
    <t>rr_edlevel_secondary</t>
  </si>
  <si>
    <t>rr_edlevel_higher</t>
  </si>
  <si>
    <t>prob_high_to_low_art</t>
  </si>
  <si>
    <t>prob_low_to_high_art</t>
  </si>
  <si>
    <t>calibrated</t>
  </si>
  <si>
    <t>monthly_prob_mtct_bf_untreated</t>
  </si>
  <si>
    <t>monthly_prob_mtct_bf_treated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</si>
</sst>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0"/>
      <color rgb="FFFFFFFF"/>
      <name val="Times New Roman"/>
      <family val="2"/>
    </font>
    <font>
      <b/>
      <sz val="8"/>
      <color theme="1"/>
      <name val="Times New Roman"/>
      <family val="2"/>
    </font>
    <font>
      <sz val="8"/>
      <color theme="1"/>
      <name val="Times New Roman"/>
      <family val="2"/>
    </font>
  </fonts>
  <fills count="6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000000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rgb="FFFFFFFF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3" fillId="2" borderId="10" applyNumberFormat="0" applyFont="0" applyAlignment="0" applyProtection="0"/>
  </cellStyleXfs>
  <cellXfs count="29">
    <xf numFmtId="0" fontId="0" fillId="0" borderId="0" xfId="0"/>
    <xf numFmtId="0" fontId="1" fillId="0" borderId="0" xfId="0" applyFont="1" applyAlignment="1">
      <alignment horizontal="right"/>
    </xf>
    <xf numFmtId="0" fontId="0" fillId="0" borderId="2" xfId="0" applyBorder="1"/>
    <xf numFmtId="0" fontId="0" fillId="0" borderId="4" xfId="0" applyBorder="1"/>
    <xf numFmtId="0" fontId="1" fillId="0" borderId="5" xfId="0" applyFont="1" applyBorder="1" applyAlignment="1">
      <alignment horizontal="right"/>
    </xf>
    <xf numFmtId="0" fontId="0" fillId="0" borderId="6" xfId="0" applyBorder="1"/>
    <xf numFmtId="0" fontId="1" fillId="0" borderId="7" xfId="0" applyFont="1" applyBorder="1" applyAlignment="1">
      <alignment horizontal="right"/>
    </xf>
    <xf numFmtId="0" fontId="0" fillId="0" borderId="8" xfId="0" applyBorder="1"/>
    <xf numFmtId="0" fontId="1" fillId="0" borderId="1" xfId="0" applyFont="1" applyBorder="1" applyAlignment="1">
      <alignment horizontal="right"/>
    </xf>
    <xf numFmtId="0" fontId="1" fillId="0" borderId="1" xfId="0" applyFont="1" applyBorder="1" applyAlignment="1">
      <alignment horizontal="right" vertical="top"/>
    </xf>
    <xf numFmtId="0" fontId="1" fillId="0" borderId="3" xfId="0" applyFont="1" applyBorder="1" applyAlignment="1">
      <alignment horizontal="right"/>
    </xf>
    <xf numFmtId="0" fontId="0" fillId="0" borderId="7" xfId="0" applyBorder="1"/>
    <xf numFmtId="0" fontId="0" fillId="0" borderId="6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4" xfId="0" applyBorder="1" applyAlignment="1">
      <alignment horizontal="left" wrapText="1"/>
    </xf>
    <xf numFmtId="0" fontId="0" fillId="0" borderId="4" xfId="0" applyBorder="1" applyAlignment="1">
      <alignment wrapText="1"/>
    </xf>
    <xf numFmtId="0" fontId="4" fillId="2" borderId="10" xfId="1" applyFont="1"/>
    <xf numFmtId="0" fontId="1" fillId="2" borderId="10" xfId="1" applyFont="1"/>
    <xf numFmtId="0" fontId="0" fillId="2" borderId="10" xfId="1" applyFont="1"/>
    <xf numFmtId="0" fontId="2" fillId="2" borderId="10" xfId="1" applyFont="1"/>
    <xf numFmtId="0" fontId="2" fillId="2" borderId="10" xfId="1" applyFont="1" applyAlignment="1">
      <alignment vertical="center"/>
    </xf>
    <xf numFmtId="0" fontId="6" fillId="4" borderId="11" xfId="0" applyFont="1" applyFill="1" applyBorder="1" applyAlignment="1">
      <alignment vertical="center" wrapText="1"/>
    </xf>
    <xf numFmtId="0" fontId="6" fillId="4" borderId="11" xfId="0" applyFont="1" applyFill="1" applyBorder="1" applyAlignment="1">
      <alignment horizontal="center" vertical="center" wrapText="1"/>
    </xf>
    <xf numFmtId="0" fontId="7" fillId="5" borderId="12" xfId="0" applyFont="1" applyFill="1" applyBorder="1" applyAlignment="1">
      <alignment vertical="center" wrapText="1"/>
    </xf>
    <xf numFmtId="0" fontId="7" fillId="5" borderId="12" xfId="0" applyFont="1" applyFill="1" applyBorder="1" applyAlignment="1">
      <alignment horizontal="center" vertical="center" wrapText="1"/>
    </xf>
    <xf numFmtId="0" fontId="7" fillId="4" borderId="12" xfId="0" applyFont="1" applyFill="1" applyBorder="1" applyAlignment="1">
      <alignment vertical="center" wrapText="1"/>
    </xf>
    <xf numFmtId="0" fontId="7" fillId="4" borderId="12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vertical="center"/>
    </xf>
    <xf numFmtId="0" fontId="5" fillId="3" borderId="9" xfId="0" applyFont="1" applyFill="1" applyBorder="1" applyAlignment="1">
      <alignment vertical="center"/>
    </xf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323491</xdr:colOff>
      <xdr:row>0</xdr:row>
      <xdr:rowOff>107830</xdr:rowOff>
    </xdr:from>
    <xdr:to>
      <xdr:col>4</xdr:col>
      <xdr:colOff>341103</xdr:colOff>
      <xdr:row>45</xdr:row>
      <xdr:rowOff>6064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217" y="107830"/>
          <a:ext cx="7772400" cy="87942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</xdr:row>
      <xdr:rowOff>0</xdr:rowOff>
    </xdr:from>
    <xdr:to>
      <xdr:col>7</xdr:col>
      <xdr:colOff>317500</xdr:colOff>
      <xdr:row>10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 txBox="1"/>
      </xdr:nvSpPr>
      <xdr:spPr>
        <a:xfrm>
          <a:off x="3302000" y="812800"/>
          <a:ext cx="2794000" cy="1219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Paste here an</a:t>
          </a:r>
          <a:r>
            <a:rPr lang="en-US" sz="1100" baseline="0"/>
            <a:t>y links, R - code, etc that was used to create this method</a:t>
          </a:r>
        </a:p>
        <a:p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C34"/>
  <sheetViews>
    <sheetView topLeftCell="A13" zoomScale="90" zoomScaleNormal="90" workbookViewId="0">
      <selection activeCell="G22" sqref="G22"/>
    </sheetView>
  </sheetViews>
  <sheetFormatPr defaultColWidth="10.59765625" defaultRowHeight="15.6" x14ac:dyDescent="0.3"/>
  <cols>
    <col min="2" max="2" width="34.09765625" customWidth="1"/>
    <col min="3" max="3" width="90.8984375" customWidth="1"/>
  </cols>
  <sheetData>
    <row r="3" spans="2:3" x14ac:dyDescent="0.3">
      <c r="B3" s="8" t="s">
        <v>0</v>
      </c>
      <c r="C3" s="2" t="s">
        <v>19</v>
      </c>
    </row>
    <row r="4" spans="2:3" x14ac:dyDescent="0.3">
      <c r="B4" s="1"/>
    </row>
    <row r="5" spans="2:3" x14ac:dyDescent="0.3">
      <c r="B5" s="8" t="s">
        <v>3</v>
      </c>
      <c r="C5" s="2" t="s">
        <v>55</v>
      </c>
    </row>
    <row r="6" spans="2:3" x14ac:dyDescent="0.3">
      <c r="B6" s="6" t="s">
        <v>18</v>
      </c>
      <c r="C6" s="7"/>
    </row>
    <row r="7" spans="2:3" x14ac:dyDescent="0.3">
      <c r="B7" s="1"/>
      <c r="C7" t="s">
        <v>56</v>
      </c>
    </row>
    <row r="8" spans="2:3" x14ac:dyDescent="0.3">
      <c r="B8" s="8" t="s">
        <v>1</v>
      </c>
      <c r="C8" s="2" t="s">
        <v>58</v>
      </c>
    </row>
    <row r="9" spans="2:3" x14ac:dyDescent="0.3">
      <c r="B9" s="1"/>
    </row>
    <row r="10" spans="2:3" x14ac:dyDescent="0.3">
      <c r="B10" s="8" t="s">
        <v>2</v>
      </c>
      <c r="C10" s="2" t="s">
        <v>20</v>
      </c>
    </row>
    <row r="11" spans="2:3" x14ac:dyDescent="0.3">
      <c r="B11" s="1"/>
    </row>
    <row r="12" spans="2:3" ht="95.1" customHeight="1" x14ac:dyDescent="0.3">
      <c r="B12" s="9" t="s">
        <v>4</v>
      </c>
      <c r="C12" s="13" t="s">
        <v>57</v>
      </c>
    </row>
    <row r="14" spans="2:3" ht="62.4" x14ac:dyDescent="0.3">
      <c r="B14" s="10" t="s">
        <v>67</v>
      </c>
      <c r="C14" s="15" t="s">
        <v>70</v>
      </c>
    </row>
    <row r="15" spans="2:3" x14ac:dyDescent="0.3">
      <c r="B15" s="4" t="s">
        <v>5</v>
      </c>
      <c r="C15" s="5" t="s">
        <v>134</v>
      </c>
    </row>
    <row r="16" spans="2:3" x14ac:dyDescent="0.3">
      <c r="B16" s="4" t="s">
        <v>6</v>
      </c>
      <c r="C16" s="12"/>
    </row>
    <row r="17" spans="2:3" x14ac:dyDescent="0.3">
      <c r="B17" s="4" t="s">
        <v>7</v>
      </c>
      <c r="C17" s="5" t="s">
        <v>69</v>
      </c>
    </row>
    <row r="18" spans="2:3" x14ac:dyDescent="0.3">
      <c r="B18" s="4" t="s">
        <v>10</v>
      </c>
      <c r="C18" s="12"/>
    </row>
    <row r="19" spans="2:3" x14ac:dyDescent="0.3">
      <c r="B19" s="4" t="s">
        <v>9</v>
      </c>
      <c r="C19" s="5"/>
    </row>
    <row r="20" spans="2:3" x14ac:dyDescent="0.3">
      <c r="B20" s="6" t="s">
        <v>8</v>
      </c>
      <c r="C20" s="7"/>
    </row>
    <row r="22" spans="2:3" x14ac:dyDescent="0.3">
      <c r="B22" s="10" t="s">
        <v>68</v>
      </c>
      <c r="C22" s="14"/>
    </row>
    <row r="23" spans="2:3" ht="31.2" x14ac:dyDescent="0.3">
      <c r="B23" s="4" t="s">
        <v>5</v>
      </c>
      <c r="C23" s="12" t="s">
        <v>135</v>
      </c>
    </row>
    <row r="24" spans="2:3" ht="93.6" x14ac:dyDescent="0.3">
      <c r="B24" s="4" t="s">
        <v>6</v>
      </c>
      <c r="C24" s="12" t="s">
        <v>43</v>
      </c>
    </row>
    <row r="25" spans="2:3" x14ac:dyDescent="0.3">
      <c r="B25" s="4" t="s">
        <v>7</v>
      </c>
      <c r="C25" t="s">
        <v>69</v>
      </c>
    </row>
    <row r="26" spans="2:3" ht="62.4" x14ac:dyDescent="0.3">
      <c r="B26" s="4" t="s">
        <v>10</v>
      </c>
      <c r="C26" s="12" t="s">
        <v>136</v>
      </c>
    </row>
    <row r="27" spans="2:3" x14ac:dyDescent="0.3">
      <c r="B27" s="4" t="s">
        <v>9</v>
      </c>
      <c r="C27" s="5"/>
    </row>
    <row r="28" spans="2:3" x14ac:dyDescent="0.3">
      <c r="B28" s="6" t="s">
        <v>8</v>
      </c>
      <c r="C28" s="7"/>
    </row>
    <row r="29" spans="2:3" x14ac:dyDescent="0.3">
      <c r="B29" s="4"/>
      <c r="C29" s="5"/>
    </row>
    <row r="30" spans="2:3" x14ac:dyDescent="0.3">
      <c r="B30" s="10" t="s">
        <v>15</v>
      </c>
      <c r="C30" s="3"/>
    </row>
    <row r="31" spans="2:3" x14ac:dyDescent="0.3">
      <c r="B31" s="4" t="s">
        <v>16</v>
      </c>
      <c r="C31" s="5"/>
    </row>
    <row r="32" spans="2:3" x14ac:dyDescent="0.3">
      <c r="B32" s="4" t="s">
        <v>17</v>
      </c>
      <c r="C32" s="5"/>
    </row>
    <row r="33" spans="2:3" x14ac:dyDescent="0.3">
      <c r="B33" s="4" t="s">
        <v>44</v>
      </c>
      <c r="C33" s="5"/>
    </row>
    <row r="34" spans="2:3" x14ac:dyDescent="0.3">
      <c r="B34" s="11"/>
      <c r="C34" s="7"/>
    </row>
  </sheetData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3160"/>
  <sheetViews>
    <sheetView workbookViewId="0">
      <selection activeCell="D1" sqref="A1:D1048576"/>
    </sheetView>
  </sheetViews>
  <sheetFormatPr defaultRowHeight="15.6" x14ac:dyDescent="0.3"/>
  <sheetData>
    <row r="1" spans="1:4" x14ac:dyDescent="0.3">
      <c r="A1" t="s">
        <v>38</v>
      </c>
      <c r="B1" t="s">
        <v>13</v>
      </c>
      <c r="C1" t="s">
        <v>12</v>
      </c>
      <c r="D1" t="s">
        <v>47</v>
      </c>
    </row>
    <row r="2" spans="1:4" x14ac:dyDescent="0.3">
      <c r="A2">
        <v>2009</v>
      </c>
      <c r="B2" t="s">
        <v>36</v>
      </c>
      <c r="C2">
        <v>0</v>
      </c>
      <c r="D2">
        <v>1932</v>
      </c>
    </row>
    <row r="3" spans="1:4" x14ac:dyDescent="0.3">
      <c r="A3">
        <v>2010</v>
      </c>
      <c r="B3" t="s">
        <v>36</v>
      </c>
      <c r="C3">
        <v>0</v>
      </c>
      <c r="D3">
        <v>1872</v>
      </c>
    </row>
    <row r="4" spans="1:4" x14ac:dyDescent="0.3">
      <c r="A4">
        <v>2011</v>
      </c>
      <c r="B4" t="s">
        <v>36</v>
      </c>
      <c r="C4">
        <v>0</v>
      </c>
      <c r="D4">
        <v>1482</v>
      </c>
    </row>
    <row r="5" spans="1:4" x14ac:dyDescent="0.3">
      <c r="A5">
        <v>2012</v>
      </c>
      <c r="B5" t="s">
        <v>36</v>
      </c>
      <c r="C5">
        <v>0</v>
      </c>
      <c r="D5">
        <v>1297</v>
      </c>
    </row>
    <row r="6" spans="1:4" x14ac:dyDescent="0.3">
      <c r="A6">
        <v>2013</v>
      </c>
      <c r="B6" t="s">
        <v>36</v>
      </c>
      <c r="C6">
        <v>0</v>
      </c>
      <c r="D6">
        <v>1031</v>
      </c>
    </row>
    <row r="7" spans="1:4" x14ac:dyDescent="0.3">
      <c r="A7">
        <v>2014</v>
      </c>
      <c r="B7" t="s">
        <v>36</v>
      </c>
      <c r="C7">
        <v>0</v>
      </c>
      <c r="D7">
        <v>772</v>
      </c>
    </row>
    <row r="8" spans="1:4" x14ac:dyDescent="0.3">
      <c r="A8">
        <v>2015</v>
      </c>
      <c r="B8" t="s">
        <v>36</v>
      </c>
      <c r="C8">
        <v>0</v>
      </c>
      <c r="D8">
        <v>591</v>
      </c>
    </row>
    <row r="9" spans="1:4" x14ac:dyDescent="0.3">
      <c r="A9">
        <v>2016</v>
      </c>
      <c r="B9" t="s">
        <v>36</v>
      </c>
      <c r="C9">
        <v>0</v>
      </c>
      <c r="D9">
        <v>450</v>
      </c>
    </row>
    <row r="10" spans="1:4" x14ac:dyDescent="0.3">
      <c r="A10">
        <v>2017</v>
      </c>
      <c r="B10" t="s">
        <v>36</v>
      </c>
      <c r="C10">
        <v>0</v>
      </c>
      <c r="D10">
        <v>364</v>
      </c>
    </row>
    <row r="11" spans="1:4" x14ac:dyDescent="0.3">
      <c r="A11">
        <v>2018</v>
      </c>
      <c r="B11" t="s">
        <v>36</v>
      </c>
      <c r="C11">
        <v>0</v>
      </c>
      <c r="D11">
        <v>309</v>
      </c>
    </row>
    <row r="12" spans="1:4" x14ac:dyDescent="0.3">
      <c r="A12">
        <v>2019</v>
      </c>
      <c r="B12" t="s">
        <v>36</v>
      </c>
      <c r="C12">
        <v>0</v>
      </c>
      <c r="D12">
        <v>269</v>
      </c>
    </row>
    <row r="13" spans="1:4" x14ac:dyDescent="0.3">
      <c r="A13">
        <v>2020</v>
      </c>
      <c r="B13" t="s">
        <v>36</v>
      </c>
      <c r="C13">
        <v>0</v>
      </c>
      <c r="D13">
        <v>255</v>
      </c>
    </row>
    <row r="14" spans="1:4" x14ac:dyDescent="0.3">
      <c r="A14">
        <v>2021</v>
      </c>
      <c r="B14" t="s">
        <v>36</v>
      </c>
      <c r="C14">
        <v>0</v>
      </c>
      <c r="D14">
        <v>270</v>
      </c>
    </row>
    <row r="15" spans="1:4" x14ac:dyDescent="0.3">
      <c r="A15">
        <v>2009</v>
      </c>
      <c r="B15" t="s">
        <v>37</v>
      </c>
      <c r="C15">
        <v>0</v>
      </c>
      <c r="D15">
        <v>1896</v>
      </c>
    </row>
    <row r="16" spans="1:4" x14ac:dyDescent="0.3">
      <c r="A16">
        <v>2010</v>
      </c>
      <c r="B16" t="s">
        <v>37</v>
      </c>
      <c r="C16">
        <v>0</v>
      </c>
      <c r="D16">
        <v>1832</v>
      </c>
    </row>
    <row r="17" spans="1:4" x14ac:dyDescent="0.3">
      <c r="A17">
        <v>2011</v>
      </c>
      <c r="B17" t="s">
        <v>37</v>
      </c>
      <c r="C17">
        <v>0</v>
      </c>
      <c r="D17">
        <v>1451</v>
      </c>
    </row>
    <row r="18" spans="1:4" x14ac:dyDescent="0.3">
      <c r="A18">
        <v>2012</v>
      </c>
      <c r="B18" t="s">
        <v>37</v>
      </c>
      <c r="C18">
        <v>0</v>
      </c>
      <c r="D18">
        <v>1274</v>
      </c>
    </row>
    <row r="19" spans="1:4" x14ac:dyDescent="0.3">
      <c r="A19">
        <v>2013</v>
      </c>
      <c r="B19" t="s">
        <v>37</v>
      </c>
      <c r="C19">
        <v>0</v>
      </c>
      <c r="D19">
        <v>1019</v>
      </c>
    </row>
    <row r="20" spans="1:4" x14ac:dyDescent="0.3">
      <c r="A20">
        <v>2014</v>
      </c>
      <c r="B20" t="s">
        <v>37</v>
      </c>
      <c r="C20">
        <v>0</v>
      </c>
      <c r="D20">
        <v>762</v>
      </c>
    </row>
    <row r="21" spans="1:4" x14ac:dyDescent="0.3">
      <c r="A21">
        <v>2015</v>
      </c>
      <c r="B21" t="s">
        <v>37</v>
      </c>
      <c r="C21">
        <v>0</v>
      </c>
      <c r="D21">
        <v>587</v>
      </c>
    </row>
    <row r="22" spans="1:4" x14ac:dyDescent="0.3">
      <c r="A22">
        <v>2016</v>
      </c>
      <c r="B22" t="s">
        <v>37</v>
      </c>
      <c r="C22">
        <v>0</v>
      </c>
      <c r="D22">
        <v>448</v>
      </c>
    </row>
    <row r="23" spans="1:4" x14ac:dyDescent="0.3">
      <c r="A23">
        <v>2017</v>
      </c>
      <c r="B23" t="s">
        <v>37</v>
      </c>
      <c r="C23">
        <v>0</v>
      </c>
      <c r="D23">
        <v>361</v>
      </c>
    </row>
    <row r="24" spans="1:4" x14ac:dyDescent="0.3">
      <c r="A24">
        <v>2018</v>
      </c>
      <c r="B24" t="s">
        <v>37</v>
      </c>
      <c r="C24">
        <v>0</v>
      </c>
      <c r="D24">
        <v>310</v>
      </c>
    </row>
    <row r="25" spans="1:4" x14ac:dyDescent="0.3">
      <c r="A25">
        <v>2019</v>
      </c>
      <c r="B25" t="s">
        <v>37</v>
      </c>
      <c r="C25">
        <v>0</v>
      </c>
      <c r="D25">
        <v>271</v>
      </c>
    </row>
    <row r="26" spans="1:4" x14ac:dyDescent="0.3">
      <c r="A26">
        <v>2020</v>
      </c>
      <c r="B26" t="s">
        <v>37</v>
      </c>
      <c r="C26">
        <v>0</v>
      </c>
      <c r="D26">
        <v>257</v>
      </c>
    </row>
    <row r="27" spans="1:4" x14ac:dyDescent="0.3">
      <c r="A27">
        <v>2021</v>
      </c>
      <c r="B27" t="s">
        <v>37</v>
      </c>
      <c r="C27">
        <v>0</v>
      </c>
      <c r="D27">
        <v>272</v>
      </c>
    </row>
    <row r="28" spans="1:4" x14ac:dyDescent="0.3">
      <c r="A28">
        <v>2009</v>
      </c>
      <c r="B28" t="s">
        <v>46</v>
      </c>
      <c r="C28">
        <v>0</v>
      </c>
      <c r="D28">
        <v>3828</v>
      </c>
    </row>
    <row r="29" spans="1:4" x14ac:dyDescent="0.3">
      <c r="A29">
        <v>2010</v>
      </c>
      <c r="B29" t="s">
        <v>46</v>
      </c>
      <c r="C29">
        <v>0</v>
      </c>
      <c r="D29">
        <v>3704</v>
      </c>
    </row>
    <row r="30" spans="1:4" x14ac:dyDescent="0.3">
      <c r="A30">
        <v>2011</v>
      </c>
      <c r="B30" t="s">
        <v>46</v>
      </c>
      <c r="C30">
        <v>0</v>
      </c>
      <c r="D30">
        <v>2933</v>
      </c>
    </row>
    <row r="31" spans="1:4" x14ac:dyDescent="0.3">
      <c r="A31">
        <v>2012</v>
      </c>
      <c r="B31" t="s">
        <v>46</v>
      </c>
      <c r="C31">
        <v>0</v>
      </c>
      <c r="D31">
        <v>2570</v>
      </c>
    </row>
    <row r="32" spans="1:4" x14ac:dyDescent="0.3">
      <c r="A32">
        <v>2013</v>
      </c>
      <c r="B32" t="s">
        <v>46</v>
      </c>
      <c r="C32">
        <v>0</v>
      </c>
      <c r="D32">
        <v>2050</v>
      </c>
    </row>
    <row r="33" spans="1:4" x14ac:dyDescent="0.3">
      <c r="A33">
        <v>2014</v>
      </c>
      <c r="B33" t="s">
        <v>46</v>
      </c>
      <c r="C33">
        <v>0</v>
      </c>
      <c r="D33">
        <v>1534</v>
      </c>
    </row>
    <row r="34" spans="1:4" x14ac:dyDescent="0.3">
      <c r="A34">
        <v>2015</v>
      </c>
      <c r="B34" t="s">
        <v>46</v>
      </c>
      <c r="C34">
        <v>0</v>
      </c>
      <c r="D34">
        <v>1178</v>
      </c>
    </row>
    <row r="35" spans="1:4" x14ac:dyDescent="0.3">
      <c r="A35">
        <v>2016</v>
      </c>
      <c r="B35" t="s">
        <v>46</v>
      </c>
      <c r="C35">
        <v>0</v>
      </c>
      <c r="D35">
        <v>899</v>
      </c>
    </row>
    <row r="36" spans="1:4" x14ac:dyDescent="0.3">
      <c r="A36">
        <v>2017</v>
      </c>
      <c r="B36" t="s">
        <v>46</v>
      </c>
      <c r="C36">
        <v>0</v>
      </c>
      <c r="D36">
        <v>724</v>
      </c>
    </row>
    <row r="37" spans="1:4" x14ac:dyDescent="0.3">
      <c r="A37">
        <v>2018</v>
      </c>
      <c r="B37" t="s">
        <v>46</v>
      </c>
      <c r="C37">
        <v>0</v>
      </c>
      <c r="D37">
        <v>618</v>
      </c>
    </row>
    <row r="38" spans="1:4" x14ac:dyDescent="0.3">
      <c r="A38">
        <v>2019</v>
      </c>
      <c r="B38" t="s">
        <v>46</v>
      </c>
      <c r="C38">
        <v>0</v>
      </c>
      <c r="D38">
        <v>540</v>
      </c>
    </row>
    <row r="39" spans="1:4" x14ac:dyDescent="0.3">
      <c r="A39">
        <v>2020</v>
      </c>
      <c r="B39" t="s">
        <v>46</v>
      </c>
      <c r="C39">
        <v>0</v>
      </c>
      <c r="D39">
        <v>512</v>
      </c>
    </row>
    <row r="40" spans="1:4" x14ac:dyDescent="0.3">
      <c r="A40">
        <v>2021</v>
      </c>
      <c r="B40" t="s">
        <v>46</v>
      </c>
      <c r="C40">
        <v>0</v>
      </c>
      <c r="D40">
        <v>542</v>
      </c>
    </row>
    <row r="41" spans="1:4" x14ac:dyDescent="0.3">
      <c r="A41">
        <v>2009</v>
      </c>
      <c r="B41" t="s">
        <v>36</v>
      </c>
      <c r="C41">
        <v>1</v>
      </c>
      <c r="D41">
        <v>1390</v>
      </c>
    </row>
    <row r="42" spans="1:4" x14ac:dyDescent="0.3">
      <c r="A42">
        <v>2010</v>
      </c>
      <c r="B42" t="s">
        <v>36</v>
      </c>
      <c r="C42">
        <v>1</v>
      </c>
      <c r="D42">
        <v>1268</v>
      </c>
    </row>
    <row r="43" spans="1:4" x14ac:dyDescent="0.3">
      <c r="A43">
        <v>2011</v>
      </c>
      <c r="B43" t="s">
        <v>36</v>
      </c>
      <c r="C43">
        <v>1</v>
      </c>
      <c r="D43">
        <v>1211</v>
      </c>
    </row>
    <row r="44" spans="1:4" x14ac:dyDescent="0.3">
      <c r="A44">
        <v>2012</v>
      </c>
      <c r="B44" t="s">
        <v>36</v>
      </c>
      <c r="C44">
        <v>1</v>
      </c>
      <c r="D44">
        <v>882</v>
      </c>
    </row>
    <row r="45" spans="1:4" x14ac:dyDescent="0.3">
      <c r="A45">
        <v>2013</v>
      </c>
      <c r="B45" t="s">
        <v>36</v>
      </c>
      <c r="C45">
        <v>1</v>
      </c>
      <c r="D45">
        <v>626</v>
      </c>
    </row>
    <row r="46" spans="1:4" x14ac:dyDescent="0.3">
      <c r="A46">
        <v>2014</v>
      </c>
      <c r="B46" t="s">
        <v>36</v>
      </c>
      <c r="C46">
        <v>1</v>
      </c>
      <c r="D46">
        <v>388</v>
      </c>
    </row>
    <row r="47" spans="1:4" x14ac:dyDescent="0.3">
      <c r="A47">
        <v>2015</v>
      </c>
      <c r="B47" t="s">
        <v>36</v>
      </c>
      <c r="C47">
        <v>1</v>
      </c>
      <c r="D47">
        <v>402</v>
      </c>
    </row>
    <row r="48" spans="1:4" x14ac:dyDescent="0.3">
      <c r="A48">
        <v>2016</v>
      </c>
      <c r="B48" t="s">
        <v>36</v>
      </c>
      <c r="C48">
        <v>1</v>
      </c>
      <c r="D48">
        <v>226</v>
      </c>
    </row>
    <row r="49" spans="1:4" x14ac:dyDescent="0.3">
      <c r="A49">
        <v>2017</v>
      </c>
      <c r="B49" t="s">
        <v>36</v>
      </c>
      <c r="C49">
        <v>1</v>
      </c>
      <c r="D49">
        <v>183</v>
      </c>
    </row>
    <row r="50" spans="1:4" x14ac:dyDescent="0.3">
      <c r="A50">
        <v>2018</v>
      </c>
      <c r="B50" t="s">
        <v>36</v>
      </c>
      <c r="C50">
        <v>1</v>
      </c>
      <c r="D50">
        <v>154</v>
      </c>
    </row>
    <row r="51" spans="1:4" x14ac:dyDescent="0.3">
      <c r="A51">
        <v>2019</v>
      </c>
      <c r="B51" t="s">
        <v>36</v>
      </c>
      <c r="C51">
        <v>1</v>
      </c>
      <c r="D51">
        <v>76</v>
      </c>
    </row>
    <row r="52" spans="1:4" x14ac:dyDescent="0.3">
      <c r="A52">
        <v>2020</v>
      </c>
      <c r="B52" t="s">
        <v>36</v>
      </c>
      <c r="C52">
        <v>1</v>
      </c>
      <c r="D52">
        <v>49</v>
      </c>
    </row>
    <row r="53" spans="1:4" x14ac:dyDescent="0.3">
      <c r="A53">
        <v>2021</v>
      </c>
      <c r="B53" t="s">
        <v>36</v>
      </c>
      <c r="C53">
        <v>1</v>
      </c>
      <c r="D53">
        <v>48</v>
      </c>
    </row>
    <row r="54" spans="1:4" x14ac:dyDescent="0.3">
      <c r="A54">
        <v>2009</v>
      </c>
      <c r="B54" t="s">
        <v>37</v>
      </c>
      <c r="C54">
        <v>1</v>
      </c>
      <c r="D54">
        <v>1372</v>
      </c>
    </row>
    <row r="55" spans="1:4" x14ac:dyDescent="0.3">
      <c r="A55">
        <v>2010</v>
      </c>
      <c r="B55" t="s">
        <v>37</v>
      </c>
      <c r="C55">
        <v>1</v>
      </c>
      <c r="D55">
        <v>1255</v>
      </c>
    </row>
    <row r="56" spans="1:4" x14ac:dyDescent="0.3">
      <c r="A56">
        <v>2011</v>
      </c>
      <c r="B56" t="s">
        <v>37</v>
      </c>
      <c r="C56">
        <v>1</v>
      </c>
      <c r="D56">
        <v>1196</v>
      </c>
    </row>
    <row r="57" spans="1:4" x14ac:dyDescent="0.3">
      <c r="A57">
        <v>2012</v>
      </c>
      <c r="B57" t="s">
        <v>37</v>
      </c>
      <c r="C57">
        <v>1</v>
      </c>
      <c r="D57">
        <v>872</v>
      </c>
    </row>
    <row r="58" spans="1:4" x14ac:dyDescent="0.3">
      <c r="A58">
        <v>2013</v>
      </c>
      <c r="B58" t="s">
        <v>37</v>
      </c>
      <c r="C58">
        <v>1</v>
      </c>
      <c r="D58">
        <v>626</v>
      </c>
    </row>
    <row r="59" spans="1:4" x14ac:dyDescent="0.3">
      <c r="A59">
        <v>2014</v>
      </c>
      <c r="B59" t="s">
        <v>37</v>
      </c>
      <c r="C59">
        <v>1</v>
      </c>
      <c r="D59">
        <v>393</v>
      </c>
    </row>
    <row r="60" spans="1:4" x14ac:dyDescent="0.3">
      <c r="A60">
        <v>2015</v>
      </c>
      <c r="B60" t="s">
        <v>37</v>
      </c>
      <c r="C60">
        <v>1</v>
      </c>
      <c r="D60">
        <v>405</v>
      </c>
    </row>
    <row r="61" spans="1:4" x14ac:dyDescent="0.3">
      <c r="A61">
        <v>2016</v>
      </c>
      <c r="B61" t="s">
        <v>37</v>
      </c>
      <c r="C61">
        <v>1</v>
      </c>
      <c r="D61">
        <v>233</v>
      </c>
    </row>
    <row r="62" spans="1:4" x14ac:dyDescent="0.3">
      <c r="A62">
        <v>2017</v>
      </c>
      <c r="B62" t="s">
        <v>37</v>
      </c>
      <c r="C62">
        <v>1</v>
      </c>
      <c r="D62">
        <v>188</v>
      </c>
    </row>
    <row r="63" spans="1:4" x14ac:dyDescent="0.3">
      <c r="A63">
        <v>2018</v>
      </c>
      <c r="B63" t="s">
        <v>37</v>
      </c>
      <c r="C63">
        <v>1</v>
      </c>
      <c r="D63">
        <v>158</v>
      </c>
    </row>
    <row r="64" spans="1:4" x14ac:dyDescent="0.3">
      <c r="A64">
        <v>2019</v>
      </c>
      <c r="B64" t="s">
        <v>37</v>
      </c>
      <c r="C64">
        <v>1</v>
      </c>
      <c r="D64">
        <v>82</v>
      </c>
    </row>
    <row r="65" spans="1:4" x14ac:dyDescent="0.3">
      <c r="A65">
        <v>2020</v>
      </c>
      <c r="B65" t="s">
        <v>37</v>
      </c>
      <c r="C65">
        <v>1</v>
      </c>
      <c r="D65">
        <v>55</v>
      </c>
    </row>
    <row r="66" spans="1:4" x14ac:dyDescent="0.3">
      <c r="A66">
        <v>2021</v>
      </c>
      <c r="B66" t="s">
        <v>37</v>
      </c>
      <c r="C66">
        <v>1</v>
      </c>
      <c r="D66">
        <v>54</v>
      </c>
    </row>
    <row r="67" spans="1:4" x14ac:dyDescent="0.3">
      <c r="A67">
        <v>2009</v>
      </c>
      <c r="B67" t="s">
        <v>46</v>
      </c>
      <c r="C67">
        <v>1</v>
      </c>
      <c r="D67">
        <v>2761</v>
      </c>
    </row>
    <row r="68" spans="1:4" x14ac:dyDescent="0.3">
      <c r="A68">
        <v>2010</v>
      </c>
      <c r="B68" t="s">
        <v>46</v>
      </c>
      <c r="C68">
        <v>1</v>
      </c>
      <c r="D68">
        <v>2523</v>
      </c>
    </row>
    <row r="69" spans="1:4" x14ac:dyDescent="0.3">
      <c r="A69">
        <v>2011</v>
      </c>
      <c r="B69" t="s">
        <v>46</v>
      </c>
      <c r="C69">
        <v>1</v>
      </c>
      <c r="D69">
        <v>2407</v>
      </c>
    </row>
    <row r="70" spans="1:4" x14ac:dyDescent="0.3">
      <c r="A70">
        <v>2012</v>
      </c>
      <c r="B70" t="s">
        <v>46</v>
      </c>
      <c r="C70">
        <v>1</v>
      </c>
      <c r="D70">
        <v>1754</v>
      </c>
    </row>
    <row r="71" spans="1:4" x14ac:dyDescent="0.3">
      <c r="A71">
        <v>2013</v>
      </c>
      <c r="B71" t="s">
        <v>46</v>
      </c>
      <c r="C71">
        <v>1</v>
      </c>
      <c r="D71">
        <v>1252</v>
      </c>
    </row>
    <row r="72" spans="1:4" x14ac:dyDescent="0.3">
      <c r="A72">
        <v>2014</v>
      </c>
      <c r="B72" t="s">
        <v>46</v>
      </c>
      <c r="C72">
        <v>1</v>
      </c>
      <c r="D72">
        <v>781</v>
      </c>
    </row>
    <row r="73" spans="1:4" x14ac:dyDescent="0.3">
      <c r="A73">
        <v>2015</v>
      </c>
      <c r="B73" t="s">
        <v>46</v>
      </c>
      <c r="C73">
        <v>1</v>
      </c>
      <c r="D73">
        <v>807</v>
      </c>
    </row>
    <row r="74" spans="1:4" x14ac:dyDescent="0.3">
      <c r="A74">
        <v>2016</v>
      </c>
      <c r="B74" t="s">
        <v>46</v>
      </c>
      <c r="C74">
        <v>1</v>
      </c>
      <c r="D74">
        <v>459</v>
      </c>
    </row>
    <row r="75" spans="1:4" x14ac:dyDescent="0.3">
      <c r="A75">
        <v>2017</v>
      </c>
      <c r="B75" t="s">
        <v>46</v>
      </c>
      <c r="C75">
        <v>1</v>
      </c>
      <c r="D75">
        <v>371</v>
      </c>
    </row>
    <row r="76" spans="1:4" x14ac:dyDescent="0.3">
      <c r="A76">
        <v>2018</v>
      </c>
      <c r="B76" t="s">
        <v>46</v>
      </c>
      <c r="C76">
        <v>1</v>
      </c>
      <c r="D76">
        <v>312</v>
      </c>
    </row>
    <row r="77" spans="1:4" x14ac:dyDescent="0.3">
      <c r="A77">
        <v>2019</v>
      </c>
      <c r="B77" t="s">
        <v>46</v>
      </c>
      <c r="C77">
        <v>1</v>
      </c>
      <c r="D77">
        <v>158</v>
      </c>
    </row>
    <row r="78" spans="1:4" x14ac:dyDescent="0.3">
      <c r="A78">
        <v>2020</v>
      </c>
      <c r="B78" t="s">
        <v>46</v>
      </c>
      <c r="C78">
        <v>1</v>
      </c>
      <c r="D78">
        <v>104</v>
      </c>
    </row>
    <row r="79" spans="1:4" x14ac:dyDescent="0.3">
      <c r="A79">
        <v>2021</v>
      </c>
      <c r="B79" t="s">
        <v>46</v>
      </c>
      <c r="C79">
        <v>1</v>
      </c>
      <c r="D79">
        <v>102</v>
      </c>
    </row>
    <row r="80" spans="1:4" x14ac:dyDescent="0.3">
      <c r="A80">
        <v>2009</v>
      </c>
      <c r="B80" t="s">
        <v>36</v>
      </c>
      <c r="C80">
        <v>2</v>
      </c>
      <c r="D80">
        <v>338</v>
      </c>
    </row>
    <row r="81" spans="1:4" x14ac:dyDescent="0.3">
      <c r="A81">
        <v>2010</v>
      </c>
      <c r="B81" t="s">
        <v>36</v>
      </c>
      <c r="C81">
        <v>2</v>
      </c>
      <c r="D81">
        <v>289</v>
      </c>
    </row>
    <row r="82" spans="1:4" x14ac:dyDescent="0.3">
      <c r="A82">
        <v>2011</v>
      </c>
      <c r="B82" t="s">
        <v>36</v>
      </c>
      <c r="C82">
        <v>2</v>
      </c>
      <c r="D82">
        <v>259</v>
      </c>
    </row>
    <row r="83" spans="1:4" x14ac:dyDescent="0.3">
      <c r="A83">
        <v>2012</v>
      </c>
      <c r="B83" t="s">
        <v>36</v>
      </c>
      <c r="C83">
        <v>2</v>
      </c>
      <c r="D83">
        <v>233</v>
      </c>
    </row>
    <row r="84" spans="1:4" x14ac:dyDescent="0.3">
      <c r="A84">
        <v>2013</v>
      </c>
      <c r="B84" t="s">
        <v>36</v>
      </c>
      <c r="C84">
        <v>2</v>
      </c>
      <c r="D84">
        <v>158</v>
      </c>
    </row>
    <row r="85" spans="1:4" x14ac:dyDescent="0.3">
      <c r="A85">
        <v>2014</v>
      </c>
      <c r="B85" t="s">
        <v>36</v>
      </c>
      <c r="C85">
        <v>2</v>
      </c>
      <c r="D85">
        <v>112</v>
      </c>
    </row>
    <row r="86" spans="1:4" x14ac:dyDescent="0.3">
      <c r="A86">
        <v>2015</v>
      </c>
      <c r="B86" t="s">
        <v>36</v>
      </c>
      <c r="C86">
        <v>2</v>
      </c>
      <c r="D86">
        <v>90</v>
      </c>
    </row>
    <row r="87" spans="1:4" x14ac:dyDescent="0.3">
      <c r="A87">
        <v>2016</v>
      </c>
      <c r="B87" t="s">
        <v>36</v>
      </c>
      <c r="C87">
        <v>2</v>
      </c>
      <c r="D87">
        <v>81</v>
      </c>
    </row>
    <row r="88" spans="1:4" x14ac:dyDescent="0.3">
      <c r="A88">
        <v>2017</v>
      </c>
      <c r="B88" t="s">
        <v>36</v>
      </c>
      <c r="C88">
        <v>2</v>
      </c>
      <c r="D88">
        <v>50</v>
      </c>
    </row>
    <row r="89" spans="1:4" x14ac:dyDescent="0.3">
      <c r="A89">
        <v>2018</v>
      </c>
      <c r="B89" t="s">
        <v>36</v>
      </c>
      <c r="C89">
        <v>2</v>
      </c>
      <c r="D89">
        <v>41</v>
      </c>
    </row>
    <row r="90" spans="1:4" x14ac:dyDescent="0.3">
      <c r="A90">
        <v>2019</v>
      </c>
      <c r="B90" t="s">
        <v>36</v>
      </c>
      <c r="C90">
        <v>2</v>
      </c>
      <c r="D90">
        <v>33</v>
      </c>
    </row>
    <row r="91" spans="1:4" x14ac:dyDescent="0.3">
      <c r="A91">
        <v>2020</v>
      </c>
      <c r="B91" t="s">
        <v>36</v>
      </c>
      <c r="C91">
        <v>2</v>
      </c>
      <c r="D91">
        <v>18</v>
      </c>
    </row>
    <row r="92" spans="1:4" x14ac:dyDescent="0.3">
      <c r="A92">
        <v>2021</v>
      </c>
      <c r="B92" t="s">
        <v>36</v>
      </c>
      <c r="C92">
        <v>2</v>
      </c>
      <c r="D92">
        <v>15</v>
      </c>
    </row>
    <row r="93" spans="1:4" x14ac:dyDescent="0.3">
      <c r="A93">
        <v>2009</v>
      </c>
      <c r="B93" t="s">
        <v>37</v>
      </c>
      <c r="C93">
        <v>2</v>
      </c>
      <c r="D93">
        <v>337</v>
      </c>
    </row>
    <row r="94" spans="1:4" x14ac:dyDescent="0.3">
      <c r="A94">
        <v>2010</v>
      </c>
      <c r="B94" t="s">
        <v>37</v>
      </c>
      <c r="C94">
        <v>2</v>
      </c>
      <c r="D94">
        <v>288</v>
      </c>
    </row>
    <row r="95" spans="1:4" x14ac:dyDescent="0.3">
      <c r="A95">
        <v>2011</v>
      </c>
      <c r="B95" t="s">
        <v>37</v>
      </c>
      <c r="C95">
        <v>2</v>
      </c>
      <c r="D95">
        <v>259</v>
      </c>
    </row>
    <row r="96" spans="1:4" x14ac:dyDescent="0.3">
      <c r="A96">
        <v>2012</v>
      </c>
      <c r="B96" t="s">
        <v>37</v>
      </c>
      <c r="C96">
        <v>2</v>
      </c>
      <c r="D96">
        <v>233</v>
      </c>
    </row>
    <row r="97" spans="1:4" x14ac:dyDescent="0.3">
      <c r="A97">
        <v>2013</v>
      </c>
      <c r="B97" t="s">
        <v>37</v>
      </c>
      <c r="C97">
        <v>2</v>
      </c>
      <c r="D97">
        <v>159</v>
      </c>
    </row>
    <row r="98" spans="1:4" x14ac:dyDescent="0.3">
      <c r="A98">
        <v>2014</v>
      </c>
      <c r="B98" t="s">
        <v>37</v>
      </c>
      <c r="C98">
        <v>2</v>
      </c>
      <c r="D98">
        <v>113</v>
      </c>
    </row>
    <row r="99" spans="1:4" x14ac:dyDescent="0.3">
      <c r="A99">
        <v>2015</v>
      </c>
      <c r="B99" t="s">
        <v>37</v>
      </c>
      <c r="C99">
        <v>2</v>
      </c>
      <c r="D99">
        <v>90</v>
      </c>
    </row>
    <row r="100" spans="1:4" x14ac:dyDescent="0.3">
      <c r="A100">
        <v>2016</v>
      </c>
      <c r="B100" t="s">
        <v>37</v>
      </c>
      <c r="C100">
        <v>2</v>
      </c>
      <c r="D100">
        <v>83</v>
      </c>
    </row>
    <row r="101" spans="1:4" x14ac:dyDescent="0.3">
      <c r="A101">
        <v>2017</v>
      </c>
      <c r="B101" t="s">
        <v>37</v>
      </c>
      <c r="C101">
        <v>2</v>
      </c>
      <c r="D101">
        <v>49</v>
      </c>
    </row>
    <row r="102" spans="1:4" x14ac:dyDescent="0.3">
      <c r="A102">
        <v>2018</v>
      </c>
      <c r="B102" t="s">
        <v>37</v>
      </c>
      <c r="C102">
        <v>2</v>
      </c>
      <c r="D102">
        <v>42</v>
      </c>
    </row>
    <row r="103" spans="1:4" x14ac:dyDescent="0.3">
      <c r="A103">
        <v>2019</v>
      </c>
      <c r="B103" t="s">
        <v>37</v>
      </c>
      <c r="C103">
        <v>2</v>
      </c>
      <c r="D103">
        <v>34</v>
      </c>
    </row>
    <row r="104" spans="1:4" x14ac:dyDescent="0.3">
      <c r="A104">
        <v>2020</v>
      </c>
      <c r="B104" t="s">
        <v>37</v>
      </c>
      <c r="C104">
        <v>2</v>
      </c>
      <c r="D104">
        <v>18</v>
      </c>
    </row>
    <row r="105" spans="1:4" x14ac:dyDescent="0.3">
      <c r="A105">
        <v>2021</v>
      </c>
      <c r="B105" t="s">
        <v>37</v>
      </c>
      <c r="C105">
        <v>2</v>
      </c>
      <c r="D105">
        <v>14</v>
      </c>
    </row>
    <row r="106" spans="1:4" x14ac:dyDescent="0.3">
      <c r="A106">
        <v>2009</v>
      </c>
      <c r="B106" t="s">
        <v>46</v>
      </c>
      <c r="C106">
        <v>2</v>
      </c>
      <c r="D106">
        <v>675</v>
      </c>
    </row>
    <row r="107" spans="1:4" x14ac:dyDescent="0.3">
      <c r="A107">
        <v>2010</v>
      </c>
      <c r="B107" t="s">
        <v>46</v>
      </c>
      <c r="C107">
        <v>2</v>
      </c>
      <c r="D107">
        <v>577</v>
      </c>
    </row>
    <row r="108" spans="1:4" x14ac:dyDescent="0.3">
      <c r="A108">
        <v>2011</v>
      </c>
      <c r="B108" t="s">
        <v>46</v>
      </c>
      <c r="C108">
        <v>2</v>
      </c>
      <c r="D108">
        <v>517</v>
      </c>
    </row>
    <row r="109" spans="1:4" x14ac:dyDescent="0.3">
      <c r="A109">
        <v>2012</v>
      </c>
      <c r="B109" t="s">
        <v>46</v>
      </c>
      <c r="C109">
        <v>2</v>
      </c>
      <c r="D109">
        <v>465</v>
      </c>
    </row>
    <row r="110" spans="1:4" x14ac:dyDescent="0.3">
      <c r="A110">
        <v>2013</v>
      </c>
      <c r="B110" t="s">
        <v>46</v>
      </c>
      <c r="C110">
        <v>2</v>
      </c>
      <c r="D110">
        <v>317</v>
      </c>
    </row>
    <row r="111" spans="1:4" x14ac:dyDescent="0.3">
      <c r="A111">
        <v>2014</v>
      </c>
      <c r="B111" t="s">
        <v>46</v>
      </c>
      <c r="C111">
        <v>2</v>
      </c>
      <c r="D111">
        <v>225</v>
      </c>
    </row>
    <row r="112" spans="1:4" x14ac:dyDescent="0.3">
      <c r="A112">
        <v>2015</v>
      </c>
      <c r="B112" t="s">
        <v>46</v>
      </c>
      <c r="C112">
        <v>2</v>
      </c>
      <c r="D112">
        <v>180</v>
      </c>
    </row>
    <row r="113" spans="1:4" x14ac:dyDescent="0.3">
      <c r="A113">
        <v>2016</v>
      </c>
      <c r="B113" t="s">
        <v>46</v>
      </c>
      <c r="C113">
        <v>2</v>
      </c>
      <c r="D113">
        <v>164</v>
      </c>
    </row>
    <row r="114" spans="1:4" x14ac:dyDescent="0.3">
      <c r="A114">
        <v>2017</v>
      </c>
      <c r="B114" t="s">
        <v>46</v>
      </c>
      <c r="C114">
        <v>2</v>
      </c>
      <c r="D114">
        <v>99</v>
      </c>
    </row>
    <row r="115" spans="1:4" x14ac:dyDescent="0.3">
      <c r="A115">
        <v>2018</v>
      </c>
      <c r="B115" t="s">
        <v>46</v>
      </c>
      <c r="C115">
        <v>2</v>
      </c>
      <c r="D115">
        <v>83</v>
      </c>
    </row>
    <row r="116" spans="1:4" x14ac:dyDescent="0.3">
      <c r="A116">
        <v>2019</v>
      </c>
      <c r="B116" t="s">
        <v>46</v>
      </c>
      <c r="C116">
        <v>2</v>
      </c>
      <c r="D116">
        <v>68</v>
      </c>
    </row>
    <row r="117" spans="1:4" x14ac:dyDescent="0.3">
      <c r="A117">
        <v>2020</v>
      </c>
      <c r="B117" t="s">
        <v>46</v>
      </c>
      <c r="C117">
        <v>2</v>
      </c>
      <c r="D117">
        <v>36</v>
      </c>
    </row>
    <row r="118" spans="1:4" x14ac:dyDescent="0.3">
      <c r="A118">
        <v>2021</v>
      </c>
      <c r="B118" t="s">
        <v>46</v>
      </c>
      <c r="C118">
        <v>2</v>
      </c>
      <c r="D118">
        <v>29</v>
      </c>
    </row>
    <row r="119" spans="1:4" x14ac:dyDescent="0.3">
      <c r="A119">
        <v>2009</v>
      </c>
      <c r="B119" t="s">
        <v>36</v>
      </c>
      <c r="C119">
        <v>3</v>
      </c>
      <c r="D119">
        <v>338</v>
      </c>
    </row>
    <row r="120" spans="1:4" x14ac:dyDescent="0.3">
      <c r="A120">
        <v>2010</v>
      </c>
      <c r="B120" t="s">
        <v>36</v>
      </c>
      <c r="C120">
        <v>3</v>
      </c>
      <c r="D120">
        <v>308</v>
      </c>
    </row>
    <row r="121" spans="1:4" x14ac:dyDescent="0.3">
      <c r="A121">
        <v>2011</v>
      </c>
      <c r="B121" t="s">
        <v>36</v>
      </c>
      <c r="C121">
        <v>3</v>
      </c>
      <c r="D121">
        <v>268</v>
      </c>
    </row>
    <row r="122" spans="1:4" x14ac:dyDescent="0.3">
      <c r="A122">
        <v>2012</v>
      </c>
      <c r="B122" t="s">
        <v>36</v>
      </c>
      <c r="C122">
        <v>3</v>
      </c>
      <c r="D122">
        <v>226</v>
      </c>
    </row>
    <row r="123" spans="1:4" x14ac:dyDescent="0.3">
      <c r="A123">
        <v>2013</v>
      </c>
      <c r="B123" t="s">
        <v>36</v>
      </c>
      <c r="C123">
        <v>3</v>
      </c>
      <c r="D123">
        <v>189</v>
      </c>
    </row>
    <row r="124" spans="1:4" x14ac:dyDescent="0.3">
      <c r="A124">
        <v>2014</v>
      </c>
      <c r="B124" t="s">
        <v>36</v>
      </c>
      <c r="C124">
        <v>3</v>
      </c>
      <c r="D124">
        <v>124</v>
      </c>
    </row>
    <row r="125" spans="1:4" x14ac:dyDescent="0.3">
      <c r="A125">
        <v>2015</v>
      </c>
      <c r="B125" t="s">
        <v>36</v>
      </c>
      <c r="C125">
        <v>3</v>
      </c>
      <c r="D125">
        <v>90</v>
      </c>
    </row>
    <row r="126" spans="1:4" x14ac:dyDescent="0.3">
      <c r="A126">
        <v>2016</v>
      </c>
      <c r="B126" t="s">
        <v>36</v>
      </c>
      <c r="C126">
        <v>3</v>
      </c>
      <c r="D126">
        <v>72</v>
      </c>
    </row>
    <row r="127" spans="1:4" x14ac:dyDescent="0.3">
      <c r="A127">
        <v>2017</v>
      </c>
      <c r="B127" t="s">
        <v>36</v>
      </c>
      <c r="C127">
        <v>3</v>
      </c>
      <c r="D127">
        <v>61</v>
      </c>
    </row>
    <row r="128" spans="1:4" x14ac:dyDescent="0.3">
      <c r="A128">
        <v>2018</v>
      </c>
      <c r="B128" t="s">
        <v>36</v>
      </c>
      <c r="C128">
        <v>3</v>
      </c>
      <c r="D128">
        <v>40</v>
      </c>
    </row>
    <row r="129" spans="1:4" x14ac:dyDescent="0.3">
      <c r="A129">
        <v>2019</v>
      </c>
      <c r="B129" t="s">
        <v>36</v>
      </c>
      <c r="C129">
        <v>3</v>
      </c>
      <c r="D129">
        <v>32</v>
      </c>
    </row>
    <row r="130" spans="1:4" x14ac:dyDescent="0.3">
      <c r="A130">
        <v>2020</v>
      </c>
      <c r="B130" t="s">
        <v>36</v>
      </c>
      <c r="C130">
        <v>3</v>
      </c>
      <c r="D130">
        <v>23</v>
      </c>
    </row>
    <row r="131" spans="1:4" x14ac:dyDescent="0.3">
      <c r="A131">
        <v>2021</v>
      </c>
      <c r="B131" t="s">
        <v>36</v>
      </c>
      <c r="C131">
        <v>3</v>
      </c>
      <c r="D131">
        <v>13</v>
      </c>
    </row>
    <row r="132" spans="1:4" x14ac:dyDescent="0.3">
      <c r="A132">
        <v>2009</v>
      </c>
      <c r="B132" t="s">
        <v>37</v>
      </c>
      <c r="C132">
        <v>3</v>
      </c>
      <c r="D132">
        <v>339</v>
      </c>
    </row>
    <row r="133" spans="1:4" x14ac:dyDescent="0.3">
      <c r="A133">
        <v>2010</v>
      </c>
      <c r="B133" t="s">
        <v>37</v>
      </c>
      <c r="C133">
        <v>3</v>
      </c>
      <c r="D133">
        <v>308</v>
      </c>
    </row>
    <row r="134" spans="1:4" x14ac:dyDescent="0.3">
      <c r="A134">
        <v>2011</v>
      </c>
      <c r="B134" t="s">
        <v>37</v>
      </c>
      <c r="C134">
        <v>3</v>
      </c>
      <c r="D134">
        <v>267</v>
      </c>
    </row>
    <row r="135" spans="1:4" x14ac:dyDescent="0.3">
      <c r="A135">
        <v>2012</v>
      </c>
      <c r="B135" t="s">
        <v>37</v>
      </c>
      <c r="C135">
        <v>3</v>
      </c>
      <c r="D135">
        <v>225</v>
      </c>
    </row>
    <row r="136" spans="1:4" x14ac:dyDescent="0.3">
      <c r="A136">
        <v>2013</v>
      </c>
      <c r="B136" t="s">
        <v>37</v>
      </c>
      <c r="C136">
        <v>3</v>
      </c>
      <c r="D136">
        <v>188</v>
      </c>
    </row>
    <row r="137" spans="1:4" x14ac:dyDescent="0.3">
      <c r="A137">
        <v>2014</v>
      </c>
      <c r="B137" t="s">
        <v>37</v>
      </c>
      <c r="C137">
        <v>3</v>
      </c>
      <c r="D137">
        <v>123</v>
      </c>
    </row>
    <row r="138" spans="1:4" x14ac:dyDescent="0.3">
      <c r="A138">
        <v>2015</v>
      </c>
      <c r="B138" t="s">
        <v>37</v>
      </c>
      <c r="C138">
        <v>3</v>
      </c>
      <c r="D138">
        <v>89</v>
      </c>
    </row>
    <row r="139" spans="1:4" x14ac:dyDescent="0.3">
      <c r="A139">
        <v>2016</v>
      </c>
      <c r="B139" t="s">
        <v>37</v>
      </c>
      <c r="C139">
        <v>3</v>
      </c>
      <c r="D139">
        <v>71</v>
      </c>
    </row>
    <row r="140" spans="1:4" x14ac:dyDescent="0.3">
      <c r="A140">
        <v>2017</v>
      </c>
      <c r="B140" t="s">
        <v>37</v>
      </c>
      <c r="C140">
        <v>3</v>
      </c>
      <c r="D140">
        <v>60</v>
      </c>
    </row>
    <row r="141" spans="1:4" x14ac:dyDescent="0.3">
      <c r="A141">
        <v>2018</v>
      </c>
      <c r="B141" t="s">
        <v>37</v>
      </c>
      <c r="C141">
        <v>3</v>
      </c>
      <c r="D141">
        <v>39</v>
      </c>
    </row>
    <row r="142" spans="1:4" x14ac:dyDescent="0.3">
      <c r="A142">
        <v>2019</v>
      </c>
      <c r="B142" t="s">
        <v>37</v>
      </c>
      <c r="C142">
        <v>3</v>
      </c>
      <c r="D142">
        <v>32</v>
      </c>
    </row>
    <row r="143" spans="1:4" x14ac:dyDescent="0.3">
      <c r="A143">
        <v>2020</v>
      </c>
      <c r="B143" t="s">
        <v>37</v>
      </c>
      <c r="C143">
        <v>3</v>
      </c>
      <c r="D143">
        <v>22</v>
      </c>
    </row>
    <row r="144" spans="1:4" x14ac:dyDescent="0.3">
      <c r="A144">
        <v>2021</v>
      </c>
      <c r="B144" t="s">
        <v>37</v>
      </c>
      <c r="C144">
        <v>3</v>
      </c>
      <c r="D144">
        <v>12</v>
      </c>
    </row>
    <row r="145" spans="1:4" x14ac:dyDescent="0.3">
      <c r="A145">
        <v>2009</v>
      </c>
      <c r="B145" t="s">
        <v>46</v>
      </c>
      <c r="C145">
        <v>3</v>
      </c>
      <c r="D145">
        <v>677</v>
      </c>
    </row>
    <row r="146" spans="1:4" x14ac:dyDescent="0.3">
      <c r="A146">
        <v>2010</v>
      </c>
      <c r="B146" t="s">
        <v>46</v>
      </c>
      <c r="C146">
        <v>3</v>
      </c>
      <c r="D146">
        <v>616</v>
      </c>
    </row>
    <row r="147" spans="1:4" x14ac:dyDescent="0.3">
      <c r="A147">
        <v>2011</v>
      </c>
      <c r="B147" t="s">
        <v>46</v>
      </c>
      <c r="C147">
        <v>3</v>
      </c>
      <c r="D147">
        <v>534</v>
      </c>
    </row>
    <row r="148" spans="1:4" x14ac:dyDescent="0.3">
      <c r="A148">
        <v>2012</v>
      </c>
      <c r="B148" t="s">
        <v>46</v>
      </c>
      <c r="C148">
        <v>3</v>
      </c>
      <c r="D148">
        <v>451</v>
      </c>
    </row>
    <row r="149" spans="1:4" x14ac:dyDescent="0.3">
      <c r="A149">
        <v>2013</v>
      </c>
      <c r="B149" t="s">
        <v>46</v>
      </c>
      <c r="C149">
        <v>3</v>
      </c>
      <c r="D149">
        <v>377</v>
      </c>
    </row>
    <row r="150" spans="1:4" x14ac:dyDescent="0.3">
      <c r="A150">
        <v>2014</v>
      </c>
      <c r="B150" t="s">
        <v>46</v>
      </c>
      <c r="C150">
        <v>3</v>
      </c>
      <c r="D150">
        <v>248</v>
      </c>
    </row>
    <row r="151" spans="1:4" x14ac:dyDescent="0.3">
      <c r="A151">
        <v>2015</v>
      </c>
      <c r="B151" t="s">
        <v>46</v>
      </c>
      <c r="C151">
        <v>3</v>
      </c>
      <c r="D151">
        <v>179</v>
      </c>
    </row>
    <row r="152" spans="1:4" x14ac:dyDescent="0.3">
      <c r="A152">
        <v>2016</v>
      </c>
      <c r="B152" t="s">
        <v>46</v>
      </c>
      <c r="C152">
        <v>3</v>
      </c>
      <c r="D152">
        <v>143</v>
      </c>
    </row>
    <row r="153" spans="1:4" x14ac:dyDescent="0.3">
      <c r="A153">
        <v>2017</v>
      </c>
      <c r="B153" t="s">
        <v>46</v>
      </c>
      <c r="C153">
        <v>3</v>
      </c>
      <c r="D153">
        <v>122</v>
      </c>
    </row>
    <row r="154" spans="1:4" x14ac:dyDescent="0.3">
      <c r="A154">
        <v>2018</v>
      </c>
      <c r="B154" t="s">
        <v>46</v>
      </c>
      <c r="C154">
        <v>3</v>
      </c>
      <c r="D154">
        <v>79</v>
      </c>
    </row>
    <row r="155" spans="1:4" x14ac:dyDescent="0.3">
      <c r="A155">
        <v>2019</v>
      </c>
      <c r="B155" t="s">
        <v>46</v>
      </c>
      <c r="C155">
        <v>3</v>
      </c>
      <c r="D155">
        <v>65</v>
      </c>
    </row>
    <row r="156" spans="1:4" x14ac:dyDescent="0.3">
      <c r="A156">
        <v>2020</v>
      </c>
      <c r="B156" t="s">
        <v>46</v>
      </c>
      <c r="C156">
        <v>3</v>
      </c>
      <c r="D156">
        <v>45</v>
      </c>
    </row>
    <row r="157" spans="1:4" x14ac:dyDescent="0.3">
      <c r="A157">
        <v>2021</v>
      </c>
      <c r="B157" t="s">
        <v>46</v>
      </c>
      <c r="C157">
        <v>3</v>
      </c>
      <c r="D157">
        <v>25</v>
      </c>
    </row>
    <row r="158" spans="1:4" x14ac:dyDescent="0.3">
      <c r="A158">
        <v>2009</v>
      </c>
      <c r="B158" t="s">
        <v>36</v>
      </c>
      <c r="C158">
        <v>4</v>
      </c>
      <c r="D158">
        <v>339</v>
      </c>
    </row>
    <row r="159" spans="1:4" x14ac:dyDescent="0.3">
      <c r="A159">
        <v>2010</v>
      </c>
      <c r="B159" t="s">
        <v>36</v>
      </c>
      <c r="C159">
        <v>4</v>
      </c>
      <c r="D159">
        <v>305</v>
      </c>
    </row>
    <row r="160" spans="1:4" x14ac:dyDescent="0.3">
      <c r="A160">
        <v>2011</v>
      </c>
      <c r="B160" t="s">
        <v>36</v>
      </c>
      <c r="C160">
        <v>4</v>
      </c>
      <c r="D160">
        <v>283</v>
      </c>
    </row>
    <row r="161" spans="1:4" x14ac:dyDescent="0.3">
      <c r="A161">
        <v>2012</v>
      </c>
      <c r="B161" t="s">
        <v>36</v>
      </c>
      <c r="C161">
        <v>4</v>
      </c>
      <c r="D161">
        <v>244</v>
      </c>
    </row>
    <row r="162" spans="1:4" x14ac:dyDescent="0.3">
      <c r="A162">
        <v>2013</v>
      </c>
      <c r="B162" t="s">
        <v>36</v>
      </c>
      <c r="C162">
        <v>4</v>
      </c>
      <c r="D162">
        <v>193</v>
      </c>
    </row>
    <row r="163" spans="1:4" x14ac:dyDescent="0.3">
      <c r="A163">
        <v>2014</v>
      </c>
      <c r="B163" t="s">
        <v>36</v>
      </c>
      <c r="C163">
        <v>4</v>
      </c>
      <c r="D163">
        <v>159</v>
      </c>
    </row>
    <row r="164" spans="1:4" x14ac:dyDescent="0.3">
      <c r="A164">
        <v>2015</v>
      </c>
      <c r="B164" t="s">
        <v>36</v>
      </c>
      <c r="C164">
        <v>4</v>
      </c>
      <c r="D164">
        <v>115</v>
      </c>
    </row>
    <row r="165" spans="1:4" x14ac:dyDescent="0.3">
      <c r="A165">
        <v>2016</v>
      </c>
      <c r="B165" t="s">
        <v>36</v>
      </c>
      <c r="C165">
        <v>4</v>
      </c>
      <c r="D165">
        <v>79</v>
      </c>
    </row>
    <row r="166" spans="1:4" x14ac:dyDescent="0.3">
      <c r="A166">
        <v>2017</v>
      </c>
      <c r="B166" t="s">
        <v>36</v>
      </c>
      <c r="C166">
        <v>4</v>
      </c>
      <c r="D166">
        <v>62</v>
      </c>
    </row>
    <row r="167" spans="1:4" x14ac:dyDescent="0.3">
      <c r="A167">
        <v>2018</v>
      </c>
      <c r="B167" t="s">
        <v>36</v>
      </c>
      <c r="C167">
        <v>4</v>
      </c>
      <c r="D167">
        <v>54</v>
      </c>
    </row>
    <row r="168" spans="1:4" x14ac:dyDescent="0.3">
      <c r="A168">
        <v>2019</v>
      </c>
      <c r="B168" t="s">
        <v>36</v>
      </c>
      <c r="C168">
        <v>4</v>
      </c>
      <c r="D168">
        <v>37</v>
      </c>
    </row>
    <row r="169" spans="1:4" x14ac:dyDescent="0.3">
      <c r="A169">
        <v>2020</v>
      </c>
      <c r="B169" t="s">
        <v>36</v>
      </c>
      <c r="C169">
        <v>4</v>
      </c>
      <c r="D169">
        <v>28</v>
      </c>
    </row>
    <row r="170" spans="1:4" x14ac:dyDescent="0.3">
      <c r="A170">
        <v>2021</v>
      </c>
      <c r="B170" t="s">
        <v>36</v>
      </c>
      <c r="C170">
        <v>4</v>
      </c>
      <c r="D170">
        <v>17</v>
      </c>
    </row>
    <row r="171" spans="1:4" x14ac:dyDescent="0.3">
      <c r="A171">
        <v>2009</v>
      </c>
      <c r="B171" t="s">
        <v>37</v>
      </c>
      <c r="C171">
        <v>4</v>
      </c>
      <c r="D171">
        <v>341</v>
      </c>
    </row>
    <row r="172" spans="1:4" x14ac:dyDescent="0.3">
      <c r="A172">
        <v>2010</v>
      </c>
      <c r="B172" t="s">
        <v>37</v>
      </c>
      <c r="C172">
        <v>4</v>
      </c>
      <c r="D172">
        <v>306</v>
      </c>
    </row>
    <row r="173" spans="1:4" x14ac:dyDescent="0.3">
      <c r="A173">
        <v>2011</v>
      </c>
      <c r="B173" t="s">
        <v>37</v>
      </c>
      <c r="C173">
        <v>4</v>
      </c>
      <c r="D173">
        <v>282</v>
      </c>
    </row>
    <row r="174" spans="1:4" x14ac:dyDescent="0.3">
      <c r="A174">
        <v>2012</v>
      </c>
      <c r="B174" t="s">
        <v>37</v>
      </c>
      <c r="C174">
        <v>4</v>
      </c>
      <c r="D174">
        <v>244</v>
      </c>
    </row>
    <row r="175" spans="1:4" x14ac:dyDescent="0.3">
      <c r="A175">
        <v>2013</v>
      </c>
      <c r="B175" t="s">
        <v>37</v>
      </c>
      <c r="C175">
        <v>4</v>
      </c>
      <c r="D175">
        <v>193</v>
      </c>
    </row>
    <row r="176" spans="1:4" x14ac:dyDescent="0.3">
      <c r="A176">
        <v>2014</v>
      </c>
      <c r="B176" t="s">
        <v>37</v>
      </c>
      <c r="C176">
        <v>4</v>
      </c>
      <c r="D176">
        <v>158</v>
      </c>
    </row>
    <row r="177" spans="1:4" x14ac:dyDescent="0.3">
      <c r="A177">
        <v>2015</v>
      </c>
      <c r="B177" t="s">
        <v>37</v>
      </c>
      <c r="C177">
        <v>4</v>
      </c>
      <c r="D177">
        <v>114</v>
      </c>
    </row>
    <row r="178" spans="1:4" x14ac:dyDescent="0.3">
      <c r="A178">
        <v>2016</v>
      </c>
      <c r="B178" t="s">
        <v>37</v>
      </c>
      <c r="C178">
        <v>4</v>
      </c>
      <c r="D178">
        <v>78</v>
      </c>
    </row>
    <row r="179" spans="1:4" x14ac:dyDescent="0.3">
      <c r="A179">
        <v>2017</v>
      </c>
      <c r="B179" t="s">
        <v>37</v>
      </c>
      <c r="C179">
        <v>4</v>
      </c>
      <c r="D179">
        <v>60</v>
      </c>
    </row>
    <row r="180" spans="1:4" x14ac:dyDescent="0.3">
      <c r="A180">
        <v>2018</v>
      </c>
      <c r="B180" t="s">
        <v>37</v>
      </c>
      <c r="C180">
        <v>4</v>
      </c>
      <c r="D180">
        <v>52</v>
      </c>
    </row>
    <row r="181" spans="1:4" x14ac:dyDescent="0.3">
      <c r="A181">
        <v>2019</v>
      </c>
      <c r="B181" t="s">
        <v>37</v>
      </c>
      <c r="C181">
        <v>4</v>
      </c>
      <c r="D181">
        <v>36</v>
      </c>
    </row>
    <row r="182" spans="1:4" x14ac:dyDescent="0.3">
      <c r="A182">
        <v>2020</v>
      </c>
      <c r="B182" t="s">
        <v>37</v>
      </c>
      <c r="C182">
        <v>4</v>
      </c>
      <c r="D182">
        <v>27</v>
      </c>
    </row>
    <row r="183" spans="1:4" x14ac:dyDescent="0.3">
      <c r="A183">
        <v>2021</v>
      </c>
      <c r="B183" t="s">
        <v>37</v>
      </c>
      <c r="C183">
        <v>4</v>
      </c>
      <c r="D183">
        <v>16</v>
      </c>
    </row>
    <row r="184" spans="1:4" x14ac:dyDescent="0.3">
      <c r="A184">
        <v>2009</v>
      </c>
      <c r="B184" t="s">
        <v>46</v>
      </c>
      <c r="C184">
        <v>4</v>
      </c>
      <c r="D184">
        <v>681</v>
      </c>
    </row>
    <row r="185" spans="1:4" x14ac:dyDescent="0.3">
      <c r="A185">
        <v>2010</v>
      </c>
      <c r="B185" t="s">
        <v>46</v>
      </c>
      <c r="C185">
        <v>4</v>
      </c>
      <c r="D185">
        <v>611</v>
      </c>
    </row>
    <row r="186" spans="1:4" x14ac:dyDescent="0.3">
      <c r="A186">
        <v>2011</v>
      </c>
      <c r="B186" t="s">
        <v>46</v>
      </c>
      <c r="C186">
        <v>4</v>
      </c>
      <c r="D186">
        <v>565</v>
      </c>
    </row>
    <row r="187" spans="1:4" x14ac:dyDescent="0.3">
      <c r="A187">
        <v>2012</v>
      </c>
      <c r="B187" t="s">
        <v>46</v>
      </c>
      <c r="C187">
        <v>4</v>
      </c>
      <c r="D187">
        <v>488</v>
      </c>
    </row>
    <row r="188" spans="1:4" x14ac:dyDescent="0.3">
      <c r="A188">
        <v>2013</v>
      </c>
      <c r="B188" t="s">
        <v>46</v>
      </c>
      <c r="C188">
        <v>4</v>
      </c>
      <c r="D188">
        <v>387</v>
      </c>
    </row>
    <row r="189" spans="1:4" x14ac:dyDescent="0.3">
      <c r="A189">
        <v>2014</v>
      </c>
      <c r="B189" t="s">
        <v>46</v>
      </c>
      <c r="C189">
        <v>4</v>
      </c>
      <c r="D189">
        <v>317</v>
      </c>
    </row>
    <row r="190" spans="1:4" x14ac:dyDescent="0.3">
      <c r="A190">
        <v>2015</v>
      </c>
      <c r="B190" t="s">
        <v>46</v>
      </c>
      <c r="C190">
        <v>4</v>
      </c>
      <c r="D190">
        <v>229</v>
      </c>
    </row>
    <row r="191" spans="1:4" x14ac:dyDescent="0.3">
      <c r="A191">
        <v>2016</v>
      </c>
      <c r="B191" t="s">
        <v>46</v>
      </c>
      <c r="C191">
        <v>4</v>
      </c>
      <c r="D191">
        <v>157</v>
      </c>
    </row>
    <row r="192" spans="1:4" x14ac:dyDescent="0.3">
      <c r="A192">
        <v>2017</v>
      </c>
      <c r="B192" t="s">
        <v>46</v>
      </c>
      <c r="C192">
        <v>4</v>
      </c>
      <c r="D192">
        <v>122</v>
      </c>
    </row>
    <row r="193" spans="1:4" x14ac:dyDescent="0.3">
      <c r="A193">
        <v>2018</v>
      </c>
      <c r="B193" t="s">
        <v>46</v>
      </c>
      <c r="C193">
        <v>4</v>
      </c>
      <c r="D193">
        <v>106</v>
      </c>
    </row>
    <row r="194" spans="1:4" x14ac:dyDescent="0.3">
      <c r="A194">
        <v>2019</v>
      </c>
      <c r="B194" t="s">
        <v>46</v>
      </c>
      <c r="C194">
        <v>4</v>
      </c>
      <c r="D194">
        <v>72</v>
      </c>
    </row>
    <row r="195" spans="1:4" x14ac:dyDescent="0.3">
      <c r="A195">
        <v>2020</v>
      </c>
      <c r="B195" t="s">
        <v>46</v>
      </c>
      <c r="C195">
        <v>4</v>
      </c>
      <c r="D195">
        <v>56</v>
      </c>
    </row>
    <row r="196" spans="1:4" x14ac:dyDescent="0.3">
      <c r="A196">
        <v>2021</v>
      </c>
      <c r="B196" t="s">
        <v>46</v>
      </c>
      <c r="C196">
        <v>4</v>
      </c>
      <c r="D196">
        <v>33</v>
      </c>
    </row>
    <row r="197" spans="1:4" x14ac:dyDescent="0.3">
      <c r="A197">
        <v>2009</v>
      </c>
      <c r="B197" t="s">
        <v>36</v>
      </c>
      <c r="C197">
        <v>5</v>
      </c>
      <c r="D197">
        <v>229</v>
      </c>
    </row>
    <row r="198" spans="1:4" x14ac:dyDescent="0.3">
      <c r="A198">
        <v>2010</v>
      </c>
      <c r="B198" t="s">
        <v>36</v>
      </c>
      <c r="C198">
        <v>5</v>
      </c>
      <c r="D198">
        <v>211</v>
      </c>
    </row>
    <row r="199" spans="1:4" x14ac:dyDescent="0.3">
      <c r="A199">
        <v>2011</v>
      </c>
      <c r="B199" t="s">
        <v>36</v>
      </c>
      <c r="C199">
        <v>5</v>
      </c>
      <c r="D199">
        <v>194</v>
      </c>
    </row>
    <row r="200" spans="1:4" x14ac:dyDescent="0.3">
      <c r="A200">
        <v>2012</v>
      </c>
      <c r="B200" t="s">
        <v>36</v>
      </c>
      <c r="C200">
        <v>5</v>
      </c>
      <c r="D200">
        <v>179</v>
      </c>
    </row>
    <row r="201" spans="1:4" x14ac:dyDescent="0.3">
      <c r="A201">
        <v>2013</v>
      </c>
      <c r="B201" t="s">
        <v>36</v>
      </c>
      <c r="C201">
        <v>5</v>
      </c>
      <c r="D201">
        <v>151</v>
      </c>
    </row>
    <row r="202" spans="1:4" x14ac:dyDescent="0.3">
      <c r="A202">
        <v>2014</v>
      </c>
      <c r="B202" t="s">
        <v>36</v>
      </c>
      <c r="C202">
        <v>5</v>
      </c>
      <c r="D202">
        <v>120</v>
      </c>
    </row>
    <row r="203" spans="1:4" x14ac:dyDescent="0.3">
      <c r="A203">
        <v>2015</v>
      </c>
      <c r="B203" t="s">
        <v>36</v>
      </c>
      <c r="C203">
        <v>5</v>
      </c>
      <c r="D203">
        <v>105</v>
      </c>
    </row>
    <row r="204" spans="1:4" x14ac:dyDescent="0.3">
      <c r="A204">
        <v>2016</v>
      </c>
      <c r="B204" t="s">
        <v>36</v>
      </c>
      <c r="C204">
        <v>5</v>
      </c>
      <c r="D204">
        <v>77</v>
      </c>
    </row>
    <row r="205" spans="1:4" x14ac:dyDescent="0.3">
      <c r="A205">
        <v>2017</v>
      </c>
      <c r="B205" t="s">
        <v>36</v>
      </c>
      <c r="C205">
        <v>5</v>
      </c>
      <c r="D205">
        <v>53</v>
      </c>
    </row>
    <row r="206" spans="1:4" x14ac:dyDescent="0.3">
      <c r="A206">
        <v>2018</v>
      </c>
      <c r="B206" t="s">
        <v>36</v>
      </c>
      <c r="C206">
        <v>5</v>
      </c>
      <c r="D206">
        <v>43</v>
      </c>
    </row>
    <row r="207" spans="1:4" x14ac:dyDescent="0.3">
      <c r="A207">
        <v>2019</v>
      </c>
      <c r="B207" t="s">
        <v>36</v>
      </c>
      <c r="C207">
        <v>5</v>
      </c>
      <c r="D207">
        <v>38</v>
      </c>
    </row>
    <row r="208" spans="1:4" x14ac:dyDescent="0.3">
      <c r="A208">
        <v>2020</v>
      </c>
      <c r="B208" t="s">
        <v>36</v>
      </c>
      <c r="C208">
        <v>5</v>
      </c>
      <c r="D208">
        <v>26</v>
      </c>
    </row>
    <row r="209" spans="1:4" x14ac:dyDescent="0.3">
      <c r="A209">
        <v>2021</v>
      </c>
      <c r="B209" t="s">
        <v>36</v>
      </c>
      <c r="C209">
        <v>5</v>
      </c>
      <c r="D209">
        <v>18</v>
      </c>
    </row>
    <row r="210" spans="1:4" x14ac:dyDescent="0.3">
      <c r="A210">
        <v>2009</v>
      </c>
      <c r="B210" t="s">
        <v>37</v>
      </c>
      <c r="C210">
        <v>5</v>
      </c>
      <c r="D210">
        <v>220</v>
      </c>
    </row>
    <row r="211" spans="1:4" x14ac:dyDescent="0.3">
      <c r="A211">
        <v>2010</v>
      </c>
      <c r="B211" t="s">
        <v>37</v>
      </c>
      <c r="C211">
        <v>5</v>
      </c>
      <c r="D211">
        <v>202</v>
      </c>
    </row>
    <row r="212" spans="1:4" x14ac:dyDescent="0.3">
      <c r="A212">
        <v>2011</v>
      </c>
      <c r="B212" t="s">
        <v>37</v>
      </c>
      <c r="C212">
        <v>5</v>
      </c>
      <c r="D212">
        <v>186</v>
      </c>
    </row>
    <row r="213" spans="1:4" x14ac:dyDescent="0.3">
      <c r="A213">
        <v>2012</v>
      </c>
      <c r="B213" t="s">
        <v>37</v>
      </c>
      <c r="C213">
        <v>5</v>
      </c>
      <c r="D213">
        <v>170</v>
      </c>
    </row>
    <row r="214" spans="1:4" x14ac:dyDescent="0.3">
      <c r="A214">
        <v>2013</v>
      </c>
      <c r="B214" t="s">
        <v>37</v>
      </c>
      <c r="C214">
        <v>5</v>
      </c>
      <c r="D214">
        <v>143</v>
      </c>
    </row>
    <row r="215" spans="1:4" x14ac:dyDescent="0.3">
      <c r="A215">
        <v>2014</v>
      </c>
      <c r="B215" t="s">
        <v>37</v>
      </c>
      <c r="C215">
        <v>5</v>
      </c>
      <c r="D215">
        <v>111</v>
      </c>
    </row>
    <row r="216" spans="1:4" x14ac:dyDescent="0.3">
      <c r="A216">
        <v>2015</v>
      </c>
      <c r="B216" t="s">
        <v>37</v>
      </c>
      <c r="C216">
        <v>5</v>
      </c>
      <c r="D216">
        <v>96</v>
      </c>
    </row>
    <row r="217" spans="1:4" x14ac:dyDescent="0.3">
      <c r="A217">
        <v>2016</v>
      </c>
      <c r="B217" t="s">
        <v>37</v>
      </c>
      <c r="C217">
        <v>5</v>
      </c>
      <c r="D217">
        <v>68</v>
      </c>
    </row>
    <row r="218" spans="1:4" x14ac:dyDescent="0.3">
      <c r="A218">
        <v>2017</v>
      </c>
      <c r="B218" t="s">
        <v>37</v>
      </c>
      <c r="C218">
        <v>5</v>
      </c>
      <c r="D218">
        <v>46</v>
      </c>
    </row>
    <row r="219" spans="1:4" x14ac:dyDescent="0.3">
      <c r="A219">
        <v>2018</v>
      </c>
      <c r="B219" t="s">
        <v>37</v>
      </c>
      <c r="C219">
        <v>5</v>
      </c>
      <c r="D219">
        <v>36</v>
      </c>
    </row>
    <row r="220" spans="1:4" x14ac:dyDescent="0.3">
      <c r="A220">
        <v>2019</v>
      </c>
      <c r="B220" t="s">
        <v>37</v>
      </c>
      <c r="C220">
        <v>5</v>
      </c>
      <c r="D220">
        <v>31</v>
      </c>
    </row>
    <row r="221" spans="1:4" x14ac:dyDescent="0.3">
      <c r="A221">
        <v>2020</v>
      </c>
      <c r="B221" t="s">
        <v>37</v>
      </c>
      <c r="C221">
        <v>5</v>
      </c>
      <c r="D221">
        <v>21</v>
      </c>
    </row>
    <row r="222" spans="1:4" x14ac:dyDescent="0.3">
      <c r="A222">
        <v>2021</v>
      </c>
      <c r="B222" t="s">
        <v>37</v>
      </c>
      <c r="C222">
        <v>5</v>
      </c>
      <c r="D222">
        <v>13</v>
      </c>
    </row>
    <row r="223" spans="1:4" x14ac:dyDescent="0.3">
      <c r="A223">
        <v>2009</v>
      </c>
      <c r="B223" t="s">
        <v>46</v>
      </c>
      <c r="C223">
        <v>5</v>
      </c>
      <c r="D223">
        <v>449</v>
      </c>
    </row>
    <row r="224" spans="1:4" x14ac:dyDescent="0.3">
      <c r="A224">
        <v>2010</v>
      </c>
      <c r="B224" t="s">
        <v>46</v>
      </c>
      <c r="C224">
        <v>5</v>
      </c>
      <c r="D224">
        <v>413</v>
      </c>
    </row>
    <row r="225" spans="1:4" x14ac:dyDescent="0.3">
      <c r="A225">
        <v>2011</v>
      </c>
      <c r="B225" t="s">
        <v>46</v>
      </c>
      <c r="C225">
        <v>5</v>
      </c>
      <c r="D225">
        <v>379</v>
      </c>
    </row>
    <row r="226" spans="1:4" x14ac:dyDescent="0.3">
      <c r="A226">
        <v>2012</v>
      </c>
      <c r="B226" t="s">
        <v>46</v>
      </c>
      <c r="C226">
        <v>5</v>
      </c>
      <c r="D226">
        <v>349</v>
      </c>
    </row>
    <row r="227" spans="1:4" x14ac:dyDescent="0.3">
      <c r="A227">
        <v>2013</v>
      </c>
      <c r="B227" t="s">
        <v>46</v>
      </c>
      <c r="C227">
        <v>5</v>
      </c>
      <c r="D227">
        <v>294</v>
      </c>
    </row>
    <row r="228" spans="1:4" x14ac:dyDescent="0.3">
      <c r="A228">
        <v>2014</v>
      </c>
      <c r="B228" t="s">
        <v>46</v>
      </c>
      <c r="C228">
        <v>5</v>
      </c>
      <c r="D228">
        <v>231</v>
      </c>
    </row>
    <row r="229" spans="1:4" x14ac:dyDescent="0.3">
      <c r="A229">
        <v>2015</v>
      </c>
      <c r="B229" t="s">
        <v>46</v>
      </c>
      <c r="C229">
        <v>5</v>
      </c>
      <c r="D229">
        <v>201</v>
      </c>
    </row>
    <row r="230" spans="1:4" x14ac:dyDescent="0.3">
      <c r="A230">
        <v>2016</v>
      </c>
      <c r="B230" t="s">
        <v>46</v>
      </c>
      <c r="C230">
        <v>5</v>
      </c>
      <c r="D230">
        <v>146</v>
      </c>
    </row>
    <row r="231" spans="1:4" x14ac:dyDescent="0.3">
      <c r="A231">
        <v>2017</v>
      </c>
      <c r="B231" t="s">
        <v>46</v>
      </c>
      <c r="C231">
        <v>5</v>
      </c>
      <c r="D231">
        <v>99</v>
      </c>
    </row>
    <row r="232" spans="1:4" x14ac:dyDescent="0.3">
      <c r="A232">
        <v>2018</v>
      </c>
      <c r="B232" t="s">
        <v>46</v>
      </c>
      <c r="C232">
        <v>5</v>
      </c>
      <c r="D232">
        <v>80</v>
      </c>
    </row>
    <row r="233" spans="1:4" x14ac:dyDescent="0.3">
      <c r="A233">
        <v>2019</v>
      </c>
      <c r="B233" t="s">
        <v>46</v>
      </c>
      <c r="C233">
        <v>5</v>
      </c>
      <c r="D233">
        <v>70</v>
      </c>
    </row>
    <row r="234" spans="1:4" x14ac:dyDescent="0.3">
      <c r="A234">
        <v>2020</v>
      </c>
      <c r="B234" t="s">
        <v>46</v>
      </c>
      <c r="C234">
        <v>5</v>
      </c>
      <c r="D234">
        <v>48</v>
      </c>
    </row>
    <row r="235" spans="1:4" x14ac:dyDescent="0.3">
      <c r="A235">
        <v>2021</v>
      </c>
      <c r="B235" t="s">
        <v>46</v>
      </c>
      <c r="C235">
        <v>5</v>
      </c>
      <c r="D235">
        <v>31</v>
      </c>
    </row>
    <row r="236" spans="1:4" x14ac:dyDescent="0.3">
      <c r="A236">
        <v>2009</v>
      </c>
      <c r="B236" t="s">
        <v>36</v>
      </c>
      <c r="C236">
        <v>6</v>
      </c>
      <c r="D236">
        <v>235</v>
      </c>
    </row>
    <row r="237" spans="1:4" x14ac:dyDescent="0.3">
      <c r="A237">
        <v>2010</v>
      </c>
      <c r="B237" t="s">
        <v>36</v>
      </c>
      <c r="C237">
        <v>6</v>
      </c>
      <c r="D237">
        <v>216</v>
      </c>
    </row>
    <row r="238" spans="1:4" x14ac:dyDescent="0.3">
      <c r="A238">
        <v>2011</v>
      </c>
      <c r="B238" t="s">
        <v>36</v>
      </c>
      <c r="C238">
        <v>6</v>
      </c>
      <c r="D238">
        <v>197</v>
      </c>
    </row>
    <row r="239" spans="1:4" x14ac:dyDescent="0.3">
      <c r="A239">
        <v>2012</v>
      </c>
      <c r="B239" t="s">
        <v>36</v>
      </c>
      <c r="C239">
        <v>6</v>
      </c>
      <c r="D239">
        <v>180</v>
      </c>
    </row>
    <row r="240" spans="1:4" x14ac:dyDescent="0.3">
      <c r="A240">
        <v>2013</v>
      </c>
      <c r="B240" t="s">
        <v>36</v>
      </c>
      <c r="C240">
        <v>6</v>
      </c>
      <c r="D240">
        <v>157</v>
      </c>
    </row>
    <row r="241" spans="1:4" x14ac:dyDescent="0.3">
      <c r="A241">
        <v>2014</v>
      </c>
      <c r="B241" t="s">
        <v>36</v>
      </c>
      <c r="C241">
        <v>6</v>
      </c>
      <c r="D241">
        <v>130</v>
      </c>
    </row>
    <row r="242" spans="1:4" x14ac:dyDescent="0.3">
      <c r="A242">
        <v>2015</v>
      </c>
      <c r="B242" t="s">
        <v>36</v>
      </c>
      <c r="C242">
        <v>6</v>
      </c>
      <c r="D242">
        <v>113</v>
      </c>
    </row>
    <row r="243" spans="1:4" x14ac:dyDescent="0.3">
      <c r="A243">
        <v>2016</v>
      </c>
      <c r="B243" t="s">
        <v>36</v>
      </c>
      <c r="C243">
        <v>6</v>
      </c>
      <c r="D243">
        <v>103</v>
      </c>
    </row>
    <row r="244" spans="1:4" x14ac:dyDescent="0.3">
      <c r="A244">
        <v>2017</v>
      </c>
      <c r="B244" t="s">
        <v>36</v>
      </c>
      <c r="C244">
        <v>6</v>
      </c>
      <c r="D244">
        <v>70</v>
      </c>
    </row>
    <row r="245" spans="1:4" x14ac:dyDescent="0.3">
      <c r="A245">
        <v>2018</v>
      </c>
      <c r="B245" t="s">
        <v>36</v>
      </c>
      <c r="C245">
        <v>6</v>
      </c>
      <c r="D245">
        <v>49</v>
      </c>
    </row>
    <row r="246" spans="1:4" x14ac:dyDescent="0.3">
      <c r="A246">
        <v>2019</v>
      </c>
      <c r="B246" t="s">
        <v>36</v>
      </c>
      <c r="C246">
        <v>6</v>
      </c>
      <c r="D246">
        <v>42</v>
      </c>
    </row>
    <row r="247" spans="1:4" x14ac:dyDescent="0.3">
      <c r="A247">
        <v>2020</v>
      </c>
      <c r="B247" t="s">
        <v>36</v>
      </c>
      <c r="C247">
        <v>6</v>
      </c>
      <c r="D247">
        <v>36</v>
      </c>
    </row>
    <row r="248" spans="1:4" x14ac:dyDescent="0.3">
      <c r="A248">
        <v>2021</v>
      </c>
      <c r="B248" t="s">
        <v>36</v>
      </c>
      <c r="C248">
        <v>6</v>
      </c>
      <c r="D248">
        <v>22</v>
      </c>
    </row>
    <row r="249" spans="1:4" x14ac:dyDescent="0.3">
      <c r="A249">
        <v>2009</v>
      </c>
      <c r="B249" t="s">
        <v>37</v>
      </c>
      <c r="C249">
        <v>6</v>
      </c>
      <c r="D249">
        <v>228</v>
      </c>
    </row>
    <row r="250" spans="1:4" x14ac:dyDescent="0.3">
      <c r="A250">
        <v>2010</v>
      </c>
      <c r="B250" t="s">
        <v>37</v>
      </c>
      <c r="C250">
        <v>6</v>
      </c>
      <c r="D250">
        <v>209</v>
      </c>
    </row>
    <row r="251" spans="1:4" x14ac:dyDescent="0.3">
      <c r="A251">
        <v>2011</v>
      </c>
      <c r="B251" t="s">
        <v>37</v>
      </c>
      <c r="C251">
        <v>6</v>
      </c>
      <c r="D251">
        <v>190</v>
      </c>
    </row>
    <row r="252" spans="1:4" x14ac:dyDescent="0.3">
      <c r="A252">
        <v>2012</v>
      </c>
      <c r="B252" t="s">
        <v>37</v>
      </c>
      <c r="C252">
        <v>6</v>
      </c>
      <c r="D252">
        <v>173</v>
      </c>
    </row>
    <row r="253" spans="1:4" x14ac:dyDescent="0.3">
      <c r="A253">
        <v>2013</v>
      </c>
      <c r="B253" t="s">
        <v>37</v>
      </c>
      <c r="C253">
        <v>6</v>
      </c>
      <c r="D253">
        <v>150</v>
      </c>
    </row>
    <row r="254" spans="1:4" x14ac:dyDescent="0.3">
      <c r="A254">
        <v>2014</v>
      </c>
      <c r="B254" t="s">
        <v>37</v>
      </c>
      <c r="C254">
        <v>6</v>
      </c>
      <c r="D254">
        <v>122</v>
      </c>
    </row>
    <row r="255" spans="1:4" x14ac:dyDescent="0.3">
      <c r="A255">
        <v>2015</v>
      </c>
      <c r="B255" t="s">
        <v>37</v>
      </c>
      <c r="C255">
        <v>6</v>
      </c>
      <c r="D255">
        <v>105</v>
      </c>
    </row>
    <row r="256" spans="1:4" x14ac:dyDescent="0.3">
      <c r="A256">
        <v>2016</v>
      </c>
      <c r="B256" t="s">
        <v>37</v>
      </c>
      <c r="C256">
        <v>6</v>
      </c>
      <c r="D256">
        <v>93</v>
      </c>
    </row>
    <row r="257" spans="1:4" x14ac:dyDescent="0.3">
      <c r="A257">
        <v>2017</v>
      </c>
      <c r="B257" t="s">
        <v>37</v>
      </c>
      <c r="C257">
        <v>6</v>
      </c>
      <c r="D257">
        <v>61</v>
      </c>
    </row>
    <row r="258" spans="1:4" x14ac:dyDescent="0.3">
      <c r="A258">
        <v>2018</v>
      </c>
      <c r="B258" t="s">
        <v>37</v>
      </c>
      <c r="C258">
        <v>6</v>
      </c>
      <c r="D258">
        <v>42</v>
      </c>
    </row>
    <row r="259" spans="1:4" x14ac:dyDescent="0.3">
      <c r="A259">
        <v>2019</v>
      </c>
      <c r="B259" t="s">
        <v>37</v>
      </c>
      <c r="C259">
        <v>6</v>
      </c>
      <c r="D259">
        <v>34</v>
      </c>
    </row>
    <row r="260" spans="1:4" x14ac:dyDescent="0.3">
      <c r="A260">
        <v>2020</v>
      </c>
      <c r="B260" t="s">
        <v>37</v>
      </c>
      <c r="C260">
        <v>6</v>
      </c>
      <c r="D260">
        <v>29</v>
      </c>
    </row>
    <row r="261" spans="1:4" x14ac:dyDescent="0.3">
      <c r="A261">
        <v>2021</v>
      </c>
      <c r="B261" t="s">
        <v>37</v>
      </c>
      <c r="C261">
        <v>6</v>
      </c>
      <c r="D261">
        <v>17</v>
      </c>
    </row>
    <row r="262" spans="1:4" x14ac:dyDescent="0.3">
      <c r="A262">
        <v>2009</v>
      </c>
      <c r="B262" t="s">
        <v>46</v>
      </c>
      <c r="C262">
        <v>6</v>
      </c>
      <c r="D262">
        <v>463</v>
      </c>
    </row>
    <row r="263" spans="1:4" x14ac:dyDescent="0.3">
      <c r="A263">
        <v>2010</v>
      </c>
      <c r="B263" t="s">
        <v>46</v>
      </c>
      <c r="C263">
        <v>6</v>
      </c>
      <c r="D263">
        <v>425</v>
      </c>
    </row>
    <row r="264" spans="1:4" x14ac:dyDescent="0.3">
      <c r="A264">
        <v>2011</v>
      </c>
      <c r="B264" t="s">
        <v>46</v>
      </c>
      <c r="C264">
        <v>6</v>
      </c>
      <c r="D264">
        <v>387</v>
      </c>
    </row>
    <row r="265" spans="1:4" x14ac:dyDescent="0.3">
      <c r="A265">
        <v>2012</v>
      </c>
      <c r="B265" t="s">
        <v>46</v>
      </c>
      <c r="C265">
        <v>6</v>
      </c>
      <c r="D265">
        <v>354</v>
      </c>
    </row>
    <row r="266" spans="1:4" x14ac:dyDescent="0.3">
      <c r="A266">
        <v>2013</v>
      </c>
      <c r="B266" t="s">
        <v>46</v>
      </c>
      <c r="C266">
        <v>6</v>
      </c>
      <c r="D266">
        <v>307</v>
      </c>
    </row>
    <row r="267" spans="1:4" x14ac:dyDescent="0.3">
      <c r="A267">
        <v>2014</v>
      </c>
      <c r="B267" t="s">
        <v>46</v>
      </c>
      <c r="C267">
        <v>6</v>
      </c>
      <c r="D267">
        <v>252</v>
      </c>
    </row>
    <row r="268" spans="1:4" x14ac:dyDescent="0.3">
      <c r="A268">
        <v>2015</v>
      </c>
      <c r="B268" t="s">
        <v>46</v>
      </c>
      <c r="C268">
        <v>6</v>
      </c>
      <c r="D268">
        <v>218</v>
      </c>
    </row>
    <row r="269" spans="1:4" x14ac:dyDescent="0.3">
      <c r="A269">
        <v>2016</v>
      </c>
      <c r="B269" t="s">
        <v>46</v>
      </c>
      <c r="C269">
        <v>6</v>
      </c>
      <c r="D269">
        <v>196</v>
      </c>
    </row>
    <row r="270" spans="1:4" x14ac:dyDescent="0.3">
      <c r="A270">
        <v>2017</v>
      </c>
      <c r="B270" t="s">
        <v>46</v>
      </c>
      <c r="C270">
        <v>6</v>
      </c>
      <c r="D270">
        <v>131</v>
      </c>
    </row>
    <row r="271" spans="1:4" x14ac:dyDescent="0.3">
      <c r="A271">
        <v>2018</v>
      </c>
      <c r="B271" t="s">
        <v>46</v>
      </c>
      <c r="C271">
        <v>6</v>
      </c>
      <c r="D271">
        <v>91</v>
      </c>
    </row>
    <row r="272" spans="1:4" x14ac:dyDescent="0.3">
      <c r="A272">
        <v>2019</v>
      </c>
      <c r="B272" t="s">
        <v>46</v>
      </c>
      <c r="C272">
        <v>6</v>
      </c>
      <c r="D272">
        <v>76</v>
      </c>
    </row>
    <row r="273" spans="1:4" x14ac:dyDescent="0.3">
      <c r="A273">
        <v>2020</v>
      </c>
      <c r="B273" t="s">
        <v>46</v>
      </c>
      <c r="C273">
        <v>6</v>
      </c>
      <c r="D273">
        <v>64</v>
      </c>
    </row>
    <row r="274" spans="1:4" x14ac:dyDescent="0.3">
      <c r="A274">
        <v>2021</v>
      </c>
      <c r="B274" t="s">
        <v>46</v>
      </c>
      <c r="C274">
        <v>6</v>
      </c>
      <c r="D274">
        <v>39</v>
      </c>
    </row>
    <row r="275" spans="1:4" x14ac:dyDescent="0.3">
      <c r="A275">
        <v>2009</v>
      </c>
      <c r="B275" t="s">
        <v>36</v>
      </c>
      <c r="C275">
        <v>7</v>
      </c>
      <c r="D275">
        <v>246</v>
      </c>
    </row>
    <row r="276" spans="1:4" x14ac:dyDescent="0.3">
      <c r="A276">
        <v>2010</v>
      </c>
      <c r="B276" t="s">
        <v>36</v>
      </c>
      <c r="C276">
        <v>7</v>
      </c>
      <c r="D276">
        <v>231</v>
      </c>
    </row>
    <row r="277" spans="1:4" x14ac:dyDescent="0.3">
      <c r="A277">
        <v>2011</v>
      </c>
      <c r="B277" t="s">
        <v>36</v>
      </c>
      <c r="C277">
        <v>7</v>
      </c>
      <c r="D277">
        <v>211</v>
      </c>
    </row>
    <row r="278" spans="1:4" x14ac:dyDescent="0.3">
      <c r="A278">
        <v>2012</v>
      </c>
      <c r="B278" t="s">
        <v>36</v>
      </c>
      <c r="C278">
        <v>7</v>
      </c>
      <c r="D278">
        <v>188</v>
      </c>
    </row>
    <row r="279" spans="1:4" x14ac:dyDescent="0.3">
      <c r="A279">
        <v>2013</v>
      </c>
      <c r="B279" t="s">
        <v>36</v>
      </c>
      <c r="C279">
        <v>7</v>
      </c>
      <c r="D279">
        <v>164</v>
      </c>
    </row>
    <row r="280" spans="1:4" x14ac:dyDescent="0.3">
      <c r="A280">
        <v>2014</v>
      </c>
      <c r="B280" t="s">
        <v>36</v>
      </c>
      <c r="C280">
        <v>7</v>
      </c>
      <c r="D280">
        <v>142</v>
      </c>
    </row>
    <row r="281" spans="1:4" x14ac:dyDescent="0.3">
      <c r="A281">
        <v>2015</v>
      </c>
      <c r="B281" t="s">
        <v>36</v>
      </c>
      <c r="C281">
        <v>7</v>
      </c>
      <c r="D281">
        <v>131</v>
      </c>
    </row>
    <row r="282" spans="1:4" x14ac:dyDescent="0.3">
      <c r="A282">
        <v>2016</v>
      </c>
      <c r="B282" t="s">
        <v>36</v>
      </c>
      <c r="C282">
        <v>7</v>
      </c>
      <c r="D282">
        <v>117</v>
      </c>
    </row>
    <row r="283" spans="1:4" x14ac:dyDescent="0.3">
      <c r="A283">
        <v>2017</v>
      </c>
      <c r="B283" t="s">
        <v>36</v>
      </c>
      <c r="C283">
        <v>7</v>
      </c>
      <c r="D283">
        <v>99</v>
      </c>
    </row>
    <row r="284" spans="1:4" x14ac:dyDescent="0.3">
      <c r="A284">
        <v>2018</v>
      </c>
      <c r="B284" t="s">
        <v>36</v>
      </c>
      <c r="C284">
        <v>7</v>
      </c>
      <c r="D284">
        <v>67</v>
      </c>
    </row>
    <row r="285" spans="1:4" x14ac:dyDescent="0.3">
      <c r="A285">
        <v>2019</v>
      </c>
      <c r="B285" t="s">
        <v>36</v>
      </c>
      <c r="C285">
        <v>7</v>
      </c>
      <c r="D285">
        <v>49</v>
      </c>
    </row>
    <row r="286" spans="1:4" x14ac:dyDescent="0.3">
      <c r="A286">
        <v>2020</v>
      </c>
      <c r="B286" t="s">
        <v>36</v>
      </c>
      <c r="C286">
        <v>7</v>
      </c>
      <c r="D286">
        <v>41</v>
      </c>
    </row>
    <row r="287" spans="1:4" x14ac:dyDescent="0.3">
      <c r="A287">
        <v>2021</v>
      </c>
      <c r="B287" t="s">
        <v>36</v>
      </c>
      <c r="C287">
        <v>7</v>
      </c>
      <c r="D287">
        <v>31</v>
      </c>
    </row>
    <row r="288" spans="1:4" x14ac:dyDescent="0.3">
      <c r="A288">
        <v>2009</v>
      </c>
      <c r="B288" t="s">
        <v>37</v>
      </c>
      <c r="C288">
        <v>7</v>
      </c>
      <c r="D288">
        <v>239</v>
      </c>
    </row>
    <row r="289" spans="1:4" x14ac:dyDescent="0.3">
      <c r="A289">
        <v>2010</v>
      </c>
      <c r="B289" t="s">
        <v>37</v>
      </c>
      <c r="C289">
        <v>7</v>
      </c>
      <c r="D289">
        <v>223</v>
      </c>
    </row>
    <row r="290" spans="1:4" x14ac:dyDescent="0.3">
      <c r="A290">
        <v>2011</v>
      </c>
      <c r="B290" t="s">
        <v>37</v>
      </c>
      <c r="C290">
        <v>7</v>
      </c>
      <c r="D290">
        <v>204</v>
      </c>
    </row>
    <row r="291" spans="1:4" x14ac:dyDescent="0.3">
      <c r="A291">
        <v>2012</v>
      </c>
      <c r="B291" t="s">
        <v>37</v>
      </c>
      <c r="C291">
        <v>7</v>
      </c>
      <c r="D291">
        <v>181</v>
      </c>
    </row>
    <row r="292" spans="1:4" x14ac:dyDescent="0.3">
      <c r="A292">
        <v>2013</v>
      </c>
      <c r="B292" t="s">
        <v>37</v>
      </c>
      <c r="C292">
        <v>7</v>
      </c>
      <c r="D292">
        <v>156</v>
      </c>
    </row>
    <row r="293" spans="1:4" x14ac:dyDescent="0.3">
      <c r="A293">
        <v>2014</v>
      </c>
      <c r="B293" t="s">
        <v>37</v>
      </c>
      <c r="C293">
        <v>7</v>
      </c>
      <c r="D293">
        <v>134</v>
      </c>
    </row>
    <row r="294" spans="1:4" x14ac:dyDescent="0.3">
      <c r="A294">
        <v>2015</v>
      </c>
      <c r="B294" t="s">
        <v>37</v>
      </c>
      <c r="C294">
        <v>7</v>
      </c>
      <c r="D294">
        <v>123</v>
      </c>
    </row>
    <row r="295" spans="1:4" x14ac:dyDescent="0.3">
      <c r="A295">
        <v>2016</v>
      </c>
      <c r="B295" t="s">
        <v>37</v>
      </c>
      <c r="C295">
        <v>7</v>
      </c>
      <c r="D295">
        <v>106</v>
      </c>
    </row>
    <row r="296" spans="1:4" x14ac:dyDescent="0.3">
      <c r="A296">
        <v>2017</v>
      </c>
      <c r="B296" t="s">
        <v>37</v>
      </c>
      <c r="C296">
        <v>7</v>
      </c>
      <c r="D296">
        <v>89</v>
      </c>
    </row>
    <row r="297" spans="1:4" x14ac:dyDescent="0.3">
      <c r="A297">
        <v>2018</v>
      </c>
      <c r="B297" t="s">
        <v>37</v>
      </c>
      <c r="C297">
        <v>7</v>
      </c>
      <c r="D297">
        <v>58</v>
      </c>
    </row>
    <row r="298" spans="1:4" x14ac:dyDescent="0.3">
      <c r="A298">
        <v>2019</v>
      </c>
      <c r="B298" t="s">
        <v>37</v>
      </c>
      <c r="C298">
        <v>7</v>
      </c>
      <c r="D298">
        <v>41</v>
      </c>
    </row>
    <row r="299" spans="1:4" x14ac:dyDescent="0.3">
      <c r="A299">
        <v>2020</v>
      </c>
      <c r="B299" t="s">
        <v>37</v>
      </c>
      <c r="C299">
        <v>7</v>
      </c>
      <c r="D299">
        <v>33</v>
      </c>
    </row>
    <row r="300" spans="1:4" x14ac:dyDescent="0.3">
      <c r="A300">
        <v>2021</v>
      </c>
      <c r="B300" t="s">
        <v>37</v>
      </c>
      <c r="C300">
        <v>7</v>
      </c>
      <c r="D300">
        <v>24</v>
      </c>
    </row>
    <row r="301" spans="1:4" x14ac:dyDescent="0.3">
      <c r="A301">
        <v>2009</v>
      </c>
      <c r="B301" t="s">
        <v>46</v>
      </c>
      <c r="C301">
        <v>7</v>
      </c>
      <c r="D301">
        <v>485</v>
      </c>
    </row>
    <row r="302" spans="1:4" x14ac:dyDescent="0.3">
      <c r="A302">
        <v>2010</v>
      </c>
      <c r="B302" t="s">
        <v>46</v>
      </c>
      <c r="C302">
        <v>7</v>
      </c>
      <c r="D302">
        <v>454</v>
      </c>
    </row>
    <row r="303" spans="1:4" x14ac:dyDescent="0.3">
      <c r="A303">
        <v>2011</v>
      </c>
      <c r="B303" t="s">
        <v>46</v>
      </c>
      <c r="C303">
        <v>7</v>
      </c>
      <c r="D303">
        <v>415</v>
      </c>
    </row>
    <row r="304" spans="1:4" x14ac:dyDescent="0.3">
      <c r="A304">
        <v>2012</v>
      </c>
      <c r="B304" t="s">
        <v>46</v>
      </c>
      <c r="C304">
        <v>7</v>
      </c>
      <c r="D304">
        <v>369</v>
      </c>
    </row>
    <row r="305" spans="1:4" x14ac:dyDescent="0.3">
      <c r="A305">
        <v>2013</v>
      </c>
      <c r="B305" t="s">
        <v>46</v>
      </c>
      <c r="C305">
        <v>7</v>
      </c>
      <c r="D305">
        <v>320</v>
      </c>
    </row>
    <row r="306" spans="1:4" x14ac:dyDescent="0.3">
      <c r="A306">
        <v>2014</v>
      </c>
      <c r="B306" t="s">
        <v>46</v>
      </c>
      <c r="C306">
        <v>7</v>
      </c>
      <c r="D306">
        <v>275</v>
      </c>
    </row>
    <row r="307" spans="1:4" x14ac:dyDescent="0.3">
      <c r="A307">
        <v>2015</v>
      </c>
      <c r="B307" t="s">
        <v>46</v>
      </c>
      <c r="C307">
        <v>7</v>
      </c>
      <c r="D307">
        <v>254</v>
      </c>
    </row>
    <row r="308" spans="1:4" x14ac:dyDescent="0.3">
      <c r="A308">
        <v>2016</v>
      </c>
      <c r="B308" t="s">
        <v>46</v>
      </c>
      <c r="C308">
        <v>7</v>
      </c>
      <c r="D308">
        <v>223</v>
      </c>
    </row>
    <row r="309" spans="1:4" x14ac:dyDescent="0.3">
      <c r="A309">
        <v>2017</v>
      </c>
      <c r="B309" t="s">
        <v>46</v>
      </c>
      <c r="C309">
        <v>7</v>
      </c>
      <c r="D309">
        <v>188</v>
      </c>
    </row>
    <row r="310" spans="1:4" x14ac:dyDescent="0.3">
      <c r="A310">
        <v>2018</v>
      </c>
      <c r="B310" t="s">
        <v>46</v>
      </c>
      <c r="C310">
        <v>7</v>
      </c>
      <c r="D310">
        <v>124</v>
      </c>
    </row>
    <row r="311" spans="1:4" x14ac:dyDescent="0.3">
      <c r="A311">
        <v>2019</v>
      </c>
      <c r="B311" t="s">
        <v>46</v>
      </c>
      <c r="C311">
        <v>7</v>
      </c>
      <c r="D311">
        <v>90</v>
      </c>
    </row>
    <row r="312" spans="1:4" x14ac:dyDescent="0.3">
      <c r="A312">
        <v>2020</v>
      </c>
      <c r="B312" t="s">
        <v>46</v>
      </c>
      <c r="C312">
        <v>7</v>
      </c>
      <c r="D312">
        <v>75</v>
      </c>
    </row>
    <row r="313" spans="1:4" x14ac:dyDescent="0.3">
      <c r="A313">
        <v>2021</v>
      </c>
      <c r="B313" t="s">
        <v>46</v>
      </c>
      <c r="C313">
        <v>7</v>
      </c>
      <c r="D313">
        <v>55</v>
      </c>
    </row>
    <row r="314" spans="1:4" x14ac:dyDescent="0.3">
      <c r="A314">
        <v>2009</v>
      </c>
      <c r="B314" t="s">
        <v>36</v>
      </c>
      <c r="C314">
        <v>8</v>
      </c>
      <c r="D314">
        <v>251</v>
      </c>
    </row>
    <row r="315" spans="1:4" x14ac:dyDescent="0.3">
      <c r="A315">
        <v>2010</v>
      </c>
      <c r="B315" t="s">
        <v>36</v>
      </c>
      <c r="C315">
        <v>8</v>
      </c>
      <c r="D315">
        <v>239</v>
      </c>
    </row>
    <row r="316" spans="1:4" x14ac:dyDescent="0.3">
      <c r="A316">
        <v>2011</v>
      </c>
      <c r="B316" t="s">
        <v>36</v>
      </c>
      <c r="C316">
        <v>8</v>
      </c>
      <c r="D316">
        <v>223</v>
      </c>
    </row>
    <row r="317" spans="1:4" x14ac:dyDescent="0.3">
      <c r="A317">
        <v>2012</v>
      </c>
      <c r="B317" t="s">
        <v>36</v>
      </c>
      <c r="C317">
        <v>8</v>
      </c>
      <c r="D317">
        <v>200</v>
      </c>
    </row>
    <row r="318" spans="1:4" x14ac:dyDescent="0.3">
      <c r="A318">
        <v>2013</v>
      </c>
      <c r="B318" t="s">
        <v>36</v>
      </c>
      <c r="C318">
        <v>8</v>
      </c>
      <c r="D318">
        <v>170</v>
      </c>
    </row>
    <row r="319" spans="1:4" x14ac:dyDescent="0.3">
      <c r="A319">
        <v>2014</v>
      </c>
      <c r="B319" t="s">
        <v>36</v>
      </c>
      <c r="C319">
        <v>8</v>
      </c>
      <c r="D319">
        <v>146</v>
      </c>
    </row>
    <row r="320" spans="1:4" x14ac:dyDescent="0.3">
      <c r="A320">
        <v>2015</v>
      </c>
      <c r="B320" t="s">
        <v>36</v>
      </c>
      <c r="C320">
        <v>8</v>
      </c>
      <c r="D320">
        <v>142</v>
      </c>
    </row>
    <row r="321" spans="1:4" x14ac:dyDescent="0.3">
      <c r="A321">
        <v>2016</v>
      </c>
      <c r="B321" t="s">
        <v>36</v>
      </c>
      <c r="C321">
        <v>8</v>
      </c>
      <c r="D321">
        <v>133</v>
      </c>
    </row>
    <row r="322" spans="1:4" x14ac:dyDescent="0.3">
      <c r="A322">
        <v>2017</v>
      </c>
      <c r="B322" t="s">
        <v>36</v>
      </c>
      <c r="C322">
        <v>8</v>
      </c>
      <c r="D322">
        <v>111</v>
      </c>
    </row>
    <row r="323" spans="1:4" x14ac:dyDescent="0.3">
      <c r="A323">
        <v>2018</v>
      </c>
      <c r="B323" t="s">
        <v>36</v>
      </c>
      <c r="C323">
        <v>8</v>
      </c>
      <c r="D323">
        <v>94</v>
      </c>
    </row>
    <row r="324" spans="1:4" x14ac:dyDescent="0.3">
      <c r="A324">
        <v>2019</v>
      </c>
      <c r="B324" t="s">
        <v>36</v>
      </c>
      <c r="C324">
        <v>8</v>
      </c>
      <c r="D324">
        <v>66</v>
      </c>
    </row>
    <row r="325" spans="1:4" x14ac:dyDescent="0.3">
      <c r="A325">
        <v>2020</v>
      </c>
      <c r="B325" t="s">
        <v>36</v>
      </c>
      <c r="C325">
        <v>8</v>
      </c>
      <c r="D325">
        <v>48</v>
      </c>
    </row>
    <row r="326" spans="1:4" x14ac:dyDescent="0.3">
      <c r="A326">
        <v>2021</v>
      </c>
      <c r="B326" t="s">
        <v>36</v>
      </c>
      <c r="C326">
        <v>8</v>
      </c>
      <c r="D326">
        <v>35</v>
      </c>
    </row>
    <row r="327" spans="1:4" x14ac:dyDescent="0.3">
      <c r="A327">
        <v>2009</v>
      </c>
      <c r="B327" t="s">
        <v>37</v>
      </c>
      <c r="C327">
        <v>8</v>
      </c>
      <c r="D327">
        <v>245</v>
      </c>
    </row>
    <row r="328" spans="1:4" x14ac:dyDescent="0.3">
      <c r="A328">
        <v>2010</v>
      </c>
      <c r="B328" t="s">
        <v>37</v>
      </c>
      <c r="C328">
        <v>8</v>
      </c>
      <c r="D328">
        <v>232</v>
      </c>
    </row>
    <row r="329" spans="1:4" x14ac:dyDescent="0.3">
      <c r="A329">
        <v>2011</v>
      </c>
      <c r="B329" t="s">
        <v>37</v>
      </c>
      <c r="C329">
        <v>8</v>
      </c>
      <c r="D329">
        <v>215</v>
      </c>
    </row>
    <row r="330" spans="1:4" x14ac:dyDescent="0.3">
      <c r="A330">
        <v>2012</v>
      </c>
      <c r="B330" t="s">
        <v>37</v>
      </c>
      <c r="C330">
        <v>8</v>
      </c>
      <c r="D330">
        <v>192</v>
      </c>
    </row>
    <row r="331" spans="1:4" x14ac:dyDescent="0.3">
      <c r="A331">
        <v>2013</v>
      </c>
      <c r="B331" t="s">
        <v>37</v>
      </c>
      <c r="C331">
        <v>8</v>
      </c>
      <c r="D331">
        <v>162</v>
      </c>
    </row>
    <row r="332" spans="1:4" x14ac:dyDescent="0.3">
      <c r="A332">
        <v>2014</v>
      </c>
      <c r="B332" t="s">
        <v>37</v>
      </c>
      <c r="C332">
        <v>8</v>
      </c>
      <c r="D332">
        <v>138</v>
      </c>
    </row>
    <row r="333" spans="1:4" x14ac:dyDescent="0.3">
      <c r="A333">
        <v>2015</v>
      </c>
      <c r="B333" t="s">
        <v>37</v>
      </c>
      <c r="C333">
        <v>8</v>
      </c>
      <c r="D333">
        <v>133</v>
      </c>
    </row>
    <row r="334" spans="1:4" x14ac:dyDescent="0.3">
      <c r="A334">
        <v>2016</v>
      </c>
      <c r="B334" t="s">
        <v>37</v>
      </c>
      <c r="C334">
        <v>8</v>
      </c>
      <c r="D334">
        <v>123</v>
      </c>
    </row>
    <row r="335" spans="1:4" x14ac:dyDescent="0.3">
      <c r="A335">
        <v>2017</v>
      </c>
      <c r="B335" t="s">
        <v>37</v>
      </c>
      <c r="C335">
        <v>8</v>
      </c>
      <c r="D335">
        <v>100</v>
      </c>
    </row>
    <row r="336" spans="1:4" x14ac:dyDescent="0.3">
      <c r="A336">
        <v>2018</v>
      </c>
      <c r="B336" t="s">
        <v>37</v>
      </c>
      <c r="C336">
        <v>8</v>
      </c>
      <c r="D336">
        <v>83</v>
      </c>
    </row>
    <row r="337" spans="1:4" x14ac:dyDescent="0.3">
      <c r="A337">
        <v>2019</v>
      </c>
      <c r="B337" t="s">
        <v>37</v>
      </c>
      <c r="C337">
        <v>8</v>
      </c>
      <c r="D337">
        <v>56</v>
      </c>
    </row>
    <row r="338" spans="1:4" x14ac:dyDescent="0.3">
      <c r="A338">
        <v>2020</v>
      </c>
      <c r="B338" t="s">
        <v>37</v>
      </c>
      <c r="C338">
        <v>8</v>
      </c>
      <c r="D338">
        <v>39</v>
      </c>
    </row>
    <row r="339" spans="1:4" x14ac:dyDescent="0.3">
      <c r="A339">
        <v>2021</v>
      </c>
      <c r="B339" t="s">
        <v>37</v>
      </c>
      <c r="C339">
        <v>8</v>
      </c>
      <c r="D339">
        <v>27</v>
      </c>
    </row>
    <row r="340" spans="1:4" x14ac:dyDescent="0.3">
      <c r="A340">
        <v>2009</v>
      </c>
      <c r="B340" t="s">
        <v>46</v>
      </c>
      <c r="C340">
        <v>8</v>
      </c>
      <c r="D340">
        <v>496</v>
      </c>
    </row>
    <row r="341" spans="1:4" x14ac:dyDescent="0.3">
      <c r="A341">
        <v>2010</v>
      </c>
      <c r="B341" t="s">
        <v>46</v>
      </c>
      <c r="C341">
        <v>8</v>
      </c>
      <c r="D341">
        <v>471</v>
      </c>
    </row>
    <row r="342" spans="1:4" x14ac:dyDescent="0.3">
      <c r="A342">
        <v>2011</v>
      </c>
      <c r="B342" t="s">
        <v>46</v>
      </c>
      <c r="C342">
        <v>8</v>
      </c>
      <c r="D342">
        <v>438</v>
      </c>
    </row>
    <row r="343" spans="1:4" x14ac:dyDescent="0.3">
      <c r="A343">
        <v>2012</v>
      </c>
      <c r="B343" t="s">
        <v>46</v>
      </c>
      <c r="C343">
        <v>8</v>
      </c>
      <c r="D343">
        <v>392</v>
      </c>
    </row>
    <row r="344" spans="1:4" x14ac:dyDescent="0.3">
      <c r="A344">
        <v>2013</v>
      </c>
      <c r="B344" t="s">
        <v>46</v>
      </c>
      <c r="C344">
        <v>8</v>
      </c>
      <c r="D344">
        <v>332</v>
      </c>
    </row>
    <row r="345" spans="1:4" x14ac:dyDescent="0.3">
      <c r="A345">
        <v>2014</v>
      </c>
      <c r="B345" t="s">
        <v>46</v>
      </c>
      <c r="C345">
        <v>8</v>
      </c>
      <c r="D345">
        <v>285</v>
      </c>
    </row>
    <row r="346" spans="1:4" x14ac:dyDescent="0.3">
      <c r="A346">
        <v>2015</v>
      </c>
      <c r="B346" t="s">
        <v>46</v>
      </c>
      <c r="C346">
        <v>8</v>
      </c>
      <c r="D346">
        <v>275</v>
      </c>
    </row>
    <row r="347" spans="1:4" x14ac:dyDescent="0.3">
      <c r="A347">
        <v>2016</v>
      </c>
      <c r="B347" t="s">
        <v>46</v>
      </c>
      <c r="C347">
        <v>8</v>
      </c>
      <c r="D347">
        <v>256</v>
      </c>
    </row>
    <row r="348" spans="1:4" x14ac:dyDescent="0.3">
      <c r="A348">
        <v>2017</v>
      </c>
      <c r="B348" t="s">
        <v>46</v>
      </c>
      <c r="C348">
        <v>8</v>
      </c>
      <c r="D348">
        <v>211</v>
      </c>
    </row>
    <row r="349" spans="1:4" x14ac:dyDescent="0.3">
      <c r="A349">
        <v>2018</v>
      </c>
      <c r="B349" t="s">
        <v>46</v>
      </c>
      <c r="C349">
        <v>8</v>
      </c>
      <c r="D349">
        <v>177</v>
      </c>
    </row>
    <row r="350" spans="1:4" x14ac:dyDescent="0.3">
      <c r="A350">
        <v>2019</v>
      </c>
      <c r="B350" t="s">
        <v>46</v>
      </c>
      <c r="C350">
        <v>8</v>
      </c>
      <c r="D350">
        <v>121</v>
      </c>
    </row>
    <row r="351" spans="1:4" x14ac:dyDescent="0.3">
      <c r="A351">
        <v>2020</v>
      </c>
      <c r="B351" t="s">
        <v>46</v>
      </c>
      <c r="C351">
        <v>8</v>
      </c>
      <c r="D351">
        <v>87</v>
      </c>
    </row>
    <row r="352" spans="1:4" x14ac:dyDescent="0.3">
      <c r="A352">
        <v>2021</v>
      </c>
      <c r="B352" t="s">
        <v>46</v>
      </c>
      <c r="C352">
        <v>8</v>
      </c>
      <c r="D352">
        <v>63</v>
      </c>
    </row>
    <row r="353" spans="1:4" x14ac:dyDescent="0.3">
      <c r="A353">
        <v>2009</v>
      </c>
      <c r="B353" t="s">
        <v>36</v>
      </c>
      <c r="C353">
        <v>9</v>
      </c>
      <c r="D353">
        <v>254</v>
      </c>
    </row>
    <row r="354" spans="1:4" x14ac:dyDescent="0.3">
      <c r="A354">
        <v>2010</v>
      </c>
      <c r="B354" t="s">
        <v>36</v>
      </c>
      <c r="C354">
        <v>9</v>
      </c>
      <c r="D354">
        <v>244</v>
      </c>
    </row>
    <row r="355" spans="1:4" x14ac:dyDescent="0.3">
      <c r="A355">
        <v>2011</v>
      </c>
      <c r="B355" t="s">
        <v>36</v>
      </c>
      <c r="C355">
        <v>9</v>
      </c>
      <c r="D355">
        <v>230</v>
      </c>
    </row>
    <row r="356" spans="1:4" x14ac:dyDescent="0.3">
      <c r="A356">
        <v>2012</v>
      </c>
      <c r="B356" t="s">
        <v>36</v>
      </c>
      <c r="C356">
        <v>9</v>
      </c>
      <c r="D356">
        <v>209</v>
      </c>
    </row>
    <row r="357" spans="1:4" x14ac:dyDescent="0.3">
      <c r="A357">
        <v>2013</v>
      </c>
      <c r="B357" t="s">
        <v>36</v>
      </c>
      <c r="C357">
        <v>9</v>
      </c>
      <c r="D357">
        <v>178</v>
      </c>
    </row>
    <row r="358" spans="1:4" x14ac:dyDescent="0.3">
      <c r="A358">
        <v>2014</v>
      </c>
      <c r="B358" t="s">
        <v>36</v>
      </c>
      <c r="C358">
        <v>9</v>
      </c>
      <c r="D358">
        <v>150</v>
      </c>
    </row>
    <row r="359" spans="1:4" x14ac:dyDescent="0.3">
      <c r="A359">
        <v>2015</v>
      </c>
      <c r="B359" t="s">
        <v>36</v>
      </c>
      <c r="C359">
        <v>9</v>
      </c>
      <c r="D359">
        <v>145</v>
      </c>
    </row>
    <row r="360" spans="1:4" x14ac:dyDescent="0.3">
      <c r="A360">
        <v>2016</v>
      </c>
      <c r="B360" t="s">
        <v>36</v>
      </c>
      <c r="C360">
        <v>9</v>
      </c>
      <c r="D360">
        <v>141</v>
      </c>
    </row>
    <row r="361" spans="1:4" x14ac:dyDescent="0.3">
      <c r="A361">
        <v>2017</v>
      </c>
      <c r="B361" t="s">
        <v>36</v>
      </c>
      <c r="C361">
        <v>9</v>
      </c>
      <c r="D361">
        <v>124</v>
      </c>
    </row>
    <row r="362" spans="1:4" x14ac:dyDescent="0.3">
      <c r="A362">
        <v>2018</v>
      </c>
      <c r="B362" t="s">
        <v>36</v>
      </c>
      <c r="C362">
        <v>9</v>
      </c>
      <c r="D362">
        <v>103</v>
      </c>
    </row>
    <row r="363" spans="1:4" x14ac:dyDescent="0.3">
      <c r="A363">
        <v>2019</v>
      </c>
      <c r="B363" t="s">
        <v>36</v>
      </c>
      <c r="C363">
        <v>9</v>
      </c>
      <c r="D363">
        <v>90</v>
      </c>
    </row>
    <row r="364" spans="1:4" x14ac:dyDescent="0.3">
      <c r="A364">
        <v>2020</v>
      </c>
      <c r="B364" t="s">
        <v>36</v>
      </c>
      <c r="C364">
        <v>9</v>
      </c>
      <c r="D364">
        <v>62</v>
      </c>
    </row>
    <row r="365" spans="1:4" x14ac:dyDescent="0.3">
      <c r="A365">
        <v>2021</v>
      </c>
      <c r="B365" t="s">
        <v>36</v>
      </c>
      <c r="C365">
        <v>9</v>
      </c>
      <c r="D365">
        <v>40</v>
      </c>
    </row>
    <row r="366" spans="1:4" x14ac:dyDescent="0.3">
      <c r="A366">
        <v>2009</v>
      </c>
      <c r="B366" t="s">
        <v>37</v>
      </c>
      <c r="C366">
        <v>9</v>
      </c>
      <c r="D366">
        <v>247</v>
      </c>
    </row>
    <row r="367" spans="1:4" x14ac:dyDescent="0.3">
      <c r="A367">
        <v>2010</v>
      </c>
      <c r="B367" t="s">
        <v>37</v>
      </c>
      <c r="C367">
        <v>9</v>
      </c>
      <c r="D367">
        <v>237</v>
      </c>
    </row>
    <row r="368" spans="1:4" x14ac:dyDescent="0.3">
      <c r="A368">
        <v>2011</v>
      </c>
      <c r="B368" t="s">
        <v>37</v>
      </c>
      <c r="C368">
        <v>9</v>
      </c>
      <c r="D368">
        <v>223</v>
      </c>
    </row>
    <row r="369" spans="1:4" x14ac:dyDescent="0.3">
      <c r="A369">
        <v>2012</v>
      </c>
      <c r="B369" t="s">
        <v>37</v>
      </c>
      <c r="C369">
        <v>9</v>
      </c>
      <c r="D369">
        <v>201</v>
      </c>
    </row>
    <row r="370" spans="1:4" x14ac:dyDescent="0.3">
      <c r="A370">
        <v>2013</v>
      </c>
      <c r="B370" t="s">
        <v>37</v>
      </c>
      <c r="C370">
        <v>9</v>
      </c>
      <c r="D370">
        <v>171</v>
      </c>
    </row>
    <row r="371" spans="1:4" x14ac:dyDescent="0.3">
      <c r="A371">
        <v>2014</v>
      </c>
      <c r="B371" t="s">
        <v>37</v>
      </c>
      <c r="C371">
        <v>9</v>
      </c>
      <c r="D371">
        <v>142</v>
      </c>
    </row>
    <row r="372" spans="1:4" x14ac:dyDescent="0.3">
      <c r="A372">
        <v>2015</v>
      </c>
      <c r="B372" t="s">
        <v>37</v>
      </c>
      <c r="C372">
        <v>9</v>
      </c>
      <c r="D372">
        <v>136</v>
      </c>
    </row>
    <row r="373" spans="1:4" x14ac:dyDescent="0.3">
      <c r="A373">
        <v>2016</v>
      </c>
      <c r="B373" t="s">
        <v>37</v>
      </c>
      <c r="C373">
        <v>9</v>
      </c>
      <c r="D373">
        <v>130</v>
      </c>
    </row>
    <row r="374" spans="1:4" x14ac:dyDescent="0.3">
      <c r="A374">
        <v>2017</v>
      </c>
      <c r="B374" t="s">
        <v>37</v>
      </c>
      <c r="C374">
        <v>9</v>
      </c>
      <c r="D374">
        <v>114</v>
      </c>
    </row>
    <row r="375" spans="1:4" x14ac:dyDescent="0.3">
      <c r="A375">
        <v>2018</v>
      </c>
      <c r="B375" t="s">
        <v>37</v>
      </c>
      <c r="C375">
        <v>9</v>
      </c>
      <c r="D375">
        <v>91</v>
      </c>
    </row>
    <row r="376" spans="1:4" x14ac:dyDescent="0.3">
      <c r="A376">
        <v>2019</v>
      </c>
      <c r="B376" t="s">
        <v>37</v>
      </c>
      <c r="C376">
        <v>9</v>
      </c>
      <c r="D376">
        <v>78</v>
      </c>
    </row>
    <row r="377" spans="1:4" x14ac:dyDescent="0.3">
      <c r="A377">
        <v>2020</v>
      </c>
      <c r="B377" t="s">
        <v>37</v>
      </c>
      <c r="C377">
        <v>9</v>
      </c>
      <c r="D377">
        <v>51</v>
      </c>
    </row>
    <row r="378" spans="1:4" x14ac:dyDescent="0.3">
      <c r="A378">
        <v>2021</v>
      </c>
      <c r="B378" t="s">
        <v>37</v>
      </c>
      <c r="C378">
        <v>9</v>
      </c>
      <c r="D378">
        <v>31</v>
      </c>
    </row>
    <row r="379" spans="1:4" x14ac:dyDescent="0.3">
      <c r="A379">
        <v>2009</v>
      </c>
      <c r="B379" t="s">
        <v>46</v>
      </c>
      <c r="C379">
        <v>9</v>
      </c>
      <c r="D379">
        <v>501</v>
      </c>
    </row>
    <row r="380" spans="1:4" x14ac:dyDescent="0.3">
      <c r="A380">
        <v>2010</v>
      </c>
      <c r="B380" t="s">
        <v>46</v>
      </c>
      <c r="C380">
        <v>9</v>
      </c>
      <c r="D380">
        <v>480</v>
      </c>
    </row>
    <row r="381" spans="1:4" x14ac:dyDescent="0.3">
      <c r="A381">
        <v>2011</v>
      </c>
      <c r="B381" t="s">
        <v>46</v>
      </c>
      <c r="C381">
        <v>9</v>
      </c>
      <c r="D381">
        <v>452</v>
      </c>
    </row>
    <row r="382" spans="1:4" x14ac:dyDescent="0.3">
      <c r="A382">
        <v>2012</v>
      </c>
      <c r="B382" t="s">
        <v>46</v>
      </c>
      <c r="C382">
        <v>9</v>
      </c>
      <c r="D382">
        <v>410</v>
      </c>
    </row>
    <row r="383" spans="1:4" x14ac:dyDescent="0.3">
      <c r="A383">
        <v>2013</v>
      </c>
      <c r="B383" t="s">
        <v>46</v>
      </c>
      <c r="C383">
        <v>9</v>
      </c>
      <c r="D383">
        <v>349</v>
      </c>
    </row>
    <row r="384" spans="1:4" x14ac:dyDescent="0.3">
      <c r="A384">
        <v>2014</v>
      </c>
      <c r="B384" t="s">
        <v>46</v>
      </c>
      <c r="C384">
        <v>9</v>
      </c>
      <c r="D384">
        <v>292</v>
      </c>
    </row>
    <row r="385" spans="1:4" x14ac:dyDescent="0.3">
      <c r="A385">
        <v>2015</v>
      </c>
      <c r="B385" t="s">
        <v>46</v>
      </c>
      <c r="C385">
        <v>9</v>
      </c>
      <c r="D385">
        <v>281</v>
      </c>
    </row>
    <row r="386" spans="1:4" x14ac:dyDescent="0.3">
      <c r="A386">
        <v>2016</v>
      </c>
      <c r="B386" t="s">
        <v>46</v>
      </c>
      <c r="C386">
        <v>9</v>
      </c>
      <c r="D386">
        <v>271</v>
      </c>
    </row>
    <row r="387" spans="1:4" x14ac:dyDescent="0.3">
      <c r="A387">
        <v>2017</v>
      </c>
      <c r="B387" t="s">
        <v>46</v>
      </c>
      <c r="C387">
        <v>9</v>
      </c>
      <c r="D387">
        <v>238</v>
      </c>
    </row>
    <row r="388" spans="1:4" x14ac:dyDescent="0.3">
      <c r="A388">
        <v>2018</v>
      </c>
      <c r="B388" t="s">
        <v>46</v>
      </c>
      <c r="C388">
        <v>9</v>
      </c>
      <c r="D388">
        <v>194</v>
      </c>
    </row>
    <row r="389" spans="1:4" x14ac:dyDescent="0.3">
      <c r="A389">
        <v>2019</v>
      </c>
      <c r="B389" t="s">
        <v>46</v>
      </c>
      <c r="C389">
        <v>9</v>
      </c>
      <c r="D389">
        <v>168</v>
      </c>
    </row>
    <row r="390" spans="1:4" x14ac:dyDescent="0.3">
      <c r="A390">
        <v>2020</v>
      </c>
      <c r="B390" t="s">
        <v>46</v>
      </c>
      <c r="C390">
        <v>9</v>
      </c>
      <c r="D390">
        <v>113</v>
      </c>
    </row>
    <row r="391" spans="1:4" x14ac:dyDescent="0.3">
      <c r="A391">
        <v>2021</v>
      </c>
      <c r="B391" t="s">
        <v>46</v>
      </c>
      <c r="C391">
        <v>9</v>
      </c>
      <c r="D391">
        <v>71</v>
      </c>
    </row>
    <row r="392" spans="1:4" x14ac:dyDescent="0.3">
      <c r="A392">
        <v>2009</v>
      </c>
      <c r="B392" t="s">
        <v>36</v>
      </c>
      <c r="C392">
        <v>10</v>
      </c>
      <c r="D392">
        <v>244</v>
      </c>
    </row>
    <row r="393" spans="1:4" x14ac:dyDescent="0.3">
      <c r="A393">
        <v>2010</v>
      </c>
      <c r="B393" t="s">
        <v>36</v>
      </c>
      <c r="C393">
        <v>10</v>
      </c>
      <c r="D393">
        <v>239</v>
      </c>
    </row>
    <row r="394" spans="1:4" x14ac:dyDescent="0.3">
      <c r="A394">
        <v>2011</v>
      </c>
      <c r="B394" t="s">
        <v>36</v>
      </c>
      <c r="C394">
        <v>10</v>
      </c>
      <c r="D394">
        <v>228</v>
      </c>
    </row>
    <row r="395" spans="1:4" x14ac:dyDescent="0.3">
      <c r="A395">
        <v>2012</v>
      </c>
      <c r="B395" t="s">
        <v>36</v>
      </c>
      <c r="C395">
        <v>10</v>
      </c>
      <c r="D395">
        <v>209</v>
      </c>
    </row>
    <row r="396" spans="1:4" x14ac:dyDescent="0.3">
      <c r="A396">
        <v>2013</v>
      </c>
      <c r="B396" t="s">
        <v>36</v>
      </c>
      <c r="C396">
        <v>10</v>
      </c>
      <c r="D396">
        <v>179</v>
      </c>
    </row>
    <row r="397" spans="1:4" x14ac:dyDescent="0.3">
      <c r="A397">
        <v>2014</v>
      </c>
      <c r="B397" t="s">
        <v>36</v>
      </c>
      <c r="C397">
        <v>10</v>
      </c>
      <c r="D397">
        <v>149</v>
      </c>
    </row>
    <row r="398" spans="1:4" x14ac:dyDescent="0.3">
      <c r="A398">
        <v>2015</v>
      </c>
      <c r="B398" t="s">
        <v>36</v>
      </c>
      <c r="C398">
        <v>10</v>
      </c>
      <c r="D398">
        <v>140</v>
      </c>
    </row>
    <row r="399" spans="1:4" x14ac:dyDescent="0.3">
      <c r="A399">
        <v>2016</v>
      </c>
      <c r="B399" t="s">
        <v>36</v>
      </c>
      <c r="C399">
        <v>10</v>
      </c>
      <c r="D399">
        <v>132</v>
      </c>
    </row>
    <row r="400" spans="1:4" x14ac:dyDescent="0.3">
      <c r="A400">
        <v>2017</v>
      </c>
      <c r="B400" t="s">
        <v>36</v>
      </c>
      <c r="C400">
        <v>10</v>
      </c>
      <c r="D400">
        <v>122</v>
      </c>
    </row>
    <row r="401" spans="1:4" x14ac:dyDescent="0.3">
      <c r="A401">
        <v>2018</v>
      </c>
      <c r="B401" t="s">
        <v>36</v>
      </c>
      <c r="C401">
        <v>10</v>
      </c>
      <c r="D401">
        <v>104</v>
      </c>
    </row>
    <row r="402" spans="1:4" x14ac:dyDescent="0.3">
      <c r="A402">
        <v>2019</v>
      </c>
      <c r="B402" t="s">
        <v>36</v>
      </c>
      <c r="C402">
        <v>10</v>
      </c>
      <c r="D402">
        <v>88</v>
      </c>
    </row>
    <row r="403" spans="1:4" x14ac:dyDescent="0.3">
      <c r="A403">
        <v>2020</v>
      </c>
      <c r="B403" t="s">
        <v>36</v>
      </c>
      <c r="C403">
        <v>10</v>
      </c>
      <c r="D403">
        <v>73</v>
      </c>
    </row>
    <row r="404" spans="1:4" x14ac:dyDescent="0.3">
      <c r="A404">
        <v>2021</v>
      </c>
      <c r="B404" t="s">
        <v>36</v>
      </c>
      <c r="C404">
        <v>10</v>
      </c>
      <c r="D404">
        <v>43</v>
      </c>
    </row>
    <row r="405" spans="1:4" x14ac:dyDescent="0.3">
      <c r="A405">
        <v>2009</v>
      </c>
      <c r="B405" t="s">
        <v>37</v>
      </c>
      <c r="C405">
        <v>10</v>
      </c>
      <c r="D405">
        <v>238</v>
      </c>
    </row>
    <row r="406" spans="1:4" x14ac:dyDescent="0.3">
      <c r="A406">
        <v>2010</v>
      </c>
      <c r="B406" t="s">
        <v>37</v>
      </c>
      <c r="C406">
        <v>10</v>
      </c>
      <c r="D406">
        <v>233</v>
      </c>
    </row>
    <row r="407" spans="1:4" x14ac:dyDescent="0.3">
      <c r="A407">
        <v>2011</v>
      </c>
      <c r="B407" t="s">
        <v>37</v>
      </c>
      <c r="C407">
        <v>10</v>
      </c>
      <c r="D407">
        <v>223</v>
      </c>
    </row>
    <row r="408" spans="1:4" x14ac:dyDescent="0.3">
      <c r="A408">
        <v>2012</v>
      </c>
      <c r="B408" t="s">
        <v>37</v>
      </c>
      <c r="C408">
        <v>10</v>
      </c>
      <c r="D408">
        <v>203</v>
      </c>
    </row>
    <row r="409" spans="1:4" x14ac:dyDescent="0.3">
      <c r="A409">
        <v>2013</v>
      </c>
      <c r="B409" t="s">
        <v>37</v>
      </c>
      <c r="C409">
        <v>10</v>
      </c>
      <c r="D409">
        <v>172</v>
      </c>
    </row>
    <row r="410" spans="1:4" x14ac:dyDescent="0.3">
      <c r="A410">
        <v>2014</v>
      </c>
      <c r="B410" t="s">
        <v>37</v>
      </c>
      <c r="C410">
        <v>10</v>
      </c>
      <c r="D410">
        <v>143</v>
      </c>
    </row>
    <row r="411" spans="1:4" x14ac:dyDescent="0.3">
      <c r="A411">
        <v>2015</v>
      </c>
      <c r="B411" t="s">
        <v>37</v>
      </c>
      <c r="C411">
        <v>10</v>
      </c>
      <c r="D411">
        <v>133</v>
      </c>
    </row>
    <row r="412" spans="1:4" x14ac:dyDescent="0.3">
      <c r="A412">
        <v>2016</v>
      </c>
      <c r="B412" t="s">
        <v>37</v>
      </c>
      <c r="C412">
        <v>10</v>
      </c>
      <c r="D412">
        <v>124</v>
      </c>
    </row>
    <row r="413" spans="1:4" x14ac:dyDescent="0.3">
      <c r="A413">
        <v>2017</v>
      </c>
      <c r="B413" t="s">
        <v>37</v>
      </c>
      <c r="C413">
        <v>10</v>
      </c>
      <c r="D413">
        <v>114</v>
      </c>
    </row>
    <row r="414" spans="1:4" x14ac:dyDescent="0.3">
      <c r="A414">
        <v>2018</v>
      </c>
      <c r="B414" t="s">
        <v>37</v>
      </c>
      <c r="C414">
        <v>10</v>
      </c>
      <c r="D414">
        <v>96</v>
      </c>
    </row>
    <row r="415" spans="1:4" x14ac:dyDescent="0.3">
      <c r="A415">
        <v>2019</v>
      </c>
      <c r="B415" t="s">
        <v>37</v>
      </c>
      <c r="C415">
        <v>10</v>
      </c>
      <c r="D415">
        <v>78</v>
      </c>
    </row>
    <row r="416" spans="1:4" x14ac:dyDescent="0.3">
      <c r="A416">
        <v>2020</v>
      </c>
      <c r="B416" t="s">
        <v>37</v>
      </c>
      <c r="C416">
        <v>10</v>
      </c>
      <c r="D416">
        <v>63</v>
      </c>
    </row>
    <row r="417" spans="1:4" x14ac:dyDescent="0.3">
      <c r="A417">
        <v>2021</v>
      </c>
      <c r="B417" t="s">
        <v>37</v>
      </c>
      <c r="C417">
        <v>10</v>
      </c>
      <c r="D417">
        <v>35</v>
      </c>
    </row>
    <row r="418" spans="1:4" x14ac:dyDescent="0.3">
      <c r="A418">
        <v>2009</v>
      </c>
      <c r="B418" t="s">
        <v>46</v>
      </c>
      <c r="C418">
        <v>10</v>
      </c>
      <c r="D418">
        <v>482</v>
      </c>
    </row>
    <row r="419" spans="1:4" x14ac:dyDescent="0.3">
      <c r="A419">
        <v>2010</v>
      </c>
      <c r="B419" t="s">
        <v>46</v>
      </c>
      <c r="C419">
        <v>10</v>
      </c>
      <c r="D419">
        <v>472</v>
      </c>
    </row>
    <row r="420" spans="1:4" x14ac:dyDescent="0.3">
      <c r="A420">
        <v>2011</v>
      </c>
      <c r="B420" t="s">
        <v>46</v>
      </c>
      <c r="C420">
        <v>10</v>
      </c>
      <c r="D420">
        <v>451</v>
      </c>
    </row>
    <row r="421" spans="1:4" x14ac:dyDescent="0.3">
      <c r="A421">
        <v>2012</v>
      </c>
      <c r="B421" t="s">
        <v>46</v>
      </c>
      <c r="C421">
        <v>10</v>
      </c>
      <c r="D421">
        <v>412</v>
      </c>
    </row>
    <row r="422" spans="1:4" x14ac:dyDescent="0.3">
      <c r="A422">
        <v>2013</v>
      </c>
      <c r="B422" t="s">
        <v>46</v>
      </c>
      <c r="C422">
        <v>10</v>
      </c>
      <c r="D422">
        <v>351</v>
      </c>
    </row>
    <row r="423" spans="1:4" x14ac:dyDescent="0.3">
      <c r="A423">
        <v>2014</v>
      </c>
      <c r="B423" t="s">
        <v>46</v>
      </c>
      <c r="C423">
        <v>10</v>
      </c>
      <c r="D423">
        <v>292</v>
      </c>
    </row>
    <row r="424" spans="1:4" x14ac:dyDescent="0.3">
      <c r="A424">
        <v>2015</v>
      </c>
      <c r="B424" t="s">
        <v>46</v>
      </c>
      <c r="C424">
        <v>10</v>
      </c>
      <c r="D424">
        <v>272</v>
      </c>
    </row>
    <row r="425" spans="1:4" x14ac:dyDescent="0.3">
      <c r="A425">
        <v>2016</v>
      </c>
      <c r="B425" t="s">
        <v>46</v>
      </c>
      <c r="C425">
        <v>10</v>
      </c>
      <c r="D425">
        <v>256</v>
      </c>
    </row>
    <row r="426" spans="1:4" x14ac:dyDescent="0.3">
      <c r="A426">
        <v>2017</v>
      </c>
      <c r="B426" t="s">
        <v>46</v>
      </c>
      <c r="C426">
        <v>10</v>
      </c>
      <c r="D426">
        <v>236</v>
      </c>
    </row>
    <row r="427" spans="1:4" x14ac:dyDescent="0.3">
      <c r="A427">
        <v>2018</v>
      </c>
      <c r="B427" t="s">
        <v>46</v>
      </c>
      <c r="C427">
        <v>10</v>
      </c>
      <c r="D427">
        <v>200</v>
      </c>
    </row>
    <row r="428" spans="1:4" x14ac:dyDescent="0.3">
      <c r="A428">
        <v>2019</v>
      </c>
      <c r="B428" t="s">
        <v>46</v>
      </c>
      <c r="C428">
        <v>10</v>
      </c>
      <c r="D428">
        <v>165</v>
      </c>
    </row>
    <row r="429" spans="1:4" x14ac:dyDescent="0.3">
      <c r="A429">
        <v>2020</v>
      </c>
      <c r="B429" t="s">
        <v>46</v>
      </c>
      <c r="C429">
        <v>10</v>
      </c>
      <c r="D429">
        <v>136</v>
      </c>
    </row>
    <row r="430" spans="1:4" x14ac:dyDescent="0.3">
      <c r="A430">
        <v>2021</v>
      </c>
      <c r="B430" t="s">
        <v>46</v>
      </c>
      <c r="C430">
        <v>10</v>
      </c>
      <c r="D430">
        <v>78</v>
      </c>
    </row>
    <row r="431" spans="1:4" x14ac:dyDescent="0.3">
      <c r="A431">
        <v>2009</v>
      </c>
      <c r="B431" t="s">
        <v>36</v>
      </c>
      <c r="C431">
        <v>11</v>
      </c>
      <c r="D431">
        <v>237</v>
      </c>
    </row>
    <row r="432" spans="1:4" x14ac:dyDescent="0.3">
      <c r="A432">
        <v>2010</v>
      </c>
      <c r="B432" t="s">
        <v>36</v>
      </c>
      <c r="C432">
        <v>11</v>
      </c>
      <c r="D432">
        <v>234</v>
      </c>
    </row>
    <row r="433" spans="1:4" x14ac:dyDescent="0.3">
      <c r="A433">
        <v>2011</v>
      </c>
      <c r="B433" t="s">
        <v>36</v>
      </c>
      <c r="C433">
        <v>11</v>
      </c>
      <c r="D433">
        <v>227</v>
      </c>
    </row>
    <row r="434" spans="1:4" x14ac:dyDescent="0.3">
      <c r="A434">
        <v>2012</v>
      </c>
      <c r="B434" t="s">
        <v>36</v>
      </c>
      <c r="C434">
        <v>11</v>
      </c>
      <c r="D434">
        <v>212</v>
      </c>
    </row>
    <row r="435" spans="1:4" x14ac:dyDescent="0.3">
      <c r="A435">
        <v>2013</v>
      </c>
      <c r="B435" t="s">
        <v>36</v>
      </c>
      <c r="C435">
        <v>11</v>
      </c>
      <c r="D435">
        <v>183</v>
      </c>
    </row>
    <row r="436" spans="1:4" x14ac:dyDescent="0.3">
      <c r="A436">
        <v>2014</v>
      </c>
      <c r="B436" t="s">
        <v>36</v>
      </c>
      <c r="C436">
        <v>11</v>
      </c>
      <c r="D436">
        <v>153</v>
      </c>
    </row>
    <row r="437" spans="1:4" x14ac:dyDescent="0.3">
      <c r="A437">
        <v>2015</v>
      </c>
      <c r="B437" t="s">
        <v>36</v>
      </c>
      <c r="C437">
        <v>11</v>
      </c>
      <c r="D437">
        <v>144</v>
      </c>
    </row>
    <row r="438" spans="1:4" x14ac:dyDescent="0.3">
      <c r="A438">
        <v>2016</v>
      </c>
      <c r="B438" t="s">
        <v>36</v>
      </c>
      <c r="C438">
        <v>11</v>
      </c>
      <c r="D438">
        <v>133</v>
      </c>
    </row>
    <row r="439" spans="1:4" x14ac:dyDescent="0.3">
      <c r="A439">
        <v>2017</v>
      </c>
      <c r="B439" t="s">
        <v>36</v>
      </c>
      <c r="C439">
        <v>11</v>
      </c>
      <c r="D439">
        <v>124</v>
      </c>
    </row>
    <row r="440" spans="1:4" x14ac:dyDescent="0.3">
      <c r="A440">
        <v>2018</v>
      </c>
      <c r="B440" t="s">
        <v>36</v>
      </c>
      <c r="C440">
        <v>11</v>
      </c>
      <c r="D440">
        <v>110</v>
      </c>
    </row>
    <row r="441" spans="1:4" x14ac:dyDescent="0.3">
      <c r="A441">
        <v>2019</v>
      </c>
      <c r="B441" t="s">
        <v>36</v>
      </c>
      <c r="C441">
        <v>11</v>
      </c>
      <c r="D441">
        <v>97</v>
      </c>
    </row>
    <row r="442" spans="1:4" x14ac:dyDescent="0.3">
      <c r="A442">
        <v>2020</v>
      </c>
      <c r="B442" t="s">
        <v>36</v>
      </c>
      <c r="C442">
        <v>11</v>
      </c>
      <c r="D442">
        <v>80</v>
      </c>
    </row>
    <row r="443" spans="1:4" x14ac:dyDescent="0.3">
      <c r="A443">
        <v>2021</v>
      </c>
      <c r="B443" t="s">
        <v>36</v>
      </c>
      <c r="C443">
        <v>11</v>
      </c>
      <c r="D443">
        <v>60</v>
      </c>
    </row>
    <row r="444" spans="1:4" x14ac:dyDescent="0.3">
      <c r="A444">
        <v>2009</v>
      </c>
      <c r="B444" t="s">
        <v>37</v>
      </c>
      <c r="C444">
        <v>11</v>
      </c>
      <c r="D444">
        <v>232</v>
      </c>
    </row>
    <row r="445" spans="1:4" x14ac:dyDescent="0.3">
      <c r="A445">
        <v>2010</v>
      </c>
      <c r="B445" t="s">
        <v>37</v>
      </c>
      <c r="C445">
        <v>11</v>
      </c>
      <c r="D445">
        <v>228</v>
      </c>
    </row>
    <row r="446" spans="1:4" x14ac:dyDescent="0.3">
      <c r="A446">
        <v>2011</v>
      </c>
      <c r="B446" t="s">
        <v>37</v>
      </c>
      <c r="C446">
        <v>11</v>
      </c>
      <c r="D446">
        <v>221</v>
      </c>
    </row>
    <row r="447" spans="1:4" x14ac:dyDescent="0.3">
      <c r="A447">
        <v>2012</v>
      </c>
      <c r="B447" t="s">
        <v>37</v>
      </c>
      <c r="C447">
        <v>11</v>
      </c>
      <c r="D447">
        <v>206</v>
      </c>
    </row>
    <row r="448" spans="1:4" x14ac:dyDescent="0.3">
      <c r="A448">
        <v>2013</v>
      </c>
      <c r="B448" t="s">
        <v>37</v>
      </c>
      <c r="C448">
        <v>11</v>
      </c>
      <c r="D448">
        <v>177</v>
      </c>
    </row>
    <row r="449" spans="1:4" x14ac:dyDescent="0.3">
      <c r="A449">
        <v>2014</v>
      </c>
      <c r="B449" t="s">
        <v>37</v>
      </c>
      <c r="C449">
        <v>11</v>
      </c>
      <c r="D449">
        <v>147</v>
      </c>
    </row>
    <row r="450" spans="1:4" x14ac:dyDescent="0.3">
      <c r="A450">
        <v>2015</v>
      </c>
      <c r="B450" t="s">
        <v>37</v>
      </c>
      <c r="C450">
        <v>11</v>
      </c>
      <c r="D450">
        <v>137</v>
      </c>
    </row>
    <row r="451" spans="1:4" x14ac:dyDescent="0.3">
      <c r="A451">
        <v>2016</v>
      </c>
      <c r="B451" t="s">
        <v>37</v>
      </c>
      <c r="C451">
        <v>11</v>
      </c>
      <c r="D451">
        <v>126</v>
      </c>
    </row>
    <row r="452" spans="1:4" x14ac:dyDescent="0.3">
      <c r="A452">
        <v>2017</v>
      </c>
      <c r="B452" t="s">
        <v>37</v>
      </c>
      <c r="C452">
        <v>11</v>
      </c>
      <c r="D452">
        <v>116</v>
      </c>
    </row>
    <row r="453" spans="1:4" x14ac:dyDescent="0.3">
      <c r="A453">
        <v>2018</v>
      </c>
      <c r="B453" t="s">
        <v>37</v>
      </c>
      <c r="C453">
        <v>11</v>
      </c>
      <c r="D453">
        <v>102</v>
      </c>
    </row>
    <row r="454" spans="1:4" x14ac:dyDescent="0.3">
      <c r="A454">
        <v>2019</v>
      </c>
      <c r="B454" t="s">
        <v>37</v>
      </c>
      <c r="C454">
        <v>11</v>
      </c>
      <c r="D454">
        <v>88</v>
      </c>
    </row>
    <row r="455" spans="1:4" x14ac:dyDescent="0.3">
      <c r="A455">
        <v>2020</v>
      </c>
      <c r="B455" t="s">
        <v>37</v>
      </c>
      <c r="C455">
        <v>11</v>
      </c>
      <c r="D455">
        <v>70</v>
      </c>
    </row>
    <row r="456" spans="1:4" x14ac:dyDescent="0.3">
      <c r="A456">
        <v>2021</v>
      </c>
      <c r="B456" t="s">
        <v>37</v>
      </c>
      <c r="C456">
        <v>11</v>
      </c>
      <c r="D456">
        <v>50</v>
      </c>
    </row>
    <row r="457" spans="1:4" x14ac:dyDescent="0.3">
      <c r="A457">
        <v>2009</v>
      </c>
      <c r="B457" t="s">
        <v>46</v>
      </c>
      <c r="C457">
        <v>11</v>
      </c>
      <c r="D457">
        <v>469</v>
      </c>
    </row>
    <row r="458" spans="1:4" x14ac:dyDescent="0.3">
      <c r="A458">
        <v>2010</v>
      </c>
      <c r="B458" t="s">
        <v>46</v>
      </c>
      <c r="C458">
        <v>11</v>
      </c>
      <c r="D458">
        <v>462</v>
      </c>
    </row>
    <row r="459" spans="1:4" x14ac:dyDescent="0.3">
      <c r="A459">
        <v>2011</v>
      </c>
      <c r="B459" t="s">
        <v>46</v>
      </c>
      <c r="C459">
        <v>11</v>
      </c>
      <c r="D459">
        <v>448</v>
      </c>
    </row>
    <row r="460" spans="1:4" x14ac:dyDescent="0.3">
      <c r="A460">
        <v>2012</v>
      </c>
      <c r="B460" t="s">
        <v>46</v>
      </c>
      <c r="C460">
        <v>11</v>
      </c>
      <c r="D460">
        <v>417</v>
      </c>
    </row>
    <row r="461" spans="1:4" x14ac:dyDescent="0.3">
      <c r="A461">
        <v>2013</v>
      </c>
      <c r="B461" t="s">
        <v>46</v>
      </c>
      <c r="C461">
        <v>11</v>
      </c>
      <c r="D461">
        <v>359</v>
      </c>
    </row>
    <row r="462" spans="1:4" x14ac:dyDescent="0.3">
      <c r="A462">
        <v>2014</v>
      </c>
      <c r="B462" t="s">
        <v>46</v>
      </c>
      <c r="C462">
        <v>11</v>
      </c>
      <c r="D462">
        <v>300</v>
      </c>
    </row>
    <row r="463" spans="1:4" x14ac:dyDescent="0.3">
      <c r="A463">
        <v>2015</v>
      </c>
      <c r="B463" t="s">
        <v>46</v>
      </c>
      <c r="C463">
        <v>11</v>
      </c>
      <c r="D463">
        <v>281</v>
      </c>
    </row>
    <row r="464" spans="1:4" x14ac:dyDescent="0.3">
      <c r="A464">
        <v>2016</v>
      </c>
      <c r="B464" t="s">
        <v>46</v>
      </c>
      <c r="C464">
        <v>11</v>
      </c>
      <c r="D464">
        <v>259</v>
      </c>
    </row>
    <row r="465" spans="1:4" x14ac:dyDescent="0.3">
      <c r="A465">
        <v>2017</v>
      </c>
      <c r="B465" t="s">
        <v>46</v>
      </c>
      <c r="C465">
        <v>11</v>
      </c>
      <c r="D465">
        <v>240</v>
      </c>
    </row>
    <row r="466" spans="1:4" x14ac:dyDescent="0.3">
      <c r="A466">
        <v>2018</v>
      </c>
      <c r="B466" t="s">
        <v>46</v>
      </c>
      <c r="C466">
        <v>11</v>
      </c>
      <c r="D466">
        <v>213</v>
      </c>
    </row>
    <row r="467" spans="1:4" x14ac:dyDescent="0.3">
      <c r="A467">
        <v>2019</v>
      </c>
      <c r="B467" t="s">
        <v>46</v>
      </c>
      <c r="C467">
        <v>11</v>
      </c>
      <c r="D467">
        <v>185</v>
      </c>
    </row>
    <row r="468" spans="1:4" x14ac:dyDescent="0.3">
      <c r="A468">
        <v>2020</v>
      </c>
      <c r="B468" t="s">
        <v>46</v>
      </c>
      <c r="C468">
        <v>11</v>
      </c>
      <c r="D468">
        <v>150</v>
      </c>
    </row>
    <row r="469" spans="1:4" x14ac:dyDescent="0.3">
      <c r="A469">
        <v>2021</v>
      </c>
      <c r="B469" t="s">
        <v>46</v>
      </c>
      <c r="C469">
        <v>11</v>
      </c>
      <c r="D469">
        <v>110</v>
      </c>
    </row>
    <row r="470" spans="1:4" x14ac:dyDescent="0.3">
      <c r="A470">
        <v>2009</v>
      </c>
      <c r="B470" t="s">
        <v>36</v>
      </c>
      <c r="C470">
        <v>12</v>
      </c>
      <c r="D470">
        <v>230</v>
      </c>
    </row>
    <row r="471" spans="1:4" x14ac:dyDescent="0.3">
      <c r="A471">
        <v>2010</v>
      </c>
      <c r="B471" t="s">
        <v>36</v>
      </c>
      <c r="C471">
        <v>12</v>
      </c>
      <c r="D471">
        <v>230</v>
      </c>
    </row>
    <row r="472" spans="1:4" x14ac:dyDescent="0.3">
      <c r="A472">
        <v>2011</v>
      </c>
      <c r="B472" t="s">
        <v>36</v>
      </c>
      <c r="C472">
        <v>12</v>
      </c>
      <c r="D472">
        <v>225</v>
      </c>
    </row>
    <row r="473" spans="1:4" x14ac:dyDescent="0.3">
      <c r="A473">
        <v>2012</v>
      </c>
      <c r="B473" t="s">
        <v>36</v>
      </c>
      <c r="C473">
        <v>12</v>
      </c>
      <c r="D473">
        <v>212</v>
      </c>
    </row>
    <row r="474" spans="1:4" x14ac:dyDescent="0.3">
      <c r="A474">
        <v>2013</v>
      </c>
      <c r="B474" t="s">
        <v>36</v>
      </c>
      <c r="C474">
        <v>12</v>
      </c>
      <c r="D474">
        <v>186</v>
      </c>
    </row>
    <row r="475" spans="1:4" x14ac:dyDescent="0.3">
      <c r="A475">
        <v>2014</v>
      </c>
      <c r="B475" t="s">
        <v>36</v>
      </c>
      <c r="C475">
        <v>12</v>
      </c>
      <c r="D475">
        <v>158</v>
      </c>
    </row>
    <row r="476" spans="1:4" x14ac:dyDescent="0.3">
      <c r="A476">
        <v>2015</v>
      </c>
      <c r="B476" t="s">
        <v>36</v>
      </c>
      <c r="C476">
        <v>12</v>
      </c>
      <c r="D476">
        <v>150</v>
      </c>
    </row>
    <row r="477" spans="1:4" x14ac:dyDescent="0.3">
      <c r="A477">
        <v>2016</v>
      </c>
      <c r="B477" t="s">
        <v>36</v>
      </c>
      <c r="C477">
        <v>12</v>
      </c>
      <c r="D477">
        <v>140</v>
      </c>
    </row>
    <row r="478" spans="1:4" x14ac:dyDescent="0.3">
      <c r="A478">
        <v>2017</v>
      </c>
      <c r="B478" t="s">
        <v>36</v>
      </c>
      <c r="C478">
        <v>12</v>
      </c>
      <c r="D478">
        <v>129</v>
      </c>
    </row>
    <row r="479" spans="1:4" x14ac:dyDescent="0.3">
      <c r="A479">
        <v>2018</v>
      </c>
      <c r="B479" t="s">
        <v>36</v>
      </c>
      <c r="C479">
        <v>12</v>
      </c>
      <c r="D479">
        <v>116</v>
      </c>
    </row>
    <row r="480" spans="1:4" x14ac:dyDescent="0.3">
      <c r="A480">
        <v>2019</v>
      </c>
      <c r="B480" t="s">
        <v>36</v>
      </c>
      <c r="C480">
        <v>12</v>
      </c>
      <c r="D480">
        <v>109</v>
      </c>
    </row>
    <row r="481" spans="1:4" x14ac:dyDescent="0.3">
      <c r="A481">
        <v>2020</v>
      </c>
      <c r="B481" t="s">
        <v>36</v>
      </c>
      <c r="C481">
        <v>12</v>
      </c>
      <c r="D481">
        <v>97</v>
      </c>
    </row>
    <row r="482" spans="1:4" x14ac:dyDescent="0.3">
      <c r="A482">
        <v>2021</v>
      </c>
      <c r="B482" t="s">
        <v>36</v>
      </c>
      <c r="C482">
        <v>12</v>
      </c>
      <c r="D482">
        <v>73</v>
      </c>
    </row>
    <row r="483" spans="1:4" x14ac:dyDescent="0.3">
      <c r="A483">
        <v>2009</v>
      </c>
      <c r="B483" t="s">
        <v>37</v>
      </c>
      <c r="C483">
        <v>12</v>
      </c>
      <c r="D483">
        <v>225</v>
      </c>
    </row>
    <row r="484" spans="1:4" x14ac:dyDescent="0.3">
      <c r="A484">
        <v>2010</v>
      </c>
      <c r="B484" t="s">
        <v>37</v>
      </c>
      <c r="C484">
        <v>12</v>
      </c>
      <c r="D484">
        <v>224</v>
      </c>
    </row>
    <row r="485" spans="1:4" x14ac:dyDescent="0.3">
      <c r="A485">
        <v>2011</v>
      </c>
      <c r="B485" t="s">
        <v>37</v>
      </c>
      <c r="C485">
        <v>12</v>
      </c>
      <c r="D485">
        <v>219</v>
      </c>
    </row>
    <row r="486" spans="1:4" x14ac:dyDescent="0.3">
      <c r="A486">
        <v>2012</v>
      </c>
      <c r="B486" t="s">
        <v>37</v>
      </c>
      <c r="C486">
        <v>12</v>
      </c>
      <c r="D486">
        <v>206</v>
      </c>
    </row>
    <row r="487" spans="1:4" x14ac:dyDescent="0.3">
      <c r="A487">
        <v>2013</v>
      </c>
      <c r="B487" t="s">
        <v>37</v>
      </c>
      <c r="C487">
        <v>12</v>
      </c>
      <c r="D487">
        <v>180</v>
      </c>
    </row>
    <row r="488" spans="1:4" x14ac:dyDescent="0.3">
      <c r="A488">
        <v>2014</v>
      </c>
      <c r="B488" t="s">
        <v>37</v>
      </c>
      <c r="C488">
        <v>12</v>
      </c>
      <c r="D488">
        <v>152</v>
      </c>
    </row>
    <row r="489" spans="1:4" x14ac:dyDescent="0.3">
      <c r="A489">
        <v>2015</v>
      </c>
      <c r="B489" t="s">
        <v>37</v>
      </c>
      <c r="C489">
        <v>12</v>
      </c>
      <c r="D489">
        <v>143</v>
      </c>
    </row>
    <row r="490" spans="1:4" x14ac:dyDescent="0.3">
      <c r="A490">
        <v>2016</v>
      </c>
      <c r="B490" t="s">
        <v>37</v>
      </c>
      <c r="C490">
        <v>12</v>
      </c>
      <c r="D490">
        <v>133</v>
      </c>
    </row>
    <row r="491" spans="1:4" x14ac:dyDescent="0.3">
      <c r="A491">
        <v>2017</v>
      </c>
      <c r="B491" t="s">
        <v>37</v>
      </c>
      <c r="C491">
        <v>12</v>
      </c>
      <c r="D491">
        <v>122</v>
      </c>
    </row>
    <row r="492" spans="1:4" x14ac:dyDescent="0.3">
      <c r="A492">
        <v>2018</v>
      </c>
      <c r="B492" t="s">
        <v>37</v>
      </c>
      <c r="C492">
        <v>12</v>
      </c>
      <c r="D492">
        <v>108</v>
      </c>
    </row>
    <row r="493" spans="1:4" x14ac:dyDescent="0.3">
      <c r="A493">
        <v>2019</v>
      </c>
      <c r="B493" t="s">
        <v>37</v>
      </c>
      <c r="C493">
        <v>12</v>
      </c>
      <c r="D493">
        <v>99</v>
      </c>
    </row>
    <row r="494" spans="1:4" x14ac:dyDescent="0.3">
      <c r="A494">
        <v>2020</v>
      </c>
      <c r="B494" t="s">
        <v>37</v>
      </c>
      <c r="C494">
        <v>12</v>
      </c>
      <c r="D494">
        <v>86</v>
      </c>
    </row>
    <row r="495" spans="1:4" x14ac:dyDescent="0.3">
      <c r="A495">
        <v>2021</v>
      </c>
      <c r="B495" t="s">
        <v>37</v>
      </c>
      <c r="C495">
        <v>12</v>
      </c>
      <c r="D495">
        <v>62</v>
      </c>
    </row>
    <row r="496" spans="1:4" x14ac:dyDescent="0.3">
      <c r="A496">
        <v>2009</v>
      </c>
      <c r="B496" t="s">
        <v>46</v>
      </c>
      <c r="C496">
        <v>12</v>
      </c>
      <c r="D496">
        <v>455</v>
      </c>
    </row>
    <row r="497" spans="1:4" x14ac:dyDescent="0.3">
      <c r="A497">
        <v>2010</v>
      </c>
      <c r="B497" t="s">
        <v>46</v>
      </c>
      <c r="C497">
        <v>12</v>
      </c>
      <c r="D497">
        <v>454</v>
      </c>
    </row>
    <row r="498" spans="1:4" x14ac:dyDescent="0.3">
      <c r="A498">
        <v>2011</v>
      </c>
      <c r="B498" t="s">
        <v>46</v>
      </c>
      <c r="C498">
        <v>12</v>
      </c>
      <c r="D498">
        <v>444</v>
      </c>
    </row>
    <row r="499" spans="1:4" x14ac:dyDescent="0.3">
      <c r="A499">
        <v>2012</v>
      </c>
      <c r="B499" t="s">
        <v>46</v>
      </c>
      <c r="C499">
        <v>12</v>
      </c>
      <c r="D499">
        <v>417</v>
      </c>
    </row>
    <row r="500" spans="1:4" x14ac:dyDescent="0.3">
      <c r="A500">
        <v>2013</v>
      </c>
      <c r="B500" t="s">
        <v>46</v>
      </c>
      <c r="C500">
        <v>12</v>
      </c>
      <c r="D500">
        <v>366</v>
      </c>
    </row>
    <row r="501" spans="1:4" x14ac:dyDescent="0.3">
      <c r="A501">
        <v>2014</v>
      </c>
      <c r="B501" t="s">
        <v>46</v>
      </c>
      <c r="C501">
        <v>12</v>
      </c>
      <c r="D501">
        <v>310</v>
      </c>
    </row>
    <row r="502" spans="1:4" x14ac:dyDescent="0.3">
      <c r="A502">
        <v>2015</v>
      </c>
      <c r="B502" t="s">
        <v>46</v>
      </c>
      <c r="C502">
        <v>12</v>
      </c>
      <c r="D502">
        <v>294</v>
      </c>
    </row>
    <row r="503" spans="1:4" x14ac:dyDescent="0.3">
      <c r="A503">
        <v>2016</v>
      </c>
      <c r="B503" t="s">
        <v>46</v>
      </c>
      <c r="C503">
        <v>12</v>
      </c>
      <c r="D503">
        <v>273</v>
      </c>
    </row>
    <row r="504" spans="1:4" x14ac:dyDescent="0.3">
      <c r="A504">
        <v>2017</v>
      </c>
      <c r="B504" t="s">
        <v>46</v>
      </c>
      <c r="C504">
        <v>12</v>
      </c>
      <c r="D504">
        <v>251</v>
      </c>
    </row>
    <row r="505" spans="1:4" x14ac:dyDescent="0.3">
      <c r="A505">
        <v>2018</v>
      </c>
      <c r="B505" t="s">
        <v>46</v>
      </c>
      <c r="C505">
        <v>12</v>
      </c>
      <c r="D505">
        <v>224</v>
      </c>
    </row>
    <row r="506" spans="1:4" x14ac:dyDescent="0.3">
      <c r="A506">
        <v>2019</v>
      </c>
      <c r="B506" t="s">
        <v>46</v>
      </c>
      <c r="C506">
        <v>12</v>
      </c>
      <c r="D506">
        <v>208</v>
      </c>
    </row>
    <row r="507" spans="1:4" x14ac:dyDescent="0.3">
      <c r="A507">
        <v>2020</v>
      </c>
      <c r="B507" t="s">
        <v>46</v>
      </c>
      <c r="C507">
        <v>12</v>
      </c>
      <c r="D507">
        <v>184</v>
      </c>
    </row>
    <row r="508" spans="1:4" x14ac:dyDescent="0.3">
      <c r="A508">
        <v>2021</v>
      </c>
      <c r="B508" t="s">
        <v>46</v>
      </c>
      <c r="C508">
        <v>12</v>
      </c>
      <c r="D508">
        <v>134</v>
      </c>
    </row>
    <row r="509" spans="1:4" x14ac:dyDescent="0.3">
      <c r="A509">
        <v>2009</v>
      </c>
      <c r="B509" t="s">
        <v>36</v>
      </c>
      <c r="C509">
        <v>13</v>
      </c>
      <c r="D509">
        <v>216</v>
      </c>
    </row>
    <row r="510" spans="1:4" x14ac:dyDescent="0.3">
      <c r="A510">
        <v>2010</v>
      </c>
      <c r="B510" t="s">
        <v>36</v>
      </c>
      <c r="C510">
        <v>13</v>
      </c>
      <c r="D510">
        <v>219</v>
      </c>
    </row>
    <row r="511" spans="1:4" x14ac:dyDescent="0.3">
      <c r="A511">
        <v>2011</v>
      </c>
      <c r="B511" t="s">
        <v>36</v>
      </c>
      <c r="C511">
        <v>13</v>
      </c>
      <c r="D511">
        <v>218</v>
      </c>
    </row>
    <row r="512" spans="1:4" x14ac:dyDescent="0.3">
      <c r="A512">
        <v>2012</v>
      </c>
      <c r="B512" t="s">
        <v>36</v>
      </c>
      <c r="C512">
        <v>13</v>
      </c>
      <c r="D512">
        <v>209</v>
      </c>
    </row>
    <row r="513" spans="1:4" x14ac:dyDescent="0.3">
      <c r="A513">
        <v>2013</v>
      </c>
      <c r="B513" t="s">
        <v>36</v>
      </c>
      <c r="C513">
        <v>13</v>
      </c>
      <c r="D513">
        <v>186</v>
      </c>
    </row>
    <row r="514" spans="1:4" x14ac:dyDescent="0.3">
      <c r="A514">
        <v>2014</v>
      </c>
      <c r="B514" t="s">
        <v>36</v>
      </c>
      <c r="C514">
        <v>13</v>
      </c>
      <c r="D514">
        <v>160</v>
      </c>
    </row>
    <row r="515" spans="1:4" x14ac:dyDescent="0.3">
      <c r="A515">
        <v>2015</v>
      </c>
      <c r="B515" t="s">
        <v>36</v>
      </c>
      <c r="C515">
        <v>13</v>
      </c>
      <c r="D515">
        <v>155</v>
      </c>
    </row>
    <row r="516" spans="1:4" x14ac:dyDescent="0.3">
      <c r="A516">
        <v>2016</v>
      </c>
      <c r="B516" t="s">
        <v>36</v>
      </c>
      <c r="C516">
        <v>13</v>
      </c>
      <c r="D516">
        <v>147</v>
      </c>
    </row>
    <row r="517" spans="1:4" x14ac:dyDescent="0.3">
      <c r="A517">
        <v>2017</v>
      </c>
      <c r="B517" t="s">
        <v>36</v>
      </c>
      <c r="C517">
        <v>13</v>
      </c>
      <c r="D517">
        <v>137</v>
      </c>
    </row>
    <row r="518" spans="1:4" x14ac:dyDescent="0.3">
      <c r="A518">
        <v>2018</v>
      </c>
      <c r="B518" t="s">
        <v>36</v>
      </c>
      <c r="C518">
        <v>13</v>
      </c>
      <c r="D518">
        <v>123</v>
      </c>
    </row>
    <row r="519" spans="1:4" x14ac:dyDescent="0.3">
      <c r="A519">
        <v>2019</v>
      </c>
      <c r="B519" t="s">
        <v>36</v>
      </c>
      <c r="C519">
        <v>13</v>
      </c>
      <c r="D519">
        <v>116</v>
      </c>
    </row>
    <row r="520" spans="1:4" x14ac:dyDescent="0.3">
      <c r="A520">
        <v>2020</v>
      </c>
      <c r="B520" t="s">
        <v>36</v>
      </c>
      <c r="C520">
        <v>13</v>
      </c>
      <c r="D520">
        <v>111</v>
      </c>
    </row>
    <row r="521" spans="1:4" x14ac:dyDescent="0.3">
      <c r="A521">
        <v>2021</v>
      </c>
      <c r="B521" t="s">
        <v>36</v>
      </c>
      <c r="C521">
        <v>13</v>
      </c>
      <c r="D521">
        <v>87</v>
      </c>
    </row>
    <row r="522" spans="1:4" x14ac:dyDescent="0.3">
      <c r="A522">
        <v>2009</v>
      </c>
      <c r="B522" t="s">
        <v>37</v>
      </c>
      <c r="C522">
        <v>13</v>
      </c>
      <c r="D522">
        <v>211</v>
      </c>
    </row>
    <row r="523" spans="1:4" x14ac:dyDescent="0.3">
      <c r="A523">
        <v>2010</v>
      </c>
      <c r="B523" t="s">
        <v>37</v>
      </c>
      <c r="C523">
        <v>13</v>
      </c>
      <c r="D523">
        <v>213</v>
      </c>
    </row>
    <row r="524" spans="1:4" x14ac:dyDescent="0.3">
      <c r="A524">
        <v>2011</v>
      </c>
      <c r="B524" t="s">
        <v>37</v>
      </c>
      <c r="C524">
        <v>13</v>
      </c>
      <c r="D524">
        <v>212</v>
      </c>
    </row>
    <row r="525" spans="1:4" x14ac:dyDescent="0.3">
      <c r="A525">
        <v>2012</v>
      </c>
      <c r="B525" t="s">
        <v>37</v>
      </c>
      <c r="C525">
        <v>13</v>
      </c>
      <c r="D525">
        <v>203</v>
      </c>
    </row>
    <row r="526" spans="1:4" x14ac:dyDescent="0.3">
      <c r="A526">
        <v>2013</v>
      </c>
      <c r="B526" t="s">
        <v>37</v>
      </c>
      <c r="C526">
        <v>13</v>
      </c>
      <c r="D526">
        <v>180</v>
      </c>
    </row>
    <row r="527" spans="1:4" x14ac:dyDescent="0.3">
      <c r="A527">
        <v>2014</v>
      </c>
      <c r="B527" t="s">
        <v>37</v>
      </c>
      <c r="C527">
        <v>13</v>
      </c>
      <c r="D527">
        <v>154</v>
      </c>
    </row>
    <row r="528" spans="1:4" x14ac:dyDescent="0.3">
      <c r="A528">
        <v>2015</v>
      </c>
      <c r="B528" t="s">
        <v>37</v>
      </c>
      <c r="C528">
        <v>13</v>
      </c>
      <c r="D528">
        <v>148</v>
      </c>
    </row>
    <row r="529" spans="1:4" x14ac:dyDescent="0.3">
      <c r="A529">
        <v>2016</v>
      </c>
      <c r="B529" t="s">
        <v>37</v>
      </c>
      <c r="C529">
        <v>13</v>
      </c>
      <c r="D529">
        <v>139</v>
      </c>
    </row>
    <row r="530" spans="1:4" x14ac:dyDescent="0.3">
      <c r="A530">
        <v>2017</v>
      </c>
      <c r="B530" t="s">
        <v>37</v>
      </c>
      <c r="C530">
        <v>13</v>
      </c>
      <c r="D530">
        <v>129</v>
      </c>
    </row>
    <row r="531" spans="1:4" x14ac:dyDescent="0.3">
      <c r="A531">
        <v>2018</v>
      </c>
      <c r="B531" t="s">
        <v>37</v>
      </c>
      <c r="C531">
        <v>13</v>
      </c>
      <c r="D531">
        <v>114</v>
      </c>
    </row>
    <row r="532" spans="1:4" x14ac:dyDescent="0.3">
      <c r="A532">
        <v>2019</v>
      </c>
      <c r="B532" t="s">
        <v>37</v>
      </c>
      <c r="C532">
        <v>13</v>
      </c>
      <c r="D532">
        <v>106</v>
      </c>
    </row>
    <row r="533" spans="1:4" x14ac:dyDescent="0.3">
      <c r="A533">
        <v>2020</v>
      </c>
      <c r="B533" t="s">
        <v>37</v>
      </c>
      <c r="C533">
        <v>13</v>
      </c>
      <c r="D533">
        <v>98</v>
      </c>
    </row>
    <row r="534" spans="1:4" x14ac:dyDescent="0.3">
      <c r="A534">
        <v>2021</v>
      </c>
      <c r="B534" t="s">
        <v>37</v>
      </c>
      <c r="C534">
        <v>13</v>
      </c>
      <c r="D534">
        <v>75</v>
      </c>
    </row>
    <row r="535" spans="1:4" x14ac:dyDescent="0.3">
      <c r="A535">
        <v>2009</v>
      </c>
      <c r="B535" t="s">
        <v>46</v>
      </c>
      <c r="C535">
        <v>13</v>
      </c>
      <c r="D535">
        <v>427</v>
      </c>
    </row>
    <row r="536" spans="1:4" x14ac:dyDescent="0.3">
      <c r="A536">
        <v>2010</v>
      </c>
      <c r="B536" t="s">
        <v>46</v>
      </c>
      <c r="C536">
        <v>13</v>
      </c>
      <c r="D536">
        <v>433</v>
      </c>
    </row>
    <row r="537" spans="1:4" x14ac:dyDescent="0.3">
      <c r="A537">
        <v>2011</v>
      </c>
      <c r="B537" t="s">
        <v>46</v>
      </c>
      <c r="C537">
        <v>13</v>
      </c>
      <c r="D537">
        <v>430</v>
      </c>
    </row>
    <row r="538" spans="1:4" x14ac:dyDescent="0.3">
      <c r="A538">
        <v>2012</v>
      </c>
      <c r="B538" t="s">
        <v>46</v>
      </c>
      <c r="C538">
        <v>13</v>
      </c>
      <c r="D538">
        <v>411</v>
      </c>
    </row>
    <row r="539" spans="1:4" x14ac:dyDescent="0.3">
      <c r="A539">
        <v>2013</v>
      </c>
      <c r="B539" t="s">
        <v>46</v>
      </c>
      <c r="C539">
        <v>13</v>
      </c>
      <c r="D539">
        <v>367</v>
      </c>
    </row>
    <row r="540" spans="1:4" x14ac:dyDescent="0.3">
      <c r="A540">
        <v>2014</v>
      </c>
      <c r="B540" t="s">
        <v>46</v>
      </c>
      <c r="C540">
        <v>13</v>
      </c>
      <c r="D540">
        <v>314</v>
      </c>
    </row>
    <row r="541" spans="1:4" x14ac:dyDescent="0.3">
      <c r="A541">
        <v>2015</v>
      </c>
      <c r="B541" t="s">
        <v>46</v>
      </c>
      <c r="C541">
        <v>13</v>
      </c>
      <c r="D541">
        <v>304</v>
      </c>
    </row>
    <row r="542" spans="1:4" x14ac:dyDescent="0.3">
      <c r="A542">
        <v>2016</v>
      </c>
      <c r="B542" t="s">
        <v>46</v>
      </c>
      <c r="C542">
        <v>13</v>
      </c>
      <c r="D542">
        <v>285</v>
      </c>
    </row>
    <row r="543" spans="1:4" x14ac:dyDescent="0.3">
      <c r="A543">
        <v>2017</v>
      </c>
      <c r="B543" t="s">
        <v>46</v>
      </c>
      <c r="C543">
        <v>13</v>
      </c>
      <c r="D543">
        <v>265</v>
      </c>
    </row>
    <row r="544" spans="1:4" x14ac:dyDescent="0.3">
      <c r="A544">
        <v>2018</v>
      </c>
      <c r="B544" t="s">
        <v>46</v>
      </c>
      <c r="C544">
        <v>13</v>
      </c>
      <c r="D544">
        <v>237</v>
      </c>
    </row>
    <row r="545" spans="1:4" x14ac:dyDescent="0.3">
      <c r="A545">
        <v>2019</v>
      </c>
      <c r="B545" t="s">
        <v>46</v>
      </c>
      <c r="C545">
        <v>13</v>
      </c>
      <c r="D545">
        <v>222</v>
      </c>
    </row>
    <row r="546" spans="1:4" x14ac:dyDescent="0.3">
      <c r="A546">
        <v>2020</v>
      </c>
      <c r="B546" t="s">
        <v>46</v>
      </c>
      <c r="C546">
        <v>13</v>
      </c>
      <c r="D546">
        <v>209</v>
      </c>
    </row>
    <row r="547" spans="1:4" x14ac:dyDescent="0.3">
      <c r="A547">
        <v>2021</v>
      </c>
      <c r="B547" t="s">
        <v>46</v>
      </c>
      <c r="C547">
        <v>13</v>
      </c>
      <c r="D547">
        <v>163</v>
      </c>
    </row>
    <row r="548" spans="1:4" x14ac:dyDescent="0.3">
      <c r="A548">
        <v>2009</v>
      </c>
      <c r="B548" t="s">
        <v>36</v>
      </c>
      <c r="C548">
        <v>14</v>
      </c>
      <c r="D548">
        <v>200</v>
      </c>
    </row>
    <row r="549" spans="1:4" x14ac:dyDescent="0.3">
      <c r="A549">
        <v>2010</v>
      </c>
      <c r="B549" t="s">
        <v>36</v>
      </c>
      <c r="C549">
        <v>14</v>
      </c>
      <c r="D549">
        <v>205</v>
      </c>
    </row>
    <row r="550" spans="1:4" x14ac:dyDescent="0.3">
      <c r="A550">
        <v>2011</v>
      </c>
      <c r="B550" t="s">
        <v>36</v>
      </c>
      <c r="C550">
        <v>14</v>
      </c>
      <c r="D550">
        <v>206</v>
      </c>
    </row>
    <row r="551" spans="1:4" x14ac:dyDescent="0.3">
      <c r="A551">
        <v>2012</v>
      </c>
      <c r="B551" t="s">
        <v>36</v>
      </c>
      <c r="C551">
        <v>14</v>
      </c>
      <c r="D551">
        <v>199</v>
      </c>
    </row>
    <row r="552" spans="1:4" x14ac:dyDescent="0.3">
      <c r="A552">
        <v>2013</v>
      </c>
      <c r="B552" t="s">
        <v>36</v>
      </c>
      <c r="C552">
        <v>14</v>
      </c>
      <c r="D552">
        <v>180</v>
      </c>
    </row>
    <row r="553" spans="1:4" x14ac:dyDescent="0.3">
      <c r="A553">
        <v>2014</v>
      </c>
      <c r="B553" t="s">
        <v>36</v>
      </c>
      <c r="C553">
        <v>14</v>
      </c>
      <c r="D553">
        <v>157</v>
      </c>
    </row>
    <row r="554" spans="1:4" x14ac:dyDescent="0.3">
      <c r="A554">
        <v>2015</v>
      </c>
      <c r="B554" t="s">
        <v>36</v>
      </c>
      <c r="C554">
        <v>14</v>
      </c>
      <c r="D554">
        <v>154</v>
      </c>
    </row>
    <row r="555" spans="1:4" x14ac:dyDescent="0.3">
      <c r="A555">
        <v>2016</v>
      </c>
      <c r="B555" t="s">
        <v>36</v>
      </c>
      <c r="C555">
        <v>14</v>
      </c>
      <c r="D555">
        <v>147</v>
      </c>
    </row>
    <row r="556" spans="1:4" x14ac:dyDescent="0.3">
      <c r="A556">
        <v>2017</v>
      </c>
      <c r="B556" t="s">
        <v>36</v>
      </c>
      <c r="C556">
        <v>14</v>
      </c>
      <c r="D556">
        <v>138</v>
      </c>
    </row>
    <row r="557" spans="1:4" x14ac:dyDescent="0.3">
      <c r="A557">
        <v>2018</v>
      </c>
      <c r="B557" t="s">
        <v>36</v>
      </c>
      <c r="C557">
        <v>14</v>
      </c>
      <c r="D557">
        <v>126</v>
      </c>
    </row>
    <row r="558" spans="1:4" x14ac:dyDescent="0.3">
      <c r="A558">
        <v>2019</v>
      </c>
      <c r="B558" t="s">
        <v>36</v>
      </c>
      <c r="C558">
        <v>14</v>
      </c>
      <c r="D558">
        <v>118</v>
      </c>
    </row>
    <row r="559" spans="1:4" x14ac:dyDescent="0.3">
      <c r="A559">
        <v>2020</v>
      </c>
      <c r="B559" t="s">
        <v>36</v>
      </c>
      <c r="C559">
        <v>14</v>
      </c>
      <c r="D559">
        <v>111</v>
      </c>
    </row>
    <row r="560" spans="1:4" x14ac:dyDescent="0.3">
      <c r="A560">
        <v>2021</v>
      </c>
      <c r="B560" t="s">
        <v>36</v>
      </c>
      <c r="C560">
        <v>14</v>
      </c>
      <c r="D560">
        <v>92</v>
      </c>
    </row>
    <row r="561" spans="1:4" x14ac:dyDescent="0.3">
      <c r="A561">
        <v>2009</v>
      </c>
      <c r="B561" t="s">
        <v>37</v>
      </c>
      <c r="C561">
        <v>14</v>
      </c>
      <c r="D561">
        <v>195</v>
      </c>
    </row>
    <row r="562" spans="1:4" x14ac:dyDescent="0.3">
      <c r="A562">
        <v>2010</v>
      </c>
      <c r="B562" t="s">
        <v>37</v>
      </c>
      <c r="C562">
        <v>14</v>
      </c>
      <c r="D562">
        <v>199</v>
      </c>
    </row>
    <row r="563" spans="1:4" x14ac:dyDescent="0.3">
      <c r="A563">
        <v>2011</v>
      </c>
      <c r="B563" t="s">
        <v>37</v>
      </c>
      <c r="C563">
        <v>14</v>
      </c>
      <c r="D563">
        <v>200</v>
      </c>
    </row>
    <row r="564" spans="1:4" x14ac:dyDescent="0.3">
      <c r="A564">
        <v>2012</v>
      </c>
      <c r="B564" t="s">
        <v>37</v>
      </c>
      <c r="C564">
        <v>14</v>
      </c>
      <c r="D564">
        <v>193</v>
      </c>
    </row>
    <row r="565" spans="1:4" x14ac:dyDescent="0.3">
      <c r="A565">
        <v>2013</v>
      </c>
      <c r="B565" t="s">
        <v>37</v>
      </c>
      <c r="C565">
        <v>14</v>
      </c>
      <c r="D565">
        <v>173</v>
      </c>
    </row>
    <row r="566" spans="1:4" x14ac:dyDescent="0.3">
      <c r="A566">
        <v>2014</v>
      </c>
      <c r="B566" t="s">
        <v>37</v>
      </c>
      <c r="C566">
        <v>14</v>
      </c>
      <c r="D566">
        <v>151</v>
      </c>
    </row>
    <row r="567" spans="1:4" x14ac:dyDescent="0.3">
      <c r="A567">
        <v>2015</v>
      </c>
      <c r="B567" t="s">
        <v>37</v>
      </c>
      <c r="C567">
        <v>14</v>
      </c>
      <c r="D567">
        <v>147</v>
      </c>
    </row>
    <row r="568" spans="1:4" x14ac:dyDescent="0.3">
      <c r="A568">
        <v>2016</v>
      </c>
      <c r="B568" t="s">
        <v>37</v>
      </c>
      <c r="C568">
        <v>14</v>
      </c>
      <c r="D568">
        <v>139</v>
      </c>
    </row>
    <row r="569" spans="1:4" x14ac:dyDescent="0.3">
      <c r="A569">
        <v>2017</v>
      </c>
      <c r="B569" t="s">
        <v>37</v>
      </c>
      <c r="C569">
        <v>14</v>
      </c>
      <c r="D569">
        <v>130</v>
      </c>
    </row>
    <row r="570" spans="1:4" x14ac:dyDescent="0.3">
      <c r="A570">
        <v>2018</v>
      </c>
      <c r="B570" t="s">
        <v>37</v>
      </c>
      <c r="C570">
        <v>14</v>
      </c>
      <c r="D570">
        <v>117</v>
      </c>
    </row>
    <row r="571" spans="1:4" x14ac:dyDescent="0.3">
      <c r="A571">
        <v>2019</v>
      </c>
      <c r="B571" t="s">
        <v>37</v>
      </c>
      <c r="C571">
        <v>14</v>
      </c>
      <c r="D571">
        <v>107</v>
      </c>
    </row>
    <row r="572" spans="1:4" x14ac:dyDescent="0.3">
      <c r="A572">
        <v>2020</v>
      </c>
      <c r="B572" t="s">
        <v>37</v>
      </c>
      <c r="C572">
        <v>14</v>
      </c>
      <c r="D572">
        <v>99</v>
      </c>
    </row>
    <row r="573" spans="1:4" x14ac:dyDescent="0.3">
      <c r="A573">
        <v>2021</v>
      </c>
      <c r="B573" t="s">
        <v>37</v>
      </c>
      <c r="C573">
        <v>14</v>
      </c>
      <c r="D573">
        <v>80</v>
      </c>
    </row>
    <row r="574" spans="1:4" x14ac:dyDescent="0.3">
      <c r="A574">
        <v>2009</v>
      </c>
      <c r="B574" t="s">
        <v>46</v>
      </c>
      <c r="C574">
        <v>14</v>
      </c>
      <c r="D574">
        <v>395</v>
      </c>
    </row>
    <row r="575" spans="1:4" x14ac:dyDescent="0.3">
      <c r="A575">
        <v>2010</v>
      </c>
      <c r="B575" t="s">
        <v>46</v>
      </c>
      <c r="C575">
        <v>14</v>
      </c>
      <c r="D575">
        <v>404</v>
      </c>
    </row>
    <row r="576" spans="1:4" x14ac:dyDescent="0.3">
      <c r="A576">
        <v>2011</v>
      </c>
      <c r="B576" t="s">
        <v>46</v>
      </c>
      <c r="C576">
        <v>14</v>
      </c>
      <c r="D576">
        <v>406</v>
      </c>
    </row>
    <row r="577" spans="1:4" x14ac:dyDescent="0.3">
      <c r="A577">
        <v>2012</v>
      </c>
      <c r="B577" t="s">
        <v>46</v>
      </c>
      <c r="C577">
        <v>14</v>
      </c>
      <c r="D577">
        <v>392</v>
      </c>
    </row>
    <row r="578" spans="1:4" x14ac:dyDescent="0.3">
      <c r="A578">
        <v>2013</v>
      </c>
      <c r="B578" t="s">
        <v>46</v>
      </c>
      <c r="C578">
        <v>14</v>
      </c>
      <c r="D578">
        <v>353</v>
      </c>
    </row>
    <row r="579" spans="1:4" x14ac:dyDescent="0.3">
      <c r="A579">
        <v>2014</v>
      </c>
      <c r="B579" t="s">
        <v>46</v>
      </c>
      <c r="C579">
        <v>14</v>
      </c>
      <c r="D579">
        <v>308</v>
      </c>
    </row>
    <row r="580" spans="1:4" x14ac:dyDescent="0.3">
      <c r="A580">
        <v>2015</v>
      </c>
      <c r="B580" t="s">
        <v>46</v>
      </c>
      <c r="C580">
        <v>14</v>
      </c>
      <c r="D580">
        <v>300</v>
      </c>
    </row>
    <row r="581" spans="1:4" x14ac:dyDescent="0.3">
      <c r="A581">
        <v>2016</v>
      </c>
      <c r="B581" t="s">
        <v>46</v>
      </c>
      <c r="C581">
        <v>14</v>
      </c>
      <c r="D581">
        <v>286</v>
      </c>
    </row>
    <row r="582" spans="1:4" x14ac:dyDescent="0.3">
      <c r="A582">
        <v>2017</v>
      </c>
      <c r="B582" t="s">
        <v>46</v>
      </c>
      <c r="C582">
        <v>14</v>
      </c>
      <c r="D582">
        <v>269</v>
      </c>
    </row>
    <row r="583" spans="1:4" x14ac:dyDescent="0.3">
      <c r="A583">
        <v>2018</v>
      </c>
      <c r="B583" t="s">
        <v>46</v>
      </c>
      <c r="C583">
        <v>14</v>
      </c>
      <c r="D583">
        <v>243</v>
      </c>
    </row>
    <row r="584" spans="1:4" x14ac:dyDescent="0.3">
      <c r="A584">
        <v>2019</v>
      </c>
      <c r="B584" t="s">
        <v>46</v>
      </c>
      <c r="C584">
        <v>14</v>
      </c>
      <c r="D584">
        <v>225</v>
      </c>
    </row>
    <row r="585" spans="1:4" x14ac:dyDescent="0.3">
      <c r="A585">
        <v>2020</v>
      </c>
      <c r="B585" t="s">
        <v>46</v>
      </c>
      <c r="C585">
        <v>14</v>
      </c>
      <c r="D585">
        <v>209</v>
      </c>
    </row>
    <row r="586" spans="1:4" x14ac:dyDescent="0.3">
      <c r="A586">
        <v>2021</v>
      </c>
      <c r="B586" t="s">
        <v>46</v>
      </c>
      <c r="C586">
        <v>14</v>
      </c>
      <c r="D586">
        <v>172</v>
      </c>
    </row>
    <row r="587" spans="1:4" x14ac:dyDescent="0.3">
      <c r="A587">
        <v>2009</v>
      </c>
      <c r="B587" t="s">
        <v>36</v>
      </c>
      <c r="C587">
        <v>15</v>
      </c>
      <c r="D587">
        <v>408</v>
      </c>
    </row>
    <row r="588" spans="1:4" x14ac:dyDescent="0.3">
      <c r="A588">
        <v>2010</v>
      </c>
      <c r="B588" t="s">
        <v>36</v>
      </c>
      <c r="C588">
        <v>15</v>
      </c>
      <c r="D588">
        <v>407</v>
      </c>
    </row>
    <row r="589" spans="1:4" x14ac:dyDescent="0.3">
      <c r="A589">
        <v>2011</v>
      </c>
      <c r="B589" t="s">
        <v>36</v>
      </c>
      <c r="C589">
        <v>15</v>
      </c>
      <c r="D589">
        <v>426</v>
      </c>
    </row>
    <row r="590" spans="1:4" x14ac:dyDescent="0.3">
      <c r="A590">
        <v>2012</v>
      </c>
      <c r="B590" t="s">
        <v>36</v>
      </c>
      <c r="C590">
        <v>15</v>
      </c>
      <c r="D590">
        <v>422</v>
      </c>
    </row>
    <row r="591" spans="1:4" x14ac:dyDescent="0.3">
      <c r="A591">
        <v>2013</v>
      </c>
      <c r="B591" t="s">
        <v>36</v>
      </c>
      <c r="C591">
        <v>15</v>
      </c>
      <c r="D591">
        <v>409</v>
      </c>
    </row>
    <row r="592" spans="1:4" x14ac:dyDescent="0.3">
      <c r="A592">
        <v>2014</v>
      </c>
      <c r="B592" t="s">
        <v>36</v>
      </c>
      <c r="C592">
        <v>15</v>
      </c>
      <c r="D592">
        <v>391</v>
      </c>
    </row>
    <row r="593" spans="1:4" x14ac:dyDescent="0.3">
      <c r="A593">
        <v>2015</v>
      </c>
      <c r="B593" t="s">
        <v>36</v>
      </c>
      <c r="C593">
        <v>15</v>
      </c>
      <c r="D593">
        <v>377</v>
      </c>
    </row>
    <row r="594" spans="1:4" x14ac:dyDescent="0.3">
      <c r="A594">
        <v>2016</v>
      </c>
      <c r="B594" t="s">
        <v>36</v>
      </c>
      <c r="C594">
        <v>15</v>
      </c>
      <c r="D594">
        <v>364</v>
      </c>
    </row>
    <row r="595" spans="1:4" x14ac:dyDescent="0.3">
      <c r="A595">
        <v>2017</v>
      </c>
      <c r="B595" t="s">
        <v>36</v>
      </c>
      <c r="C595">
        <v>15</v>
      </c>
      <c r="D595">
        <v>330</v>
      </c>
    </row>
    <row r="596" spans="1:4" x14ac:dyDescent="0.3">
      <c r="A596">
        <v>2018</v>
      </c>
      <c r="B596" t="s">
        <v>36</v>
      </c>
      <c r="C596">
        <v>15</v>
      </c>
      <c r="D596">
        <v>320</v>
      </c>
    </row>
    <row r="597" spans="1:4" x14ac:dyDescent="0.3">
      <c r="A597">
        <v>2019</v>
      </c>
      <c r="B597" t="s">
        <v>36</v>
      </c>
      <c r="C597">
        <v>15</v>
      </c>
      <c r="D597">
        <v>276</v>
      </c>
    </row>
    <row r="598" spans="1:4" x14ac:dyDescent="0.3">
      <c r="A598">
        <v>2020</v>
      </c>
      <c r="B598" t="s">
        <v>36</v>
      </c>
      <c r="C598">
        <v>15</v>
      </c>
      <c r="D598">
        <v>228</v>
      </c>
    </row>
    <row r="599" spans="1:4" x14ac:dyDescent="0.3">
      <c r="A599">
        <v>2021</v>
      </c>
      <c r="B599" t="s">
        <v>36</v>
      </c>
      <c r="C599">
        <v>15</v>
      </c>
      <c r="D599">
        <v>178</v>
      </c>
    </row>
    <row r="600" spans="1:4" x14ac:dyDescent="0.3">
      <c r="A600">
        <v>2009</v>
      </c>
      <c r="B600" t="s">
        <v>37</v>
      </c>
      <c r="C600">
        <v>15</v>
      </c>
      <c r="D600">
        <v>361</v>
      </c>
    </row>
    <row r="601" spans="1:4" x14ac:dyDescent="0.3">
      <c r="A601">
        <v>2010</v>
      </c>
      <c r="B601" t="s">
        <v>37</v>
      </c>
      <c r="C601">
        <v>15</v>
      </c>
      <c r="D601">
        <v>353</v>
      </c>
    </row>
    <row r="602" spans="1:4" x14ac:dyDescent="0.3">
      <c r="A602">
        <v>2011</v>
      </c>
      <c r="B602" t="s">
        <v>37</v>
      </c>
      <c r="C602">
        <v>15</v>
      </c>
      <c r="D602">
        <v>369</v>
      </c>
    </row>
    <row r="603" spans="1:4" x14ac:dyDescent="0.3">
      <c r="A603">
        <v>2012</v>
      </c>
      <c r="B603" t="s">
        <v>37</v>
      </c>
      <c r="C603">
        <v>15</v>
      </c>
      <c r="D603">
        <v>353</v>
      </c>
    </row>
    <row r="604" spans="1:4" x14ac:dyDescent="0.3">
      <c r="A604">
        <v>2013</v>
      </c>
      <c r="B604" t="s">
        <v>37</v>
      </c>
      <c r="C604">
        <v>15</v>
      </c>
      <c r="D604">
        <v>336</v>
      </c>
    </row>
    <row r="605" spans="1:4" x14ac:dyDescent="0.3">
      <c r="A605">
        <v>2014</v>
      </c>
      <c r="B605" t="s">
        <v>37</v>
      </c>
      <c r="C605">
        <v>15</v>
      </c>
      <c r="D605">
        <v>321</v>
      </c>
    </row>
    <row r="606" spans="1:4" x14ac:dyDescent="0.3">
      <c r="A606">
        <v>2015</v>
      </c>
      <c r="B606" t="s">
        <v>37</v>
      </c>
      <c r="C606">
        <v>15</v>
      </c>
      <c r="D606">
        <v>310</v>
      </c>
    </row>
    <row r="607" spans="1:4" x14ac:dyDescent="0.3">
      <c r="A607">
        <v>2016</v>
      </c>
      <c r="B607" t="s">
        <v>37</v>
      </c>
      <c r="C607">
        <v>15</v>
      </c>
      <c r="D607">
        <v>296</v>
      </c>
    </row>
    <row r="608" spans="1:4" x14ac:dyDescent="0.3">
      <c r="A608">
        <v>2017</v>
      </c>
      <c r="B608" t="s">
        <v>37</v>
      </c>
      <c r="C608">
        <v>15</v>
      </c>
      <c r="D608">
        <v>271</v>
      </c>
    </row>
    <row r="609" spans="1:4" x14ac:dyDescent="0.3">
      <c r="A609">
        <v>2018</v>
      </c>
      <c r="B609" t="s">
        <v>37</v>
      </c>
      <c r="C609">
        <v>15</v>
      </c>
      <c r="D609">
        <v>266</v>
      </c>
    </row>
    <row r="610" spans="1:4" x14ac:dyDescent="0.3">
      <c r="A610">
        <v>2019</v>
      </c>
      <c r="B610" t="s">
        <v>37</v>
      </c>
      <c r="C610">
        <v>15</v>
      </c>
      <c r="D610">
        <v>221</v>
      </c>
    </row>
    <row r="611" spans="1:4" x14ac:dyDescent="0.3">
      <c r="A611">
        <v>2020</v>
      </c>
      <c r="B611" t="s">
        <v>37</v>
      </c>
      <c r="C611">
        <v>15</v>
      </c>
      <c r="D611">
        <v>181</v>
      </c>
    </row>
    <row r="612" spans="1:4" x14ac:dyDescent="0.3">
      <c r="A612">
        <v>2021</v>
      </c>
      <c r="B612" t="s">
        <v>37</v>
      </c>
      <c r="C612">
        <v>15</v>
      </c>
      <c r="D612">
        <v>138</v>
      </c>
    </row>
    <row r="613" spans="1:4" x14ac:dyDescent="0.3">
      <c r="A613">
        <v>2009</v>
      </c>
      <c r="B613" t="s">
        <v>46</v>
      </c>
      <c r="C613">
        <v>15</v>
      </c>
      <c r="D613">
        <v>769</v>
      </c>
    </row>
    <row r="614" spans="1:4" x14ac:dyDescent="0.3">
      <c r="A614">
        <v>2010</v>
      </c>
      <c r="B614" t="s">
        <v>46</v>
      </c>
      <c r="C614">
        <v>15</v>
      </c>
      <c r="D614">
        <v>760</v>
      </c>
    </row>
    <row r="615" spans="1:4" x14ac:dyDescent="0.3">
      <c r="A615">
        <v>2011</v>
      </c>
      <c r="B615" t="s">
        <v>46</v>
      </c>
      <c r="C615">
        <v>15</v>
      </c>
      <c r="D615">
        <v>795</v>
      </c>
    </row>
    <row r="616" spans="1:4" x14ac:dyDescent="0.3">
      <c r="A616">
        <v>2012</v>
      </c>
      <c r="B616" t="s">
        <v>46</v>
      </c>
      <c r="C616">
        <v>15</v>
      </c>
      <c r="D616">
        <v>775</v>
      </c>
    </row>
    <row r="617" spans="1:4" x14ac:dyDescent="0.3">
      <c r="A617">
        <v>2013</v>
      </c>
      <c r="B617" t="s">
        <v>46</v>
      </c>
      <c r="C617">
        <v>15</v>
      </c>
      <c r="D617">
        <v>745</v>
      </c>
    </row>
    <row r="618" spans="1:4" x14ac:dyDescent="0.3">
      <c r="A618">
        <v>2014</v>
      </c>
      <c r="B618" t="s">
        <v>46</v>
      </c>
      <c r="C618">
        <v>15</v>
      </c>
      <c r="D618">
        <v>712</v>
      </c>
    </row>
    <row r="619" spans="1:4" x14ac:dyDescent="0.3">
      <c r="A619">
        <v>2015</v>
      </c>
      <c r="B619" t="s">
        <v>46</v>
      </c>
      <c r="C619">
        <v>15</v>
      </c>
      <c r="D619">
        <v>687</v>
      </c>
    </row>
    <row r="620" spans="1:4" x14ac:dyDescent="0.3">
      <c r="A620">
        <v>2016</v>
      </c>
      <c r="B620" t="s">
        <v>46</v>
      </c>
      <c r="C620">
        <v>15</v>
      </c>
      <c r="D620">
        <v>659</v>
      </c>
    </row>
    <row r="621" spans="1:4" x14ac:dyDescent="0.3">
      <c r="A621">
        <v>2017</v>
      </c>
      <c r="B621" t="s">
        <v>46</v>
      </c>
      <c r="C621">
        <v>15</v>
      </c>
      <c r="D621">
        <v>601</v>
      </c>
    </row>
    <row r="622" spans="1:4" x14ac:dyDescent="0.3">
      <c r="A622">
        <v>2018</v>
      </c>
      <c r="B622" t="s">
        <v>46</v>
      </c>
      <c r="C622">
        <v>15</v>
      </c>
      <c r="D622">
        <v>586</v>
      </c>
    </row>
    <row r="623" spans="1:4" x14ac:dyDescent="0.3">
      <c r="A623">
        <v>2019</v>
      </c>
      <c r="B623" t="s">
        <v>46</v>
      </c>
      <c r="C623">
        <v>15</v>
      </c>
      <c r="D623">
        <v>497</v>
      </c>
    </row>
    <row r="624" spans="1:4" x14ac:dyDescent="0.3">
      <c r="A624">
        <v>2020</v>
      </c>
      <c r="B624" t="s">
        <v>46</v>
      </c>
      <c r="C624">
        <v>15</v>
      </c>
      <c r="D624">
        <v>409</v>
      </c>
    </row>
    <row r="625" spans="1:4" x14ac:dyDescent="0.3">
      <c r="A625">
        <v>2021</v>
      </c>
      <c r="B625" t="s">
        <v>46</v>
      </c>
      <c r="C625">
        <v>15</v>
      </c>
      <c r="D625">
        <v>316</v>
      </c>
    </row>
    <row r="626" spans="1:4" x14ac:dyDescent="0.3">
      <c r="A626">
        <v>2009</v>
      </c>
      <c r="B626" t="s">
        <v>36</v>
      </c>
      <c r="C626">
        <v>16</v>
      </c>
      <c r="D626">
        <v>215</v>
      </c>
    </row>
    <row r="627" spans="1:4" x14ac:dyDescent="0.3">
      <c r="A627">
        <v>2010</v>
      </c>
      <c r="B627" t="s">
        <v>36</v>
      </c>
      <c r="C627">
        <v>16</v>
      </c>
      <c r="D627">
        <v>207</v>
      </c>
    </row>
    <row r="628" spans="1:4" x14ac:dyDescent="0.3">
      <c r="A628">
        <v>2011</v>
      </c>
      <c r="B628" t="s">
        <v>36</v>
      </c>
      <c r="C628">
        <v>16</v>
      </c>
      <c r="D628">
        <v>204</v>
      </c>
    </row>
    <row r="629" spans="1:4" x14ac:dyDescent="0.3">
      <c r="A629">
        <v>2012</v>
      </c>
      <c r="B629" t="s">
        <v>36</v>
      </c>
      <c r="C629">
        <v>16</v>
      </c>
      <c r="D629">
        <v>216</v>
      </c>
    </row>
    <row r="630" spans="1:4" x14ac:dyDescent="0.3">
      <c r="A630">
        <v>2013</v>
      </c>
      <c r="B630" t="s">
        <v>36</v>
      </c>
      <c r="C630">
        <v>16</v>
      </c>
      <c r="D630">
        <v>204</v>
      </c>
    </row>
    <row r="631" spans="1:4" x14ac:dyDescent="0.3">
      <c r="A631">
        <v>2014</v>
      </c>
      <c r="B631" t="s">
        <v>36</v>
      </c>
      <c r="C631">
        <v>16</v>
      </c>
      <c r="D631">
        <v>196</v>
      </c>
    </row>
    <row r="632" spans="1:4" x14ac:dyDescent="0.3">
      <c r="A632">
        <v>2015</v>
      </c>
      <c r="B632" t="s">
        <v>36</v>
      </c>
      <c r="C632">
        <v>16</v>
      </c>
      <c r="D632">
        <v>195</v>
      </c>
    </row>
    <row r="633" spans="1:4" x14ac:dyDescent="0.3">
      <c r="A633">
        <v>2016</v>
      </c>
      <c r="B633" t="s">
        <v>36</v>
      </c>
      <c r="C633">
        <v>16</v>
      </c>
      <c r="D633">
        <v>189</v>
      </c>
    </row>
    <row r="634" spans="1:4" x14ac:dyDescent="0.3">
      <c r="A634">
        <v>2017</v>
      </c>
      <c r="B634" t="s">
        <v>36</v>
      </c>
      <c r="C634">
        <v>16</v>
      </c>
      <c r="D634">
        <v>187</v>
      </c>
    </row>
    <row r="635" spans="1:4" x14ac:dyDescent="0.3">
      <c r="A635">
        <v>2018</v>
      </c>
      <c r="B635" t="s">
        <v>36</v>
      </c>
      <c r="C635">
        <v>16</v>
      </c>
      <c r="D635">
        <v>175</v>
      </c>
    </row>
    <row r="636" spans="1:4" x14ac:dyDescent="0.3">
      <c r="A636">
        <v>2019</v>
      </c>
      <c r="B636" t="s">
        <v>36</v>
      </c>
      <c r="C636">
        <v>16</v>
      </c>
      <c r="D636">
        <v>187</v>
      </c>
    </row>
    <row r="637" spans="1:4" x14ac:dyDescent="0.3">
      <c r="A637">
        <v>2020</v>
      </c>
      <c r="B637" t="s">
        <v>36</v>
      </c>
      <c r="C637">
        <v>16</v>
      </c>
      <c r="D637">
        <v>160</v>
      </c>
    </row>
    <row r="638" spans="1:4" x14ac:dyDescent="0.3">
      <c r="A638">
        <v>2021</v>
      </c>
      <c r="B638" t="s">
        <v>36</v>
      </c>
      <c r="C638">
        <v>16</v>
      </c>
      <c r="D638">
        <v>142</v>
      </c>
    </row>
    <row r="639" spans="1:4" x14ac:dyDescent="0.3">
      <c r="A639">
        <v>2009</v>
      </c>
      <c r="B639" t="s">
        <v>37</v>
      </c>
      <c r="C639">
        <v>16</v>
      </c>
      <c r="D639">
        <v>178</v>
      </c>
    </row>
    <row r="640" spans="1:4" x14ac:dyDescent="0.3">
      <c r="A640">
        <v>2010</v>
      </c>
      <c r="B640" t="s">
        <v>37</v>
      </c>
      <c r="C640">
        <v>16</v>
      </c>
      <c r="D640">
        <v>168</v>
      </c>
    </row>
    <row r="641" spans="1:4" x14ac:dyDescent="0.3">
      <c r="A641">
        <v>2011</v>
      </c>
      <c r="B641" t="s">
        <v>37</v>
      </c>
      <c r="C641">
        <v>16</v>
      </c>
      <c r="D641">
        <v>162</v>
      </c>
    </row>
    <row r="642" spans="1:4" x14ac:dyDescent="0.3">
      <c r="A642">
        <v>2012</v>
      </c>
      <c r="B642" t="s">
        <v>37</v>
      </c>
      <c r="C642">
        <v>16</v>
      </c>
      <c r="D642">
        <v>170</v>
      </c>
    </row>
    <row r="643" spans="1:4" x14ac:dyDescent="0.3">
      <c r="A643">
        <v>2013</v>
      </c>
      <c r="B643" t="s">
        <v>37</v>
      </c>
      <c r="C643">
        <v>16</v>
      </c>
      <c r="D643">
        <v>156</v>
      </c>
    </row>
    <row r="644" spans="1:4" x14ac:dyDescent="0.3">
      <c r="A644">
        <v>2014</v>
      </c>
      <c r="B644" t="s">
        <v>37</v>
      </c>
      <c r="C644">
        <v>16</v>
      </c>
      <c r="D644">
        <v>147</v>
      </c>
    </row>
    <row r="645" spans="1:4" x14ac:dyDescent="0.3">
      <c r="A645">
        <v>2015</v>
      </c>
      <c r="B645" t="s">
        <v>37</v>
      </c>
      <c r="C645">
        <v>16</v>
      </c>
      <c r="D645">
        <v>148</v>
      </c>
    </row>
    <row r="646" spans="1:4" x14ac:dyDescent="0.3">
      <c r="A646">
        <v>2016</v>
      </c>
      <c r="B646" t="s">
        <v>37</v>
      </c>
      <c r="C646">
        <v>16</v>
      </c>
      <c r="D646">
        <v>143</v>
      </c>
    </row>
    <row r="647" spans="1:4" x14ac:dyDescent="0.3">
      <c r="A647">
        <v>2017</v>
      </c>
      <c r="B647" t="s">
        <v>37</v>
      </c>
      <c r="C647">
        <v>16</v>
      </c>
      <c r="D647">
        <v>140</v>
      </c>
    </row>
    <row r="648" spans="1:4" x14ac:dyDescent="0.3">
      <c r="A648">
        <v>2018</v>
      </c>
      <c r="B648" t="s">
        <v>37</v>
      </c>
      <c r="C648">
        <v>16</v>
      </c>
      <c r="D648">
        <v>128</v>
      </c>
    </row>
    <row r="649" spans="1:4" x14ac:dyDescent="0.3">
      <c r="A649">
        <v>2019</v>
      </c>
      <c r="B649" t="s">
        <v>37</v>
      </c>
      <c r="C649">
        <v>16</v>
      </c>
      <c r="D649">
        <v>139</v>
      </c>
    </row>
    <row r="650" spans="1:4" x14ac:dyDescent="0.3">
      <c r="A650">
        <v>2020</v>
      </c>
      <c r="B650" t="s">
        <v>37</v>
      </c>
      <c r="C650">
        <v>16</v>
      </c>
      <c r="D650">
        <v>117</v>
      </c>
    </row>
    <row r="651" spans="1:4" x14ac:dyDescent="0.3">
      <c r="A651">
        <v>2021</v>
      </c>
      <c r="B651" t="s">
        <v>37</v>
      </c>
      <c r="C651">
        <v>16</v>
      </c>
      <c r="D651">
        <v>104</v>
      </c>
    </row>
    <row r="652" spans="1:4" x14ac:dyDescent="0.3">
      <c r="A652">
        <v>2009</v>
      </c>
      <c r="B652" t="s">
        <v>46</v>
      </c>
      <c r="C652">
        <v>16</v>
      </c>
      <c r="D652">
        <v>393</v>
      </c>
    </row>
    <row r="653" spans="1:4" x14ac:dyDescent="0.3">
      <c r="A653">
        <v>2010</v>
      </c>
      <c r="B653" t="s">
        <v>46</v>
      </c>
      <c r="C653">
        <v>16</v>
      </c>
      <c r="D653">
        <v>375</v>
      </c>
    </row>
    <row r="654" spans="1:4" x14ac:dyDescent="0.3">
      <c r="A654">
        <v>2011</v>
      </c>
      <c r="B654" t="s">
        <v>46</v>
      </c>
      <c r="C654">
        <v>16</v>
      </c>
      <c r="D654">
        <v>367</v>
      </c>
    </row>
    <row r="655" spans="1:4" x14ac:dyDescent="0.3">
      <c r="A655">
        <v>2012</v>
      </c>
      <c r="B655" t="s">
        <v>46</v>
      </c>
      <c r="C655">
        <v>16</v>
      </c>
      <c r="D655">
        <v>386</v>
      </c>
    </row>
    <row r="656" spans="1:4" x14ac:dyDescent="0.3">
      <c r="A656">
        <v>2013</v>
      </c>
      <c r="B656" t="s">
        <v>46</v>
      </c>
      <c r="C656">
        <v>16</v>
      </c>
      <c r="D656">
        <v>359</v>
      </c>
    </row>
    <row r="657" spans="1:4" x14ac:dyDescent="0.3">
      <c r="A657">
        <v>2014</v>
      </c>
      <c r="B657" t="s">
        <v>46</v>
      </c>
      <c r="C657">
        <v>16</v>
      </c>
      <c r="D657">
        <v>343</v>
      </c>
    </row>
    <row r="658" spans="1:4" x14ac:dyDescent="0.3">
      <c r="A658">
        <v>2015</v>
      </c>
      <c r="B658" t="s">
        <v>46</v>
      </c>
      <c r="C658">
        <v>16</v>
      </c>
      <c r="D658">
        <v>343</v>
      </c>
    </row>
    <row r="659" spans="1:4" x14ac:dyDescent="0.3">
      <c r="A659">
        <v>2016</v>
      </c>
      <c r="B659" t="s">
        <v>46</v>
      </c>
      <c r="C659">
        <v>16</v>
      </c>
      <c r="D659">
        <v>332</v>
      </c>
    </row>
    <row r="660" spans="1:4" x14ac:dyDescent="0.3">
      <c r="A660">
        <v>2017</v>
      </c>
      <c r="B660" t="s">
        <v>46</v>
      </c>
      <c r="C660">
        <v>16</v>
      </c>
      <c r="D660">
        <v>327</v>
      </c>
    </row>
    <row r="661" spans="1:4" x14ac:dyDescent="0.3">
      <c r="A661">
        <v>2018</v>
      </c>
      <c r="B661" t="s">
        <v>46</v>
      </c>
      <c r="C661">
        <v>16</v>
      </c>
      <c r="D661">
        <v>303</v>
      </c>
    </row>
    <row r="662" spans="1:4" x14ac:dyDescent="0.3">
      <c r="A662">
        <v>2019</v>
      </c>
      <c r="B662" t="s">
        <v>46</v>
      </c>
      <c r="C662">
        <v>16</v>
      </c>
      <c r="D662">
        <v>325</v>
      </c>
    </row>
    <row r="663" spans="1:4" x14ac:dyDescent="0.3">
      <c r="A663">
        <v>2020</v>
      </c>
      <c r="B663" t="s">
        <v>46</v>
      </c>
      <c r="C663">
        <v>16</v>
      </c>
      <c r="D663">
        <v>277</v>
      </c>
    </row>
    <row r="664" spans="1:4" x14ac:dyDescent="0.3">
      <c r="A664">
        <v>2021</v>
      </c>
      <c r="B664" t="s">
        <v>46</v>
      </c>
      <c r="C664">
        <v>16</v>
      </c>
      <c r="D664">
        <v>246</v>
      </c>
    </row>
    <row r="665" spans="1:4" x14ac:dyDescent="0.3">
      <c r="A665">
        <v>2009</v>
      </c>
      <c r="B665" t="s">
        <v>36</v>
      </c>
      <c r="C665">
        <v>17</v>
      </c>
      <c r="D665">
        <v>142</v>
      </c>
    </row>
    <row r="666" spans="1:4" x14ac:dyDescent="0.3">
      <c r="A666">
        <v>2010</v>
      </c>
      <c r="B666" t="s">
        <v>36</v>
      </c>
      <c r="C666">
        <v>17</v>
      </c>
      <c r="D666">
        <v>141</v>
      </c>
    </row>
    <row r="667" spans="1:4" x14ac:dyDescent="0.3">
      <c r="A667">
        <v>2011</v>
      </c>
      <c r="B667" t="s">
        <v>36</v>
      </c>
      <c r="C667">
        <v>17</v>
      </c>
      <c r="D667">
        <v>143</v>
      </c>
    </row>
    <row r="668" spans="1:4" x14ac:dyDescent="0.3">
      <c r="A668">
        <v>2012</v>
      </c>
      <c r="B668" t="s">
        <v>36</v>
      </c>
      <c r="C668">
        <v>17</v>
      </c>
      <c r="D668">
        <v>150</v>
      </c>
    </row>
    <row r="669" spans="1:4" x14ac:dyDescent="0.3">
      <c r="A669">
        <v>2013</v>
      </c>
      <c r="B669" t="s">
        <v>36</v>
      </c>
      <c r="C669">
        <v>17</v>
      </c>
      <c r="D669">
        <v>151</v>
      </c>
    </row>
    <row r="670" spans="1:4" x14ac:dyDescent="0.3">
      <c r="A670">
        <v>2014</v>
      </c>
      <c r="B670" t="s">
        <v>36</v>
      </c>
      <c r="C670">
        <v>17</v>
      </c>
      <c r="D670">
        <v>147</v>
      </c>
    </row>
    <row r="671" spans="1:4" x14ac:dyDescent="0.3">
      <c r="A671">
        <v>2015</v>
      </c>
      <c r="B671" t="s">
        <v>36</v>
      </c>
      <c r="C671">
        <v>17</v>
      </c>
      <c r="D671">
        <v>149</v>
      </c>
    </row>
    <row r="672" spans="1:4" x14ac:dyDescent="0.3">
      <c r="A672">
        <v>2016</v>
      </c>
      <c r="B672" t="s">
        <v>36</v>
      </c>
      <c r="C672">
        <v>17</v>
      </c>
      <c r="D672">
        <v>149</v>
      </c>
    </row>
    <row r="673" spans="1:4" x14ac:dyDescent="0.3">
      <c r="A673">
        <v>2017</v>
      </c>
      <c r="B673" t="s">
        <v>36</v>
      </c>
      <c r="C673">
        <v>17</v>
      </c>
      <c r="D673">
        <v>150</v>
      </c>
    </row>
    <row r="674" spans="1:4" x14ac:dyDescent="0.3">
      <c r="A674">
        <v>2018</v>
      </c>
      <c r="B674" t="s">
        <v>36</v>
      </c>
      <c r="C674">
        <v>17</v>
      </c>
      <c r="D674">
        <v>146</v>
      </c>
    </row>
    <row r="675" spans="1:4" x14ac:dyDescent="0.3">
      <c r="A675">
        <v>2019</v>
      </c>
      <c r="B675" t="s">
        <v>36</v>
      </c>
      <c r="C675">
        <v>17</v>
      </c>
      <c r="D675">
        <v>152</v>
      </c>
    </row>
    <row r="676" spans="1:4" x14ac:dyDescent="0.3">
      <c r="A676">
        <v>2020</v>
      </c>
      <c r="B676" t="s">
        <v>36</v>
      </c>
      <c r="C676">
        <v>17</v>
      </c>
      <c r="D676">
        <v>145</v>
      </c>
    </row>
    <row r="677" spans="1:4" x14ac:dyDescent="0.3">
      <c r="A677">
        <v>2021</v>
      </c>
      <c r="B677" t="s">
        <v>36</v>
      </c>
      <c r="C677">
        <v>17</v>
      </c>
      <c r="D677">
        <v>133</v>
      </c>
    </row>
    <row r="678" spans="1:4" x14ac:dyDescent="0.3">
      <c r="A678">
        <v>2009</v>
      </c>
      <c r="B678" t="s">
        <v>37</v>
      </c>
      <c r="C678">
        <v>17</v>
      </c>
      <c r="D678">
        <v>133</v>
      </c>
    </row>
    <row r="679" spans="1:4" x14ac:dyDescent="0.3">
      <c r="A679">
        <v>2010</v>
      </c>
      <c r="B679" t="s">
        <v>37</v>
      </c>
      <c r="C679">
        <v>17</v>
      </c>
      <c r="D679">
        <v>129</v>
      </c>
    </row>
    <row r="680" spans="1:4" x14ac:dyDescent="0.3">
      <c r="A680">
        <v>2011</v>
      </c>
      <c r="B680" t="s">
        <v>37</v>
      </c>
      <c r="C680">
        <v>17</v>
      </c>
      <c r="D680">
        <v>128</v>
      </c>
    </row>
    <row r="681" spans="1:4" x14ac:dyDescent="0.3">
      <c r="A681">
        <v>2012</v>
      </c>
      <c r="B681" t="s">
        <v>37</v>
      </c>
      <c r="C681">
        <v>17</v>
      </c>
      <c r="D681">
        <v>131</v>
      </c>
    </row>
    <row r="682" spans="1:4" x14ac:dyDescent="0.3">
      <c r="A682">
        <v>2013</v>
      </c>
      <c r="B682" t="s">
        <v>37</v>
      </c>
      <c r="C682">
        <v>17</v>
      </c>
      <c r="D682">
        <v>128</v>
      </c>
    </row>
    <row r="683" spans="1:4" x14ac:dyDescent="0.3">
      <c r="A683">
        <v>2014</v>
      </c>
      <c r="B683" t="s">
        <v>37</v>
      </c>
      <c r="C683">
        <v>17</v>
      </c>
      <c r="D683">
        <v>121</v>
      </c>
    </row>
    <row r="684" spans="1:4" x14ac:dyDescent="0.3">
      <c r="A684">
        <v>2015</v>
      </c>
      <c r="B684" t="s">
        <v>37</v>
      </c>
      <c r="C684">
        <v>17</v>
      </c>
      <c r="D684">
        <v>121</v>
      </c>
    </row>
    <row r="685" spans="1:4" x14ac:dyDescent="0.3">
      <c r="A685">
        <v>2016</v>
      </c>
      <c r="B685" t="s">
        <v>37</v>
      </c>
      <c r="C685">
        <v>17</v>
      </c>
      <c r="D685">
        <v>119</v>
      </c>
    </row>
    <row r="686" spans="1:4" x14ac:dyDescent="0.3">
      <c r="A686">
        <v>2017</v>
      </c>
      <c r="B686" t="s">
        <v>37</v>
      </c>
      <c r="C686">
        <v>17</v>
      </c>
      <c r="D686">
        <v>119</v>
      </c>
    </row>
    <row r="687" spans="1:4" x14ac:dyDescent="0.3">
      <c r="A687">
        <v>2018</v>
      </c>
      <c r="B687" t="s">
        <v>37</v>
      </c>
      <c r="C687">
        <v>17</v>
      </c>
      <c r="D687">
        <v>113</v>
      </c>
    </row>
    <row r="688" spans="1:4" x14ac:dyDescent="0.3">
      <c r="A688">
        <v>2019</v>
      </c>
      <c r="B688" t="s">
        <v>37</v>
      </c>
      <c r="C688">
        <v>17</v>
      </c>
      <c r="D688">
        <v>116</v>
      </c>
    </row>
    <row r="689" spans="1:4" x14ac:dyDescent="0.3">
      <c r="A689">
        <v>2020</v>
      </c>
      <c r="B689" t="s">
        <v>37</v>
      </c>
      <c r="C689">
        <v>17</v>
      </c>
      <c r="D689">
        <v>113</v>
      </c>
    </row>
    <row r="690" spans="1:4" x14ac:dyDescent="0.3">
      <c r="A690">
        <v>2021</v>
      </c>
      <c r="B690" t="s">
        <v>37</v>
      </c>
      <c r="C690">
        <v>17</v>
      </c>
      <c r="D690">
        <v>103</v>
      </c>
    </row>
    <row r="691" spans="1:4" x14ac:dyDescent="0.3">
      <c r="A691">
        <v>2009</v>
      </c>
      <c r="B691" t="s">
        <v>46</v>
      </c>
      <c r="C691">
        <v>17</v>
      </c>
      <c r="D691">
        <v>275</v>
      </c>
    </row>
    <row r="692" spans="1:4" x14ac:dyDescent="0.3">
      <c r="A692">
        <v>2010</v>
      </c>
      <c r="B692" t="s">
        <v>46</v>
      </c>
      <c r="C692">
        <v>17</v>
      </c>
      <c r="D692">
        <v>270</v>
      </c>
    </row>
    <row r="693" spans="1:4" x14ac:dyDescent="0.3">
      <c r="A693">
        <v>2011</v>
      </c>
      <c r="B693" t="s">
        <v>46</v>
      </c>
      <c r="C693">
        <v>17</v>
      </c>
      <c r="D693">
        <v>270</v>
      </c>
    </row>
    <row r="694" spans="1:4" x14ac:dyDescent="0.3">
      <c r="A694">
        <v>2012</v>
      </c>
      <c r="B694" t="s">
        <v>46</v>
      </c>
      <c r="C694">
        <v>17</v>
      </c>
      <c r="D694">
        <v>281</v>
      </c>
    </row>
    <row r="695" spans="1:4" x14ac:dyDescent="0.3">
      <c r="A695">
        <v>2013</v>
      </c>
      <c r="B695" t="s">
        <v>46</v>
      </c>
      <c r="C695">
        <v>17</v>
      </c>
      <c r="D695">
        <v>279</v>
      </c>
    </row>
    <row r="696" spans="1:4" x14ac:dyDescent="0.3">
      <c r="A696">
        <v>2014</v>
      </c>
      <c r="B696" t="s">
        <v>46</v>
      </c>
      <c r="C696">
        <v>17</v>
      </c>
      <c r="D696">
        <v>269</v>
      </c>
    </row>
    <row r="697" spans="1:4" x14ac:dyDescent="0.3">
      <c r="A697">
        <v>2015</v>
      </c>
      <c r="B697" t="s">
        <v>46</v>
      </c>
      <c r="C697">
        <v>17</v>
      </c>
      <c r="D697">
        <v>269</v>
      </c>
    </row>
    <row r="698" spans="1:4" x14ac:dyDescent="0.3">
      <c r="A698">
        <v>2016</v>
      </c>
      <c r="B698" t="s">
        <v>46</v>
      </c>
      <c r="C698">
        <v>17</v>
      </c>
      <c r="D698">
        <v>268</v>
      </c>
    </row>
    <row r="699" spans="1:4" x14ac:dyDescent="0.3">
      <c r="A699">
        <v>2017</v>
      </c>
      <c r="B699" t="s">
        <v>46</v>
      </c>
      <c r="C699">
        <v>17</v>
      </c>
      <c r="D699">
        <v>269</v>
      </c>
    </row>
    <row r="700" spans="1:4" x14ac:dyDescent="0.3">
      <c r="A700">
        <v>2018</v>
      </c>
      <c r="B700" t="s">
        <v>46</v>
      </c>
      <c r="C700">
        <v>17</v>
      </c>
      <c r="D700">
        <v>259</v>
      </c>
    </row>
    <row r="701" spans="1:4" x14ac:dyDescent="0.3">
      <c r="A701">
        <v>2019</v>
      </c>
      <c r="B701" t="s">
        <v>46</v>
      </c>
      <c r="C701">
        <v>17</v>
      </c>
      <c r="D701">
        <v>268</v>
      </c>
    </row>
    <row r="702" spans="1:4" x14ac:dyDescent="0.3">
      <c r="A702">
        <v>2020</v>
      </c>
      <c r="B702" t="s">
        <v>46</v>
      </c>
      <c r="C702">
        <v>17</v>
      </c>
      <c r="D702">
        <v>257</v>
      </c>
    </row>
    <row r="703" spans="1:4" x14ac:dyDescent="0.3">
      <c r="A703">
        <v>2021</v>
      </c>
      <c r="B703" t="s">
        <v>46</v>
      </c>
      <c r="C703">
        <v>17</v>
      </c>
      <c r="D703">
        <v>236</v>
      </c>
    </row>
    <row r="704" spans="1:4" x14ac:dyDescent="0.3">
      <c r="A704">
        <v>2009</v>
      </c>
      <c r="B704" t="s">
        <v>36</v>
      </c>
      <c r="C704">
        <v>18</v>
      </c>
      <c r="D704">
        <v>111</v>
      </c>
    </row>
    <row r="705" spans="1:4" x14ac:dyDescent="0.3">
      <c r="A705">
        <v>2010</v>
      </c>
      <c r="B705" t="s">
        <v>36</v>
      </c>
      <c r="C705">
        <v>18</v>
      </c>
      <c r="D705">
        <v>112</v>
      </c>
    </row>
    <row r="706" spans="1:4" x14ac:dyDescent="0.3">
      <c r="A706">
        <v>2011</v>
      </c>
      <c r="B706" t="s">
        <v>36</v>
      </c>
      <c r="C706">
        <v>18</v>
      </c>
      <c r="D706">
        <v>116</v>
      </c>
    </row>
    <row r="707" spans="1:4" x14ac:dyDescent="0.3">
      <c r="A707">
        <v>2012</v>
      </c>
      <c r="B707" t="s">
        <v>36</v>
      </c>
      <c r="C707">
        <v>18</v>
      </c>
      <c r="D707">
        <v>125</v>
      </c>
    </row>
    <row r="708" spans="1:4" x14ac:dyDescent="0.3">
      <c r="A708">
        <v>2013</v>
      </c>
      <c r="B708" t="s">
        <v>36</v>
      </c>
      <c r="C708">
        <v>18</v>
      </c>
      <c r="D708">
        <v>129</v>
      </c>
    </row>
    <row r="709" spans="1:4" x14ac:dyDescent="0.3">
      <c r="A709">
        <v>2014</v>
      </c>
      <c r="B709" t="s">
        <v>36</v>
      </c>
      <c r="C709">
        <v>18</v>
      </c>
      <c r="D709">
        <v>128</v>
      </c>
    </row>
    <row r="710" spans="1:4" x14ac:dyDescent="0.3">
      <c r="A710">
        <v>2015</v>
      </c>
      <c r="B710" t="s">
        <v>36</v>
      </c>
      <c r="C710">
        <v>18</v>
      </c>
      <c r="D710">
        <v>131</v>
      </c>
    </row>
    <row r="711" spans="1:4" x14ac:dyDescent="0.3">
      <c r="A711">
        <v>2016</v>
      </c>
      <c r="B711" t="s">
        <v>36</v>
      </c>
      <c r="C711">
        <v>18</v>
      </c>
      <c r="D711">
        <v>132</v>
      </c>
    </row>
    <row r="712" spans="1:4" x14ac:dyDescent="0.3">
      <c r="A712">
        <v>2017</v>
      </c>
      <c r="B712" t="s">
        <v>36</v>
      </c>
      <c r="C712">
        <v>18</v>
      </c>
      <c r="D712">
        <v>135</v>
      </c>
    </row>
    <row r="713" spans="1:4" x14ac:dyDescent="0.3">
      <c r="A713">
        <v>2018</v>
      </c>
      <c r="B713" t="s">
        <v>36</v>
      </c>
      <c r="C713">
        <v>18</v>
      </c>
      <c r="D713">
        <v>135</v>
      </c>
    </row>
    <row r="714" spans="1:4" x14ac:dyDescent="0.3">
      <c r="A714">
        <v>2019</v>
      </c>
      <c r="B714" t="s">
        <v>36</v>
      </c>
      <c r="C714">
        <v>18</v>
      </c>
      <c r="D714">
        <v>140</v>
      </c>
    </row>
    <row r="715" spans="1:4" x14ac:dyDescent="0.3">
      <c r="A715">
        <v>2020</v>
      </c>
      <c r="B715" t="s">
        <v>36</v>
      </c>
      <c r="C715">
        <v>18</v>
      </c>
      <c r="D715">
        <v>139</v>
      </c>
    </row>
    <row r="716" spans="1:4" x14ac:dyDescent="0.3">
      <c r="A716">
        <v>2021</v>
      </c>
      <c r="B716" t="s">
        <v>36</v>
      </c>
      <c r="C716">
        <v>18</v>
      </c>
      <c r="D716">
        <v>130</v>
      </c>
    </row>
    <row r="717" spans="1:4" x14ac:dyDescent="0.3">
      <c r="A717">
        <v>2009</v>
      </c>
      <c r="B717" t="s">
        <v>37</v>
      </c>
      <c r="C717">
        <v>18</v>
      </c>
      <c r="D717">
        <v>127</v>
      </c>
    </row>
    <row r="718" spans="1:4" x14ac:dyDescent="0.3">
      <c r="A718">
        <v>2010</v>
      </c>
      <c r="B718" t="s">
        <v>37</v>
      </c>
      <c r="C718">
        <v>18</v>
      </c>
      <c r="D718">
        <v>123</v>
      </c>
    </row>
    <row r="719" spans="1:4" x14ac:dyDescent="0.3">
      <c r="A719">
        <v>2011</v>
      </c>
      <c r="B719" t="s">
        <v>37</v>
      </c>
      <c r="C719">
        <v>18</v>
      </c>
      <c r="D719">
        <v>123</v>
      </c>
    </row>
    <row r="720" spans="1:4" x14ac:dyDescent="0.3">
      <c r="A720">
        <v>2012</v>
      </c>
      <c r="B720" t="s">
        <v>37</v>
      </c>
      <c r="C720">
        <v>18</v>
      </c>
      <c r="D720">
        <v>128</v>
      </c>
    </row>
    <row r="721" spans="1:4" x14ac:dyDescent="0.3">
      <c r="A721">
        <v>2013</v>
      </c>
      <c r="B721" t="s">
        <v>37</v>
      </c>
      <c r="C721">
        <v>18</v>
      </c>
      <c r="D721">
        <v>126</v>
      </c>
    </row>
    <row r="722" spans="1:4" x14ac:dyDescent="0.3">
      <c r="A722">
        <v>2014</v>
      </c>
      <c r="B722" t="s">
        <v>37</v>
      </c>
      <c r="C722">
        <v>18</v>
      </c>
      <c r="D722">
        <v>121</v>
      </c>
    </row>
    <row r="723" spans="1:4" x14ac:dyDescent="0.3">
      <c r="A723">
        <v>2015</v>
      </c>
      <c r="B723" t="s">
        <v>37</v>
      </c>
      <c r="C723">
        <v>18</v>
      </c>
      <c r="D723">
        <v>120</v>
      </c>
    </row>
    <row r="724" spans="1:4" x14ac:dyDescent="0.3">
      <c r="A724">
        <v>2016</v>
      </c>
      <c r="B724" t="s">
        <v>37</v>
      </c>
      <c r="C724">
        <v>18</v>
      </c>
      <c r="D724">
        <v>119</v>
      </c>
    </row>
    <row r="725" spans="1:4" x14ac:dyDescent="0.3">
      <c r="A725">
        <v>2017</v>
      </c>
      <c r="B725" t="s">
        <v>37</v>
      </c>
      <c r="C725">
        <v>18</v>
      </c>
      <c r="D725">
        <v>119</v>
      </c>
    </row>
    <row r="726" spans="1:4" x14ac:dyDescent="0.3">
      <c r="A726">
        <v>2018</v>
      </c>
      <c r="B726" t="s">
        <v>37</v>
      </c>
      <c r="C726">
        <v>18</v>
      </c>
      <c r="D726">
        <v>115</v>
      </c>
    </row>
    <row r="727" spans="1:4" x14ac:dyDescent="0.3">
      <c r="A727">
        <v>2019</v>
      </c>
      <c r="B727" t="s">
        <v>37</v>
      </c>
      <c r="C727">
        <v>18</v>
      </c>
      <c r="D727">
        <v>118</v>
      </c>
    </row>
    <row r="728" spans="1:4" x14ac:dyDescent="0.3">
      <c r="A728">
        <v>2020</v>
      </c>
      <c r="B728" t="s">
        <v>37</v>
      </c>
      <c r="C728">
        <v>18</v>
      </c>
      <c r="D728">
        <v>116</v>
      </c>
    </row>
    <row r="729" spans="1:4" x14ac:dyDescent="0.3">
      <c r="A729">
        <v>2021</v>
      </c>
      <c r="B729" t="s">
        <v>37</v>
      </c>
      <c r="C729">
        <v>18</v>
      </c>
      <c r="D729">
        <v>110</v>
      </c>
    </row>
    <row r="730" spans="1:4" x14ac:dyDescent="0.3">
      <c r="A730">
        <v>2009</v>
      </c>
      <c r="B730" t="s">
        <v>46</v>
      </c>
      <c r="C730">
        <v>18</v>
      </c>
      <c r="D730">
        <v>238</v>
      </c>
    </row>
    <row r="731" spans="1:4" x14ac:dyDescent="0.3">
      <c r="A731">
        <v>2010</v>
      </c>
      <c r="B731" t="s">
        <v>46</v>
      </c>
      <c r="C731">
        <v>18</v>
      </c>
      <c r="D731">
        <v>235</v>
      </c>
    </row>
    <row r="732" spans="1:4" x14ac:dyDescent="0.3">
      <c r="A732">
        <v>2011</v>
      </c>
      <c r="B732" t="s">
        <v>46</v>
      </c>
      <c r="C732">
        <v>18</v>
      </c>
      <c r="D732">
        <v>239</v>
      </c>
    </row>
    <row r="733" spans="1:4" x14ac:dyDescent="0.3">
      <c r="A733">
        <v>2012</v>
      </c>
      <c r="B733" t="s">
        <v>46</v>
      </c>
      <c r="C733">
        <v>18</v>
      </c>
      <c r="D733">
        <v>253</v>
      </c>
    </row>
    <row r="734" spans="1:4" x14ac:dyDescent="0.3">
      <c r="A734">
        <v>2013</v>
      </c>
      <c r="B734" t="s">
        <v>46</v>
      </c>
      <c r="C734">
        <v>18</v>
      </c>
      <c r="D734">
        <v>255</v>
      </c>
    </row>
    <row r="735" spans="1:4" x14ac:dyDescent="0.3">
      <c r="A735">
        <v>2014</v>
      </c>
      <c r="B735" t="s">
        <v>46</v>
      </c>
      <c r="C735">
        <v>18</v>
      </c>
      <c r="D735">
        <v>249</v>
      </c>
    </row>
    <row r="736" spans="1:4" x14ac:dyDescent="0.3">
      <c r="A736">
        <v>2015</v>
      </c>
      <c r="B736" t="s">
        <v>46</v>
      </c>
      <c r="C736">
        <v>18</v>
      </c>
      <c r="D736">
        <v>251</v>
      </c>
    </row>
    <row r="737" spans="1:4" x14ac:dyDescent="0.3">
      <c r="A737">
        <v>2016</v>
      </c>
      <c r="B737" t="s">
        <v>46</v>
      </c>
      <c r="C737">
        <v>18</v>
      </c>
      <c r="D737">
        <v>251</v>
      </c>
    </row>
    <row r="738" spans="1:4" x14ac:dyDescent="0.3">
      <c r="A738">
        <v>2017</v>
      </c>
      <c r="B738" t="s">
        <v>46</v>
      </c>
      <c r="C738">
        <v>18</v>
      </c>
      <c r="D738">
        <v>254</v>
      </c>
    </row>
    <row r="739" spans="1:4" x14ac:dyDescent="0.3">
      <c r="A739">
        <v>2018</v>
      </c>
      <c r="B739" t="s">
        <v>46</v>
      </c>
      <c r="C739">
        <v>18</v>
      </c>
      <c r="D739">
        <v>250</v>
      </c>
    </row>
    <row r="740" spans="1:4" x14ac:dyDescent="0.3">
      <c r="A740">
        <v>2019</v>
      </c>
      <c r="B740" t="s">
        <v>46</v>
      </c>
      <c r="C740">
        <v>18</v>
      </c>
      <c r="D740">
        <v>258</v>
      </c>
    </row>
    <row r="741" spans="1:4" x14ac:dyDescent="0.3">
      <c r="A741">
        <v>2020</v>
      </c>
      <c r="B741" t="s">
        <v>46</v>
      </c>
      <c r="C741">
        <v>18</v>
      </c>
      <c r="D741">
        <v>254</v>
      </c>
    </row>
    <row r="742" spans="1:4" x14ac:dyDescent="0.3">
      <c r="A742">
        <v>2021</v>
      </c>
      <c r="B742" t="s">
        <v>46</v>
      </c>
      <c r="C742">
        <v>18</v>
      </c>
      <c r="D742">
        <v>240</v>
      </c>
    </row>
    <row r="743" spans="1:4" x14ac:dyDescent="0.3">
      <c r="A743">
        <v>2009</v>
      </c>
      <c r="B743" t="s">
        <v>36</v>
      </c>
      <c r="C743">
        <v>19</v>
      </c>
      <c r="D743">
        <v>89</v>
      </c>
    </row>
    <row r="744" spans="1:4" x14ac:dyDescent="0.3">
      <c r="A744">
        <v>2010</v>
      </c>
      <c r="B744" t="s">
        <v>36</v>
      </c>
      <c r="C744">
        <v>19</v>
      </c>
      <c r="D744">
        <v>94</v>
      </c>
    </row>
    <row r="745" spans="1:4" x14ac:dyDescent="0.3">
      <c r="A745">
        <v>2011</v>
      </c>
      <c r="B745" t="s">
        <v>36</v>
      </c>
      <c r="C745">
        <v>19</v>
      </c>
      <c r="D745">
        <v>98</v>
      </c>
    </row>
    <row r="746" spans="1:4" x14ac:dyDescent="0.3">
      <c r="A746">
        <v>2012</v>
      </c>
      <c r="B746" t="s">
        <v>36</v>
      </c>
      <c r="C746">
        <v>19</v>
      </c>
      <c r="D746">
        <v>108</v>
      </c>
    </row>
    <row r="747" spans="1:4" x14ac:dyDescent="0.3">
      <c r="A747">
        <v>2013</v>
      </c>
      <c r="B747" t="s">
        <v>36</v>
      </c>
      <c r="C747">
        <v>19</v>
      </c>
      <c r="D747">
        <v>114</v>
      </c>
    </row>
    <row r="748" spans="1:4" x14ac:dyDescent="0.3">
      <c r="A748">
        <v>2014</v>
      </c>
      <c r="B748" t="s">
        <v>36</v>
      </c>
      <c r="C748">
        <v>19</v>
      </c>
      <c r="D748">
        <v>117</v>
      </c>
    </row>
    <row r="749" spans="1:4" x14ac:dyDescent="0.3">
      <c r="A749">
        <v>2015</v>
      </c>
      <c r="B749" t="s">
        <v>36</v>
      </c>
      <c r="C749">
        <v>19</v>
      </c>
      <c r="D749">
        <v>119</v>
      </c>
    </row>
    <row r="750" spans="1:4" x14ac:dyDescent="0.3">
      <c r="A750">
        <v>2016</v>
      </c>
      <c r="B750" t="s">
        <v>36</v>
      </c>
      <c r="C750">
        <v>19</v>
      </c>
      <c r="D750">
        <v>122</v>
      </c>
    </row>
    <row r="751" spans="1:4" x14ac:dyDescent="0.3">
      <c r="A751">
        <v>2017</v>
      </c>
      <c r="B751" t="s">
        <v>36</v>
      </c>
      <c r="C751">
        <v>19</v>
      </c>
      <c r="D751">
        <v>125</v>
      </c>
    </row>
    <row r="752" spans="1:4" x14ac:dyDescent="0.3">
      <c r="A752">
        <v>2018</v>
      </c>
      <c r="B752" t="s">
        <v>36</v>
      </c>
      <c r="C752">
        <v>19</v>
      </c>
      <c r="D752">
        <v>126</v>
      </c>
    </row>
    <row r="753" spans="1:4" x14ac:dyDescent="0.3">
      <c r="A753">
        <v>2019</v>
      </c>
      <c r="B753" t="s">
        <v>36</v>
      </c>
      <c r="C753">
        <v>19</v>
      </c>
      <c r="D753">
        <v>133</v>
      </c>
    </row>
    <row r="754" spans="1:4" x14ac:dyDescent="0.3">
      <c r="A754">
        <v>2020</v>
      </c>
      <c r="B754" t="s">
        <v>36</v>
      </c>
      <c r="C754">
        <v>19</v>
      </c>
      <c r="D754">
        <v>133</v>
      </c>
    </row>
    <row r="755" spans="1:4" x14ac:dyDescent="0.3">
      <c r="A755">
        <v>2021</v>
      </c>
      <c r="B755" t="s">
        <v>36</v>
      </c>
      <c r="C755">
        <v>19</v>
      </c>
      <c r="D755">
        <v>130</v>
      </c>
    </row>
    <row r="756" spans="1:4" x14ac:dyDescent="0.3">
      <c r="A756">
        <v>2009</v>
      </c>
      <c r="B756" t="s">
        <v>37</v>
      </c>
      <c r="C756">
        <v>19</v>
      </c>
      <c r="D756">
        <v>132</v>
      </c>
    </row>
    <row r="757" spans="1:4" x14ac:dyDescent="0.3">
      <c r="A757">
        <v>2010</v>
      </c>
      <c r="B757" t="s">
        <v>37</v>
      </c>
      <c r="C757">
        <v>19</v>
      </c>
      <c r="D757">
        <v>132</v>
      </c>
    </row>
    <row r="758" spans="1:4" x14ac:dyDescent="0.3">
      <c r="A758">
        <v>2011</v>
      </c>
      <c r="B758" t="s">
        <v>37</v>
      </c>
      <c r="C758">
        <v>19</v>
      </c>
      <c r="D758">
        <v>130</v>
      </c>
    </row>
    <row r="759" spans="1:4" x14ac:dyDescent="0.3">
      <c r="A759">
        <v>2012</v>
      </c>
      <c r="B759" t="s">
        <v>37</v>
      </c>
      <c r="C759">
        <v>19</v>
      </c>
      <c r="D759">
        <v>135</v>
      </c>
    </row>
    <row r="760" spans="1:4" x14ac:dyDescent="0.3">
      <c r="A760">
        <v>2013</v>
      </c>
      <c r="B760" t="s">
        <v>37</v>
      </c>
      <c r="C760">
        <v>19</v>
      </c>
      <c r="D760">
        <v>133</v>
      </c>
    </row>
    <row r="761" spans="1:4" x14ac:dyDescent="0.3">
      <c r="A761">
        <v>2014</v>
      </c>
      <c r="B761" t="s">
        <v>37</v>
      </c>
      <c r="C761">
        <v>19</v>
      </c>
      <c r="D761">
        <v>129</v>
      </c>
    </row>
    <row r="762" spans="1:4" x14ac:dyDescent="0.3">
      <c r="A762">
        <v>2015</v>
      </c>
      <c r="B762" t="s">
        <v>37</v>
      </c>
      <c r="C762">
        <v>19</v>
      </c>
      <c r="D762">
        <v>127</v>
      </c>
    </row>
    <row r="763" spans="1:4" x14ac:dyDescent="0.3">
      <c r="A763">
        <v>2016</v>
      </c>
      <c r="B763" t="s">
        <v>37</v>
      </c>
      <c r="C763">
        <v>19</v>
      </c>
      <c r="D763">
        <v>125</v>
      </c>
    </row>
    <row r="764" spans="1:4" x14ac:dyDescent="0.3">
      <c r="A764">
        <v>2017</v>
      </c>
      <c r="B764" t="s">
        <v>37</v>
      </c>
      <c r="C764">
        <v>19</v>
      </c>
      <c r="D764">
        <v>126</v>
      </c>
    </row>
    <row r="765" spans="1:4" x14ac:dyDescent="0.3">
      <c r="A765">
        <v>2018</v>
      </c>
      <c r="B765" t="s">
        <v>37</v>
      </c>
      <c r="C765">
        <v>19</v>
      </c>
      <c r="D765">
        <v>122</v>
      </c>
    </row>
    <row r="766" spans="1:4" x14ac:dyDescent="0.3">
      <c r="A766">
        <v>2019</v>
      </c>
      <c r="B766" t="s">
        <v>37</v>
      </c>
      <c r="C766">
        <v>19</v>
      </c>
      <c r="D766">
        <v>125</v>
      </c>
    </row>
    <row r="767" spans="1:4" x14ac:dyDescent="0.3">
      <c r="A767">
        <v>2020</v>
      </c>
      <c r="B767" t="s">
        <v>37</v>
      </c>
      <c r="C767">
        <v>19</v>
      </c>
      <c r="D767">
        <v>123</v>
      </c>
    </row>
    <row r="768" spans="1:4" x14ac:dyDescent="0.3">
      <c r="A768">
        <v>2021</v>
      </c>
      <c r="B768" t="s">
        <v>37</v>
      </c>
      <c r="C768">
        <v>19</v>
      </c>
      <c r="D768">
        <v>120</v>
      </c>
    </row>
    <row r="769" spans="1:4" x14ac:dyDescent="0.3">
      <c r="A769">
        <v>2009</v>
      </c>
      <c r="B769" t="s">
        <v>46</v>
      </c>
      <c r="C769">
        <v>19</v>
      </c>
      <c r="D769">
        <v>221</v>
      </c>
    </row>
    <row r="770" spans="1:4" x14ac:dyDescent="0.3">
      <c r="A770">
        <v>2010</v>
      </c>
      <c r="B770" t="s">
        <v>46</v>
      </c>
      <c r="C770">
        <v>19</v>
      </c>
      <c r="D770">
        <v>226</v>
      </c>
    </row>
    <row r="771" spans="1:4" x14ac:dyDescent="0.3">
      <c r="A771">
        <v>2011</v>
      </c>
      <c r="B771" t="s">
        <v>46</v>
      </c>
      <c r="C771">
        <v>19</v>
      </c>
      <c r="D771">
        <v>228</v>
      </c>
    </row>
    <row r="772" spans="1:4" x14ac:dyDescent="0.3">
      <c r="A772">
        <v>2012</v>
      </c>
      <c r="B772" t="s">
        <v>46</v>
      </c>
      <c r="C772">
        <v>19</v>
      </c>
      <c r="D772">
        <v>242</v>
      </c>
    </row>
    <row r="773" spans="1:4" x14ac:dyDescent="0.3">
      <c r="A773">
        <v>2013</v>
      </c>
      <c r="B773" t="s">
        <v>46</v>
      </c>
      <c r="C773">
        <v>19</v>
      </c>
      <c r="D773">
        <v>248</v>
      </c>
    </row>
    <row r="774" spans="1:4" x14ac:dyDescent="0.3">
      <c r="A774">
        <v>2014</v>
      </c>
      <c r="B774" t="s">
        <v>46</v>
      </c>
      <c r="C774">
        <v>19</v>
      </c>
      <c r="D774">
        <v>246</v>
      </c>
    </row>
    <row r="775" spans="1:4" x14ac:dyDescent="0.3">
      <c r="A775">
        <v>2015</v>
      </c>
      <c r="B775" t="s">
        <v>46</v>
      </c>
      <c r="C775">
        <v>19</v>
      </c>
      <c r="D775">
        <v>246</v>
      </c>
    </row>
    <row r="776" spans="1:4" x14ac:dyDescent="0.3">
      <c r="A776">
        <v>2016</v>
      </c>
      <c r="B776" t="s">
        <v>46</v>
      </c>
      <c r="C776">
        <v>19</v>
      </c>
      <c r="D776">
        <v>247</v>
      </c>
    </row>
    <row r="777" spans="1:4" x14ac:dyDescent="0.3">
      <c r="A777">
        <v>2017</v>
      </c>
      <c r="B777" t="s">
        <v>46</v>
      </c>
      <c r="C777">
        <v>19</v>
      </c>
      <c r="D777">
        <v>251</v>
      </c>
    </row>
    <row r="778" spans="1:4" x14ac:dyDescent="0.3">
      <c r="A778">
        <v>2018</v>
      </c>
      <c r="B778" t="s">
        <v>46</v>
      </c>
      <c r="C778">
        <v>19</v>
      </c>
      <c r="D778">
        <v>248</v>
      </c>
    </row>
    <row r="779" spans="1:4" x14ac:dyDescent="0.3">
      <c r="A779">
        <v>2019</v>
      </c>
      <c r="B779" t="s">
        <v>46</v>
      </c>
      <c r="C779">
        <v>19</v>
      </c>
      <c r="D779">
        <v>258</v>
      </c>
    </row>
    <row r="780" spans="1:4" x14ac:dyDescent="0.3">
      <c r="A780">
        <v>2020</v>
      </c>
      <c r="B780" t="s">
        <v>46</v>
      </c>
      <c r="C780">
        <v>19</v>
      </c>
      <c r="D780">
        <v>256</v>
      </c>
    </row>
    <row r="781" spans="1:4" x14ac:dyDescent="0.3">
      <c r="A781">
        <v>2021</v>
      </c>
      <c r="B781" t="s">
        <v>46</v>
      </c>
      <c r="C781">
        <v>19</v>
      </c>
      <c r="D781">
        <v>249</v>
      </c>
    </row>
    <row r="782" spans="1:4" x14ac:dyDescent="0.3">
      <c r="A782">
        <v>2009</v>
      </c>
      <c r="B782" t="s">
        <v>36</v>
      </c>
      <c r="C782">
        <v>20</v>
      </c>
      <c r="D782">
        <v>74</v>
      </c>
    </row>
    <row r="783" spans="1:4" x14ac:dyDescent="0.3">
      <c r="A783">
        <v>2010</v>
      </c>
      <c r="B783" t="s">
        <v>36</v>
      </c>
      <c r="C783">
        <v>20</v>
      </c>
      <c r="D783">
        <v>81</v>
      </c>
    </row>
    <row r="784" spans="1:4" x14ac:dyDescent="0.3">
      <c r="A784">
        <v>2011</v>
      </c>
      <c r="B784" t="s">
        <v>36</v>
      </c>
      <c r="C784">
        <v>20</v>
      </c>
      <c r="D784">
        <v>87</v>
      </c>
    </row>
    <row r="785" spans="1:4" x14ac:dyDescent="0.3">
      <c r="A785">
        <v>2012</v>
      </c>
      <c r="B785" t="s">
        <v>36</v>
      </c>
      <c r="C785">
        <v>20</v>
      </c>
      <c r="D785">
        <v>95</v>
      </c>
    </row>
    <row r="786" spans="1:4" x14ac:dyDescent="0.3">
      <c r="A786">
        <v>2013</v>
      </c>
      <c r="B786" t="s">
        <v>36</v>
      </c>
      <c r="C786">
        <v>20</v>
      </c>
      <c r="D786">
        <v>103</v>
      </c>
    </row>
    <row r="787" spans="1:4" x14ac:dyDescent="0.3">
      <c r="A787">
        <v>2014</v>
      </c>
      <c r="B787" t="s">
        <v>36</v>
      </c>
      <c r="C787">
        <v>20</v>
      </c>
      <c r="D787">
        <v>107</v>
      </c>
    </row>
    <row r="788" spans="1:4" x14ac:dyDescent="0.3">
      <c r="A788">
        <v>2015</v>
      </c>
      <c r="B788" t="s">
        <v>36</v>
      </c>
      <c r="C788">
        <v>20</v>
      </c>
      <c r="D788">
        <v>112</v>
      </c>
    </row>
    <row r="789" spans="1:4" x14ac:dyDescent="0.3">
      <c r="A789">
        <v>2016</v>
      </c>
      <c r="B789" t="s">
        <v>36</v>
      </c>
      <c r="C789">
        <v>20</v>
      </c>
      <c r="D789">
        <v>113</v>
      </c>
    </row>
    <row r="790" spans="1:4" x14ac:dyDescent="0.3">
      <c r="A790">
        <v>2017</v>
      </c>
      <c r="B790" t="s">
        <v>36</v>
      </c>
      <c r="C790">
        <v>20</v>
      </c>
      <c r="D790">
        <v>118</v>
      </c>
    </row>
    <row r="791" spans="1:4" x14ac:dyDescent="0.3">
      <c r="A791">
        <v>2018</v>
      </c>
      <c r="B791" t="s">
        <v>36</v>
      </c>
      <c r="C791">
        <v>20</v>
      </c>
      <c r="D791">
        <v>120</v>
      </c>
    </row>
    <row r="792" spans="1:4" x14ac:dyDescent="0.3">
      <c r="A792">
        <v>2019</v>
      </c>
      <c r="B792" t="s">
        <v>36</v>
      </c>
      <c r="C792">
        <v>20</v>
      </c>
      <c r="D792">
        <v>127</v>
      </c>
    </row>
    <row r="793" spans="1:4" x14ac:dyDescent="0.3">
      <c r="A793">
        <v>2020</v>
      </c>
      <c r="B793" t="s">
        <v>36</v>
      </c>
      <c r="C793">
        <v>20</v>
      </c>
      <c r="D793">
        <v>129</v>
      </c>
    </row>
    <row r="794" spans="1:4" x14ac:dyDescent="0.3">
      <c r="A794">
        <v>2021</v>
      </c>
      <c r="B794" t="s">
        <v>36</v>
      </c>
      <c r="C794">
        <v>20</v>
      </c>
      <c r="D794">
        <v>127</v>
      </c>
    </row>
    <row r="795" spans="1:4" x14ac:dyDescent="0.3">
      <c r="A795">
        <v>2009</v>
      </c>
      <c r="B795" t="s">
        <v>37</v>
      </c>
      <c r="C795">
        <v>20</v>
      </c>
      <c r="D795">
        <v>146</v>
      </c>
    </row>
    <row r="796" spans="1:4" x14ac:dyDescent="0.3">
      <c r="A796">
        <v>2010</v>
      </c>
      <c r="B796" t="s">
        <v>37</v>
      </c>
      <c r="C796">
        <v>20</v>
      </c>
      <c r="D796">
        <v>146</v>
      </c>
    </row>
    <row r="797" spans="1:4" x14ac:dyDescent="0.3">
      <c r="A797">
        <v>2011</v>
      </c>
      <c r="B797" t="s">
        <v>37</v>
      </c>
      <c r="C797">
        <v>20</v>
      </c>
      <c r="D797">
        <v>146</v>
      </c>
    </row>
    <row r="798" spans="1:4" x14ac:dyDescent="0.3">
      <c r="A798">
        <v>2012</v>
      </c>
      <c r="B798" t="s">
        <v>37</v>
      </c>
      <c r="C798">
        <v>20</v>
      </c>
      <c r="D798">
        <v>147</v>
      </c>
    </row>
    <row r="799" spans="1:4" x14ac:dyDescent="0.3">
      <c r="A799">
        <v>2013</v>
      </c>
      <c r="B799" t="s">
        <v>37</v>
      </c>
      <c r="C799">
        <v>20</v>
      </c>
      <c r="D799">
        <v>145</v>
      </c>
    </row>
    <row r="800" spans="1:4" x14ac:dyDescent="0.3">
      <c r="A800">
        <v>2014</v>
      </c>
      <c r="B800" t="s">
        <v>37</v>
      </c>
      <c r="C800">
        <v>20</v>
      </c>
      <c r="D800">
        <v>141</v>
      </c>
    </row>
    <row r="801" spans="1:4" x14ac:dyDescent="0.3">
      <c r="A801">
        <v>2015</v>
      </c>
      <c r="B801" t="s">
        <v>37</v>
      </c>
      <c r="C801">
        <v>20</v>
      </c>
      <c r="D801">
        <v>139</v>
      </c>
    </row>
    <row r="802" spans="1:4" x14ac:dyDescent="0.3">
      <c r="A802">
        <v>2016</v>
      </c>
      <c r="B802" t="s">
        <v>37</v>
      </c>
      <c r="C802">
        <v>20</v>
      </c>
      <c r="D802">
        <v>135</v>
      </c>
    </row>
    <row r="803" spans="1:4" x14ac:dyDescent="0.3">
      <c r="A803">
        <v>2017</v>
      </c>
      <c r="B803" t="s">
        <v>37</v>
      </c>
      <c r="C803">
        <v>20</v>
      </c>
      <c r="D803">
        <v>136</v>
      </c>
    </row>
    <row r="804" spans="1:4" x14ac:dyDescent="0.3">
      <c r="A804">
        <v>2018</v>
      </c>
      <c r="B804" t="s">
        <v>37</v>
      </c>
      <c r="C804">
        <v>20</v>
      </c>
      <c r="D804">
        <v>131</v>
      </c>
    </row>
    <row r="805" spans="1:4" x14ac:dyDescent="0.3">
      <c r="A805">
        <v>2019</v>
      </c>
      <c r="B805" t="s">
        <v>37</v>
      </c>
      <c r="C805">
        <v>20</v>
      </c>
      <c r="D805">
        <v>134</v>
      </c>
    </row>
    <row r="806" spans="1:4" x14ac:dyDescent="0.3">
      <c r="A806">
        <v>2020</v>
      </c>
      <c r="B806" t="s">
        <v>37</v>
      </c>
      <c r="C806">
        <v>20</v>
      </c>
      <c r="D806">
        <v>133</v>
      </c>
    </row>
    <row r="807" spans="1:4" x14ac:dyDescent="0.3">
      <c r="A807">
        <v>2021</v>
      </c>
      <c r="B807" t="s">
        <v>37</v>
      </c>
      <c r="C807">
        <v>20</v>
      </c>
      <c r="D807">
        <v>130</v>
      </c>
    </row>
    <row r="808" spans="1:4" x14ac:dyDescent="0.3">
      <c r="A808">
        <v>2009</v>
      </c>
      <c r="B808" t="s">
        <v>46</v>
      </c>
      <c r="C808">
        <v>20</v>
      </c>
      <c r="D808">
        <v>220</v>
      </c>
    </row>
    <row r="809" spans="1:4" x14ac:dyDescent="0.3">
      <c r="A809">
        <v>2010</v>
      </c>
      <c r="B809" t="s">
        <v>46</v>
      </c>
      <c r="C809">
        <v>20</v>
      </c>
      <c r="D809">
        <v>227</v>
      </c>
    </row>
    <row r="810" spans="1:4" x14ac:dyDescent="0.3">
      <c r="A810">
        <v>2011</v>
      </c>
      <c r="B810" t="s">
        <v>46</v>
      </c>
      <c r="C810">
        <v>20</v>
      </c>
      <c r="D810">
        <v>234</v>
      </c>
    </row>
    <row r="811" spans="1:4" x14ac:dyDescent="0.3">
      <c r="A811">
        <v>2012</v>
      </c>
      <c r="B811" t="s">
        <v>46</v>
      </c>
      <c r="C811">
        <v>20</v>
      </c>
      <c r="D811">
        <v>243</v>
      </c>
    </row>
    <row r="812" spans="1:4" x14ac:dyDescent="0.3">
      <c r="A812">
        <v>2013</v>
      </c>
      <c r="B812" t="s">
        <v>46</v>
      </c>
      <c r="C812">
        <v>20</v>
      </c>
      <c r="D812">
        <v>248</v>
      </c>
    </row>
    <row r="813" spans="1:4" x14ac:dyDescent="0.3">
      <c r="A813">
        <v>2014</v>
      </c>
      <c r="B813" t="s">
        <v>46</v>
      </c>
      <c r="C813">
        <v>20</v>
      </c>
      <c r="D813">
        <v>248</v>
      </c>
    </row>
    <row r="814" spans="1:4" x14ac:dyDescent="0.3">
      <c r="A814">
        <v>2015</v>
      </c>
      <c r="B814" t="s">
        <v>46</v>
      </c>
      <c r="C814">
        <v>20</v>
      </c>
      <c r="D814">
        <v>251</v>
      </c>
    </row>
    <row r="815" spans="1:4" x14ac:dyDescent="0.3">
      <c r="A815">
        <v>2016</v>
      </c>
      <c r="B815" t="s">
        <v>46</v>
      </c>
      <c r="C815">
        <v>20</v>
      </c>
      <c r="D815">
        <v>249</v>
      </c>
    </row>
    <row r="816" spans="1:4" x14ac:dyDescent="0.3">
      <c r="A816">
        <v>2017</v>
      </c>
      <c r="B816" t="s">
        <v>46</v>
      </c>
      <c r="C816">
        <v>20</v>
      </c>
      <c r="D816">
        <v>254</v>
      </c>
    </row>
    <row r="817" spans="1:4" x14ac:dyDescent="0.3">
      <c r="A817">
        <v>2018</v>
      </c>
      <c r="B817" t="s">
        <v>46</v>
      </c>
      <c r="C817">
        <v>20</v>
      </c>
      <c r="D817">
        <v>251</v>
      </c>
    </row>
    <row r="818" spans="1:4" x14ac:dyDescent="0.3">
      <c r="A818">
        <v>2019</v>
      </c>
      <c r="B818" t="s">
        <v>46</v>
      </c>
      <c r="C818">
        <v>20</v>
      </c>
      <c r="D818">
        <v>261</v>
      </c>
    </row>
    <row r="819" spans="1:4" x14ac:dyDescent="0.3">
      <c r="A819">
        <v>2020</v>
      </c>
      <c r="B819" t="s">
        <v>46</v>
      </c>
      <c r="C819">
        <v>20</v>
      </c>
      <c r="D819">
        <v>262</v>
      </c>
    </row>
    <row r="820" spans="1:4" x14ac:dyDescent="0.3">
      <c r="A820">
        <v>2021</v>
      </c>
      <c r="B820" t="s">
        <v>46</v>
      </c>
      <c r="C820">
        <v>20</v>
      </c>
      <c r="D820">
        <v>257</v>
      </c>
    </row>
    <row r="821" spans="1:4" x14ac:dyDescent="0.3">
      <c r="A821">
        <v>2009</v>
      </c>
      <c r="B821" t="s">
        <v>36</v>
      </c>
      <c r="C821">
        <v>21</v>
      </c>
      <c r="D821">
        <v>65</v>
      </c>
    </row>
    <row r="822" spans="1:4" x14ac:dyDescent="0.3">
      <c r="A822">
        <v>2010</v>
      </c>
      <c r="B822" t="s">
        <v>36</v>
      </c>
      <c r="C822">
        <v>21</v>
      </c>
      <c r="D822">
        <v>72</v>
      </c>
    </row>
    <row r="823" spans="1:4" x14ac:dyDescent="0.3">
      <c r="A823">
        <v>2011</v>
      </c>
      <c r="B823" t="s">
        <v>36</v>
      </c>
      <c r="C823">
        <v>21</v>
      </c>
      <c r="D823">
        <v>80</v>
      </c>
    </row>
    <row r="824" spans="1:4" x14ac:dyDescent="0.3">
      <c r="A824">
        <v>2012</v>
      </c>
      <c r="B824" t="s">
        <v>36</v>
      </c>
      <c r="C824">
        <v>21</v>
      </c>
      <c r="D824">
        <v>89</v>
      </c>
    </row>
    <row r="825" spans="1:4" x14ac:dyDescent="0.3">
      <c r="A825">
        <v>2013</v>
      </c>
      <c r="B825" t="s">
        <v>36</v>
      </c>
      <c r="C825">
        <v>21</v>
      </c>
      <c r="D825">
        <v>94</v>
      </c>
    </row>
    <row r="826" spans="1:4" x14ac:dyDescent="0.3">
      <c r="A826">
        <v>2014</v>
      </c>
      <c r="B826" t="s">
        <v>36</v>
      </c>
      <c r="C826">
        <v>21</v>
      </c>
      <c r="D826">
        <v>100</v>
      </c>
    </row>
    <row r="827" spans="1:4" x14ac:dyDescent="0.3">
      <c r="A827">
        <v>2015</v>
      </c>
      <c r="B827" t="s">
        <v>36</v>
      </c>
      <c r="C827">
        <v>21</v>
      </c>
      <c r="D827">
        <v>106</v>
      </c>
    </row>
    <row r="828" spans="1:4" x14ac:dyDescent="0.3">
      <c r="A828">
        <v>2016</v>
      </c>
      <c r="B828" t="s">
        <v>36</v>
      </c>
      <c r="C828">
        <v>21</v>
      </c>
      <c r="D828">
        <v>110</v>
      </c>
    </row>
    <row r="829" spans="1:4" x14ac:dyDescent="0.3">
      <c r="A829">
        <v>2017</v>
      </c>
      <c r="B829" t="s">
        <v>36</v>
      </c>
      <c r="C829">
        <v>21</v>
      </c>
      <c r="D829">
        <v>113</v>
      </c>
    </row>
    <row r="830" spans="1:4" x14ac:dyDescent="0.3">
      <c r="A830">
        <v>2018</v>
      </c>
      <c r="B830" t="s">
        <v>36</v>
      </c>
      <c r="C830">
        <v>21</v>
      </c>
      <c r="D830">
        <v>116</v>
      </c>
    </row>
    <row r="831" spans="1:4" x14ac:dyDescent="0.3">
      <c r="A831">
        <v>2019</v>
      </c>
      <c r="B831" t="s">
        <v>36</v>
      </c>
      <c r="C831">
        <v>21</v>
      </c>
      <c r="D831">
        <v>123</v>
      </c>
    </row>
    <row r="832" spans="1:4" x14ac:dyDescent="0.3">
      <c r="A832">
        <v>2020</v>
      </c>
      <c r="B832" t="s">
        <v>36</v>
      </c>
      <c r="C832">
        <v>21</v>
      </c>
      <c r="D832">
        <v>125</v>
      </c>
    </row>
    <row r="833" spans="1:4" x14ac:dyDescent="0.3">
      <c r="A833">
        <v>2021</v>
      </c>
      <c r="B833" t="s">
        <v>36</v>
      </c>
      <c r="C833">
        <v>21</v>
      </c>
      <c r="D833">
        <v>126</v>
      </c>
    </row>
    <row r="834" spans="1:4" x14ac:dyDescent="0.3">
      <c r="A834">
        <v>2009</v>
      </c>
      <c r="B834" t="s">
        <v>37</v>
      </c>
      <c r="C834">
        <v>21</v>
      </c>
      <c r="D834">
        <v>163</v>
      </c>
    </row>
    <row r="835" spans="1:4" x14ac:dyDescent="0.3">
      <c r="A835">
        <v>2010</v>
      </c>
      <c r="B835" t="s">
        <v>37</v>
      </c>
      <c r="C835">
        <v>21</v>
      </c>
      <c r="D835">
        <v>165</v>
      </c>
    </row>
    <row r="836" spans="1:4" x14ac:dyDescent="0.3">
      <c r="A836">
        <v>2011</v>
      </c>
      <c r="B836" t="s">
        <v>37</v>
      </c>
      <c r="C836">
        <v>21</v>
      </c>
      <c r="D836">
        <v>166</v>
      </c>
    </row>
    <row r="837" spans="1:4" x14ac:dyDescent="0.3">
      <c r="A837">
        <v>2012</v>
      </c>
      <c r="B837" t="s">
        <v>37</v>
      </c>
      <c r="C837">
        <v>21</v>
      </c>
      <c r="D837">
        <v>169</v>
      </c>
    </row>
    <row r="838" spans="1:4" x14ac:dyDescent="0.3">
      <c r="A838">
        <v>2013</v>
      </c>
      <c r="B838" t="s">
        <v>37</v>
      </c>
      <c r="C838">
        <v>21</v>
      </c>
      <c r="D838">
        <v>161</v>
      </c>
    </row>
    <row r="839" spans="1:4" x14ac:dyDescent="0.3">
      <c r="A839">
        <v>2014</v>
      </c>
      <c r="B839" t="s">
        <v>37</v>
      </c>
      <c r="C839">
        <v>21</v>
      </c>
      <c r="D839">
        <v>155</v>
      </c>
    </row>
    <row r="840" spans="1:4" x14ac:dyDescent="0.3">
      <c r="A840">
        <v>2015</v>
      </c>
      <c r="B840" t="s">
        <v>37</v>
      </c>
      <c r="C840">
        <v>21</v>
      </c>
      <c r="D840">
        <v>153</v>
      </c>
    </row>
    <row r="841" spans="1:4" x14ac:dyDescent="0.3">
      <c r="A841">
        <v>2016</v>
      </c>
      <c r="B841" t="s">
        <v>37</v>
      </c>
      <c r="C841">
        <v>21</v>
      </c>
      <c r="D841">
        <v>149</v>
      </c>
    </row>
    <row r="842" spans="1:4" x14ac:dyDescent="0.3">
      <c r="A842">
        <v>2017</v>
      </c>
      <c r="B842" t="s">
        <v>37</v>
      </c>
      <c r="C842">
        <v>21</v>
      </c>
      <c r="D842">
        <v>147</v>
      </c>
    </row>
    <row r="843" spans="1:4" x14ac:dyDescent="0.3">
      <c r="A843">
        <v>2018</v>
      </c>
      <c r="B843" t="s">
        <v>37</v>
      </c>
      <c r="C843">
        <v>21</v>
      </c>
      <c r="D843">
        <v>142</v>
      </c>
    </row>
    <row r="844" spans="1:4" x14ac:dyDescent="0.3">
      <c r="A844">
        <v>2019</v>
      </c>
      <c r="B844" t="s">
        <v>37</v>
      </c>
      <c r="C844">
        <v>21</v>
      </c>
      <c r="D844">
        <v>145</v>
      </c>
    </row>
    <row r="845" spans="1:4" x14ac:dyDescent="0.3">
      <c r="A845">
        <v>2020</v>
      </c>
      <c r="B845" t="s">
        <v>37</v>
      </c>
      <c r="C845">
        <v>21</v>
      </c>
      <c r="D845">
        <v>144</v>
      </c>
    </row>
    <row r="846" spans="1:4" x14ac:dyDescent="0.3">
      <c r="A846">
        <v>2021</v>
      </c>
      <c r="B846" t="s">
        <v>37</v>
      </c>
      <c r="C846">
        <v>21</v>
      </c>
      <c r="D846">
        <v>141</v>
      </c>
    </row>
    <row r="847" spans="1:4" x14ac:dyDescent="0.3">
      <c r="A847">
        <v>2009</v>
      </c>
      <c r="B847" t="s">
        <v>46</v>
      </c>
      <c r="C847">
        <v>21</v>
      </c>
      <c r="D847">
        <v>228</v>
      </c>
    </row>
    <row r="848" spans="1:4" x14ac:dyDescent="0.3">
      <c r="A848">
        <v>2010</v>
      </c>
      <c r="B848" t="s">
        <v>46</v>
      </c>
      <c r="C848">
        <v>21</v>
      </c>
      <c r="D848">
        <v>238</v>
      </c>
    </row>
    <row r="849" spans="1:4" x14ac:dyDescent="0.3">
      <c r="A849">
        <v>2011</v>
      </c>
      <c r="B849" t="s">
        <v>46</v>
      </c>
      <c r="C849">
        <v>21</v>
      </c>
      <c r="D849">
        <v>245</v>
      </c>
    </row>
    <row r="850" spans="1:4" x14ac:dyDescent="0.3">
      <c r="A850">
        <v>2012</v>
      </c>
      <c r="B850" t="s">
        <v>46</v>
      </c>
      <c r="C850">
        <v>21</v>
      </c>
      <c r="D850">
        <v>258</v>
      </c>
    </row>
    <row r="851" spans="1:4" x14ac:dyDescent="0.3">
      <c r="A851">
        <v>2013</v>
      </c>
      <c r="B851" t="s">
        <v>46</v>
      </c>
      <c r="C851">
        <v>21</v>
      </c>
      <c r="D851">
        <v>255</v>
      </c>
    </row>
    <row r="852" spans="1:4" x14ac:dyDescent="0.3">
      <c r="A852">
        <v>2014</v>
      </c>
      <c r="B852" t="s">
        <v>46</v>
      </c>
      <c r="C852">
        <v>21</v>
      </c>
      <c r="D852">
        <v>255</v>
      </c>
    </row>
    <row r="853" spans="1:4" x14ac:dyDescent="0.3">
      <c r="A853">
        <v>2015</v>
      </c>
      <c r="B853" t="s">
        <v>46</v>
      </c>
      <c r="C853">
        <v>21</v>
      </c>
      <c r="D853">
        <v>259</v>
      </c>
    </row>
    <row r="854" spans="1:4" x14ac:dyDescent="0.3">
      <c r="A854">
        <v>2016</v>
      </c>
      <c r="B854" t="s">
        <v>46</v>
      </c>
      <c r="C854">
        <v>21</v>
      </c>
      <c r="D854">
        <v>258</v>
      </c>
    </row>
    <row r="855" spans="1:4" x14ac:dyDescent="0.3">
      <c r="A855">
        <v>2017</v>
      </c>
      <c r="B855" t="s">
        <v>46</v>
      </c>
      <c r="C855">
        <v>21</v>
      </c>
      <c r="D855">
        <v>260</v>
      </c>
    </row>
    <row r="856" spans="1:4" x14ac:dyDescent="0.3">
      <c r="A856">
        <v>2018</v>
      </c>
      <c r="B856" t="s">
        <v>46</v>
      </c>
      <c r="C856">
        <v>21</v>
      </c>
      <c r="D856">
        <v>258</v>
      </c>
    </row>
    <row r="857" spans="1:4" x14ac:dyDescent="0.3">
      <c r="A857">
        <v>2019</v>
      </c>
      <c r="B857" t="s">
        <v>46</v>
      </c>
      <c r="C857">
        <v>21</v>
      </c>
      <c r="D857">
        <v>268</v>
      </c>
    </row>
    <row r="858" spans="1:4" x14ac:dyDescent="0.3">
      <c r="A858">
        <v>2020</v>
      </c>
      <c r="B858" t="s">
        <v>46</v>
      </c>
      <c r="C858">
        <v>21</v>
      </c>
      <c r="D858">
        <v>269</v>
      </c>
    </row>
    <row r="859" spans="1:4" x14ac:dyDescent="0.3">
      <c r="A859">
        <v>2021</v>
      </c>
      <c r="B859" t="s">
        <v>46</v>
      </c>
      <c r="C859">
        <v>21</v>
      </c>
      <c r="D859">
        <v>266</v>
      </c>
    </row>
    <row r="860" spans="1:4" x14ac:dyDescent="0.3">
      <c r="A860">
        <v>2009</v>
      </c>
      <c r="B860" t="s">
        <v>36</v>
      </c>
      <c r="C860">
        <v>22</v>
      </c>
      <c r="D860">
        <v>64</v>
      </c>
    </row>
    <row r="861" spans="1:4" x14ac:dyDescent="0.3">
      <c r="A861">
        <v>2010</v>
      </c>
      <c r="B861" t="s">
        <v>36</v>
      </c>
      <c r="C861">
        <v>22</v>
      </c>
      <c r="D861">
        <v>69</v>
      </c>
    </row>
    <row r="862" spans="1:4" x14ac:dyDescent="0.3">
      <c r="A862">
        <v>2011</v>
      </c>
      <c r="B862" t="s">
        <v>36</v>
      </c>
      <c r="C862">
        <v>22</v>
      </c>
      <c r="D862">
        <v>77</v>
      </c>
    </row>
    <row r="863" spans="1:4" x14ac:dyDescent="0.3">
      <c r="A863">
        <v>2012</v>
      </c>
      <c r="B863" t="s">
        <v>36</v>
      </c>
      <c r="C863">
        <v>22</v>
      </c>
      <c r="D863">
        <v>86</v>
      </c>
    </row>
    <row r="864" spans="1:4" x14ac:dyDescent="0.3">
      <c r="A864">
        <v>2013</v>
      </c>
      <c r="B864" t="s">
        <v>36</v>
      </c>
      <c r="C864">
        <v>22</v>
      </c>
      <c r="D864">
        <v>93</v>
      </c>
    </row>
    <row r="865" spans="1:4" x14ac:dyDescent="0.3">
      <c r="A865">
        <v>2014</v>
      </c>
      <c r="B865" t="s">
        <v>36</v>
      </c>
      <c r="C865">
        <v>22</v>
      </c>
      <c r="D865">
        <v>96</v>
      </c>
    </row>
    <row r="866" spans="1:4" x14ac:dyDescent="0.3">
      <c r="A866">
        <v>2015</v>
      </c>
      <c r="B866" t="s">
        <v>36</v>
      </c>
      <c r="C866">
        <v>22</v>
      </c>
      <c r="D866">
        <v>103</v>
      </c>
    </row>
    <row r="867" spans="1:4" x14ac:dyDescent="0.3">
      <c r="A867">
        <v>2016</v>
      </c>
      <c r="B867" t="s">
        <v>36</v>
      </c>
      <c r="C867">
        <v>22</v>
      </c>
      <c r="D867">
        <v>107</v>
      </c>
    </row>
    <row r="868" spans="1:4" x14ac:dyDescent="0.3">
      <c r="A868">
        <v>2017</v>
      </c>
      <c r="B868" t="s">
        <v>36</v>
      </c>
      <c r="C868">
        <v>22</v>
      </c>
      <c r="D868">
        <v>112</v>
      </c>
    </row>
    <row r="869" spans="1:4" x14ac:dyDescent="0.3">
      <c r="A869">
        <v>2018</v>
      </c>
      <c r="B869" t="s">
        <v>36</v>
      </c>
      <c r="C869">
        <v>22</v>
      </c>
      <c r="D869">
        <v>114</v>
      </c>
    </row>
    <row r="870" spans="1:4" x14ac:dyDescent="0.3">
      <c r="A870">
        <v>2019</v>
      </c>
      <c r="B870" t="s">
        <v>36</v>
      </c>
      <c r="C870">
        <v>22</v>
      </c>
      <c r="D870">
        <v>122</v>
      </c>
    </row>
    <row r="871" spans="1:4" x14ac:dyDescent="0.3">
      <c r="A871">
        <v>2020</v>
      </c>
      <c r="B871" t="s">
        <v>36</v>
      </c>
      <c r="C871">
        <v>22</v>
      </c>
      <c r="D871">
        <v>125</v>
      </c>
    </row>
    <row r="872" spans="1:4" x14ac:dyDescent="0.3">
      <c r="A872">
        <v>2021</v>
      </c>
      <c r="B872" t="s">
        <v>36</v>
      </c>
      <c r="C872">
        <v>22</v>
      </c>
      <c r="D872">
        <v>125</v>
      </c>
    </row>
    <row r="873" spans="1:4" x14ac:dyDescent="0.3">
      <c r="A873">
        <v>2009</v>
      </c>
      <c r="B873" t="s">
        <v>37</v>
      </c>
      <c r="C873">
        <v>22</v>
      </c>
      <c r="D873">
        <v>188</v>
      </c>
    </row>
    <row r="874" spans="1:4" x14ac:dyDescent="0.3">
      <c r="A874">
        <v>2010</v>
      </c>
      <c r="B874" t="s">
        <v>37</v>
      </c>
      <c r="C874">
        <v>22</v>
      </c>
      <c r="D874">
        <v>186</v>
      </c>
    </row>
    <row r="875" spans="1:4" x14ac:dyDescent="0.3">
      <c r="A875">
        <v>2011</v>
      </c>
      <c r="B875" t="s">
        <v>37</v>
      </c>
      <c r="C875">
        <v>22</v>
      </c>
      <c r="D875">
        <v>189</v>
      </c>
    </row>
    <row r="876" spans="1:4" x14ac:dyDescent="0.3">
      <c r="A876">
        <v>2012</v>
      </c>
      <c r="B876" t="s">
        <v>37</v>
      </c>
      <c r="C876">
        <v>22</v>
      </c>
      <c r="D876">
        <v>192</v>
      </c>
    </row>
    <row r="877" spans="1:4" x14ac:dyDescent="0.3">
      <c r="A877">
        <v>2013</v>
      </c>
      <c r="B877" t="s">
        <v>37</v>
      </c>
      <c r="C877">
        <v>22</v>
      </c>
      <c r="D877">
        <v>185</v>
      </c>
    </row>
    <row r="878" spans="1:4" x14ac:dyDescent="0.3">
      <c r="A878">
        <v>2014</v>
      </c>
      <c r="B878" t="s">
        <v>37</v>
      </c>
      <c r="C878">
        <v>22</v>
      </c>
      <c r="D878">
        <v>172</v>
      </c>
    </row>
    <row r="879" spans="1:4" x14ac:dyDescent="0.3">
      <c r="A879">
        <v>2015</v>
      </c>
      <c r="B879" t="s">
        <v>37</v>
      </c>
      <c r="C879">
        <v>22</v>
      </c>
      <c r="D879">
        <v>168</v>
      </c>
    </row>
    <row r="880" spans="1:4" x14ac:dyDescent="0.3">
      <c r="A880">
        <v>2016</v>
      </c>
      <c r="B880" t="s">
        <v>37</v>
      </c>
      <c r="C880">
        <v>22</v>
      </c>
      <c r="D880">
        <v>163</v>
      </c>
    </row>
    <row r="881" spans="1:4" x14ac:dyDescent="0.3">
      <c r="A881">
        <v>2017</v>
      </c>
      <c r="B881" t="s">
        <v>37</v>
      </c>
      <c r="C881">
        <v>22</v>
      </c>
      <c r="D881">
        <v>161</v>
      </c>
    </row>
    <row r="882" spans="1:4" x14ac:dyDescent="0.3">
      <c r="A882">
        <v>2018</v>
      </c>
      <c r="B882" t="s">
        <v>37</v>
      </c>
      <c r="C882">
        <v>22</v>
      </c>
      <c r="D882">
        <v>153</v>
      </c>
    </row>
    <row r="883" spans="1:4" x14ac:dyDescent="0.3">
      <c r="A883">
        <v>2019</v>
      </c>
      <c r="B883" t="s">
        <v>37</v>
      </c>
      <c r="C883">
        <v>22</v>
      </c>
      <c r="D883">
        <v>157</v>
      </c>
    </row>
    <row r="884" spans="1:4" x14ac:dyDescent="0.3">
      <c r="A884">
        <v>2020</v>
      </c>
      <c r="B884" t="s">
        <v>37</v>
      </c>
      <c r="C884">
        <v>22</v>
      </c>
      <c r="D884">
        <v>155</v>
      </c>
    </row>
    <row r="885" spans="1:4" x14ac:dyDescent="0.3">
      <c r="A885">
        <v>2021</v>
      </c>
      <c r="B885" t="s">
        <v>37</v>
      </c>
      <c r="C885">
        <v>22</v>
      </c>
      <c r="D885">
        <v>151</v>
      </c>
    </row>
    <row r="886" spans="1:4" x14ac:dyDescent="0.3">
      <c r="A886">
        <v>2009</v>
      </c>
      <c r="B886" t="s">
        <v>46</v>
      </c>
      <c r="C886">
        <v>22</v>
      </c>
      <c r="D886">
        <v>251</v>
      </c>
    </row>
    <row r="887" spans="1:4" x14ac:dyDescent="0.3">
      <c r="A887">
        <v>2010</v>
      </c>
      <c r="B887" t="s">
        <v>46</v>
      </c>
      <c r="C887">
        <v>22</v>
      </c>
      <c r="D887">
        <v>256</v>
      </c>
    </row>
    <row r="888" spans="1:4" x14ac:dyDescent="0.3">
      <c r="A888">
        <v>2011</v>
      </c>
      <c r="B888" t="s">
        <v>46</v>
      </c>
      <c r="C888">
        <v>22</v>
      </c>
      <c r="D888">
        <v>266</v>
      </c>
    </row>
    <row r="889" spans="1:4" x14ac:dyDescent="0.3">
      <c r="A889">
        <v>2012</v>
      </c>
      <c r="B889" t="s">
        <v>46</v>
      </c>
      <c r="C889">
        <v>22</v>
      </c>
      <c r="D889">
        <v>278</v>
      </c>
    </row>
    <row r="890" spans="1:4" x14ac:dyDescent="0.3">
      <c r="A890">
        <v>2013</v>
      </c>
      <c r="B890" t="s">
        <v>46</v>
      </c>
      <c r="C890">
        <v>22</v>
      </c>
      <c r="D890">
        <v>278</v>
      </c>
    </row>
    <row r="891" spans="1:4" x14ac:dyDescent="0.3">
      <c r="A891">
        <v>2014</v>
      </c>
      <c r="B891" t="s">
        <v>46</v>
      </c>
      <c r="C891">
        <v>22</v>
      </c>
      <c r="D891">
        <v>268</v>
      </c>
    </row>
    <row r="892" spans="1:4" x14ac:dyDescent="0.3">
      <c r="A892">
        <v>2015</v>
      </c>
      <c r="B892" t="s">
        <v>46</v>
      </c>
      <c r="C892">
        <v>22</v>
      </c>
      <c r="D892">
        <v>271</v>
      </c>
    </row>
    <row r="893" spans="1:4" x14ac:dyDescent="0.3">
      <c r="A893">
        <v>2016</v>
      </c>
      <c r="B893" t="s">
        <v>46</v>
      </c>
      <c r="C893">
        <v>22</v>
      </c>
      <c r="D893">
        <v>270</v>
      </c>
    </row>
    <row r="894" spans="1:4" x14ac:dyDescent="0.3">
      <c r="A894">
        <v>2017</v>
      </c>
      <c r="B894" t="s">
        <v>46</v>
      </c>
      <c r="C894">
        <v>22</v>
      </c>
      <c r="D894">
        <v>273</v>
      </c>
    </row>
    <row r="895" spans="1:4" x14ac:dyDescent="0.3">
      <c r="A895">
        <v>2018</v>
      </c>
      <c r="B895" t="s">
        <v>46</v>
      </c>
      <c r="C895">
        <v>22</v>
      </c>
      <c r="D895">
        <v>267</v>
      </c>
    </row>
    <row r="896" spans="1:4" x14ac:dyDescent="0.3">
      <c r="A896">
        <v>2019</v>
      </c>
      <c r="B896" t="s">
        <v>46</v>
      </c>
      <c r="C896">
        <v>22</v>
      </c>
      <c r="D896">
        <v>279</v>
      </c>
    </row>
    <row r="897" spans="1:4" x14ac:dyDescent="0.3">
      <c r="A897">
        <v>2020</v>
      </c>
      <c r="B897" t="s">
        <v>46</v>
      </c>
      <c r="C897">
        <v>22</v>
      </c>
      <c r="D897">
        <v>280</v>
      </c>
    </row>
    <row r="898" spans="1:4" x14ac:dyDescent="0.3">
      <c r="A898">
        <v>2021</v>
      </c>
      <c r="B898" t="s">
        <v>46</v>
      </c>
      <c r="C898">
        <v>22</v>
      </c>
      <c r="D898">
        <v>277</v>
      </c>
    </row>
    <row r="899" spans="1:4" x14ac:dyDescent="0.3">
      <c r="A899">
        <v>2009</v>
      </c>
      <c r="B899" t="s">
        <v>36</v>
      </c>
      <c r="C899">
        <v>23</v>
      </c>
      <c r="D899">
        <v>69</v>
      </c>
    </row>
    <row r="900" spans="1:4" x14ac:dyDescent="0.3">
      <c r="A900">
        <v>2010</v>
      </c>
      <c r="B900" t="s">
        <v>36</v>
      </c>
      <c r="C900">
        <v>23</v>
      </c>
      <c r="D900">
        <v>73</v>
      </c>
    </row>
    <row r="901" spans="1:4" x14ac:dyDescent="0.3">
      <c r="A901">
        <v>2011</v>
      </c>
      <c r="B901" t="s">
        <v>36</v>
      </c>
      <c r="C901">
        <v>23</v>
      </c>
      <c r="D901">
        <v>78</v>
      </c>
    </row>
    <row r="902" spans="1:4" x14ac:dyDescent="0.3">
      <c r="A902">
        <v>2012</v>
      </c>
      <c r="B902" t="s">
        <v>36</v>
      </c>
      <c r="C902">
        <v>23</v>
      </c>
      <c r="D902">
        <v>87</v>
      </c>
    </row>
    <row r="903" spans="1:4" x14ac:dyDescent="0.3">
      <c r="A903">
        <v>2013</v>
      </c>
      <c r="B903" t="s">
        <v>36</v>
      </c>
      <c r="C903">
        <v>23</v>
      </c>
      <c r="D903">
        <v>94</v>
      </c>
    </row>
    <row r="904" spans="1:4" x14ac:dyDescent="0.3">
      <c r="A904">
        <v>2014</v>
      </c>
      <c r="B904" t="s">
        <v>36</v>
      </c>
      <c r="C904">
        <v>23</v>
      </c>
      <c r="D904">
        <v>98</v>
      </c>
    </row>
    <row r="905" spans="1:4" x14ac:dyDescent="0.3">
      <c r="A905">
        <v>2015</v>
      </c>
      <c r="B905" t="s">
        <v>36</v>
      </c>
      <c r="C905">
        <v>23</v>
      </c>
      <c r="D905">
        <v>102</v>
      </c>
    </row>
    <row r="906" spans="1:4" x14ac:dyDescent="0.3">
      <c r="A906">
        <v>2016</v>
      </c>
      <c r="B906" t="s">
        <v>36</v>
      </c>
      <c r="C906">
        <v>23</v>
      </c>
      <c r="D906">
        <v>107</v>
      </c>
    </row>
    <row r="907" spans="1:4" x14ac:dyDescent="0.3">
      <c r="A907">
        <v>2017</v>
      </c>
      <c r="B907" t="s">
        <v>36</v>
      </c>
      <c r="C907">
        <v>23</v>
      </c>
      <c r="D907">
        <v>113</v>
      </c>
    </row>
    <row r="908" spans="1:4" x14ac:dyDescent="0.3">
      <c r="A908">
        <v>2018</v>
      </c>
      <c r="B908" t="s">
        <v>36</v>
      </c>
      <c r="C908">
        <v>23</v>
      </c>
      <c r="D908">
        <v>115</v>
      </c>
    </row>
    <row r="909" spans="1:4" x14ac:dyDescent="0.3">
      <c r="A909">
        <v>2019</v>
      </c>
      <c r="B909" t="s">
        <v>36</v>
      </c>
      <c r="C909">
        <v>23</v>
      </c>
      <c r="D909">
        <v>122</v>
      </c>
    </row>
    <row r="910" spans="1:4" x14ac:dyDescent="0.3">
      <c r="A910">
        <v>2020</v>
      </c>
      <c r="B910" t="s">
        <v>36</v>
      </c>
      <c r="C910">
        <v>23</v>
      </c>
      <c r="D910">
        <v>126</v>
      </c>
    </row>
    <row r="911" spans="1:4" x14ac:dyDescent="0.3">
      <c r="A911">
        <v>2021</v>
      </c>
      <c r="B911" t="s">
        <v>36</v>
      </c>
      <c r="C911">
        <v>23</v>
      </c>
      <c r="D911">
        <v>127</v>
      </c>
    </row>
    <row r="912" spans="1:4" x14ac:dyDescent="0.3">
      <c r="A912">
        <v>2009</v>
      </c>
      <c r="B912" t="s">
        <v>37</v>
      </c>
      <c r="C912">
        <v>23</v>
      </c>
      <c r="D912">
        <v>216</v>
      </c>
    </row>
    <row r="913" spans="1:4" x14ac:dyDescent="0.3">
      <c r="A913">
        <v>2010</v>
      </c>
      <c r="B913" t="s">
        <v>37</v>
      </c>
      <c r="C913">
        <v>23</v>
      </c>
      <c r="D913">
        <v>212</v>
      </c>
    </row>
    <row r="914" spans="1:4" x14ac:dyDescent="0.3">
      <c r="A914">
        <v>2011</v>
      </c>
      <c r="B914" t="s">
        <v>37</v>
      </c>
      <c r="C914">
        <v>23</v>
      </c>
      <c r="D914">
        <v>211</v>
      </c>
    </row>
    <row r="915" spans="1:4" x14ac:dyDescent="0.3">
      <c r="A915">
        <v>2012</v>
      </c>
      <c r="B915" t="s">
        <v>37</v>
      </c>
      <c r="C915">
        <v>23</v>
      </c>
      <c r="D915">
        <v>218</v>
      </c>
    </row>
    <row r="916" spans="1:4" x14ac:dyDescent="0.3">
      <c r="A916">
        <v>2013</v>
      </c>
      <c r="B916" t="s">
        <v>37</v>
      </c>
      <c r="C916">
        <v>23</v>
      </c>
      <c r="D916">
        <v>209</v>
      </c>
    </row>
    <row r="917" spans="1:4" x14ac:dyDescent="0.3">
      <c r="A917">
        <v>2014</v>
      </c>
      <c r="B917" t="s">
        <v>37</v>
      </c>
      <c r="C917">
        <v>23</v>
      </c>
      <c r="D917">
        <v>196</v>
      </c>
    </row>
    <row r="918" spans="1:4" x14ac:dyDescent="0.3">
      <c r="A918">
        <v>2015</v>
      </c>
      <c r="B918" t="s">
        <v>37</v>
      </c>
      <c r="C918">
        <v>23</v>
      </c>
      <c r="D918">
        <v>186</v>
      </c>
    </row>
    <row r="919" spans="1:4" x14ac:dyDescent="0.3">
      <c r="A919">
        <v>2016</v>
      </c>
      <c r="B919" t="s">
        <v>37</v>
      </c>
      <c r="C919">
        <v>23</v>
      </c>
      <c r="D919">
        <v>178</v>
      </c>
    </row>
    <row r="920" spans="1:4" x14ac:dyDescent="0.3">
      <c r="A920">
        <v>2017</v>
      </c>
      <c r="B920" t="s">
        <v>37</v>
      </c>
      <c r="C920">
        <v>23</v>
      </c>
      <c r="D920">
        <v>175</v>
      </c>
    </row>
    <row r="921" spans="1:4" x14ac:dyDescent="0.3">
      <c r="A921">
        <v>2018</v>
      </c>
      <c r="B921" t="s">
        <v>37</v>
      </c>
      <c r="C921">
        <v>23</v>
      </c>
      <c r="D921">
        <v>166</v>
      </c>
    </row>
    <row r="922" spans="1:4" x14ac:dyDescent="0.3">
      <c r="A922">
        <v>2019</v>
      </c>
      <c r="B922" t="s">
        <v>37</v>
      </c>
      <c r="C922">
        <v>23</v>
      </c>
      <c r="D922">
        <v>169</v>
      </c>
    </row>
    <row r="923" spans="1:4" x14ac:dyDescent="0.3">
      <c r="A923">
        <v>2020</v>
      </c>
      <c r="B923" t="s">
        <v>37</v>
      </c>
      <c r="C923">
        <v>23</v>
      </c>
      <c r="D923">
        <v>167</v>
      </c>
    </row>
    <row r="924" spans="1:4" x14ac:dyDescent="0.3">
      <c r="A924">
        <v>2021</v>
      </c>
      <c r="B924" t="s">
        <v>37</v>
      </c>
      <c r="C924">
        <v>23</v>
      </c>
      <c r="D924">
        <v>163</v>
      </c>
    </row>
    <row r="925" spans="1:4" x14ac:dyDescent="0.3">
      <c r="A925">
        <v>2009</v>
      </c>
      <c r="B925" t="s">
        <v>46</v>
      </c>
      <c r="C925">
        <v>23</v>
      </c>
      <c r="D925">
        <v>285</v>
      </c>
    </row>
    <row r="926" spans="1:4" x14ac:dyDescent="0.3">
      <c r="A926">
        <v>2010</v>
      </c>
      <c r="B926" t="s">
        <v>46</v>
      </c>
      <c r="C926">
        <v>23</v>
      </c>
      <c r="D926">
        <v>285</v>
      </c>
    </row>
    <row r="927" spans="1:4" x14ac:dyDescent="0.3">
      <c r="A927">
        <v>2011</v>
      </c>
      <c r="B927" t="s">
        <v>46</v>
      </c>
      <c r="C927">
        <v>23</v>
      </c>
      <c r="D927">
        <v>290</v>
      </c>
    </row>
    <row r="928" spans="1:4" x14ac:dyDescent="0.3">
      <c r="A928">
        <v>2012</v>
      </c>
      <c r="B928" t="s">
        <v>46</v>
      </c>
      <c r="C928">
        <v>23</v>
      </c>
      <c r="D928">
        <v>305</v>
      </c>
    </row>
    <row r="929" spans="1:4" x14ac:dyDescent="0.3">
      <c r="A929">
        <v>2013</v>
      </c>
      <c r="B929" t="s">
        <v>46</v>
      </c>
      <c r="C929">
        <v>23</v>
      </c>
      <c r="D929">
        <v>303</v>
      </c>
    </row>
    <row r="930" spans="1:4" x14ac:dyDescent="0.3">
      <c r="A930">
        <v>2014</v>
      </c>
      <c r="B930" t="s">
        <v>46</v>
      </c>
      <c r="C930">
        <v>23</v>
      </c>
      <c r="D930">
        <v>294</v>
      </c>
    </row>
    <row r="931" spans="1:4" x14ac:dyDescent="0.3">
      <c r="A931">
        <v>2015</v>
      </c>
      <c r="B931" t="s">
        <v>46</v>
      </c>
      <c r="C931">
        <v>23</v>
      </c>
      <c r="D931">
        <v>288</v>
      </c>
    </row>
    <row r="932" spans="1:4" x14ac:dyDescent="0.3">
      <c r="A932">
        <v>2016</v>
      </c>
      <c r="B932" t="s">
        <v>46</v>
      </c>
      <c r="C932">
        <v>23</v>
      </c>
      <c r="D932">
        <v>285</v>
      </c>
    </row>
    <row r="933" spans="1:4" x14ac:dyDescent="0.3">
      <c r="A933">
        <v>2017</v>
      </c>
      <c r="B933" t="s">
        <v>46</v>
      </c>
      <c r="C933">
        <v>23</v>
      </c>
      <c r="D933">
        <v>288</v>
      </c>
    </row>
    <row r="934" spans="1:4" x14ac:dyDescent="0.3">
      <c r="A934">
        <v>2018</v>
      </c>
      <c r="B934" t="s">
        <v>46</v>
      </c>
      <c r="C934">
        <v>23</v>
      </c>
      <c r="D934">
        <v>281</v>
      </c>
    </row>
    <row r="935" spans="1:4" x14ac:dyDescent="0.3">
      <c r="A935">
        <v>2019</v>
      </c>
      <c r="B935" t="s">
        <v>46</v>
      </c>
      <c r="C935">
        <v>23</v>
      </c>
      <c r="D935">
        <v>290</v>
      </c>
    </row>
    <row r="936" spans="1:4" x14ac:dyDescent="0.3">
      <c r="A936">
        <v>2020</v>
      </c>
      <c r="B936" t="s">
        <v>46</v>
      </c>
      <c r="C936">
        <v>23</v>
      </c>
      <c r="D936">
        <v>293</v>
      </c>
    </row>
    <row r="937" spans="1:4" x14ac:dyDescent="0.3">
      <c r="A937">
        <v>2021</v>
      </c>
      <c r="B937" t="s">
        <v>46</v>
      </c>
      <c r="C937">
        <v>23</v>
      </c>
      <c r="D937">
        <v>289</v>
      </c>
    </row>
    <row r="938" spans="1:4" x14ac:dyDescent="0.3">
      <c r="A938">
        <v>2009</v>
      </c>
      <c r="B938" t="s">
        <v>36</v>
      </c>
      <c r="C938">
        <v>24</v>
      </c>
      <c r="D938">
        <v>79</v>
      </c>
    </row>
    <row r="939" spans="1:4" x14ac:dyDescent="0.3">
      <c r="A939">
        <v>2010</v>
      </c>
      <c r="B939" t="s">
        <v>36</v>
      </c>
      <c r="C939">
        <v>24</v>
      </c>
      <c r="D939">
        <v>82</v>
      </c>
    </row>
    <row r="940" spans="1:4" x14ac:dyDescent="0.3">
      <c r="A940">
        <v>2011</v>
      </c>
      <c r="B940" t="s">
        <v>36</v>
      </c>
      <c r="C940">
        <v>24</v>
      </c>
      <c r="D940">
        <v>86</v>
      </c>
    </row>
    <row r="941" spans="1:4" x14ac:dyDescent="0.3">
      <c r="A941">
        <v>2012</v>
      </c>
      <c r="B941" t="s">
        <v>36</v>
      </c>
      <c r="C941">
        <v>24</v>
      </c>
      <c r="D941">
        <v>93</v>
      </c>
    </row>
    <row r="942" spans="1:4" x14ac:dyDescent="0.3">
      <c r="A942">
        <v>2013</v>
      </c>
      <c r="B942" t="s">
        <v>36</v>
      </c>
      <c r="C942">
        <v>24</v>
      </c>
      <c r="D942">
        <v>99</v>
      </c>
    </row>
    <row r="943" spans="1:4" x14ac:dyDescent="0.3">
      <c r="A943">
        <v>2014</v>
      </c>
      <c r="B943" t="s">
        <v>36</v>
      </c>
      <c r="C943">
        <v>24</v>
      </c>
      <c r="D943">
        <v>103</v>
      </c>
    </row>
    <row r="944" spans="1:4" x14ac:dyDescent="0.3">
      <c r="A944">
        <v>2015</v>
      </c>
      <c r="B944" t="s">
        <v>36</v>
      </c>
      <c r="C944">
        <v>24</v>
      </c>
      <c r="D944">
        <v>109</v>
      </c>
    </row>
    <row r="945" spans="1:4" x14ac:dyDescent="0.3">
      <c r="A945">
        <v>2016</v>
      </c>
      <c r="B945" t="s">
        <v>36</v>
      </c>
      <c r="C945">
        <v>24</v>
      </c>
      <c r="D945">
        <v>110</v>
      </c>
    </row>
    <row r="946" spans="1:4" x14ac:dyDescent="0.3">
      <c r="A946">
        <v>2017</v>
      </c>
      <c r="B946" t="s">
        <v>36</v>
      </c>
      <c r="C946">
        <v>24</v>
      </c>
      <c r="D946">
        <v>115</v>
      </c>
    </row>
    <row r="947" spans="1:4" x14ac:dyDescent="0.3">
      <c r="A947">
        <v>2018</v>
      </c>
      <c r="B947" t="s">
        <v>36</v>
      </c>
      <c r="C947">
        <v>24</v>
      </c>
      <c r="D947">
        <v>118</v>
      </c>
    </row>
    <row r="948" spans="1:4" x14ac:dyDescent="0.3">
      <c r="A948">
        <v>2019</v>
      </c>
      <c r="B948" t="s">
        <v>36</v>
      </c>
      <c r="C948">
        <v>24</v>
      </c>
      <c r="D948">
        <v>125</v>
      </c>
    </row>
    <row r="949" spans="1:4" x14ac:dyDescent="0.3">
      <c r="A949">
        <v>2020</v>
      </c>
      <c r="B949" t="s">
        <v>36</v>
      </c>
      <c r="C949">
        <v>24</v>
      </c>
      <c r="D949">
        <v>128</v>
      </c>
    </row>
    <row r="950" spans="1:4" x14ac:dyDescent="0.3">
      <c r="A950">
        <v>2021</v>
      </c>
      <c r="B950" t="s">
        <v>36</v>
      </c>
      <c r="C950">
        <v>24</v>
      </c>
      <c r="D950">
        <v>130</v>
      </c>
    </row>
    <row r="951" spans="1:4" x14ac:dyDescent="0.3">
      <c r="A951">
        <v>2009</v>
      </c>
      <c r="B951" t="s">
        <v>37</v>
      </c>
      <c r="C951">
        <v>24</v>
      </c>
      <c r="D951">
        <v>250</v>
      </c>
    </row>
    <row r="952" spans="1:4" x14ac:dyDescent="0.3">
      <c r="A952">
        <v>2010</v>
      </c>
      <c r="B952" t="s">
        <v>37</v>
      </c>
      <c r="C952">
        <v>24</v>
      </c>
      <c r="D952">
        <v>239</v>
      </c>
    </row>
    <row r="953" spans="1:4" x14ac:dyDescent="0.3">
      <c r="A953">
        <v>2011</v>
      </c>
      <c r="B953" t="s">
        <v>37</v>
      </c>
      <c r="C953">
        <v>24</v>
      </c>
      <c r="D953">
        <v>236</v>
      </c>
    </row>
    <row r="954" spans="1:4" x14ac:dyDescent="0.3">
      <c r="A954">
        <v>2012</v>
      </c>
      <c r="B954" t="s">
        <v>37</v>
      </c>
      <c r="C954">
        <v>24</v>
      </c>
      <c r="D954">
        <v>240</v>
      </c>
    </row>
    <row r="955" spans="1:4" x14ac:dyDescent="0.3">
      <c r="A955">
        <v>2013</v>
      </c>
      <c r="B955" t="s">
        <v>37</v>
      </c>
      <c r="C955">
        <v>24</v>
      </c>
      <c r="D955">
        <v>233</v>
      </c>
    </row>
    <row r="956" spans="1:4" x14ac:dyDescent="0.3">
      <c r="A956">
        <v>2014</v>
      </c>
      <c r="B956" t="s">
        <v>37</v>
      </c>
      <c r="C956">
        <v>24</v>
      </c>
      <c r="D956">
        <v>218</v>
      </c>
    </row>
    <row r="957" spans="1:4" x14ac:dyDescent="0.3">
      <c r="A957">
        <v>2015</v>
      </c>
      <c r="B957" t="s">
        <v>37</v>
      </c>
      <c r="C957">
        <v>24</v>
      </c>
      <c r="D957">
        <v>210</v>
      </c>
    </row>
    <row r="958" spans="1:4" x14ac:dyDescent="0.3">
      <c r="A958">
        <v>2016</v>
      </c>
      <c r="B958" t="s">
        <v>37</v>
      </c>
      <c r="C958">
        <v>24</v>
      </c>
      <c r="D958">
        <v>195</v>
      </c>
    </row>
    <row r="959" spans="1:4" x14ac:dyDescent="0.3">
      <c r="A959">
        <v>2017</v>
      </c>
      <c r="B959" t="s">
        <v>37</v>
      </c>
      <c r="C959">
        <v>24</v>
      </c>
      <c r="D959">
        <v>191</v>
      </c>
    </row>
    <row r="960" spans="1:4" x14ac:dyDescent="0.3">
      <c r="A960">
        <v>2018</v>
      </c>
      <c r="B960" t="s">
        <v>37</v>
      </c>
      <c r="C960">
        <v>24</v>
      </c>
      <c r="D960">
        <v>179</v>
      </c>
    </row>
    <row r="961" spans="1:4" x14ac:dyDescent="0.3">
      <c r="A961">
        <v>2019</v>
      </c>
      <c r="B961" t="s">
        <v>37</v>
      </c>
      <c r="C961">
        <v>24</v>
      </c>
      <c r="D961">
        <v>182</v>
      </c>
    </row>
    <row r="962" spans="1:4" x14ac:dyDescent="0.3">
      <c r="A962">
        <v>2020</v>
      </c>
      <c r="B962" t="s">
        <v>37</v>
      </c>
      <c r="C962">
        <v>24</v>
      </c>
      <c r="D962">
        <v>179</v>
      </c>
    </row>
    <row r="963" spans="1:4" x14ac:dyDescent="0.3">
      <c r="A963">
        <v>2021</v>
      </c>
      <c r="B963" t="s">
        <v>37</v>
      </c>
      <c r="C963">
        <v>24</v>
      </c>
      <c r="D963">
        <v>174</v>
      </c>
    </row>
    <row r="964" spans="1:4" x14ac:dyDescent="0.3">
      <c r="A964">
        <v>2009</v>
      </c>
      <c r="B964" t="s">
        <v>46</v>
      </c>
      <c r="C964">
        <v>24</v>
      </c>
      <c r="D964">
        <v>329</v>
      </c>
    </row>
    <row r="965" spans="1:4" x14ac:dyDescent="0.3">
      <c r="A965">
        <v>2010</v>
      </c>
      <c r="B965" t="s">
        <v>46</v>
      </c>
      <c r="C965">
        <v>24</v>
      </c>
      <c r="D965">
        <v>320</v>
      </c>
    </row>
    <row r="966" spans="1:4" x14ac:dyDescent="0.3">
      <c r="A966">
        <v>2011</v>
      </c>
      <c r="B966" t="s">
        <v>46</v>
      </c>
      <c r="C966">
        <v>24</v>
      </c>
      <c r="D966">
        <v>322</v>
      </c>
    </row>
    <row r="967" spans="1:4" x14ac:dyDescent="0.3">
      <c r="A967">
        <v>2012</v>
      </c>
      <c r="B967" t="s">
        <v>46</v>
      </c>
      <c r="C967">
        <v>24</v>
      </c>
      <c r="D967">
        <v>332</v>
      </c>
    </row>
    <row r="968" spans="1:4" x14ac:dyDescent="0.3">
      <c r="A968">
        <v>2013</v>
      </c>
      <c r="B968" t="s">
        <v>46</v>
      </c>
      <c r="C968">
        <v>24</v>
      </c>
      <c r="D968">
        <v>332</v>
      </c>
    </row>
    <row r="969" spans="1:4" x14ac:dyDescent="0.3">
      <c r="A969">
        <v>2014</v>
      </c>
      <c r="B969" t="s">
        <v>46</v>
      </c>
      <c r="C969">
        <v>24</v>
      </c>
      <c r="D969">
        <v>321</v>
      </c>
    </row>
    <row r="970" spans="1:4" x14ac:dyDescent="0.3">
      <c r="A970">
        <v>2015</v>
      </c>
      <c r="B970" t="s">
        <v>46</v>
      </c>
      <c r="C970">
        <v>24</v>
      </c>
      <c r="D970">
        <v>319</v>
      </c>
    </row>
    <row r="971" spans="1:4" x14ac:dyDescent="0.3">
      <c r="A971">
        <v>2016</v>
      </c>
      <c r="B971" t="s">
        <v>46</v>
      </c>
      <c r="C971">
        <v>24</v>
      </c>
      <c r="D971">
        <v>305</v>
      </c>
    </row>
    <row r="972" spans="1:4" x14ac:dyDescent="0.3">
      <c r="A972">
        <v>2017</v>
      </c>
      <c r="B972" t="s">
        <v>46</v>
      </c>
      <c r="C972">
        <v>24</v>
      </c>
      <c r="D972">
        <v>306</v>
      </c>
    </row>
    <row r="973" spans="1:4" x14ac:dyDescent="0.3">
      <c r="A973">
        <v>2018</v>
      </c>
      <c r="B973" t="s">
        <v>46</v>
      </c>
      <c r="C973">
        <v>24</v>
      </c>
      <c r="D973">
        <v>298</v>
      </c>
    </row>
    <row r="974" spans="1:4" x14ac:dyDescent="0.3">
      <c r="A974">
        <v>2019</v>
      </c>
      <c r="B974" t="s">
        <v>46</v>
      </c>
      <c r="C974">
        <v>24</v>
      </c>
      <c r="D974">
        <v>307</v>
      </c>
    </row>
    <row r="975" spans="1:4" x14ac:dyDescent="0.3">
      <c r="A975">
        <v>2020</v>
      </c>
      <c r="B975" t="s">
        <v>46</v>
      </c>
      <c r="C975">
        <v>24</v>
      </c>
      <c r="D975">
        <v>307</v>
      </c>
    </row>
    <row r="976" spans="1:4" x14ac:dyDescent="0.3">
      <c r="A976">
        <v>2021</v>
      </c>
      <c r="B976" t="s">
        <v>46</v>
      </c>
      <c r="C976">
        <v>24</v>
      </c>
      <c r="D976">
        <v>304</v>
      </c>
    </row>
    <row r="977" spans="1:4" x14ac:dyDescent="0.3">
      <c r="A977">
        <v>2009</v>
      </c>
      <c r="B977" t="s">
        <v>36</v>
      </c>
      <c r="C977">
        <v>25</v>
      </c>
      <c r="D977">
        <v>107</v>
      </c>
    </row>
    <row r="978" spans="1:4" x14ac:dyDescent="0.3">
      <c r="A978">
        <v>2010</v>
      </c>
      <c r="B978" t="s">
        <v>36</v>
      </c>
      <c r="C978">
        <v>25</v>
      </c>
      <c r="D978">
        <v>103</v>
      </c>
    </row>
    <row r="979" spans="1:4" x14ac:dyDescent="0.3">
      <c r="A979">
        <v>2011</v>
      </c>
      <c r="B979" t="s">
        <v>36</v>
      </c>
      <c r="C979">
        <v>25</v>
      </c>
      <c r="D979">
        <v>103</v>
      </c>
    </row>
    <row r="980" spans="1:4" x14ac:dyDescent="0.3">
      <c r="A980">
        <v>2012</v>
      </c>
      <c r="B980" t="s">
        <v>36</v>
      </c>
      <c r="C980">
        <v>25</v>
      </c>
      <c r="D980">
        <v>107</v>
      </c>
    </row>
    <row r="981" spans="1:4" x14ac:dyDescent="0.3">
      <c r="A981">
        <v>2013</v>
      </c>
      <c r="B981" t="s">
        <v>36</v>
      </c>
      <c r="C981">
        <v>25</v>
      </c>
      <c r="D981">
        <v>107</v>
      </c>
    </row>
    <row r="982" spans="1:4" x14ac:dyDescent="0.3">
      <c r="A982">
        <v>2014</v>
      </c>
      <c r="B982" t="s">
        <v>36</v>
      </c>
      <c r="C982">
        <v>25</v>
      </c>
      <c r="D982">
        <v>108</v>
      </c>
    </row>
    <row r="983" spans="1:4" x14ac:dyDescent="0.3">
      <c r="A983">
        <v>2015</v>
      </c>
      <c r="B983" t="s">
        <v>36</v>
      </c>
      <c r="C983">
        <v>25</v>
      </c>
      <c r="D983">
        <v>110</v>
      </c>
    </row>
    <row r="984" spans="1:4" x14ac:dyDescent="0.3">
      <c r="A984">
        <v>2016</v>
      </c>
      <c r="B984" t="s">
        <v>36</v>
      </c>
      <c r="C984">
        <v>25</v>
      </c>
      <c r="D984">
        <v>110</v>
      </c>
    </row>
    <row r="985" spans="1:4" x14ac:dyDescent="0.3">
      <c r="A985">
        <v>2017</v>
      </c>
      <c r="B985" t="s">
        <v>36</v>
      </c>
      <c r="C985">
        <v>25</v>
      </c>
      <c r="D985">
        <v>108</v>
      </c>
    </row>
    <row r="986" spans="1:4" x14ac:dyDescent="0.3">
      <c r="A986">
        <v>2018</v>
      </c>
      <c r="B986" t="s">
        <v>36</v>
      </c>
      <c r="C986">
        <v>25</v>
      </c>
      <c r="D986">
        <v>111</v>
      </c>
    </row>
    <row r="987" spans="1:4" x14ac:dyDescent="0.3">
      <c r="A987">
        <v>2019</v>
      </c>
      <c r="B987" t="s">
        <v>36</v>
      </c>
      <c r="C987">
        <v>25</v>
      </c>
      <c r="D987">
        <v>116</v>
      </c>
    </row>
    <row r="988" spans="1:4" x14ac:dyDescent="0.3">
      <c r="A988">
        <v>2020</v>
      </c>
      <c r="B988" t="s">
        <v>36</v>
      </c>
      <c r="C988">
        <v>25</v>
      </c>
      <c r="D988">
        <v>116</v>
      </c>
    </row>
    <row r="989" spans="1:4" x14ac:dyDescent="0.3">
      <c r="A989">
        <v>2021</v>
      </c>
      <c r="B989" t="s">
        <v>36</v>
      </c>
      <c r="C989">
        <v>25</v>
      </c>
      <c r="D989">
        <v>114</v>
      </c>
    </row>
    <row r="990" spans="1:4" x14ac:dyDescent="0.3">
      <c r="A990">
        <v>2009</v>
      </c>
      <c r="B990" t="s">
        <v>37</v>
      </c>
      <c r="C990">
        <v>25</v>
      </c>
      <c r="D990">
        <v>319</v>
      </c>
    </row>
    <row r="991" spans="1:4" x14ac:dyDescent="0.3">
      <c r="A991">
        <v>2010</v>
      </c>
      <c r="B991" t="s">
        <v>37</v>
      </c>
      <c r="C991">
        <v>25</v>
      </c>
      <c r="D991">
        <v>281</v>
      </c>
    </row>
    <row r="992" spans="1:4" x14ac:dyDescent="0.3">
      <c r="A992">
        <v>2011</v>
      </c>
      <c r="B992" t="s">
        <v>37</v>
      </c>
      <c r="C992">
        <v>25</v>
      </c>
      <c r="D992">
        <v>265</v>
      </c>
    </row>
    <row r="993" spans="1:4" x14ac:dyDescent="0.3">
      <c r="A993">
        <v>2012</v>
      </c>
      <c r="B993" t="s">
        <v>37</v>
      </c>
      <c r="C993">
        <v>25</v>
      </c>
      <c r="D993">
        <v>253</v>
      </c>
    </row>
    <row r="994" spans="1:4" x14ac:dyDescent="0.3">
      <c r="A994">
        <v>2013</v>
      </c>
      <c r="B994" t="s">
        <v>37</v>
      </c>
      <c r="C994">
        <v>25</v>
      </c>
      <c r="D994">
        <v>227</v>
      </c>
    </row>
    <row r="995" spans="1:4" x14ac:dyDescent="0.3">
      <c r="A995">
        <v>2014</v>
      </c>
      <c r="B995" t="s">
        <v>37</v>
      </c>
      <c r="C995">
        <v>25</v>
      </c>
      <c r="D995">
        <v>206</v>
      </c>
    </row>
    <row r="996" spans="1:4" x14ac:dyDescent="0.3">
      <c r="A996">
        <v>2015</v>
      </c>
      <c r="B996" t="s">
        <v>37</v>
      </c>
      <c r="C996">
        <v>25</v>
      </c>
      <c r="D996">
        <v>191</v>
      </c>
    </row>
    <row r="997" spans="1:4" x14ac:dyDescent="0.3">
      <c r="A997">
        <v>2016</v>
      </c>
      <c r="B997" t="s">
        <v>37</v>
      </c>
      <c r="C997">
        <v>25</v>
      </c>
      <c r="D997">
        <v>175</v>
      </c>
    </row>
    <row r="998" spans="1:4" x14ac:dyDescent="0.3">
      <c r="A998">
        <v>2017</v>
      </c>
      <c r="B998" t="s">
        <v>37</v>
      </c>
      <c r="C998">
        <v>25</v>
      </c>
      <c r="D998">
        <v>157</v>
      </c>
    </row>
    <row r="999" spans="1:4" x14ac:dyDescent="0.3">
      <c r="A999">
        <v>2018</v>
      </c>
      <c r="B999" t="s">
        <v>37</v>
      </c>
      <c r="C999">
        <v>25</v>
      </c>
      <c r="D999">
        <v>148</v>
      </c>
    </row>
    <row r="1000" spans="1:4" x14ac:dyDescent="0.3">
      <c r="A1000">
        <v>2019</v>
      </c>
      <c r="B1000" t="s">
        <v>37</v>
      </c>
      <c r="C1000">
        <v>25</v>
      </c>
      <c r="D1000">
        <v>146</v>
      </c>
    </row>
    <row r="1001" spans="1:4" x14ac:dyDescent="0.3">
      <c r="A1001">
        <v>2020</v>
      </c>
      <c r="B1001" t="s">
        <v>37</v>
      </c>
      <c r="C1001">
        <v>25</v>
      </c>
      <c r="D1001">
        <v>138</v>
      </c>
    </row>
    <row r="1002" spans="1:4" x14ac:dyDescent="0.3">
      <c r="A1002">
        <v>2021</v>
      </c>
      <c r="B1002" t="s">
        <v>37</v>
      </c>
      <c r="C1002">
        <v>25</v>
      </c>
      <c r="D1002">
        <v>129</v>
      </c>
    </row>
    <row r="1003" spans="1:4" x14ac:dyDescent="0.3">
      <c r="A1003">
        <v>2009</v>
      </c>
      <c r="B1003" t="s">
        <v>46</v>
      </c>
      <c r="C1003">
        <v>25</v>
      </c>
      <c r="D1003">
        <v>427</v>
      </c>
    </row>
    <row r="1004" spans="1:4" x14ac:dyDescent="0.3">
      <c r="A1004">
        <v>2010</v>
      </c>
      <c r="B1004" t="s">
        <v>46</v>
      </c>
      <c r="C1004">
        <v>25</v>
      </c>
      <c r="D1004">
        <v>384</v>
      </c>
    </row>
    <row r="1005" spans="1:4" x14ac:dyDescent="0.3">
      <c r="A1005">
        <v>2011</v>
      </c>
      <c r="B1005" t="s">
        <v>46</v>
      </c>
      <c r="C1005">
        <v>25</v>
      </c>
      <c r="D1005">
        <v>368</v>
      </c>
    </row>
    <row r="1006" spans="1:4" x14ac:dyDescent="0.3">
      <c r="A1006">
        <v>2012</v>
      </c>
      <c r="B1006" t="s">
        <v>46</v>
      </c>
      <c r="C1006">
        <v>25</v>
      </c>
      <c r="D1006">
        <v>360</v>
      </c>
    </row>
    <row r="1007" spans="1:4" x14ac:dyDescent="0.3">
      <c r="A1007">
        <v>2013</v>
      </c>
      <c r="B1007" t="s">
        <v>46</v>
      </c>
      <c r="C1007">
        <v>25</v>
      </c>
      <c r="D1007">
        <v>334</v>
      </c>
    </row>
    <row r="1008" spans="1:4" x14ac:dyDescent="0.3">
      <c r="A1008">
        <v>2014</v>
      </c>
      <c r="B1008" t="s">
        <v>46</v>
      </c>
      <c r="C1008">
        <v>25</v>
      </c>
      <c r="D1008">
        <v>314</v>
      </c>
    </row>
    <row r="1009" spans="1:4" x14ac:dyDescent="0.3">
      <c r="A1009">
        <v>2015</v>
      </c>
      <c r="B1009" t="s">
        <v>46</v>
      </c>
      <c r="C1009">
        <v>25</v>
      </c>
      <c r="D1009">
        <v>300</v>
      </c>
    </row>
    <row r="1010" spans="1:4" x14ac:dyDescent="0.3">
      <c r="A1010">
        <v>2016</v>
      </c>
      <c r="B1010" t="s">
        <v>46</v>
      </c>
      <c r="C1010">
        <v>25</v>
      </c>
      <c r="D1010">
        <v>284</v>
      </c>
    </row>
    <row r="1011" spans="1:4" x14ac:dyDescent="0.3">
      <c r="A1011">
        <v>2017</v>
      </c>
      <c r="B1011" t="s">
        <v>46</v>
      </c>
      <c r="C1011">
        <v>25</v>
      </c>
      <c r="D1011">
        <v>265</v>
      </c>
    </row>
    <row r="1012" spans="1:4" x14ac:dyDescent="0.3">
      <c r="A1012">
        <v>2018</v>
      </c>
      <c r="B1012" t="s">
        <v>46</v>
      </c>
      <c r="C1012">
        <v>25</v>
      </c>
      <c r="D1012">
        <v>259</v>
      </c>
    </row>
    <row r="1013" spans="1:4" x14ac:dyDescent="0.3">
      <c r="A1013">
        <v>2019</v>
      </c>
      <c r="B1013" t="s">
        <v>46</v>
      </c>
      <c r="C1013">
        <v>25</v>
      </c>
      <c r="D1013">
        <v>262</v>
      </c>
    </row>
    <row r="1014" spans="1:4" x14ac:dyDescent="0.3">
      <c r="A1014">
        <v>2020</v>
      </c>
      <c r="B1014" t="s">
        <v>46</v>
      </c>
      <c r="C1014">
        <v>25</v>
      </c>
      <c r="D1014">
        <v>254</v>
      </c>
    </row>
    <row r="1015" spans="1:4" x14ac:dyDescent="0.3">
      <c r="A1015">
        <v>2021</v>
      </c>
      <c r="B1015" t="s">
        <v>46</v>
      </c>
      <c r="C1015">
        <v>25</v>
      </c>
      <c r="D1015">
        <v>243</v>
      </c>
    </row>
    <row r="1016" spans="1:4" x14ac:dyDescent="0.3">
      <c r="A1016">
        <v>2009</v>
      </c>
      <c r="B1016" t="s">
        <v>36</v>
      </c>
      <c r="C1016">
        <v>26</v>
      </c>
      <c r="D1016">
        <v>150</v>
      </c>
    </row>
    <row r="1017" spans="1:4" x14ac:dyDescent="0.3">
      <c r="A1017">
        <v>2010</v>
      </c>
      <c r="B1017" t="s">
        <v>36</v>
      </c>
      <c r="C1017">
        <v>26</v>
      </c>
      <c r="D1017">
        <v>138</v>
      </c>
    </row>
    <row r="1018" spans="1:4" x14ac:dyDescent="0.3">
      <c r="A1018">
        <v>2011</v>
      </c>
      <c r="B1018" t="s">
        <v>36</v>
      </c>
      <c r="C1018">
        <v>26</v>
      </c>
      <c r="D1018">
        <v>132</v>
      </c>
    </row>
    <row r="1019" spans="1:4" x14ac:dyDescent="0.3">
      <c r="A1019">
        <v>2012</v>
      </c>
      <c r="B1019" t="s">
        <v>36</v>
      </c>
      <c r="C1019">
        <v>26</v>
      </c>
      <c r="D1019">
        <v>132</v>
      </c>
    </row>
    <row r="1020" spans="1:4" x14ac:dyDescent="0.3">
      <c r="A1020">
        <v>2013</v>
      </c>
      <c r="B1020" t="s">
        <v>36</v>
      </c>
      <c r="C1020">
        <v>26</v>
      </c>
      <c r="D1020">
        <v>129</v>
      </c>
    </row>
    <row r="1021" spans="1:4" x14ac:dyDescent="0.3">
      <c r="A1021">
        <v>2014</v>
      </c>
      <c r="B1021" t="s">
        <v>36</v>
      </c>
      <c r="C1021">
        <v>26</v>
      </c>
      <c r="D1021">
        <v>127</v>
      </c>
    </row>
    <row r="1022" spans="1:4" x14ac:dyDescent="0.3">
      <c r="A1022">
        <v>2015</v>
      </c>
      <c r="B1022" t="s">
        <v>36</v>
      </c>
      <c r="C1022">
        <v>26</v>
      </c>
      <c r="D1022">
        <v>129</v>
      </c>
    </row>
    <row r="1023" spans="1:4" x14ac:dyDescent="0.3">
      <c r="A1023">
        <v>2016</v>
      </c>
      <c r="B1023" t="s">
        <v>36</v>
      </c>
      <c r="C1023">
        <v>26</v>
      </c>
      <c r="D1023">
        <v>128</v>
      </c>
    </row>
    <row r="1024" spans="1:4" x14ac:dyDescent="0.3">
      <c r="A1024">
        <v>2017</v>
      </c>
      <c r="B1024" t="s">
        <v>36</v>
      </c>
      <c r="C1024">
        <v>26</v>
      </c>
      <c r="D1024">
        <v>127</v>
      </c>
    </row>
    <row r="1025" spans="1:4" x14ac:dyDescent="0.3">
      <c r="A1025">
        <v>2018</v>
      </c>
      <c r="B1025" t="s">
        <v>36</v>
      </c>
      <c r="C1025">
        <v>26</v>
      </c>
      <c r="D1025">
        <v>126</v>
      </c>
    </row>
    <row r="1026" spans="1:4" x14ac:dyDescent="0.3">
      <c r="A1026">
        <v>2019</v>
      </c>
      <c r="B1026" t="s">
        <v>36</v>
      </c>
      <c r="C1026">
        <v>26</v>
      </c>
      <c r="D1026">
        <v>130</v>
      </c>
    </row>
    <row r="1027" spans="1:4" x14ac:dyDescent="0.3">
      <c r="A1027">
        <v>2020</v>
      </c>
      <c r="B1027" t="s">
        <v>36</v>
      </c>
      <c r="C1027">
        <v>26</v>
      </c>
      <c r="D1027">
        <v>129</v>
      </c>
    </row>
    <row r="1028" spans="1:4" x14ac:dyDescent="0.3">
      <c r="A1028">
        <v>2021</v>
      </c>
      <c r="B1028" t="s">
        <v>36</v>
      </c>
      <c r="C1028">
        <v>26</v>
      </c>
      <c r="D1028">
        <v>126</v>
      </c>
    </row>
    <row r="1029" spans="1:4" x14ac:dyDescent="0.3">
      <c r="A1029">
        <v>2009</v>
      </c>
      <c r="B1029" t="s">
        <v>37</v>
      </c>
      <c r="C1029">
        <v>26</v>
      </c>
      <c r="D1029">
        <v>408</v>
      </c>
    </row>
    <row r="1030" spans="1:4" x14ac:dyDescent="0.3">
      <c r="A1030">
        <v>2010</v>
      </c>
      <c r="B1030" t="s">
        <v>37</v>
      </c>
      <c r="C1030">
        <v>26</v>
      </c>
      <c r="D1030">
        <v>347</v>
      </c>
    </row>
    <row r="1031" spans="1:4" x14ac:dyDescent="0.3">
      <c r="A1031">
        <v>2011</v>
      </c>
      <c r="B1031" t="s">
        <v>37</v>
      </c>
      <c r="C1031">
        <v>26</v>
      </c>
      <c r="D1031">
        <v>314</v>
      </c>
    </row>
    <row r="1032" spans="1:4" x14ac:dyDescent="0.3">
      <c r="A1032">
        <v>2012</v>
      </c>
      <c r="B1032" t="s">
        <v>37</v>
      </c>
      <c r="C1032">
        <v>26</v>
      </c>
      <c r="D1032">
        <v>292</v>
      </c>
    </row>
    <row r="1033" spans="1:4" x14ac:dyDescent="0.3">
      <c r="A1033">
        <v>2013</v>
      </c>
      <c r="B1033" t="s">
        <v>37</v>
      </c>
      <c r="C1033">
        <v>26</v>
      </c>
      <c r="D1033">
        <v>257</v>
      </c>
    </row>
    <row r="1034" spans="1:4" x14ac:dyDescent="0.3">
      <c r="A1034">
        <v>2014</v>
      </c>
      <c r="B1034" t="s">
        <v>37</v>
      </c>
      <c r="C1034">
        <v>26</v>
      </c>
      <c r="D1034">
        <v>230</v>
      </c>
    </row>
    <row r="1035" spans="1:4" x14ac:dyDescent="0.3">
      <c r="A1035">
        <v>2015</v>
      </c>
      <c r="B1035" t="s">
        <v>37</v>
      </c>
      <c r="C1035">
        <v>26</v>
      </c>
      <c r="D1035">
        <v>216</v>
      </c>
    </row>
    <row r="1036" spans="1:4" x14ac:dyDescent="0.3">
      <c r="A1036">
        <v>2016</v>
      </c>
      <c r="B1036" t="s">
        <v>37</v>
      </c>
      <c r="C1036">
        <v>26</v>
      </c>
      <c r="D1036">
        <v>197</v>
      </c>
    </row>
    <row r="1037" spans="1:4" x14ac:dyDescent="0.3">
      <c r="A1037">
        <v>2017</v>
      </c>
      <c r="B1037" t="s">
        <v>37</v>
      </c>
      <c r="C1037">
        <v>26</v>
      </c>
      <c r="D1037">
        <v>180</v>
      </c>
    </row>
    <row r="1038" spans="1:4" x14ac:dyDescent="0.3">
      <c r="A1038">
        <v>2018</v>
      </c>
      <c r="B1038" t="s">
        <v>37</v>
      </c>
      <c r="C1038">
        <v>26</v>
      </c>
      <c r="D1038">
        <v>165</v>
      </c>
    </row>
    <row r="1039" spans="1:4" x14ac:dyDescent="0.3">
      <c r="A1039">
        <v>2019</v>
      </c>
      <c r="B1039" t="s">
        <v>37</v>
      </c>
      <c r="C1039">
        <v>26</v>
      </c>
      <c r="D1039">
        <v>161</v>
      </c>
    </row>
    <row r="1040" spans="1:4" x14ac:dyDescent="0.3">
      <c r="A1040">
        <v>2020</v>
      </c>
      <c r="B1040" t="s">
        <v>37</v>
      </c>
      <c r="C1040">
        <v>26</v>
      </c>
      <c r="D1040">
        <v>151</v>
      </c>
    </row>
    <row r="1041" spans="1:4" x14ac:dyDescent="0.3">
      <c r="A1041">
        <v>2021</v>
      </c>
      <c r="B1041" t="s">
        <v>37</v>
      </c>
      <c r="C1041">
        <v>26</v>
      </c>
      <c r="D1041">
        <v>140</v>
      </c>
    </row>
    <row r="1042" spans="1:4" x14ac:dyDescent="0.3">
      <c r="A1042">
        <v>2009</v>
      </c>
      <c r="B1042" t="s">
        <v>46</v>
      </c>
      <c r="C1042">
        <v>26</v>
      </c>
      <c r="D1042">
        <v>558</v>
      </c>
    </row>
    <row r="1043" spans="1:4" x14ac:dyDescent="0.3">
      <c r="A1043">
        <v>2010</v>
      </c>
      <c r="B1043" t="s">
        <v>46</v>
      </c>
      <c r="C1043">
        <v>26</v>
      </c>
      <c r="D1043">
        <v>485</v>
      </c>
    </row>
    <row r="1044" spans="1:4" x14ac:dyDescent="0.3">
      <c r="A1044">
        <v>2011</v>
      </c>
      <c r="B1044" t="s">
        <v>46</v>
      </c>
      <c r="C1044">
        <v>26</v>
      </c>
      <c r="D1044">
        <v>446</v>
      </c>
    </row>
    <row r="1045" spans="1:4" x14ac:dyDescent="0.3">
      <c r="A1045">
        <v>2012</v>
      </c>
      <c r="B1045" t="s">
        <v>46</v>
      </c>
      <c r="C1045">
        <v>26</v>
      </c>
      <c r="D1045">
        <v>425</v>
      </c>
    </row>
    <row r="1046" spans="1:4" x14ac:dyDescent="0.3">
      <c r="A1046">
        <v>2013</v>
      </c>
      <c r="B1046" t="s">
        <v>46</v>
      </c>
      <c r="C1046">
        <v>26</v>
      </c>
      <c r="D1046">
        <v>385</v>
      </c>
    </row>
    <row r="1047" spans="1:4" x14ac:dyDescent="0.3">
      <c r="A1047">
        <v>2014</v>
      </c>
      <c r="B1047" t="s">
        <v>46</v>
      </c>
      <c r="C1047">
        <v>26</v>
      </c>
      <c r="D1047">
        <v>357</v>
      </c>
    </row>
    <row r="1048" spans="1:4" x14ac:dyDescent="0.3">
      <c r="A1048">
        <v>2015</v>
      </c>
      <c r="B1048" t="s">
        <v>46</v>
      </c>
      <c r="C1048">
        <v>26</v>
      </c>
      <c r="D1048">
        <v>345</v>
      </c>
    </row>
    <row r="1049" spans="1:4" x14ac:dyDescent="0.3">
      <c r="A1049">
        <v>2016</v>
      </c>
      <c r="B1049" t="s">
        <v>46</v>
      </c>
      <c r="C1049">
        <v>26</v>
      </c>
      <c r="D1049">
        <v>326</v>
      </c>
    </row>
    <row r="1050" spans="1:4" x14ac:dyDescent="0.3">
      <c r="A1050">
        <v>2017</v>
      </c>
      <c r="B1050" t="s">
        <v>46</v>
      </c>
      <c r="C1050">
        <v>26</v>
      </c>
      <c r="D1050">
        <v>306</v>
      </c>
    </row>
    <row r="1051" spans="1:4" x14ac:dyDescent="0.3">
      <c r="A1051">
        <v>2018</v>
      </c>
      <c r="B1051" t="s">
        <v>46</v>
      </c>
      <c r="C1051">
        <v>26</v>
      </c>
      <c r="D1051">
        <v>292</v>
      </c>
    </row>
    <row r="1052" spans="1:4" x14ac:dyDescent="0.3">
      <c r="A1052">
        <v>2019</v>
      </c>
      <c r="B1052" t="s">
        <v>46</v>
      </c>
      <c r="C1052">
        <v>26</v>
      </c>
      <c r="D1052">
        <v>291</v>
      </c>
    </row>
    <row r="1053" spans="1:4" x14ac:dyDescent="0.3">
      <c r="A1053">
        <v>2020</v>
      </c>
      <c r="B1053" t="s">
        <v>46</v>
      </c>
      <c r="C1053">
        <v>26</v>
      </c>
      <c r="D1053">
        <v>280</v>
      </c>
    </row>
    <row r="1054" spans="1:4" x14ac:dyDescent="0.3">
      <c r="A1054">
        <v>2021</v>
      </c>
      <c r="B1054" t="s">
        <v>46</v>
      </c>
      <c r="C1054">
        <v>26</v>
      </c>
      <c r="D1054">
        <v>266</v>
      </c>
    </row>
    <row r="1055" spans="1:4" x14ac:dyDescent="0.3">
      <c r="A1055">
        <v>2009</v>
      </c>
      <c r="B1055" t="s">
        <v>36</v>
      </c>
      <c r="C1055">
        <v>27</v>
      </c>
      <c r="D1055">
        <v>198</v>
      </c>
    </row>
    <row r="1056" spans="1:4" x14ac:dyDescent="0.3">
      <c r="A1056">
        <v>2010</v>
      </c>
      <c r="B1056" t="s">
        <v>36</v>
      </c>
      <c r="C1056">
        <v>27</v>
      </c>
      <c r="D1056">
        <v>177</v>
      </c>
    </row>
    <row r="1057" spans="1:4" x14ac:dyDescent="0.3">
      <c r="A1057">
        <v>2011</v>
      </c>
      <c r="B1057" t="s">
        <v>36</v>
      </c>
      <c r="C1057">
        <v>27</v>
      </c>
      <c r="D1057">
        <v>165</v>
      </c>
    </row>
    <row r="1058" spans="1:4" x14ac:dyDescent="0.3">
      <c r="A1058">
        <v>2012</v>
      </c>
      <c r="B1058" t="s">
        <v>36</v>
      </c>
      <c r="C1058">
        <v>27</v>
      </c>
      <c r="D1058">
        <v>158</v>
      </c>
    </row>
    <row r="1059" spans="1:4" x14ac:dyDescent="0.3">
      <c r="A1059">
        <v>2013</v>
      </c>
      <c r="B1059" t="s">
        <v>36</v>
      </c>
      <c r="C1059">
        <v>27</v>
      </c>
      <c r="D1059">
        <v>150</v>
      </c>
    </row>
    <row r="1060" spans="1:4" x14ac:dyDescent="0.3">
      <c r="A1060">
        <v>2014</v>
      </c>
      <c r="B1060" t="s">
        <v>36</v>
      </c>
      <c r="C1060">
        <v>27</v>
      </c>
      <c r="D1060">
        <v>145</v>
      </c>
    </row>
    <row r="1061" spans="1:4" x14ac:dyDescent="0.3">
      <c r="A1061">
        <v>2015</v>
      </c>
      <c r="B1061" t="s">
        <v>36</v>
      </c>
      <c r="C1061">
        <v>27</v>
      </c>
      <c r="D1061">
        <v>145</v>
      </c>
    </row>
    <row r="1062" spans="1:4" x14ac:dyDescent="0.3">
      <c r="A1062">
        <v>2016</v>
      </c>
      <c r="B1062" t="s">
        <v>36</v>
      </c>
      <c r="C1062">
        <v>27</v>
      </c>
      <c r="D1062">
        <v>146</v>
      </c>
    </row>
    <row r="1063" spans="1:4" x14ac:dyDescent="0.3">
      <c r="A1063">
        <v>2017</v>
      </c>
      <c r="B1063" t="s">
        <v>36</v>
      </c>
      <c r="C1063">
        <v>27</v>
      </c>
      <c r="D1063">
        <v>143</v>
      </c>
    </row>
    <row r="1064" spans="1:4" x14ac:dyDescent="0.3">
      <c r="A1064">
        <v>2018</v>
      </c>
      <c r="B1064" t="s">
        <v>36</v>
      </c>
      <c r="C1064">
        <v>27</v>
      </c>
      <c r="D1064">
        <v>145</v>
      </c>
    </row>
    <row r="1065" spans="1:4" x14ac:dyDescent="0.3">
      <c r="A1065">
        <v>2019</v>
      </c>
      <c r="B1065" t="s">
        <v>36</v>
      </c>
      <c r="C1065">
        <v>27</v>
      </c>
      <c r="D1065">
        <v>144</v>
      </c>
    </row>
    <row r="1066" spans="1:4" x14ac:dyDescent="0.3">
      <c r="A1066">
        <v>2020</v>
      </c>
      <c r="B1066" t="s">
        <v>36</v>
      </c>
      <c r="C1066">
        <v>27</v>
      </c>
      <c r="D1066">
        <v>141</v>
      </c>
    </row>
    <row r="1067" spans="1:4" x14ac:dyDescent="0.3">
      <c r="A1067">
        <v>2021</v>
      </c>
      <c r="B1067" t="s">
        <v>36</v>
      </c>
      <c r="C1067">
        <v>27</v>
      </c>
      <c r="D1067">
        <v>137</v>
      </c>
    </row>
    <row r="1068" spans="1:4" x14ac:dyDescent="0.3">
      <c r="A1068">
        <v>2009</v>
      </c>
      <c r="B1068" t="s">
        <v>37</v>
      </c>
      <c r="C1068">
        <v>27</v>
      </c>
      <c r="D1068">
        <v>480</v>
      </c>
    </row>
    <row r="1069" spans="1:4" x14ac:dyDescent="0.3">
      <c r="A1069">
        <v>2010</v>
      </c>
      <c r="B1069" t="s">
        <v>37</v>
      </c>
      <c r="C1069">
        <v>27</v>
      </c>
      <c r="D1069">
        <v>402</v>
      </c>
    </row>
    <row r="1070" spans="1:4" x14ac:dyDescent="0.3">
      <c r="A1070">
        <v>2011</v>
      </c>
      <c r="B1070" t="s">
        <v>37</v>
      </c>
      <c r="C1070">
        <v>27</v>
      </c>
      <c r="D1070">
        <v>354</v>
      </c>
    </row>
    <row r="1071" spans="1:4" x14ac:dyDescent="0.3">
      <c r="A1071">
        <v>2012</v>
      </c>
      <c r="B1071" t="s">
        <v>37</v>
      </c>
      <c r="C1071">
        <v>27</v>
      </c>
      <c r="D1071">
        <v>320</v>
      </c>
    </row>
    <row r="1072" spans="1:4" x14ac:dyDescent="0.3">
      <c r="A1072">
        <v>2013</v>
      </c>
      <c r="B1072" t="s">
        <v>37</v>
      </c>
      <c r="C1072">
        <v>27</v>
      </c>
      <c r="D1072">
        <v>275</v>
      </c>
    </row>
    <row r="1073" spans="1:4" x14ac:dyDescent="0.3">
      <c r="A1073">
        <v>2014</v>
      </c>
      <c r="B1073" t="s">
        <v>37</v>
      </c>
      <c r="C1073">
        <v>27</v>
      </c>
      <c r="D1073">
        <v>245</v>
      </c>
    </row>
    <row r="1074" spans="1:4" x14ac:dyDescent="0.3">
      <c r="A1074">
        <v>2015</v>
      </c>
      <c r="B1074" t="s">
        <v>37</v>
      </c>
      <c r="C1074">
        <v>27</v>
      </c>
      <c r="D1074">
        <v>228</v>
      </c>
    </row>
    <row r="1075" spans="1:4" x14ac:dyDescent="0.3">
      <c r="A1075">
        <v>2016</v>
      </c>
      <c r="B1075" t="s">
        <v>37</v>
      </c>
      <c r="C1075">
        <v>27</v>
      </c>
      <c r="D1075">
        <v>213</v>
      </c>
    </row>
    <row r="1076" spans="1:4" x14ac:dyDescent="0.3">
      <c r="A1076">
        <v>2017</v>
      </c>
      <c r="B1076" t="s">
        <v>37</v>
      </c>
      <c r="C1076">
        <v>27</v>
      </c>
      <c r="D1076">
        <v>195</v>
      </c>
    </row>
    <row r="1077" spans="1:4" x14ac:dyDescent="0.3">
      <c r="A1077">
        <v>2018</v>
      </c>
      <c r="B1077" t="s">
        <v>37</v>
      </c>
      <c r="C1077">
        <v>27</v>
      </c>
      <c r="D1077">
        <v>183</v>
      </c>
    </row>
    <row r="1078" spans="1:4" x14ac:dyDescent="0.3">
      <c r="A1078">
        <v>2019</v>
      </c>
      <c r="B1078" t="s">
        <v>37</v>
      </c>
      <c r="C1078">
        <v>27</v>
      </c>
      <c r="D1078">
        <v>175</v>
      </c>
    </row>
    <row r="1079" spans="1:4" x14ac:dyDescent="0.3">
      <c r="A1079">
        <v>2020</v>
      </c>
      <c r="B1079" t="s">
        <v>37</v>
      </c>
      <c r="C1079">
        <v>27</v>
      </c>
      <c r="D1079">
        <v>162</v>
      </c>
    </row>
    <row r="1080" spans="1:4" x14ac:dyDescent="0.3">
      <c r="A1080">
        <v>2021</v>
      </c>
      <c r="B1080" t="s">
        <v>37</v>
      </c>
      <c r="C1080">
        <v>27</v>
      </c>
      <c r="D1080">
        <v>148</v>
      </c>
    </row>
    <row r="1081" spans="1:4" x14ac:dyDescent="0.3">
      <c r="A1081">
        <v>2009</v>
      </c>
      <c r="B1081" t="s">
        <v>46</v>
      </c>
      <c r="C1081">
        <v>27</v>
      </c>
      <c r="D1081">
        <v>678</v>
      </c>
    </row>
    <row r="1082" spans="1:4" x14ac:dyDescent="0.3">
      <c r="A1082">
        <v>2010</v>
      </c>
      <c r="B1082" t="s">
        <v>46</v>
      </c>
      <c r="C1082">
        <v>27</v>
      </c>
      <c r="D1082">
        <v>580</v>
      </c>
    </row>
    <row r="1083" spans="1:4" x14ac:dyDescent="0.3">
      <c r="A1083">
        <v>2011</v>
      </c>
      <c r="B1083" t="s">
        <v>46</v>
      </c>
      <c r="C1083">
        <v>27</v>
      </c>
      <c r="D1083">
        <v>519</v>
      </c>
    </row>
    <row r="1084" spans="1:4" x14ac:dyDescent="0.3">
      <c r="A1084">
        <v>2012</v>
      </c>
      <c r="B1084" t="s">
        <v>46</v>
      </c>
      <c r="C1084">
        <v>27</v>
      </c>
      <c r="D1084">
        <v>478</v>
      </c>
    </row>
    <row r="1085" spans="1:4" x14ac:dyDescent="0.3">
      <c r="A1085">
        <v>2013</v>
      </c>
      <c r="B1085" t="s">
        <v>46</v>
      </c>
      <c r="C1085">
        <v>27</v>
      </c>
      <c r="D1085">
        <v>425</v>
      </c>
    </row>
    <row r="1086" spans="1:4" x14ac:dyDescent="0.3">
      <c r="A1086">
        <v>2014</v>
      </c>
      <c r="B1086" t="s">
        <v>46</v>
      </c>
      <c r="C1086">
        <v>27</v>
      </c>
      <c r="D1086">
        <v>390</v>
      </c>
    </row>
    <row r="1087" spans="1:4" x14ac:dyDescent="0.3">
      <c r="A1087">
        <v>2015</v>
      </c>
      <c r="B1087" t="s">
        <v>46</v>
      </c>
      <c r="C1087">
        <v>27</v>
      </c>
      <c r="D1087">
        <v>373</v>
      </c>
    </row>
    <row r="1088" spans="1:4" x14ac:dyDescent="0.3">
      <c r="A1088">
        <v>2016</v>
      </c>
      <c r="B1088" t="s">
        <v>46</v>
      </c>
      <c r="C1088">
        <v>27</v>
      </c>
      <c r="D1088">
        <v>359</v>
      </c>
    </row>
    <row r="1089" spans="1:4" x14ac:dyDescent="0.3">
      <c r="A1089">
        <v>2017</v>
      </c>
      <c r="B1089" t="s">
        <v>46</v>
      </c>
      <c r="C1089">
        <v>27</v>
      </c>
      <c r="D1089">
        <v>338</v>
      </c>
    </row>
    <row r="1090" spans="1:4" x14ac:dyDescent="0.3">
      <c r="A1090">
        <v>2018</v>
      </c>
      <c r="B1090" t="s">
        <v>46</v>
      </c>
      <c r="C1090">
        <v>27</v>
      </c>
      <c r="D1090">
        <v>328</v>
      </c>
    </row>
    <row r="1091" spans="1:4" x14ac:dyDescent="0.3">
      <c r="A1091">
        <v>2019</v>
      </c>
      <c r="B1091" t="s">
        <v>46</v>
      </c>
      <c r="C1091">
        <v>27</v>
      </c>
      <c r="D1091">
        <v>318</v>
      </c>
    </row>
    <row r="1092" spans="1:4" x14ac:dyDescent="0.3">
      <c r="A1092">
        <v>2020</v>
      </c>
      <c r="B1092" t="s">
        <v>46</v>
      </c>
      <c r="C1092">
        <v>27</v>
      </c>
      <c r="D1092">
        <v>302</v>
      </c>
    </row>
    <row r="1093" spans="1:4" x14ac:dyDescent="0.3">
      <c r="A1093">
        <v>2021</v>
      </c>
      <c r="B1093" t="s">
        <v>46</v>
      </c>
      <c r="C1093">
        <v>27</v>
      </c>
      <c r="D1093">
        <v>285</v>
      </c>
    </row>
    <row r="1094" spans="1:4" x14ac:dyDescent="0.3">
      <c r="A1094">
        <v>2009</v>
      </c>
      <c r="B1094" t="s">
        <v>36</v>
      </c>
      <c r="C1094">
        <v>28</v>
      </c>
      <c r="D1094">
        <v>251</v>
      </c>
    </row>
    <row r="1095" spans="1:4" x14ac:dyDescent="0.3">
      <c r="A1095">
        <v>2010</v>
      </c>
      <c r="B1095" t="s">
        <v>36</v>
      </c>
      <c r="C1095">
        <v>28</v>
      </c>
      <c r="D1095">
        <v>222</v>
      </c>
    </row>
    <row r="1096" spans="1:4" x14ac:dyDescent="0.3">
      <c r="A1096">
        <v>2011</v>
      </c>
      <c r="B1096" t="s">
        <v>36</v>
      </c>
      <c r="C1096">
        <v>28</v>
      </c>
      <c r="D1096">
        <v>203</v>
      </c>
    </row>
    <row r="1097" spans="1:4" x14ac:dyDescent="0.3">
      <c r="A1097">
        <v>2012</v>
      </c>
      <c r="B1097" t="s">
        <v>36</v>
      </c>
      <c r="C1097">
        <v>28</v>
      </c>
      <c r="D1097">
        <v>189</v>
      </c>
    </row>
    <row r="1098" spans="1:4" x14ac:dyDescent="0.3">
      <c r="A1098">
        <v>2013</v>
      </c>
      <c r="B1098" t="s">
        <v>36</v>
      </c>
      <c r="C1098">
        <v>28</v>
      </c>
      <c r="D1098">
        <v>172</v>
      </c>
    </row>
    <row r="1099" spans="1:4" x14ac:dyDescent="0.3">
      <c r="A1099">
        <v>2014</v>
      </c>
      <c r="B1099" t="s">
        <v>36</v>
      </c>
      <c r="C1099">
        <v>28</v>
      </c>
      <c r="D1099">
        <v>163</v>
      </c>
    </row>
    <row r="1100" spans="1:4" x14ac:dyDescent="0.3">
      <c r="A1100">
        <v>2015</v>
      </c>
      <c r="B1100" t="s">
        <v>36</v>
      </c>
      <c r="C1100">
        <v>28</v>
      </c>
      <c r="D1100">
        <v>162</v>
      </c>
    </row>
    <row r="1101" spans="1:4" x14ac:dyDescent="0.3">
      <c r="A1101">
        <v>2016</v>
      </c>
      <c r="B1101" t="s">
        <v>36</v>
      </c>
      <c r="C1101">
        <v>28</v>
      </c>
      <c r="D1101">
        <v>161</v>
      </c>
    </row>
    <row r="1102" spans="1:4" x14ac:dyDescent="0.3">
      <c r="A1102">
        <v>2017</v>
      </c>
      <c r="B1102" t="s">
        <v>36</v>
      </c>
      <c r="C1102">
        <v>28</v>
      </c>
      <c r="D1102">
        <v>160</v>
      </c>
    </row>
    <row r="1103" spans="1:4" x14ac:dyDescent="0.3">
      <c r="A1103">
        <v>2018</v>
      </c>
      <c r="B1103" t="s">
        <v>36</v>
      </c>
      <c r="C1103">
        <v>28</v>
      </c>
      <c r="D1103">
        <v>161</v>
      </c>
    </row>
    <row r="1104" spans="1:4" x14ac:dyDescent="0.3">
      <c r="A1104">
        <v>2019</v>
      </c>
      <c r="B1104" t="s">
        <v>36</v>
      </c>
      <c r="C1104">
        <v>28</v>
      </c>
      <c r="D1104">
        <v>163</v>
      </c>
    </row>
    <row r="1105" spans="1:4" x14ac:dyDescent="0.3">
      <c r="A1105">
        <v>2020</v>
      </c>
      <c r="B1105" t="s">
        <v>36</v>
      </c>
      <c r="C1105">
        <v>28</v>
      </c>
      <c r="D1105">
        <v>154</v>
      </c>
    </row>
    <row r="1106" spans="1:4" x14ac:dyDescent="0.3">
      <c r="A1106">
        <v>2021</v>
      </c>
      <c r="B1106" t="s">
        <v>36</v>
      </c>
      <c r="C1106">
        <v>28</v>
      </c>
      <c r="D1106">
        <v>148</v>
      </c>
    </row>
    <row r="1107" spans="1:4" x14ac:dyDescent="0.3">
      <c r="A1107">
        <v>2009</v>
      </c>
      <c r="B1107" t="s">
        <v>37</v>
      </c>
      <c r="C1107">
        <v>28</v>
      </c>
      <c r="D1107">
        <v>542</v>
      </c>
    </row>
    <row r="1108" spans="1:4" x14ac:dyDescent="0.3">
      <c r="A1108">
        <v>2010</v>
      </c>
      <c r="B1108" t="s">
        <v>37</v>
      </c>
      <c r="C1108">
        <v>28</v>
      </c>
      <c r="D1108">
        <v>452</v>
      </c>
    </row>
    <row r="1109" spans="1:4" x14ac:dyDescent="0.3">
      <c r="A1109">
        <v>2011</v>
      </c>
      <c r="B1109" t="s">
        <v>37</v>
      </c>
      <c r="C1109">
        <v>28</v>
      </c>
      <c r="D1109">
        <v>394</v>
      </c>
    </row>
    <row r="1110" spans="1:4" x14ac:dyDescent="0.3">
      <c r="A1110">
        <v>2012</v>
      </c>
      <c r="B1110" t="s">
        <v>37</v>
      </c>
      <c r="C1110">
        <v>28</v>
      </c>
      <c r="D1110">
        <v>349</v>
      </c>
    </row>
    <row r="1111" spans="1:4" x14ac:dyDescent="0.3">
      <c r="A1111">
        <v>2013</v>
      </c>
      <c r="B1111" t="s">
        <v>37</v>
      </c>
      <c r="C1111">
        <v>28</v>
      </c>
      <c r="D1111">
        <v>291</v>
      </c>
    </row>
    <row r="1112" spans="1:4" x14ac:dyDescent="0.3">
      <c r="A1112">
        <v>2014</v>
      </c>
      <c r="B1112" t="s">
        <v>37</v>
      </c>
      <c r="C1112">
        <v>28</v>
      </c>
      <c r="D1112">
        <v>255</v>
      </c>
    </row>
    <row r="1113" spans="1:4" x14ac:dyDescent="0.3">
      <c r="A1113">
        <v>2015</v>
      </c>
      <c r="B1113" t="s">
        <v>37</v>
      </c>
      <c r="C1113">
        <v>28</v>
      </c>
      <c r="D1113">
        <v>238</v>
      </c>
    </row>
    <row r="1114" spans="1:4" x14ac:dyDescent="0.3">
      <c r="A1114">
        <v>2016</v>
      </c>
      <c r="B1114" t="s">
        <v>37</v>
      </c>
      <c r="C1114">
        <v>28</v>
      </c>
      <c r="D1114">
        <v>221</v>
      </c>
    </row>
    <row r="1115" spans="1:4" x14ac:dyDescent="0.3">
      <c r="A1115">
        <v>2017</v>
      </c>
      <c r="B1115" t="s">
        <v>37</v>
      </c>
      <c r="C1115">
        <v>28</v>
      </c>
      <c r="D1115">
        <v>207</v>
      </c>
    </row>
    <row r="1116" spans="1:4" x14ac:dyDescent="0.3">
      <c r="A1116">
        <v>2018</v>
      </c>
      <c r="B1116" t="s">
        <v>37</v>
      </c>
      <c r="C1116">
        <v>28</v>
      </c>
      <c r="D1116">
        <v>196</v>
      </c>
    </row>
    <row r="1117" spans="1:4" x14ac:dyDescent="0.3">
      <c r="A1117">
        <v>2019</v>
      </c>
      <c r="B1117" t="s">
        <v>37</v>
      </c>
      <c r="C1117">
        <v>28</v>
      </c>
      <c r="D1117">
        <v>191</v>
      </c>
    </row>
    <row r="1118" spans="1:4" x14ac:dyDescent="0.3">
      <c r="A1118">
        <v>2020</v>
      </c>
      <c r="B1118" t="s">
        <v>37</v>
      </c>
      <c r="C1118">
        <v>28</v>
      </c>
      <c r="D1118">
        <v>172</v>
      </c>
    </row>
    <row r="1119" spans="1:4" x14ac:dyDescent="0.3">
      <c r="A1119">
        <v>2021</v>
      </c>
      <c r="B1119" t="s">
        <v>37</v>
      </c>
      <c r="C1119">
        <v>28</v>
      </c>
      <c r="D1119">
        <v>157</v>
      </c>
    </row>
    <row r="1120" spans="1:4" x14ac:dyDescent="0.3">
      <c r="A1120">
        <v>2009</v>
      </c>
      <c r="B1120" t="s">
        <v>46</v>
      </c>
      <c r="C1120">
        <v>28</v>
      </c>
      <c r="D1120">
        <v>793</v>
      </c>
    </row>
    <row r="1121" spans="1:4" x14ac:dyDescent="0.3">
      <c r="A1121">
        <v>2010</v>
      </c>
      <c r="B1121" t="s">
        <v>46</v>
      </c>
      <c r="C1121">
        <v>28</v>
      </c>
      <c r="D1121">
        <v>674</v>
      </c>
    </row>
    <row r="1122" spans="1:4" x14ac:dyDescent="0.3">
      <c r="A1122">
        <v>2011</v>
      </c>
      <c r="B1122" t="s">
        <v>46</v>
      </c>
      <c r="C1122">
        <v>28</v>
      </c>
      <c r="D1122">
        <v>597</v>
      </c>
    </row>
    <row r="1123" spans="1:4" x14ac:dyDescent="0.3">
      <c r="A1123">
        <v>2012</v>
      </c>
      <c r="B1123" t="s">
        <v>46</v>
      </c>
      <c r="C1123">
        <v>28</v>
      </c>
      <c r="D1123">
        <v>538</v>
      </c>
    </row>
    <row r="1124" spans="1:4" x14ac:dyDescent="0.3">
      <c r="A1124">
        <v>2013</v>
      </c>
      <c r="B1124" t="s">
        <v>46</v>
      </c>
      <c r="C1124">
        <v>28</v>
      </c>
      <c r="D1124">
        <v>464</v>
      </c>
    </row>
    <row r="1125" spans="1:4" x14ac:dyDescent="0.3">
      <c r="A1125">
        <v>2014</v>
      </c>
      <c r="B1125" t="s">
        <v>46</v>
      </c>
      <c r="C1125">
        <v>28</v>
      </c>
      <c r="D1125">
        <v>418</v>
      </c>
    </row>
    <row r="1126" spans="1:4" x14ac:dyDescent="0.3">
      <c r="A1126">
        <v>2015</v>
      </c>
      <c r="B1126" t="s">
        <v>46</v>
      </c>
      <c r="C1126">
        <v>28</v>
      </c>
      <c r="D1126">
        <v>399</v>
      </c>
    </row>
    <row r="1127" spans="1:4" x14ac:dyDescent="0.3">
      <c r="A1127">
        <v>2016</v>
      </c>
      <c r="B1127" t="s">
        <v>46</v>
      </c>
      <c r="C1127">
        <v>28</v>
      </c>
      <c r="D1127">
        <v>382</v>
      </c>
    </row>
    <row r="1128" spans="1:4" x14ac:dyDescent="0.3">
      <c r="A1128">
        <v>2017</v>
      </c>
      <c r="B1128" t="s">
        <v>46</v>
      </c>
      <c r="C1128">
        <v>28</v>
      </c>
      <c r="D1128">
        <v>367</v>
      </c>
    </row>
    <row r="1129" spans="1:4" x14ac:dyDescent="0.3">
      <c r="A1129">
        <v>2018</v>
      </c>
      <c r="B1129" t="s">
        <v>46</v>
      </c>
      <c r="C1129">
        <v>28</v>
      </c>
      <c r="D1129">
        <v>357</v>
      </c>
    </row>
    <row r="1130" spans="1:4" x14ac:dyDescent="0.3">
      <c r="A1130">
        <v>2019</v>
      </c>
      <c r="B1130" t="s">
        <v>46</v>
      </c>
      <c r="C1130">
        <v>28</v>
      </c>
      <c r="D1130">
        <v>354</v>
      </c>
    </row>
    <row r="1131" spans="1:4" x14ac:dyDescent="0.3">
      <c r="A1131">
        <v>2020</v>
      </c>
      <c r="B1131" t="s">
        <v>46</v>
      </c>
      <c r="C1131">
        <v>28</v>
      </c>
      <c r="D1131">
        <v>326</v>
      </c>
    </row>
    <row r="1132" spans="1:4" x14ac:dyDescent="0.3">
      <c r="A1132">
        <v>2021</v>
      </c>
      <c r="B1132" t="s">
        <v>46</v>
      </c>
      <c r="C1132">
        <v>28</v>
      </c>
      <c r="D1132">
        <v>305</v>
      </c>
    </row>
    <row r="1133" spans="1:4" x14ac:dyDescent="0.3">
      <c r="A1133">
        <v>2009</v>
      </c>
      <c r="B1133" t="s">
        <v>36</v>
      </c>
      <c r="C1133">
        <v>29</v>
      </c>
      <c r="D1133">
        <v>309</v>
      </c>
    </row>
    <row r="1134" spans="1:4" x14ac:dyDescent="0.3">
      <c r="A1134">
        <v>2010</v>
      </c>
      <c r="B1134" t="s">
        <v>36</v>
      </c>
      <c r="C1134">
        <v>29</v>
      </c>
      <c r="D1134">
        <v>271</v>
      </c>
    </row>
    <row r="1135" spans="1:4" x14ac:dyDescent="0.3">
      <c r="A1135">
        <v>2011</v>
      </c>
      <c r="B1135" t="s">
        <v>36</v>
      </c>
      <c r="C1135">
        <v>29</v>
      </c>
      <c r="D1135">
        <v>245</v>
      </c>
    </row>
    <row r="1136" spans="1:4" x14ac:dyDescent="0.3">
      <c r="A1136">
        <v>2012</v>
      </c>
      <c r="B1136" t="s">
        <v>36</v>
      </c>
      <c r="C1136">
        <v>29</v>
      </c>
      <c r="D1136">
        <v>226</v>
      </c>
    </row>
    <row r="1137" spans="1:4" x14ac:dyDescent="0.3">
      <c r="A1137">
        <v>2013</v>
      </c>
      <c r="B1137" t="s">
        <v>36</v>
      </c>
      <c r="C1137">
        <v>29</v>
      </c>
      <c r="D1137">
        <v>200</v>
      </c>
    </row>
    <row r="1138" spans="1:4" x14ac:dyDescent="0.3">
      <c r="A1138">
        <v>2014</v>
      </c>
      <c r="B1138" t="s">
        <v>36</v>
      </c>
      <c r="C1138">
        <v>29</v>
      </c>
      <c r="D1138">
        <v>183</v>
      </c>
    </row>
    <row r="1139" spans="1:4" x14ac:dyDescent="0.3">
      <c r="A1139">
        <v>2015</v>
      </c>
      <c r="B1139" t="s">
        <v>36</v>
      </c>
      <c r="C1139">
        <v>29</v>
      </c>
      <c r="D1139">
        <v>178</v>
      </c>
    </row>
    <row r="1140" spans="1:4" x14ac:dyDescent="0.3">
      <c r="A1140">
        <v>2016</v>
      </c>
      <c r="B1140" t="s">
        <v>36</v>
      </c>
      <c r="C1140">
        <v>29</v>
      </c>
      <c r="D1140">
        <v>176</v>
      </c>
    </row>
    <row r="1141" spans="1:4" x14ac:dyDescent="0.3">
      <c r="A1141">
        <v>2017</v>
      </c>
      <c r="B1141" t="s">
        <v>36</v>
      </c>
      <c r="C1141">
        <v>29</v>
      </c>
      <c r="D1141">
        <v>173</v>
      </c>
    </row>
    <row r="1142" spans="1:4" x14ac:dyDescent="0.3">
      <c r="A1142">
        <v>2018</v>
      </c>
      <c r="B1142" t="s">
        <v>36</v>
      </c>
      <c r="C1142">
        <v>29</v>
      </c>
      <c r="D1142">
        <v>178</v>
      </c>
    </row>
    <row r="1143" spans="1:4" x14ac:dyDescent="0.3">
      <c r="A1143">
        <v>2019</v>
      </c>
      <c r="B1143" t="s">
        <v>36</v>
      </c>
      <c r="C1143">
        <v>29</v>
      </c>
      <c r="D1143">
        <v>180</v>
      </c>
    </row>
    <row r="1144" spans="1:4" x14ac:dyDescent="0.3">
      <c r="A1144">
        <v>2020</v>
      </c>
      <c r="B1144" t="s">
        <v>36</v>
      </c>
      <c r="C1144">
        <v>29</v>
      </c>
      <c r="D1144">
        <v>173</v>
      </c>
    </row>
    <row r="1145" spans="1:4" x14ac:dyDescent="0.3">
      <c r="A1145">
        <v>2021</v>
      </c>
      <c r="B1145" t="s">
        <v>36</v>
      </c>
      <c r="C1145">
        <v>29</v>
      </c>
      <c r="D1145">
        <v>161</v>
      </c>
    </row>
    <row r="1146" spans="1:4" x14ac:dyDescent="0.3">
      <c r="A1146">
        <v>2009</v>
      </c>
      <c r="B1146" t="s">
        <v>37</v>
      </c>
      <c r="C1146">
        <v>29</v>
      </c>
      <c r="D1146">
        <v>595</v>
      </c>
    </row>
    <row r="1147" spans="1:4" x14ac:dyDescent="0.3">
      <c r="A1147">
        <v>2010</v>
      </c>
      <c r="B1147" t="s">
        <v>37</v>
      </c>
      <c r="C1147">
        <v>29</v>
      </c>
      <c r="D1147">
        <v>497</v>
      </c>
    </row>
    <row r="1148" spans="1:4" x14ac:dyDescent="0.3">
      <c r="A1148">
        <v>2011</v>
      </c>
      <c r="B1148" t="s">
        <v>37</v>
      </c>
      <c r="C1148">
        <v>29</v>
      </c>
      <c r="D1148">
        <v>432</v>
      </c>
    </row>
    <row r="1149" spans="1:4" x14ac:dyDescent="0.3">
      <c r="A1149">
        <v>2012</v>
      </c>
      <c r="B1149" t="s">
        <v>37</v>
      </c>
      <c r="C1149">
        <v>29</v>
      </c>
      <c r="D1149">
        <v>381</v>
      </c>
    </row>
    <row r="1150" spans="1:4" x14ac:dyDescent="0.3">
      <c r="A1150">
        <v>2013</v>
      </c>
      <c r="B1150" t="s">
        <v>37</v>
      </c>
      <c r="C1150">
        <v>29</v>
      </c>
      <c r="D1150">
        <v>312</v>
      </c>
    </row>
    <row r="1151" spans="1:4" x14ac:dyDescent="0.3">
      <c r="A1151">
        <v>2014</v>
      </c>
      <c r="B1151" t="s">
        <v>37</v>
      </c>
      <c r="C1151">
        <v>29</v>
      </c>
      <c r="D1151">
        <v>266</v>
      </c>
    </row>
    <row r="1152" spans="1:4" x14ac:dyDescent="0.3">
      <c r="A1152">
        <v>2015</v>
      </c>
      <c r="B1152" t="s">
        <v>37</v>
      </c>
      <c r="C1152">
        <v>29</v>
      </c>
      <c r="D1152">
        <v>245</v>
      </c>
    </row>
    <row r="1153" spans="1:4" x14ac:dyDescent="0.3">
      <c r="A1153">
        <v>2016</v>
      </c>
      <c r="B1153" t="s">
        <v>37</v>
      </c>
      <c r="C1153">
        <v>29</v>
      </c>
      <c r="D1153">
        <v>228</v>
      </c>
    </row>
    <row r="1154" spans="1:4" x14ac:dyDescent="0.3">
      <c r="A1154">
        <v>2017</v>
      </c>
      <c r="B1154" t="s">
        <v>37</v>
      </c>
      <c r="C1154">
        <v>29</v>
      </c>
      <c r="D1154">
        <v>212</v>
      </c>
    </row>
    <row r="1155" spans="1:4" x14ac:dyDescent="0.3">
      <c r="A1155">
        <v>2018</v>
      </c>
      <c r="B1155" t="s">
        <v>37</v>
      </c>
      <c r="C1155">
        <v>29</v>
      </c>
      <c r="D1155">
        <v>206</v>
      </c>
    </row>
    <row r="1156" spans="1:4" x14ac:dyDescent="0.3">
      <c r="A1156">
        <v>2019</v>
      </c>
      <c r="B1156" t="s">
        <v>37</v>
      </c>
      <c r="C1156">
        <v>29</v>
      </c>
      <c r="D1156">
        <v>203</v>
      </c>
    </row>
    <row r="1157" spans="1:4" x14ac:dyDescent="0.3">
      <c r="A1157">
        <v>2020</v>
      </c>
      <c r="B1157" t="s">
        <v>37</v>
      </c>
      <c r="C1157">
        <v>29</v>
      </c>
      <c r="D1157">
        <v>187</v>
      </c>
    </row>
    <row r="1158" spans="1:4" x14ac:dyDescent="0.3">
      <c r="A1158">
        <v>2021</v>
      </c>
      <c r="B1158" t="s">
        <v>37</v>
      </c>
      <c r="C1158">
        <v>29</v>
      </c>
      <c r="D1158">
        <v>165</v>
      </c>
    </row>
    <row r="1159" spans="1:4" x14ac:dyDescent="0.3">
      <c r="A1159">
        <v>2009</v>
      </c>
      <c r="B1159" t="s">
        <v>46</v>
      </c>
      <c r="C1159">
        <v>29</v>
      </c>
      <c r="D1159">
        <v>905</v>
      </c>
    </row>
    <row r="1160" spans="1:4" x14ac:dyDescent="0.3">
      <c r="A1160">
        <v>2010</v>
      </c>
      <c r="B1160" t="s">
        <v>46</v>
      </c>
      <c r="C1160">
        <v>29</v>
      </c>
      <c r="D1160">
        <v>768</v>
      </c>
    </row>
    <row r="1161" spans="1:4" x14ac:dyDescent="0.3">
      <c r="A1161">
        <v>2011</v>
      </c>
      <c r="B1161" t="s">
        <v>46</v>
      </c>
      <c r="C1161">
        <v>29</v>
      </c>
      <c r="D1161">
        <v>678</v>
      </c>
    </row>
    <row r="1162" spans="1:4" x14ac:dyDescent="0.3">
      <c r="A1162">
        <v>2012</v>
      </c>
      <c r="B1162" t="s">
        <v>46</v>
      </c>
      <c r="C1162">
        <v>29</v>
      </c>
      <c r="D1162">
        <v>607</v>
      </c>
    </row>
    <row r="1163" spans="1:4" x14ac:dyDescent="0.3">
      <c r="A1163">
        <v>2013</v>
      </c>
      <c r="B1163" t="s">
        <v>46</v>
      </c>
      <c r="C1163">
        <v>29</v>
      </c>
      <c r="D1163">
        <v>512</v>
      </c>
    </row>
    <row r="1164" spans="1:4" x14ac:dyDescent="0.3">
      <c r="A1164">
        <v>2014</v>
      </c>
      <c r="B1164" t="s">
        <v>46</v>
      </c>
      <c r="C1164">
        <v>29</v>
      </c>
      <c r="D1164">
        <v>448</v>
      </c>
    </row>
    <row r="1165" spans="1:4" x14ac:dyDescent="0.3">
      <c r="A1165">
        <v>2015</v>
      </c>
      <c r="B1165" t="s">
        <v>46</v>
      </c>
      <c r="C1165">
        <v>29</v>
      </c>
      <c r="D1165">
        <v>422</v>
      </c>
    </row>
    <row r="1166" spans="1:4" x14ac:dyDescent="0.3">
      <c r="A1166">
        <v>2016</v>
      </c>
      <c r="B1166" t="s">
        <v>46</v>
      </c>
      <c r="C1166">
        <v>29</v>
      </c>
      <c r="D1166">
        <v>404</v>
      </c>
    </row>
    <row r="1167" spans="1:4" x14ac:dyDescent="0.3">
      <c r="A1167">
        <v>2017</v>
      </c>
      <c r="B1167" t="s">
        <v>46</v>
      </c>
      <c r="C1167">
        <v>29</v>
      </c>
      <c r="D1167">
        <v>385</v>
      </c>
    </row>
    <row r="1168" spans="1:4" x14ac:dyDescent="0.3">
      <c r="A1168">
        <v>2018</v>
      </c>
      <c r="B1168" t="s">
        <v>46</v>
      </c>
      <c r="C1168">
        <v>29</v>
      </c>
      <c r="D1168">
        <v>384</v>
      </c>
    </row>
    <row r="1169" spans="1:4" x14ac:dyDescent="0.3">
      <c r="A1169">
        <v>2019</v>
      </c>
      <c r="B1169" t="s">
        <v>46</v>
      </c>
      <c r="C1169">
        <v>29</v>
      </c>
      <c r="D1169">
        <v>383</v>
      </c>
    </row>
    <row r="1170" spans="1:4" x14ac:dyDescent="0.3">
      <c r="A1170">
        <v>2020</v>
      </c>
      <c r="B1170" t="s">
        <v>46</v>
      </c>
      <c r="C1170">
        <v>29</v>
      </c>
      <c r="D1170">
        <v>360</v>
      </c>
    </row>
    <row r="1171" spans="1:4" x14ac:dyDescent="0.3">
      <c r="A1171">
        <v>2021</v>
      </c>
      <c r="B1171" t="s">
        <v>46</v>
      </c>
      <c r="C1171">
        <v>29</v>
      </c>
      <c r="D1171">
        <v>326</v>
      </c>
    </row>
    <row r="1172" spans="1:4" x14ac:dyDescent="0.3">
      <c r="A1172">
        <v>2009</v>
      </c>
      <c r="B1172" t="s">
        <v>36</v>
      </c>
      <c r="C1172">
        <v>30</v>
      </c>
      <c r="D1172">
        <v>369</v>
      </c>
    </row>
    <row r="1173" spans="1:4" x14ac:dyDescent="0.3">
      <c r="A1173">
        <v>2010</v>
      </c>
      <c r="B1173" t="s">
        <v>36</v>
      </c>
      <c r="C1173">
        <v>30</v>
      </c>
      <c r="D1173">
        <v>323</v>
      </c>
    </row>
    <row r="1174" spans="1:4" x14ac:dyDescent="0.3">
      <c r="A1174">
        <v>2011</v>
      </c>
      <c r="B1174" t="s">
        <v>36</v>
      </c>
      <c r="C1174">
        <v>30</v>
      </c>
      <c r="D1174">
        <v>291</v>
      </c>
    </row>
    <row r="1175" spans="1:4" x14ac:dyDescent="0.3">
      <c r="A1175">
        <v>2012</v>
      </c>
      <c r="B1175" t="s">
        <v>36</v>
      </c>
      <c r="C1175">
        <v>30</v>
      </c>
      <c r="D1175">
        <v>266</v>
      </c>
    </row>
    <row r="1176" spans="1:4" x14ac:dyDescent="0.3">
      <c r="A1176">
        <v>2013</v>
      </c>
      <c r="B1176" t="s">
        <v>36</v>
      </c>
      <c r="C1176">
        <v>30</v>
      </c>
      <c r="D1176">
        <v>234</v>
      </c>
    </row>
    <row r="1177" spans="1:4" x14ac:dyDescent="0.3">
      <c r="A1177">
        <v>2014</v>
      </c>
      <c r="B1177" t="s">
        <v>36</v>
      </c>
      <c r="C1177">
        <v>30</v>
      </c>
      <c r="D1177">
        <v>208</v>
      </c>
    </row>
    <row r="1178" spans="1:4" x14ac:dyDescent="0.3">
      <c r="A1178">
        <v>2015</v>
      </c>
      <c r="B1178" t="s">
        <v>36</v>
      </c>
      <c r="C1178">
        <v>30</v>
      </c>
      <c r="D1178">
        <v>195</v>
      </c>
    </row>
    <row r="1179" spans="1:4" x14ac:dyDescent="0.3">
      <c r="A1179">
        <v>2016</v>
      </c>
      <c r="B1179" t="s">
        <v>36</v>
      </c>
      <c r="C1179">
        <v>30</v>
      </c>
      <c r="D1179">
        <v>190</v>
      </c>
    </row>
    <row r="1180" spans="1:4" x14ac:dyDescent="0.3">
      <c r="A1180">
        <v>2017</v>
      </c>
      <c r="B1180" t="s">
        <v>36</v>
      </c>
      <c r="C1180">
        <v>30</v>
      </c>
      <c r="D1180">
        <v>187</v>
      </c>
    </row>
    <row r="1181" spans="1:4" x14ac:dyDescent="0.3">
      <c r="A1181">
        <v>2018</v>
      </c>
      <c r="B1181" t="s">
        <v>36</v>
      </c>
      <c r="C1181">
        <v>30</v>
      </c>
      <c r="D1181">
        <v>191</v>
      </c>
    </row>
    <row r="1182" spans="1:4" x14ac:dyDescent="0.3">
      <c r="A1182">
        <v>2019</v>
      </c>
      <c r="B1182" t="s">
        <v>36</v>
      </c>
      <c r="C1182">
        <v>30</v>
      </c>
      <c r="D1182">
        <v>197</v>
      </c>
    </row>
    <row r="1183" spans="1:4" x14ac:dyDescent="0.3">
      <c r="A1183">
        <v>2020</v>
      </c>
      <c r="B1183" t="s">
        <v>36</v>
      </c>
      <c r="C1183">
        <v>30</v>
      </c>
      <c r="D1183">
        <v>190</v>
      </c>
    </row>
    <row r="1184" spans="1:4" x14ac:dyDescent="0.3">
      <c r="A1184">
        <v>2021</v>
      </c>
      <c r="B1184" t="s">
        <v>36</v>
      </c>
      <c r="C1184">
        <v>30</v>
      </c>
      <c r="D1184">
        <v>179</v>
      </c>
    </row>
    <row r="1185" spans="1:4" x14ac:dyDescent="0.3">
      <c r="A1185">
        <v>2009</v>
      </c>
      <c r="B1185" t="s">
        <v>37</v>
      </c>
      <c r="C1185">
        <v>30</v>
      </c>
      <c r="D1185">
        <v>640</v>
      </c>
    </row>
    <row r="1186" spans="1:4" x14ac:dyDescent="0.3">
      <c r="A1186">
        <v>2010</v>
      </c>
      <c r="B1186" t="s">
        <v>37</v>
      </c>
      <c r="C1186">
        <v>30</v>
      </c>
      <c r="D1186">
        <v>535</v>
      </c>
    </row>
    <row r="1187" spans="1:4" x14ac:dyDescent="0.3">
      <c r="A1187">
        <v>2011</v>
      </c>
      <c r="B1187" t="s">
        <v>37</v>
      </c>
      <c r="C1187">
        <v>30</v>
      </c>
      <c r="D1187">
        <v>467</v>
      </c>
    </row>
    <row r="1188" spans="1:4" x14ac:dyDescent="0.3">
      <c r="A1188">
        <v>2012</v>
      </c>
      <c r="B1188" t="s">
        <v>37</v>
      </c>
      <c r="C1188">
        <v>30</v>
      </c>
      <c r="D1188">
        <v>413</v>
      </c>
    </row>
    <row r="1189" spans="1:4" x14ac:dyDescent="0.3">
      <c r="A1189">
        <v>2013</v>
      </c>
      <c r="B1189" t="s">
        <v>37</v>
      </c>
      <c r="C1189">
        <v>30</v>
      </c>
      <c r="D1189">
        <v>337</v>
      </c>
    </row>
    <row r="1190" spans="1:4" x14ac:dyDescent="0.3">
      <c r="A1190">
        <v>2014</v>
      </c>
      <c r="B1190" t="s">
        <v>37</v>
      </c>
      <c r="C1190">
        <v>30</v>
      </c>
      <c r="D1190">
        <v>281</v>
      </c>
    </row>
    <row r="1191" spans="1:4" x14ac:dyDescent="0.3">
      <c r="A1191">
        <v>2015</v>
      </c>
      <c r="B1191" t="s">
        <v>37</v>
      </c>
      <c r="C1191">
        <v>30</v>
      </c>
      <c r="D1191">
        <v>252</v>
      </c>
    </row>
    <row r="1192" spans="1:4" x14ac:dyDescent="0.3">
      <c r="A1192">
        <v>2016</v>
      </c>
      <c r="B1192" t="s">
        <v>37</v>
      </c>
      <c r="C1192">
        <v>30</v>
      </c>
      <c r="D1192">
        <v>232</v>
      </c>
    </row>
    <row r="1193" spans="1:4" x14ac:dyDescent="0.3">
      <c r="A1193">
        <v>2017</v>
      </c>
      <c r="B1193" t="s">
        <v>37</v>
      </c>
      <c r="C1193">
        <v>30</v>
      </c>
      <c r="D1193">
        <v>216</v>
      </c>
    </row>
    <row r="1194" spans="1:4" x14ac:dyDescent="0.3">
      <c r="A1194">
        <v>2018</v>
      </c>
      <c r="B1194" t="s">
        <v>37</v>
      </c>
      <c r="C1194">
        <v>30</v>
      </c>
      <c r="D1194">
        <v>210</v>
      </c>
    </row>
    <row r="1195" spans="1:4" x14ac:dyDescent="0.3">
      <c r="A1195">
        <v>2019</v>
      </c>
      <c r="B1195" t="s">
        <v>37</v>
      </c>
      <c r="C1195">
        <v>30</v>
      </c>
      <c r="D1195">
        <v>211</v>
      </c>
    </row>
    <row r="1196" spans="1:4" x14ac:dyDescent="0.3">
      <c r="A1196">
        <v>2020</v>
      </c>
      <c r="B1196" t="s">
        <v>37</v>
      </c>
      <c r="C1196">
        <v>30</v>
      </c>
      <c r="D1196">
        <v>196</v>
      </c>
    </row>
    <row r="1197" spans="1:4" x14ac:dyDescent="0.3">
      <c r="A1197">
        <v>2021</v>
      </c>
      <c r="B1197" t="s">
        <v>37</v>
      </c>
      <c r="C1197">
        <v>30</v>
      </c>
      <c r="D1197">
        <v>178</v>
      </c>
    </row>
    <row r="1198" spans="1:4" x14ac:dyDescent="0.3">
      <c r="A1198">
        <v>2009</v>
      </c>
      <c r="B1198" t="s">
        <v>46</v>
      </c>
      <c r="C1198">
        <v>30</v>
      </c>
      <c r="D1198">
        <v>1008</v>
      </c>
    </row>
    <row r="1199" spans="1:4" x14ac:dyDescent="0.3">
      <c r="A1199">
        <v>2010</v>
      </c>
      <c r="B1199" t="s">
        <v>46</v>
      </c>
      <c r="C1199">
        <v>30</v>
      </c>
      <c r="D1199">
        <v>858</v>
      </c>
    </row>
    <row r="1200" spans="1:4" x14ac:dyDescent="0.3">
      <c r="A1200">
        <v>2011</v>
      </c>
      <c r="B1200" t="s">
        <v>46</v>
      </c>
      <c r="C1200">
        <v>30</v>
      </c>
      <c r="D1200">
        <v>758</v>
      </c>
    </row>
    <row r="1201" spans="1:4" x14ac:dyDescent="0.3">
      <c r="A1201">
        <v>2012</v>
      </c>
      <c r="B1201" t="s">
        <v>46</v>
      </c>
      <c r="C1201">
        <v>30</v>
      </c>
      <c r="D1201">
        <v>679</v>
      </c>
    </row>
    <row r="1202" spans="1:4" x14ac:dyDescent="0.3">
      <c r="A1202">
        <v>2013</v>
      </c>
      <c r="B1202" t="s">
        <v>46</v>
      </c>
      <c r="C1202">
        <v>30</v>
      </c>
      <c r="D1202">
        <v>570</v>
      </c>
    </row>
    <row r="1203" spans="1:4" x14ac:dyDescent="0.3">
      <c r="A1203">
        <v>2014</v>
      </c>
      <c r="B1203" t="s">
        <v>46</v>
      </c>
      <c r="C1203">
        <v>30</v>
      </c>
      <c r="D1203">
        <v>489</v>
      </c>
    </row>
    <row r="1204" spans="1:4" x14ac:dyDescent="0.3">
      <c r="A1204">
        <v>2015</v>
      </c>
      <c r="B1204" t="s">
        <v>46</v>
      </c>
      <c r="C1204">
        <v>30</v>
      </c>
      <c r="D1204">
        <v>447</v>
      </c>
    </row>
    <row r="1205" spans="1:4" x14ac:dyDescent="0.3">
      <c r="A1205">
        <v>2016</v>
      </c>
      <c r="B1205" t="s">
        <v>46</v>
      </c>
      <c r="C1205">
        <v>30</v>
      </c>
      <c r="D1205">
        <v>423</v>
      </c>
    </row>
    <row r="1206" spans="1:4" x14ac:dyDescent="0.3">
      <c r="A1206">
        <v>2017</v>
      </c>
      <c r="B1206" t="s">
        <v>46</v>
      </c>
      <c r="C1206">
        <v>30</v>
      </c>
      <c r="D1206">
        <v>403</v>
      </c>
    </row>
    <row r="1207" spans="1:4" x14ac:dyDescent="0.3">
      <c r="A1207">
        <v>2018</v>
      </c>
      <c r="B1207" t="s">
        <v>46</v>
      </c>
      <c r="C1207">
        <v>30</v>
      </c>
      <c r="D1207">
        <v>401</v>
      </c>
    </row>
    <row r="1208" spans="1:4" x14ac:dyDescent="0.3">
      <c r="A1208">
        <v>2019</v>
      </c>
      <c r="B1208" t="s">
        <v>46</v>
      </c>
      <c r="C1208">
        <v>30</v>
      </c>
      <c r="D1208">
        <v>409</v>
      </c>
    </row>
    <row r="1209" spans="1:4" x14ac:dyDescent="0.3">
      <c r="A1209">
        <v>2020</v>
      </c>
      <c r="B1209" t="s">
        <v>46</v>
      </c>
      <c r="C1209">
        <v>30</v>
      </c>
      <c r="D1209">
        <v>386</v>
      </c>
    </row>
    <row r="1210" spans="1:4" x14ac:dyDescent="0.3">
      <c r="A1210">
        <v>2021</v>
      </c>
      <c r="B1210" t="s">
        <v>46</v>
      </c>
      <c r="C1210">
        <v>30</v>
      </c>
      <c r="D1210">
        <v>358</v>
      </c>
    </row>
    <row r="1211" spans="1:4" x14ac:dyDescent="0.3">
      <c r="A1211">
        <v>2009</v>
      </c>
      <c r="B1211" t="s">
        <v>36</v>
      </c>
      <c r="C1211">
        <v>31</v>
      </c>
      <c r="D1211">
        <v>426</v>
      </c>
    </row>
    <row r="1212" spans="1:4" x14ac:dyDescent="0.3">
      <c r="A1212">
        <v>2010</v>
      </c>
      <c r="B1212" t="s">
        <v>36</v>
      </c>
      <c r="C1212">
        <v>31</v>
      </c>
      <c r="D1212">
        <v>374</v>
      </c>
    </row>
    <row r="1213" spans="1:4" x14ac:dyDescent="0.3">
      <c r="A1213">
        <v>2011</v>
      </c>
      <c r="B1213" t="s">
        <v>36</v>
      </c>
      <c r="C1213">
        <v>31</v>
      </c>
      <c r="D1213">
        <v>337</v>
      </c>
    </row>
    <row r="1214" spans="1:4" x14ac:dyDescent="0.3">
      <c r="A1214">
        <v>2012</v>
      </c>
      <c r="B1214" t="s">
        <v>36</v>
      </c>
      <c r="C1214">
        <v>31</v>
      </c>
      <c r="D1214">
        <v>308</v>
      </c>
    </row>
    <row r="1215" spans="1:4" x14ac:dyDescent="0.3">
      <c r="A1215">
        <v>2013</v>
      </c>
      <c r="B1215" t="s">
        <v>36</v>
      </c>
      <c r="C1215">
        <v>31</v>
      </c>
      <c r="D1215">
        <v>269</v>
      </c>
    </row>
    <row r="1216" spans="1:4" x14ac:dyDescent="0.3">
      <c r="A1216">
        <v>2014</v>
      </c>
      <c r="B1216" t="s">
        <v>36</v>
      </c>
      <c r="C1216">
        <v>31</v>
      </c>
      <c r="D1216">
        <v>237</v>
      </c>
    </row>
    <row r="1217" spans="1:4" x14ac:dyDescent="0.3">
      <c r="A1217">
        <v>2015</v>
      </c>
      <c r="B1217" t="s">
        <v>36</v>
      </c>
      <c r="C1217">
        <v>31</v>
      </c>
      <c r="D1217">
        <v>217</v>
      </c>
    </row>
    <row r="1218" spans="1:4" x14ac:dyDescent="0.3">
      <c r="A1218">
        <v>2016</v>
      </c>
      <c r="B1218" t="s">
        <v>36</v>
      </c>
      <c r="C1218">
        <v>31</v>
      </c>
      <c r="D1218">
        <v>205</v>
      </c>
    </row>
    <row r="1219" spans="1:4" x14ac:dyDescent="0.3">
      <c r="A1219">
        <v>2017</v>
      </c>
      <c r="B1219" t="s">
        <v>36</v>
      </c>
      <c r="C1219">
        <v>31</v>
      </c>
      <c r="D1219">
        <v>199</v>
      </c>
    </row>
    <row r="1220" spans="1:4" x14ac:dyDescent="0.3">
      <c r="A1220">
        <v>2018</v>
      </c>
      <c r="B1220" t="s">
        <v>36</v>
      </c>
      <c r="C1220">
        <v>31</v>
      </c>
      <c r="D1220">
        <v>203</v>
      </c>
    </row>
    <row r="1221" spans="1:4" x14ac:dyDescent="0.3">
      <c r="A1221">
        <v>2019</v>
      </c>
      <c r="B1221" t="s">
        <v>36</v>
      </c>
      <c r="C1221">
        <v>31</v>
      </c>
      <c r="D1221">
        <v>209</v>
      </c>
    </row>
    <row r="1222" spans="1:4" x14ac:dyDescent="0.3">
      <c r="A1222">
        <v>2020</v>
      </c>
      <c r="B1222" t="s">
        <v>36</v>
      </c>
      <c r="C1222">
        <v>31</v>
      </c>
      <c r="D1222">
        <v>205</v>
      </c>
    </row>
    <row r="1223" spans="1:4" x14ac:dyDescent="0.3">
      <c r="A1223">
        <v>2021</v>
      </c>
      <c r="B1223" t="s">
        <v>36</v>
      </c>
      <c r="C1223">
        <v>31</v>
      </c>
      <c r="D1223">
        <v>195</v>
      </c>
    </row>
    <row r="1224" spans="1:4" x14ac:dyDescent="0.3">
      <c r="A1224">
        <v>2009</v>
      </c>
      <c r="B1224" t="s">
        <v>37</v>
      </c>
      <c r="C1224">
        <v>31</v>
      </c>
      <c r="D1224">
        <v>672</v>
      </c>
    </row>
    <row r="1225" spans="1:4" x14ac:dyDescent="0.3">
      <c r="A1225">
        <v>2010</v>
      </c>
      <c r="B1225" t="s">
        <v>37</v>
      </c>
      <c r="C1225">
        <v>31</v>
      </c>
      <c r="D1225">
        <v>567</v>
      </c>
    </row>
    <row r="1226" spans="1:4" x14ac:dyDescent="0.3">
      <c r="A1226">
        <v>2011</v>
      </c>
      <c r="B1226" t="s">
        <v>37</v>
      </c>
      <c r="C1226">
        <v>31</v>
      </c>
      <c r="D1226">
        <v>497</v>
      </c>
    </row>
    <row r="1227" spans="1:4" x14ac:dyDescent="0.3">
      <c r="A1227">
        <v>2012</v>
      </c>
      <c r="B1227" t="s">
        <v>37</v>
      </c>
      <c r="C1227">
        <v>31</v>
      </c>
      <c r="D1227">
        <v>441</v>
      </c>
    </row>
    <row r="1228" spans="1:4" x14ac:dyDescent="0.3">
      <c r="A1228">
        <v>2013</v>
      </c>
      <c r="B1228" t="s">
        <v>37</v>
      </c>
      <c r="C1228">
        <v>31</v>
      </c>
      <c r="D1228">
        <v>361</v>
      </c>
    </row>
    <row r="1229" spans="1:4" x14ac:dyDescent="0.3">
      <c r="A1229">
        <v>2014</v>
      </c>
      <c r="B1229" t="s">
        <v>37</v>
      </c>
      <c r="C1229">
        <v>31</v>
      </c>
      <c r="D1229">
        <v>301</v>
      </c>
    </row>
    <row r="1230" spans="1:4" x14ac:dyDescent="0.3">
      <c r="A1230">
        <v>2015</v>
      </c>
      <c r="B1230" t="s">
        <v>37</v>
      </c>
      <c r="C1230">
        <v>31</v>
      </c>
      <c r="D1230">
        <v>265</v>
      </c>
    </row>
    <row r="1231" spans="1:4" x14ac:dyDescent="0.3">
      <c r="A1231">
        <v>2016</v>
      </c>
      <c r="B1231" t="s">
        <v>37</v>
      </c>
      <c r="C1231">
        <v>31</v>
      </c>
      <c r="D1231">
        <v>237</v>
      </c>
    </row>
    <row r="1232" spans="1:4" x14ac:dyDescent="0.3">
      <c r="A1232">
        <v>2017</v>
      </c>
      <c r="B1232" t="s">
        <v>37</v>
      </c>
      <c r="C1232">
        <v>31</v>
      </c>
      <c r="D1232">
        <v>219</v>
      </c>
    </row>
    <row r="1233" spans="1:4" x14ac:dyDescent="0.3">
      <c r="A1233">
        <v>2018</v>
      </c>
      <c r="B1233" t="s">
        <v>37</v>
      </c>
      <c r="C1233">
        <v>31</v>
      </c>
      <c r="D1233">
        <v>213</v>
      </c>
    </row>
    <row r="1234" spans="1:4" x14ac:dyDescent="0.3">
      <c r="A1234">
        <v>2019</v>
      </c>
      <c r="B1234" t="s">
        <v>37</v>
      </c>
      <c r="C1234">
        <v>31</v>
      </c>
      <c r="D1234">
        <v>214</v>
      </c>
    </row>
    <row r="1235" spans="1:4" x14ac:dyDescent="0.3">
      <c r="A1235">
        <v>2020</v>
      </c>
      <c r="B1235" t="s">
        <v>37</v>
      </c>
      <c r="C1235">
        <v>31</v>
      </c>
      <c r="D1235">
        <v>203</v>
      </c>
    </row>
    <row r="1236" spans="1:4" x14ac:dyDescent="0.3">
      <c r="A1236">
        <v>2021</v>
      </c>
      <c r="B1236" t="s">
        <v>37</v>
      </c>
      <c r="C1236">
        <v>31</v>
      </c>
      <c r="D1236">
        <v>186</v>
      </c>
    </row>
    <row r="1237" spans="1:4" x14ac:dyDescent="0.3">
      <c r="A1237">
        <v>2009</v>
      </c>
      <c r="B1237" t="s">
        <v>46</v>
      </c>
      <c r="C1237">
        <v>31</v>
      </c>
      <c r="D1237">
        <v>1098</v>
      </c>
    </row>
    <row r="1238" spans="1:4" x14ac:dyDescent="0.3">
      <c r="A1238">
        <v>2010</v>
      </c>
      <c r="B1238" t="s">
        <v>46</v>
      </c>
      <c r="C1238">
        <v>31</v>
      </c>
      <c r="D1238">
        <v>941</v>
      </c>
    </row>
    <row r="1239" spans="1:4" x14ac:dyDescent="0.3">
      <c r="A1239">
        <v>2011</v>
      </c>
      <c r="B1239" t="s">
        <v>46</v>
      </c>
      <c r="C1239">
        <v>31</v>
      </c>
      <c r="D1239">
        <v>835</v>
      </c>
    </row>
    <row r="1240" spans="1:4" x14ac:dyDescent="0.3">
      <c r="A1240">
        <v>2012</v>
      </c>
      <c r="B1240" t="s">
        <v>46</v>
      </c>
      <c r="C1240">
        <v>31</v>
      </c>
      <c r="D1240">
        <v>750</v>
      </c>
    </row>
    <row r="1241" spans="1:4" x14ac:dyDescent="0.3">
      <c r="A1241">
        <v>2013</v>
      </c>
      <c r="B1241" t="s">
        <v>46</v>
      </c>
      <c r="C1241">
        <v>31</v>
      </c>
      <c r="D1241">
        <v>630</v>
      </c>
    </row>
    <row r="1242" spans="1:4" x14ac:dyDescent="0.3">
      <c r="A1242">
        <v>2014</v>
      </c>
      <c r="B1242" t="s">
        <v>46</v>
      </c>
      <c r="C1242">
        <v>31</v>
      </c>
      <c r="D1242">
        <v>538</v>
      </c>
    </row>
    <row r="1243" spans="1:4" x14ac:dyDescent="0.3">
      <c r="A1243">
        <v>2015</v>
      </c>
      <c r="B1243" t="s">
        <v>46</v>
      </c>
      <c r="C1243">
        <v>31</v>
      </c>
      <c r="D1243">
        <v>482</v>
      </c>
    </row>
    <row r="1244" spans="1:4" x14ac:dyDescent="0.3">
      <c r="A1244">
        <v>2016</v>
      </c>
      <c r="B1244" t="s">
        <v>46</v>
      </c>
      <c r="C1244">
        <v>31</v>
      </c>
      <c r="D1244">
        <v>442</v>
      </c>
    </row>
    <row r="1245" spans="1:4" x14ac:dyDescent="0.3">
      <c r="A1245">
        <v>2017</v>
      </c>
      <c r="B1245" t="s">
        <v>46</v>
      </c>
      <c r="C1245">
        <v>31</v>
      </c>
      <c r="D1245">
        <v>417</v>
      </c>
    </row>
    <row r="1246" spans="1:4" x14ac:dyDescent="0.3">
      <c r="A1246">
        <v>2018</v>
      </c>
      <c r="B1246" t="s">
        <v>46</v>
      </c>
      <c r="C1246">
        <v>31</v>
      </c>
      <c r="D1246">
        <v>416</v>
      </c>
    </row>
    <row r="1247" spans="1:4" x14ac:dyDescent="0.3">
      <c r="A1247">
        <v>2019</v>
      </c>
      <c r="B1247" t="s">
        <v>46</v>
      </c>
      <c r="C1247">
        <v>31</v>
      </c>
      <c r="D1247">
        <v>422</v>
      </c>
    </row>
    <row r="1248" spans="1:4" x14ac:dyDescent="0.3">
      <c r="A1248">
        <v>2020</v>
      </c>
      <c r="B1248" t="s">
        <v>46</v>
      </c>
      <c r="C1248">
        <v>31</v>
      </c>
      <c r="D1248">
        <v>409</v>
      </c>
    </row>
    <row r="1249" spans="1:4" x14ac:dyDescent="0.3">
      <c r="A1249">
        <v>2021</v>
      </c>
      <c r="B1249" t="s">
        <v>46</v>
      </c>
      <c r="C1249">
        <v>31</v>
      </c>
      <c r="D1249">
        <v>381</v>
      </c>
    </row>
    <row r="1250" spans="1:4" x14ac:dyDescent="0.3">
      <c r="A1250">
        <v>2009</v>
      </c>
      <c r="B1250" t="s">
        <v>36</v>
      </c>
      <c r="C1250">
        <v>32</v>
      </c>
      <c r="D1250">
        <v>480</v>
      </c>
    </row>
    <row r="1251" spans="1:4" x14ac:dyDescent="0.3">
      <c r="A1251">
        <v>2010</v>
      </c>
      <c r="B1251" t="s">
        <v>36</v>
      </c>
      <c r="C1251">
        <v>32</v>
      </c>
      <c r="D1251">
        <v>422</v>
      </c>
    </row>
    <row r="1252" spans="1:4" x14ac:dyDescent="0.3">
      <c r="A1252">
        <v>2011</v>
      </c>
      <c r="B1252" t="s">
        <v>36</v>
      </c>
      <c r="C1252">
        <v>32</v>
      </c>
      <c r="D1252">
        <v>382</v>
      </c>
    </row>
    <row r="1253" spans="1:4" x14ac:dyDescent="0.3">
      <c r="A1253">
        <v>2012</v>
      </c>
      <c r="B1253" t="s">
        <v>36</v>
      </c>
      <c r="C1253">
        <v>32</v>
      </c>
      <c r="D1253">
        <v>350</v>
      </c>
    </row>
    <row r="1254" spans="1:4" x14ac:dyDescent="0.3">
      <c r="A1254">
        <v>2013</v>
      </c>
      <c r="B1254" t="s">
        <v>36</v>
      </c>
      <c r="C1254">
        <v>32</v>
      </c>
      <c r="D1254">
        <v>306</v>
      </c>
    </row>
    <row r="1255" spans="1:4" x14ac:dyDescent="0.3">
      <c r="A1255">
        <v>2014</v>
      </c>
      <c r="B1255" t="s">
        <v>36</v>
      </c>
      <c r="C1255">
        <v>32</v>
      </c>
      <c r="D1255">
        <v>268</v>
      </c>
    </row>
    <row r="1256" spans="1:4" x14ac:dyDescent="0.3">
      <c r="A1256">
        <v>2015</v>
      </c>
      <c r="B1256" t="s">
        <v>36</v>
      </c>
      <c r="C1256">
        <v>32</v>
      </c>
      <c r="D1256">
        <v>244</v>
      </c>
    </row>
    <row r="1257" spans="1:4" x14ac:dyDescent="0.3">
      <c r="A1257">
        <v>2016</v>
      </c>
      <c r="B1257" t="s">
        <v>36</v>
      </c>
      <c r="C1257">
        <v>32</v>
      </c>
      <c r="D1257">
        <v>225</v>
      </c>
    </row>
    <row r="1258" spans="1:4" x14ac:dyDescent="0.3">
      <c r="A1258">
        <v>2017</v>
      </c>
      <c r="B1258" t="s">
        <v>36</v>
      </c>
      <c r="C1258">
        <v>32</v>
      </c>
      <c r="D1258">
        <v>211</v>
      </c>
    </row>
    <row r="1259" spans="1:4" x14ac:dyDescent="0.3">
      <c r="A1259">
        <v>2018</v>
      </c>
      <c r="B1259" t="s">
        <v>36</v>
      </c>
      <c r="C1259">
        <v>32</v>
      </c>
      <c r="D1259">
        <v>213</v>
      </c>
    </row>
    <row r="1260" spans="1:4" x14ac:dyDescent="0.3">
      <c r="A1260">
        <v>2019</v>
      </c>
      <c r="B1260" t="s">
        <v>36</v>
      </c>
      <c r="C1260">
        <v>32</v>
      </c>
      <c r="D1260">
        <v>219</v>
      </c>
    </row>
    <row r="1261" spans="1:4" x14ac:dyDescent="0.3">
      <c r="A1261">
        <v>2020</v>
      </c>
      <c r="B1261" t="s">
        <v>36</v>
      </c>
      <c r="C1261">
        <v>32</v>
      </c>
      <c r="D1261">
        <v>215</v>
      </c>
    </row>
    <row r="1262" spans="1:4" x14ac:dyDescent="0.3">
      <c r="A1262">
        <v>2021</v>
      </c>
      <c r="B1262" t="s">
        <v>36</v>
      </c>
      <c r="C1262">
        <v>32</v>
      </c>
      <c r="D1262">
        <v>208</v>
      </c>
    </row>
    <row r="1263" spans="1:4" x14ac:dyDescent="0.3">
      <c r="A1263">
        <v>2009</v>
      </c>
      <c r="B1263" t="s">
        <v>37</v>
      </c>
      <c r="C1263">
        <v>32</v>
      </c>
      <c r="D1263">
        <v>696</v>
      </c>
    </row>
    <row r="1264" spans="1:4" x14ac:dyDescent="0.3">
      <c r="A1264">
        <v>2010</v>
      </c>
      <c r="B1264" t="s">
        <v>37</v>
      </c>
      <c r="C1264">
        <v>32</v>
      </c>
      <c r="D1264">
        <v>588</v>
      </c>
    </row>
    <row r="1265" spans="1:4" x14ac:dyDescent="0.3">
      <c r="A1265">
        <v>2011</v>
      </c>
      <c r="B1265" t="s">
        <v>37</v>
      </c>
      <c r="C1265">
        <v>32</v>
      </c>
      <c r="D1265">
        <v>520</v>
      </c>
    </row>
    <row r="1266" spans="1:4" x14ac:dyDescent="0.3">
      <c r="A1266">
        <v>2012</v>
      </c>
      <c r="B1266" t="s">
        <v>37</v>
      </c>
      <c r="C1266">
        <v>32</v>
      </c>
      <c r="D1266">
        <v>465</v>
      </c>
    </row>
    <row r="1267" spans="1:4" x14ac:dyDescent="0.3">
      <c r="A1267">
        <v>2013</v>
      </c>
      <c r="B1267" t="s">
        <v>37</v>
      </c>
      <c r="C1267">
        <v>32</v>
      </c>
      <c r="D1267">
        <v>382</v>
      </c>
    </row>
    <row r="1268" spans="1:4" x14ac:dyDescent="0.3">
      <c r="A1268">
        <v>2014</v>
      </c>
      <c r="B1268" t="s">
        <v>37</v>
      </c>
      <c r="C1268">
        <v>32</v>
      </c>
      <c r="D1268">
        <v>320</v>
      </c>
    </row>
    <row r="1269" spans="1:4" x14ac:dyDescent="0.3">
      <c r="A1269">
        <v>2015</v>
      </c>
      <c r="B1269" t="s">
        <v>37</v>
      </c>
      <c r="C1269">
        <v>32</v>
      </c>
      <c r="D1269">
        <v>281</v>
      </c>
    </row>
    <row r="1270" spans="1:4" x14ac:dyDescent="0.3">
      <c r="A1270">
        <v>2016</v>
      </c>
      <c r="B1270" t="s">
        <v>37</v>
      </c>
      <c r="C1270">
        <v>32</v>
      </c>
      <c r="D1270">
        <v>247</v>
      </c>
    </row>
    <row r="1271" spans="1:4" x14ac:dyDescent="0.3">
      <c r="A1271">
        <v>2017</v>
      </c>
      <c r="B1271" t="s">
        <v>37</v>
      </c>
      <c r="C1271">
        <v>32</v>
      </c>
      <c r="D1271">
        <v>222</v>
      </c>
    </row>
    <row r="1272" spans="1:4" x14ac:dyDescent="0.3">
      <c r="A1272">
        <v>2018</v>
      </c>
      <c r="B1272" t="s">
        <v>37</v>
      </c>
      <c r="C1272">
        <v>32</v>
      </c>
      <c r="D1272">
        <v>214</v>
      </c>
    </row>
    <row r="1273" spans="1:4" x14ac:dyDescent="0.3">
      <c r="A1273">
        <v>2019</v>
      </c>
      <c r="B1273" t="s">
        <v>37</v>
      </c>
      <c r="C1273">
        <v>32</v>
      </c>
      <c r="D1273">
        <v>215</v>
      </c>
    </row>
    <row r="1274" spans="1:4" x14ac:dyDescent="0.3">
      <c r="A1274">
        <v>2020</v>
      </c>
      <c r="B1274" t="s">
        <v>37</v>
      </c>
      <c r="C1274">
        <v>32</v>
      </c>
      <c r="D1274">
        <v>204</v>
      </c>
    </row>
    <row r="1275" spans="1:4" x14ac:dyDescent="0.3">
      <c r="A1275">
        <v>2021</v>
      </c>
      <c r="B1275" t="s">
        <v>37</v>
      </c>
      <c r="C1275">
        <v>32</v>
      </c>
      <c r="D1275">
        <v>192</v>
      </c>
    </row>
    <row r="1276" spans="1:4" x14ac:dyDescent="0.3">
      <c r="A1276">
        <v>2009</v>
      </c>
      <c r="B1276" t="s">
        <v>46</v>
      </c>
      <c r="C1276">
        <v>32</v>
      </c>
      <c r="D1276">
        <v>1176</v>
      </c>
    </row>
    <row r="1277" spans="1:4" x14ac:dyDescent="0.3">
      <c r="A1277">
        <v>2010</v>
      </c>
      <c r="B1277" t="s">
        <v>46</v>
      </c>
      <c r="C1277">
        <v>32</v>
      </c>
      <c r="D1277">
        <v>1010</v>
      </c>
    </row>
    <row r="1278" spans="1:4" x14ac:dyDescent="0.3">
      <c r="A1278">
        <v>2011</v>
      </c>
      <c r="B1278" t="s">
        <v>46</v>
      </c>
      <c r="C1278">
        <v>32</v>
      </c>
      <c r="D1278">
        <v>902</v>
      </c>
    </row>
    <row r="1279" spans="1:4" x14ac:dyDescent="0.3">
      <c r="A1279">
        <v>2012</v>
      </c>
      <c r="B1279" t="s">
        <v>46</v>
      </c>
      <c r="C1279">
        <v>32</v>
      </c>
      <c r="D1279">
        <v>816</v>
      </c>
    </row>
    <row r="1280" spans="1:4" x14ac:dyDescent="0.3">
      <c r="A1280">
        <v>2013</v>
      </c>
      <c r="B1280" t="s">
        <v>46</v>
      </c>
      <c r="C1280">
        <v>32</v>
      </c>
      <c r="D1280">
        <v>688</v>
      </c>
    </row>
    <row r="1281" spans="1:4" x14ac:dyDescent="0.3">
      <c r="A1281">
        <v>2014</v>
      </c>
      <c r="B1281" t="s">
        <v>46</v>
      </c>
      <c r="C1281">
        <v>32</v>
      </c>
      <c r="D1281">
        <v>588</v>
      </c>
    </row>
    <row r="1282" spans="1:4" x14ac:dyDescent="0.3">
      <c r="A1282">
        <v>2015</v>
      </c>
      <c r="B1282" t="s">
        <v>46</v>
      </c>
      <c r="C1282">
        <v>32</v>
      </c>
      <c r="D1282">
        <v>524</v>
      </c>
    </row>
    <row r="1283" spans="1:4" x14ac:dyDescent="0.3">
      <c r="A1283">
        <v>2016</v>
      </c>
      <c r="B1283" t="s">
        <v>46</v>
      </c>
      <c r="C1283">
        <v>32</v>
      </c>
      <c r="D1283">
        <v>472</v>
      </c>
    </row>
    <row r="1284" spans="1:4" x14ac:dyDescent="0.3">
      <c r="A1284">
        <v>2017</v>
      </c>
      <c r="B1284" t="s">
        <v>46</v>
      </c>
      <c r="C1284">
        <v>32</v>
      </c>
      <c r="D1284">
        <v>433</v>
      </c>
    </row>
    <row r="1285" spans="1:4" x14ac:dyDescent="0.3">
      <c r="A1285">
        <v>2018</v>
      </c>
      <c r="B1285" t="s">
        <v>46</v>
      </c>
      <c r="C1285">
        <v>32</v>
      </c>
      <c r="D1285">
        <v>428</v>
      </c>
    </row>
    <row r="1286" spans="1:4" x14ac:dyDescent="0.3">
      <c r="A1286">
        <v>2019</v>
      </c>
      <c r="B1286" t="s">
        <v>46</v>
      </c>
      <c r="C1286">
        <v>32</v>
      </c>
      <c r="D1286">
        <v>435</v>
      </c>
    </row>
    <row r="1287" spans="1:4" x14ac:dyDescent="0.3">
      <c r="A1287">
        <v>2020</v>
      </c>
      <c r="B1287" t="s">
        <v>46</v>
      </c>
      <c r="C1287">
        <v>32</v>
      </c>
      <c r="D1287">
        <v>419</v>
      </c>
    </row>
    <row r="1288" spans="1:4" x14ac:dyDescent="0.3">
      <c r="A1288">
        <v>2021</v>
      </c>
      <c r="B1288" t="s">
        <v>46</v>
      </c>
      <c r="C1288">
        <v>32</v>
      </c>
      <c r="D1288">
        <v>400</v>
      </c>
    </row>
    <row r="1289" spans="1:4" x14ac:dyDescent="0.3">
      <c r="A1289">
        <v>2009</v>
      </c>
      <c r="B1289" t="s">
        <v>36</v>
      </c>
      <c r="C1289">
        <v>33</v>
      </c>
      <c r="D1289">
        <v>529</v>
      </c>
    </row>
    <row r="1290" spans="1:4" x14ac:dyDescent="0.3">
      <c r="A1290">
        <v>2010</v>
      </c>
      <c r="B1290" t="s">
        <v>36</v>
      </c>
      <c r="C1290">
        <v>33</v>
      </c>
      <c r="D1290">
        <v>465</v>
      </c>
    </row>
    <row r="1291" spans="1:4" x14ac:dyDescent="0.3">
      <c r="A1291">
        <v>2011</v>
      </c>
      <c r="B1291" t="s">
        <v>36</v>
      </c>
      <c r="C1291">
        <v>33</v>
      </c>
      <c r="D1291">
        <v>422</v>
      </c>
    </row>
    <row r="1292" spans="1:4" x14ac:dyDescent="0.3">
      <c r="A1292">
        <v>2012</v>
      </c>
      <c r="B1292" t="s">
        <v>36</v>
      </c>
      <c r="C1292">
        <v>33</v>
      </c>
      <c r="D1292">
        <v>389</v>
      </c>
    </row>
    <row r="1293" spans="1:4" x14ac:dyDescent="0.3">
      <c r="A1293">
        <v>2013</v>
      </c>
      <c r="B1293" t="s">
        <v>36</v>
      </c>
      <c r="C1293">
        <v>33</v>
      </c>
      <c r="D1293">
        <v>341</v>
      </c>
    </row>
    <row r="1294" spans="1:4" x14ac:dyDescent="0.3">
      <c r="A1294">
        <v>2014</v>
      </c>
      <c r="B1294" t="s">
        <v>36</v>
      </c>
      <c r="C1294">
        <v>33</v>
      </c>
      <c r="D1294">
        <v>299</v>
      </c>
    </row>
    <row r="1295" spans="1:4" x14ac:dyDescent="0.3">
      <c r="A1295">
        <v>2015</v>
      </c>
      <c r="B1295" t="s">
        <v>36</v>
      </c>
      <c r="C1295">
        <v>33</v>
      </c>
      <c r="D1295">
        <v>271</v>
      </c>
    </row>
    <row r="1296" spans="1:4" x14ac:dyDescent="0.3">
      <c r="A1296">
        <v>2016</v>
      </c>
      <c r="B1296" t="s">
        <v>36</v>
      </c>
      <c r="C1296">
        <v>33</v>
      </c>
      <c r="D1296">
        <v>249</v>
      </c>
    </row>
    <row r="1297" spans="1:4" x14ac:dyDescent="0.3">
      <c r="A1297">
        <v>2017</v>
      </c>
      <c r="B1297" t="s">
        <v>36</v>
      </c>
      <c r="C1297">
        <v>33</v>
      </c>
      <c r="D1297">
        <v>228</v>
      </c>
    </row>
    <row r="1298" spans="1:4" x14ac:dyDescent="0.3">
      <c r="A1298">
        <v>2018</v>
      </c>
      <c r="B1298" t="s">
        <v>36</v>
      </c>
      <c r="C1298">
        <v>33</v>
      </c>
      <c r="D1298">
        <v>224</v>
      </c>
    </row>
    <row r="1299" spans="1:4" x14ac:dyDescent="0.3">
      <c r="A1299">
        <v>2019</v>
      </c>
      <c r="B1299" t="s">
        <v>36</v>
      </c>
      <c r="C1299">
        <v>33</v>
      </c>
      <c r="D1299">
        <v>228</v>
      </c>
    </row>
    <row r="1300" spans="1:4" x14ac:dyDescent="0.3">
      <c r="A1300">
        <v>2020</v>
      </c>
      <c r="B1300" t="s">
        <v>36</v>
      </c>
      <c r="C1300">
        <v>33</v>
      </c>
      <c r="D1300">
        <v>223</v>
      </c>
    </row>
    <row r="1301" spans="1:4" x14ac:dyDescent="0.3">
      <c r="A1301">
        <v>2021</v>
      </c>
      <c r="B1301" t="s">
        <v>36</v>
      </c>
      <c r="C1301">
        <v>33</v>
      </c>
      <c r="D1301">
        <v>215</v>
      </c>
    </row>
    <row r="1302" spans="1:4" x14ac:dyDescent="0.3">
      <c r="A1302">
        <v>2009</v>
      </c>
      <c r="B1302" t="s">
        <v>37</v>
      </c>
      <c r="C1302">
        <v>33</v>
      </c>
      <c r="D1302">
        <v>709</v>
      </c>
    </row>
    <row r="1303" spans="1:4" x14ac:dyDescent="0.3">
      <c r="A1303">
        <v>2010</v>
      </c>
      <c r="B1303" t="s">
        <v>37</v>
      </c>
      <c r="C1303">
        <v>33</v>
      </c>
      <c r="D1303">
        <v>602</v>
      </c>
    </row>
    <row r="1304" spans="1:4" x14ac:dyDescent="0.3">
      <c r="A1304">
        <v>2011</v>
      </c>
      <c r="B1304" t="s">
        <v>37</v>
      </c>
      <c r="C1304">
        <v>33</v>
      </c>
      <c r="D1304">
        <v>534</v>
      </c>
    </row>
    <row r="1305" spans="1:4" x14ac:dyDescent="0.3">
      <c r="A1305">
        <v>2012</v>
      </c>
      <c r="B1305" t="s">
        <v>37</v>
      </c>
      <c r="C1305">
        <v>33</v>
      </c>
      <c r="D1305">
        <v>482</v>
      </c>
    </row>
    <row r="1306" spans="1:4" x14ac:dyDescent="0.3">
      <c r="A1306">
        <v>2013</v>
      </c>
      <c r="B1306" t="s">
        <v>37</v>
      </c>
      <c r="C1306">
        <v>33</v>
      </c>
      <c r="D1306">
        <v>400</v>
      </c>
    </row>
    <row r="1307" spans="1:4" x14ac:dyDescent="0.3">
      <c r="A1307">
        <v>2014</v>
      </c>
      <c r="B1307" t="s">
        <v>37</v>
      </c>
      <c r="C1307">
        <v>33</v>
      </c>
      <c r="D1307">
        <v>337</v>
      </c>
    </row>
    <row r="1308" spans="1:4" x14ac:dyDescent="0.3">
      <c r="A1308">
        <v>2015</v>
      </c>
      <c r="B1308" t="s">
        <v>37</v>
      </c>
      <c r="C1308">
        <v>33</v>
      </c>
      <c r="D1308">
        <v>297</v>
      </c>
    </row>
    <row r="1309" spans="1:4" x14ac:dyDescent="0.3">
      <c r="A1309">
        <v>2016</v>
      </c>
      <c r="B1309" t="s">
        <v>37</v>
      </c>
      <c r="C1309">
        <v>33</v>
      </c>
      <c r="D1309">
        <v>261</v>
      </c>
    </row>
    <row r="1310" spans="1:4" x14ac:dyDescent="0.3">
      <c r="A1310">
        <v>2017</v>
      </c>
      <c r="B1310" t="s">
        <v>37</v>
      </c>
      <c r="C1310">
        <v>33</v>
      </c>
      <c r="D1310">
        <v>230</v>
      </c>
    </row>
    <row r="1311" spans="1:4" x14ac:dyDescent="0.3">
      <c r="A1311">
        <v>2018</v>
      </c>
      <c r="B1311" t="s">
        <v>37</v>
      </c>
      <c r="C1311">
        <v>33</v>
      </c>
      <c r="D1311">
        <v>217</v>
      </c>
    </row>
    <row r="1312" spans="1:4" x14ac:dyDescent="0.3">
      <c r="A1312">
        <v>2019</v>
      </c>
      <c r="B1312" t="s">
        <v>37</v>
      </c>
      <c r="C1312">
        <v>33</v>
      </c>
      <c r="D1312">
        <v>215</v>
      </c>
    </row>
    <row r="1313" spans="1:4" x14ac:dyDescent="0.3">
      <c r="A1313">
        <v>2020</v>
      </c>
      <c r="B1313" t="s">
        <v>37</v>
      </c>
      <c r="C1313">
        <v>33</v>
      </c>
      <c r="D1313">
        <v>205</v>
      </c>
    </row>
    <row r="1314" spans="1:4" x14ac:dyDescent="0.3">
      <c r="A1314">
        <v>2021</v>
      </c>
      <c r="B1314" t="s">
        <v>37</v>
      </c>
      <c r="C1314">
        <v>33</v>
      </c>
      <c r="D1314">
        <v>192</v>
      </c>
    </row>
    <row r="1315" spans="1:4" x14ac:dyDescent="0.3">
      <c r="A1315">
        <v>2009</v>
      </c>
      <c r="B1315" t="s">
        <v>46</v>
      </c>
      <c r="C1315">
        <v>33</v>
      </c>
      <c r="D1315">
        <v>1238</v>
      </c>
    </row>
    <row r="1316" spans="1:4" x14ac:dyDescent="0.3">
      <c r="A1316">
        <v>2010</v>
      </c>
      <c r="B1316" t="s">
        <v>46</v>
      </c>
      <c r="C1316">
        <v>33</v>
      </c>
      <c r="D1316">
        <v>1066</v>
      </c>
    </row>
    <row r="1317" spans="1:4" x14ac:dyDescent="0.3">
      <c r="A1317">
        <v>2011</v>
      </c>
      <c r="B1317" t="s">
        <v>46</v>
      </c>
      <c r="C1317">
        <v>33</v>
      </c>
      <c r="D1317">
        <v>956</v>
      </c>
    </row>
    <row r="1318" spans="1:4" x14ac:dyDescent="0.3">
      <c r="A1318">
        <v>2012</v>
      </c>
      <c r="B1318" t="s">
        <v>46</v>
      </c>
      <c r="C1318">
        <v>33</v>
      </c>
      <c r="D1318">
        <v>872</v>
      </c>
    </row>
    <row r="1319" spans="1:4" x14ac:dyDescent="0.3">
      <c r="A1319">
        <v>2013</v>
      </c>
      <c r="B1319" t="s">
        <v>46</v>
      </c>
      <c r="C1319">
        <v>33</v>
      </c>
      <c r="D1319">
        <v>741</v>
      </c>
    </row>
    <row r="1320" spans="1:4" x14ac:dyDescent="0.3">
      <c r="A1320">
        <v>2014</v>
      </c>
      <c r="B1320" t="s">
        <v>46</v>
      </c>
      <c r="C1320">
        <v>33</v>
      </c>
      <c r="D1320">
        <v>636</v>
      </c>
    </row>
    <row r="1321" spans="1:4" x14ac:dyDescent="0.3">
      <c r="A1321">
        <v>2015</v>
      </c>
      <c r="B1321" t="s">
        <v>46</v>
      </c>
      <c r="C1321">
        <v>33</v>
      </c>
      <c r="D1321">
        <v>568</v>
      </c>
    </row>
    <row r="1322" spans="1:4" x14ac:dyDescent="0.3">
      <c r="A1322">
        <v>2016</v>
      </c>
      <c r="B1322" t="s">
        <v>46</v>
      </c>
      <c r="C1322">
        <v>33</v>
      </c>
      <c r="D1322">
        <v>510</v>
      </c>
    </row>
    <row r="1323" spans="1:4" x14ac:dyDescent="0.3">
      <c r="A1323">
        <v>2017</v>
      </c>
      <c r="B1323" t="s">
        <v>46</v>
      </c>
      <c r="C1323">
        <v>33</v>
      </c>
      <c r="D1323">
        <v>458</v>
      </c>
    </row>
    <row r="1324" spans="1:4" x14ac:dyDescent="0.3">
      <c r="A1324">
        <v>2018</v>
      </c>
      <c r="B1324" t="s">
        <v>46</v>
      </c>
      <c r="C1324">
        <v>33</v>
      </c>
      <c r="D1324">
        <v>441</v>
      </c>
    </row>
    <row r="1325" spans="1:4" x14ac:dyDescent="0.3">
      <c r="A1325">
        <v>2019</v>
      </c>
      <c r="B1325" t="s">
        <v>46</v>
      </c>
      <c r="C1325">
        <v>33</v>
      </c>
      <c r="D1325">
        <v>443</v>
      </c>
    </row>
    <row r="1326" spans="1:4" x14ac:dyDescent="0.3">
      <c r="A1326">
        <v>2020</v>
      </c>
      <c r="B1326" t="s">
        <v>46</v>
      </c>
      <c r="C1326">
        <v>33</v>
      </c>
      <c r="D1326">
        <v>428</v>
      </c>
    </row>
    <row r="1327" spans="1:4" x14ac:dyDescent="0.3">
      <c r="A1327">
        <v>2021</v>
      </c>
      <c r="B1327" t="s">
        <v>46</v>
      </c>
      <c r="C1327">
        <v>33</v>
      </c>
      <c r="D1327">
        <v>407</v>
      </c>
    </row>
    <row r="1328" spans="1:4" x14ac:dyDescent="0.3">
      <c r="A1328">
        <v>2009</v>
      </c>
      <c r="B1328" t="s">
        <v>36</v>
      </c>
      <c r="C1328">
        <v>34</v>
      </c>
      <c r="D1328">
        <v>570</v>
      </c>
    </row>
    <row r="1329" spans="1:4" x14ac:dyDescent="0.3">
      <c r="A1329">
        <v>2010</v>
      </c>
      <c r="B1329" t="s">
        <v>36</v>
      </c>
      <c r="C1329">
        <v>34</v>
      </c>
      <c r="D1329">
        <v>502</v>
      </c>
    </row>
    <row r="1330" spans="1:4" x14ac:dyDescent="0.3">
      <c r="A1330">
        <v>2011</v>
      </c>
      <c r="B1330" t="s">
        <v>36</v>
      </c>
      <c r="C1330">
        <v>34</v>
      </c>
      <c r="D1330">
        <v>457</v>
      </c>
    </row>
    <row r="1331" spans="1:4" x14ac:dyDescent="0.3">
      <c r="A1331">
        <v>2012</v>
      </c>
      <c r="B1331" t="s">
        <v>36</v>
      </c>
      <c r="C1331">
        <v>34</v>
      </c>
      <c r="D1331">
        <v>423</v>
      </c>
    </row>
    <row r="1332" spans="1:4" x14ac:dyDescent="0.3">
      <c r="A1332">
        <v>2013</v>
      </c>
      <c r="B1332" t="s">
        <v>36</v>
      </c>
      <c r="C1332">
        <v>34</v>
      </c>
      <c r="D1332">
        <v>374</v>
      </c>
    </row>
    <row r="1333" spans="1:4" x14ac:dyDescent="0.3">
      <c r="A1333">
        <v>2014</v>
      </c>
      <c r="B1333" t="s">
        <v>36</v>
      </c>
      <c r="C1333">
        <v>34</v>
      </c>
      <c r="D1333">
        <v>329</v>
      </c>
    </row>
    <row r="1334" spans="1:4" x14ac:dyDescent="0.3">
      <c r="A1334">
        <v>2015</v>
      </c>
      <c r="B1334" t="s">
        <v>36</v>
      </c>
      <c r="C1334">
        <v>34</v>
      </c>
      <c r="D1334">
        <v>298</v>
      </c>
    </row>
    <row r="1335" spans="1:4" x14ac:dyDescent="0.3">
      <c r="A1335">
        <v>2016</v>
      </c>
      <c r="B1335" t="s">
        <v>36</v>
      </c>
      <c r="C1335">
        <v>34</v>
      </c>
      <c r="D1335">
        <v>273</v>
      </c>
    </row>
    <row r="1336" spans="1:4" x14ac:dyDescent="0.3">
      <c r="A1336">
        <v>2017</v>
      </c>
      <c r="B1336" t="s">
        <v>36</v>
      </c>
      <c r="C1336">
        <v>34</v>
      </c>
      <c r="D1336">
        <v>249</v>
      </c>
    </row>
    <row r="1337" spans="1:4" x14ac:dyDescent="0.3">
      <c r="A1337">
        <v>2018</v>
      </c>
      <c r="B1337" t="s">
        <v>36</v>
      </c>
      <c r="C1337">
        <v>34</v>
      </c>
      <c r="D1337">
        <v>240</v>
      </c>
    </row>
    <row r="1338" spans="1:4" x14ac:dyDescent="0.3">
      <c r="A1338">
        <v>2019</v>
      </c>
      <c r="B1338" t="s">
        <v>36</v>
      </c>
      <c r="C1338">
        <v>34</v>
      </c>
      <c r="D1338">
        <v>237</v>
      </c>
    </row>
    <row r="1339" spans="1:4" x14ac:dyDescent="0.3">
      <c r="A1339">
        <v>2020</v>
      </c>
      <c r="B1339" t="s">
        <v>36</v>
      </c>
      <c r="C1339">
        <v>34</v>
      </c>
      <c r="D1339">
        <v>229</v>
      </c>
    </row>
    <row r="1340" spans="1:4" x14ac:dyDescent="0.3">
      <c r="A1340">
        <v>2021</v>
      </c>
      <c r="B1340" t="s">
        <v>36</v>
      </c>
      <c r="C1340">
        <v>34</v>
      </c>
      <c r="D1340">
        <v>221</v>
      </c>
    </row>
    <row r="1341" spans="1:4" x14ac:dyDescent="0.3">
      <c r="A1341">
        <v>2009</v>
      </c>
      <c r="B1341" t="s">
        <v>37</v>
      </c>
      <c r="C1341">
        <v>34</v>
      </c>
      <c r="D1341">
        <v>713</v>
      </c>
    </row>
    <row r="1342" spans="1:4" x14ac:dyDescent="0.3">
      <c r="A1342">
        <v>2010</v>
      </c>
      <c r="B1342" t="s">
        <v>37</v>
      </c>
      <c r="C1342">
        <v>34</v>
      </c>
      <c r="D1342">
        <v>607</v>
      </c>
    </row>
    <row r="1343" spans="1:4" x14ac:dyDescent="0.3">
      <c r="A1343">
        <v>2011</v>
      </c>
      <c r="B1343" t="s">
        <v>37</v>
      </c>
      <c r="C1343">
        <v>34</v>
      </c>
      <c r="D1343">
        <v>542</v>
      </c>
    </row>
    <row r="1344" spans="1:4" x14ac:dyDescent="0.3">
      <c r="A1344">
        <v>2012</v>
      </c>
      <c r="B1344" t="s">
        <v>37</v>
      </c>
      <c r="C1344">
        <v>34</v>
      </c>
      <c r="D1344">
        <v>492</v>
      </c>
    </row>
    <row r="1345" spans="1:4" x14ac:dyDescent="0.3">
      <c r="A1345">
        <v>2013</v>
      </c>
      <c r="B1345" t="s">
        <v>37</v>
      </c>
      <c r="C1345">
        <v>34</v>
      </c>
      <c r="D1345">
        <v>412</v>
      </c>
    </row>
    <row r="1346" spans="1:4" x14ac:dyDescent="0.3">
      <c r="A1346">
        <v>2014</v>
      </c>
      <c r="B1346" t="s">
        <v>37</v>
      </c>
      <c r="C1346">
        <v>34</v>
      </c>
      <c r="D1346">
        <v>350</v>
      </c>
    </row>
    <row r="1347" spans="1:4" x14ac:dyDescent="0.3">
      <c r="A1347">
        <v>2015</v>
      </c>
      <c r="B1347" t="s">
        <v>37</v>
      </c>
      <c r="C1347">
        <v>34</v>
      </c>
      <c r="D1347">
        <v>311</v>
      </c>
    </row>
    <row r="1348" spans="1:4" x14ac:dyDescent="0.3">
      <c r="A1348">
        <v>2016</v>
      </c>
      <c r="B1348" t="s">
        <v>37</v>
      </c>
      <c r="C1348">
        <v>34</v>
      </c>
      <c r="D1348">
        <v>275</v>
      </c>
    </row>
    <row r="1349" spans="1:4" x14ac:dyDescent="0.3">
      <c r="A1349">
        <v>2017</v>
      </c>
      <c r="B1349" t="s">
        <v>37</v>
      </c>
      <c r="C1349">
        <v>34</v>
      </c>
      <c r="D1349">
        <v>242</v>
      </c>
    </row>
    <row r="1350" spans="1:4" x14ac:dyDescent="0.3">
      <c r="A1350">
        <v>2018</v>
      </c>
      <c r="B1350" t="s">
        <v>37</v>
      </c>
      <c r="C1350">
        <v>34</v>
      </c>
      <c r="D1350">
        <v>224</v>
      </c>
    </row>
    <row r="1351" spans="1:4" x14ac:dyDescent="0.3">
      <c r="A1351">
        <v>2019</v>
      </c>
      <c r="B1351" t="s">
        <v>37</v>
      </c>
      <c r="C1351">
        <v>34</v>
      </c>
      <c r="D1351">
        <v>217</v>
      </c>
    </row>
    <row r="1352" spans="1:4" x14ac:dyDescent="0.3">
      <c r="A1352">
        <v>2020</v>
      </c>
      <c r="B1352" t="s">
        <v>37</v>
      </c>
      <c r="C1352">
        <v>34</v>
      </c>
      <c r="D1352">
        <v>204</v>
      </c>
    </row>
    <row r="1353" spans="1:4" x14ac:dyDescent="0.3">
      <c r="A1353">
        <v>2021</v>
      </c>
      <c r="B1353" t="s">
        <v>37</v>
      </c>
      <c r="C1353">
        <v>34</v>
      </c>
      <c r="D1353">
        <v>192</v>
      </c>
    </row>
    <row r="1354" spans="1:4" x14ac:dyDescent="0.3">
      <c r="A1354">
        <v>2009</v>
      </c>
      <c r="B1354" t="s">
        <v>46</v>
      </c>
      <c r="C1354">
        <v>34</v>
      </c>
      <c r="D1354">
        <v>1284</v>
      </c>
    </row>
    <row r="1355" spans="1:4" x14ac:dyDescent="0.3">
      <c r="A1355">
        <v>2010</v>
      </c>
      <c r="B1355" t="s">
        <v>46</v>
      </c>
      <c r="C1355">
        <v>34</v>
      </c>
      <c r="D1355">
        <v>1110</v>
      </c>
    </row>
    <row r="1356" spans="1:4" x14ac:dyDescent="0.3">
      <c r="A1356">
        <v>2011</v>
      </c>
      <c r="B1356" t="s">
        <v>46</v>
      </c>
      <c r="C1356">
        <v>34</v>
      </c>
      <c r="D1356">
        <v>998</v>
      </c>
    </row>
    <row r="1357" spans="1:4" x14ac:dyDescent="0.3">
      <c r="A1357">
        <v>2012</v>
      </c>
      <c r="B1357" t="s">
        <v>46</v>
      </c>
      <c r="C1357">
        <v>34</v>
      </c>
      <c r="D1357">
        <v>915</v>
      </c>
    </row>
    <row r="1358" spans="1:4" x14ac:dyDescent="0.3">
      <c r="A1358">
        <v>2013</v>
      </c>
      <c r="B1358" t="s">
        <v>46</v>
      </c>
      <c r="C1358">
        <v>34</v>
      </c>
      <c r="D1358">
        <v>785</v>
      </c>
    </row>
    <row r="1359" spans="1:4" x14ac:dyDescent="0.3">
      <c r="A1359">
        <v>2014</v>
      </c>
      <c r="B1359" t="s">
        <v>46</v>
      </c>
      <c r="C1359">
        <v>34</v>
      </c>
      <c r="D1359">
        <v>680</v>
      </c>
    </row>
    <row r="1360" spans="1:4" x14ac:dyDescent="0.3">
      <c r="A1360">
        <v>2015</v>
      </c>
      <c r="B1360" t="s">
        <v>46</v>
      </c>
      <c r="C1360">
        <v>34</v>
      </c>
      <c r="D1360">
        <v>609</v>
      </c>
    </row>
    <row r="1361" spans="1:4" x14ac:dyDescent="0.3">
      <c r="A1361">
        <v>2016</v>
      </c>
      <c r="B1361" t="s">
        <v>46</v>
      </c>
      <c r="C1361">
        <v>34</v>
      </c>
      <c r="D1361">
        <v>548</v>
      </c>
    </row>
    <row r="1362" spans="1:4" x14ac:dyDescent="0.3">
      <c r="A1362">
        <v>2017</v>
      </c>
      <c r="B1362" t="s">
        <v>46</v>
      </c>
      <c r="C1362">
        <v>34</v>
      </c>
      <c r="D1362">
        <v>491</v>
      </c>
    </row>
    <row r="1363" spans="1:4" x14ac:dyDescent="0.3">
      <c r="A1363">
        <v>2018</v>
      </c>
      <c r="B1363" t="s">
        <v>46</v>
      </c>
      <c r="C1363">
        <v>34</v>
      </c>
      <c r="D1363">
        <v>464</v>
      </c>
    </row>
    <row r="1364" spans="1:4" x14ac:dyDescent="0.3">
      <c r="A1364">
        <v>2019</v>
      </c>
      <c r="B1364" t="s">
        <v>46</v>
      </c>
      <c r="C1364">
        <v>34</v>
      </c>
      <c r="D1364">
        <v>453</v>
      </c>
    </row>
    <row r="1365" spans="1:4" x14ac:dyDescent="0.3">
      <c r="A1365">
        <v>2020</v>
      </c>
      <c r="B1365" t="s">
        <v>46</v>
      </c>
      <c r="C1365">
        <v>34</v>
      </c>
      <c r="D1365">
        <v>433</v>
      </c>
    </row>
    <row r="1366" spans="1:4" x14ac:dyDescent="0.3">
      <c r="A1366">
        <v>2021</v>
      </c>
      <c r="B1366" t="s">
        <v>46</v>
      </c>
      <c r="C1366">
        <v>34</v>
      </c>
      <c r="D1366">
        <v>413</v>
      </c>
    </row>
    <row r="1367" spans="1:4" x14ac:dyDescent="0.3">
      <c r="A1367">
        <v>2009</v>
      </c>
      <c r="B1367" t="s">
        <v>36</v>
      </c>
      <c r="C1367">
        <v>35</v>
      </c>
      <c r="D1367">
        <v>758</v>
      </c>
    </row>
    <row r="1368" spans="1:4" x14ac:dyDescent="0.3">
      <c r="A1368">
        <v>2010</v>
      </c>
      <c r="B1368" t="s">
        <v>36</v>
      </c>
      <c r="C1368">
        <v>35</v>
      </c>
      <c r="D1368">
        <v>664</v>
      </c>
    </row>
    <row r="1369" spans="1:4" x14ac:dyDescent="0.3">
      <c r="A1369">
        <v>2011</v>
      </c>
      <c r="B1369" t="s">
        <v>36</v>
      </c>
      <c r="C1369">
        <v>35</v>
      </c>
      <c r="D1369">
        <v>604</v>
      </c>
    </row>
    <row r="1370" spans="1:4" x14ac:dyDescent="0.3">
      <c r="A1370">
        <v>2012</v>
      </c>
      <c r="B1370" t="s">
        <v>36</v>
      </c>
      <c r="C1370">
        <v>35</v>
      </c>
      <c r="D1370">
        <v>555</v>
      </c>
    </row>
    <row r="1371" spans="1:4" x14ac:dyDescent="0.3">
      <c r="A1371">
        <v>2013</v>
      </c>
      <c r="B1371" t="s">
        <v>36</v>
      </c>
      <c r="C1371">
        <v>35</v>
      </c>
      <c r="D1371">
        <v>483</v>
      </c>
    </row>
    <row r="1372" spans="1:4" x14ac:dyDescent="0.3">
      <c r="A1372">
        <v>2014</v>
      </c>
      <c r="B1372" t="s">
        <v>36</v>
      </c>
      <c r="C1372">
        <v>35</v>
      </c>
      <c r="D1372">
        <v>427</v>
      </c>
    </row>
    <row r="1373" spans="1:4" x14ac:dyDescent="0.3">
      <c r="A1373">
        <v>2015</v>
      </c>
      <c r="B1373" t="s">
        <v>36</v>
      </c>
      <c r="C1373">
        <v>35</v>
      </c>
      <c r="D1373">
        <v>385</v>
      </c>
    </row>
    <row r="1374" spans="1:4" x14ac:dyDescent="0.3">
      <c r="A1374">
        <v>2016</v>
      </c>
      <c r="B1374" t="s">
        <v>36</v>
      </c>
      <c r="C1374">
        <v>35</v>
      </c>
      <c r="D1374">
        <v>352</v>
      </c>
    </row>
    <row r="1375" spans="1:4" x14ac:dyDescent="0.3">
      <c r="A1375">
        <v>2017</v>
      </c>
      <c r="B1375" t="s">
        <v>36</v>
      </c>
      <c r="C1375">
        <v>35</v>
      </c>
      <c r="D1375">
        <v>316</v>
      </c>
    </row>
    <row r="1376" spans="1:4" x14ac:dyDescent="0.3">
      <c r="A1376">
        <v>2018</v>
      </c>
      <c r="B1376" t="s">
        <v>36</v>
      </c>
      <c r="C1376">
        <v>35</v>
      </c>
      <c r="D1376">
        <v>309</v>
      </c>
    </row>
    <row r="1377" spans="1:4" x14ac:dyDescent="0.3">
      <c r="A1377">
        <v>2019</v>
      </c>
      <c r="B1377" t="s">
        <v>36</v>
      </c>
      <c r="C1377">
        <v>35</v>
      </c>
      <c r="D1377">
        <v>294</v>
      </c>
    </row>
    <row r="1378" spans="1:4" x14ac:dyDescent="0.3">
      <c r="A1378">
        <v>2020</v>
      </c>
      <c r="B1378" t="s">
        <v>36</v>
      </c>
      <c r="C1378">
        <v>35</v>
      </c>
      <c r="D1378">
        <v>273</v>
      </c>
    </row>
    <row r="1379" spans="1:4" x14ac:dyDescent="0.3">
      <c r="A1379">
        <v>2021</v>
      </c>
      <c r="B1379" t="s">
        <v>36</v>
      </c>
      <c r="C1379">
        <v>35</v>
      </c>
      <c r="D1379">
        <v>258</v>
      </c>
    </row>
    <row r="1380" spans="1:4" x14ac:dyDescent="0.3">
      <c r="A1380">
        <v>2009</v>
      </c>
      <c r="B1380" t="s">
        <v>37</v>
      </c>
      <c r="C1380">
        <v>35</v>
      </c>
      <c r="D1380">
        <v>882</v>
      </c>
    </row>
    <row r="1381" spans="1:4" x14ac:dyDescent="0.3">
      <c r="A1381">
        <v>2010</v>
      </c>
      <c r="B1381" t="s">
        <v>37</v>
      </c>
      <c r="C1381">
        <v>35</v>
      </c>
      <c r="D1381">
        <v>743</v>
      </c>
    </row>
    <row r="1382" spans="1:4" x14ac:dyDescent="0.3">
      <c r="A1382">
        <v>2011</v>
      </c>
      <c r="B1382" t="s">
        <v>37</v>
      </c>
      <c r="C1382">
        <v>35</v>
      </c>
      <c r="D1382">
        <v>662</v>
      </c>
    </row>
    <row r="1383" spans="1:4" x14ac:dyDescent="0.3">
      <c r="A1383">
        <v>2012</v>
      </c>
      <c r="B1383" t="s">
        <v>37</v>
      </c>
      <c r="C1383">
        <v>35</v>
      </c>
      <c r="D1383">
        <v>589</v>
      </c>
    </row>
    <row r="1384" spans="1:4" x14ac:dyDescent="0.3">
      <c r="A1384">
        <v>2013</v>
      </c>
      <c r="B1384" t="s">
        <v>37</v>
      </c>
      <c r="C1384">
        <v>35</v>
      </c>
      <c r="D1384">
        <v>476</v>
      </c>
    </row>
    <row r="1385" spans="1:4" x14ac:dyDescent="0.3">
      <c r="A1385">
        <v>2014</v>
      </c>
      <c r="B1385" t="s">
        <v>37</v>
      </c>
      <c r="C1385">
        <v>35</v>
      </c>
      <c r="D1385">
        <v>404</v>
      </c>
    </row>
    <row r="1386" spans="1:4" x14ac:dyDescent="0.3">
      <c r="A1386">
        <v>2015</v>
      </c>
      <c r="B1386" t="s">
        <v>37</v>
      </c>
      <c r="C1386">
        <v>35</v>
      </c>
      <c r="D1386">
        <v>353</v>
      </c>
    </row>
    <row r="1387" spans="1:4" x14ac:dyDescent="0.3">
      <c r="A1387">
        <v>2016</v>
      </c>
      <c r="B1387" t="s">
        <v>37</v>
      </c>
      <c r="C1387">
        <v>35</v>
      </c>
      <c r="D1387">
        <v>307</v>
      </c>
    </row>
    <row r="1388" spans="1:4" x14ac:dyDescent="0.3">
      <c r="A1388">
        <v>2017</v>
      </c>
      <c r="B1388" t="s">
        <v>37</v>
      </c>
      <c r="C1388">
        <v>35</v>
      </c>
      <c r="D1388">
        <v>261</v>
      </c>
    </row>
    <row r="1389" spans="1:4" x14ac:dyDescent="0.3">
      <c r="A1389">
        <v>2018</v>
      </c>
      <c r="B1389" t="s">
        <v>37</v>
      </c>
      <c r="C1389">
        <v>35</v>
      </c>
      <c r="D1389">
        <v>245</v>
      </c>
    </row>
    <row r="1390" spans="1:4" x14ac:dyDescent="0.3">
      <c r="A1390">
        <v>2019</v>
      </c>
      <c r="B1390" t="s">
        <v>37</v>
      </c>
      <c r="C1390">
        <v>35</v>
      </c>
      <c r="D1390">
        <v>224</v>
      </c>
    </row>
    <row r="1391" spans="1:4" x14ac:dyDescent="0.3">
      <c r="A1391">
        <v>2020</v>
      </c>
      <c r="B1391" t="s">
        <v>37</v>
      </c>
      <c r="C1391">
        <v>35</v>
      </c>
      <c r="D1391">
        <v>199</v>
      </c>
    </row>
    <row r="1392" spans="1:4" x14ac:dyDescent="0.3">
      <c r="A1392">
        <v>2021</v>
      </c>
      <c r="B1392" t="s">
        <v>37</v>
      </c>
      <c r="C1392">
        <v>35</v>
      </c>
      <c r="D1392">
        <v>179</v>
      </c>
    </row>
    <row r="1393" spans="1:4" x14ac:dyDescent="0.3">
      <c r="A1393">
        <v>2009</v>
      </c>
      <c r="B1393" t="s">
        <v>46</v>
      </c>
      <c r="C1393">
        <v>35</v>
      </c>
      <c r="D1393">
        <v>1640</v>
      </c>
    </row>
    <row r="1394" spans="1:4" x14ac:dyDescent="0.3">
      <c r="A1394">
        <v>2010</v>
      </c>
      <c r="B1394" t="s">
        <v>46</v>
      </c>
      <c r="C1394">
        <v>35</v>
      </c>
      <c r="D1394">
        <v>1406</v>
      </c>
    </row>
    <row r="1395" spans="1:4" x14ac:dyDescent="0.3">
      <c r="A1395">
        <v>2011</v>
      </c>
      <c r="B1395" t="s">
        <v>46</v>
      </c>
      <c r="C1395">
        <v>35</v>
      </c>
      <c r="D1395">
        <v>1267</v>
      </c>
    </row>
    <row r="1396" spans="1:4" x14ac:dyDescent="0.3">
      <c r="A1396">
        <v>2012</v>
      </c>
      <c r="B1396" t="s">
        <v>46</v>
      </c>
      <c r="C1396">
        <v>35</v>
      </c>
      <c r="D1396">
        <v>1143</v>
      </c>
    </row>
    <row r="1397" spans="1:4" x14ac:dyDescent="0.3">
      <c r="A1397">
        <v>2013</v>
      </c>
      <c r="B1397" t="s">
        <v>46</v>
      </c>
      <c r="C1397">
        <v>35</v>
      </c>
      <c r="D1397">
        <v>958</v>
      </c>
    </row>
    <row r="1398" spans="1:4" x14ac:dyDescent="0.3">
      <c r="A1398">
        <v>2014</v>
      </c>
      <c r="B1398" t="s">
        <v>46</v>
      </c>
      <c r="C1398">
        <v>35</v>
      </c>
      <c r="D1398">
        <v>831</v>
      </c>
    </row>
    <row r="1399" spans="1:4" x14ac:dyDescent="0.3">
      <c r="A1399">
        <v>2015</v>
      </c>
      <c r="B1399" t="s">
        <v>46</v>
      </c>
      <c r="C1399">
        <v>35</v>
      </c>
      <c r="D1399">
        <v>738</v>
      </c>
    </row>
    <row r="1400" spans="1:4" x14ac:dyDescent="0.3">
      <c r="A1400">
        <v>2016</v>
      </c>
      <c r="B1400" t="s">
        <v>46</v>
      </c>
      <c r="C1400">
        <v>35</v>
      </c>
      <c r="D1400">
        <v>658</v>
      </c>
    </row>
    <row r="1401" spans="1:4" x14ac:dyDescent="0.3">
      <c r="A1401">
        <v>2017</v>
      </c>
      <c r="B1401" t="s">
        <v>46</v>
      </c>
      <c r="C1401">
        <v>35</v>
      </c>
      <c r="D1401">
        <v>577</v>
      </c>
    </row>
    <row r="1402" spans="1:4" x14ac:dyDescent="0.3">
      <c r="A1402">
        <v>2018</v>
      </c>
      <c r="B1402" t="s">
        <v>46</v>
      </c>
      <c r="C1402">
        <v>35</v>
      </c>
      <c r="D1402">
        <v>554</v>
      </c>
    </row>
    <row r="1403" spans="1:4" x14ac:dyDescent="0.3">
      <c r="A1403">
        <v>2019</v>
      </c>
      <c r="B1403" t="s">
        <v>46</v>
      </c>
      <c r="C1403">
        <v>35</v>
      </c>
      <c r="D1403">
        <v>518</v>
      </c>
    </row>
    <row r="1404" spans="1:4" x14ac:dyDescent="0.3">
      <c r="A1404">
        <v>2020</v>
      </c>
      <c r="B1404" t="s">
        <v>46</v>
      </c>
      <c r="C1404">
        <v>35</v>
      </c>
      <c r="D1404">
        <v>472</v>
      </c>
    </row>
    <row r="1405" spans="1:4" x14ac:dyDescent="0.3">
      <c r="A1405">
        <v>2021</v>
      </c>
      <c r="B1405" t="s">
        <v>46</v>
      </c>
      <c r="C1405">
        <v>35</v>
      </c>
      <c r="D1405">
        <v>437</v>
      </c>
    </row>
    <row r="1406" spans="1:4" x14ac:dyDescent="0.3">
      <c r="A1406">
        <v>2009</v>
      </c>
      <c r="B1406" t="s">
        <v>36</v>
      </c>
      <c r="C1406">
        <v>36</v>
      </c>
      <c r="D1406">
        <v>781</v>
      </c>
    </row>
    <row r="1407" spans="1:4" x14ac:dyDescent="0.3">
      <c r="A1407">
        <v>2010</v>
      </c>
      <c r="B1407" t="s">
        <v>36</v>
      </c>
      <c r="C1407">
        <v>36</v>
      </c>
      <c r="D1407">
        <v>693</v>
      </c>
    </row>
    <row r="1408" spans="1:4" x14ac:dyDescent="0.3">
      <c r="A1408">
        <v>2011</v>
      </c>
      <c r="B1408" t="s">
        <v>36</v>
      </c>
      <c r="C1408">
        <v>36</v>
      </c>
      <c r="D1408">
        <v>638</v>
      </c>
    </row>
    <row r="1409" spans="1:4" x14ac:dyDescent="0.3">
      <c r="A1409">
        <v>2012</v>
      </c>
      <c r="B1409" t="s">
        <v>36</v>
      </c>
      <c r="C1409">
        <v>36</v>
      </c>
      <c r="D1409">
        <v>590</v>
      </c>
    </row>
    <row r="1410" spans="1:4" x14ac:dyDescent="0.3">
      <c r="A1410">
        <v>2013</v>
      </c>
      <c r="B1410" t="s">
        <v>36</v>
      </c>
      <c r="C1410">
        <v>36</v>
      </c>
      <c r="D1410">
        <v>517</v>
      </c>
    </row>
    <row r="1411" spans="1:4" x14ac:dyDescent="0.3">
      <c r="A1411">
        <v>2014</v>
      </c>
      <c r="B1411" t="s">
        <v>36</v>
      </c>
      <c r="C1411">
        <v>36</v>
      </c>
      <c r="D1411">
        <v>462</v>
      </c>
    </row>
    <row r="1412" spans="1:4" x14ac:dyDescent="0.3">
      <c r="A1412">
        <v>2015</v>
      </c>
      <c r="B1412" t="s">
        <v>36</v>
      </c>
      <c r="C1412">
        <v>36</v>
      </c>
      <c r="D1412">
        <v>421</v>
      </c>
    </row>
    <row r="1413" spans="1:4" x14ac:dyDescent="0.3">
      <c r="A1413">
        <v>2016</v>
      </c>
      <c r="B1413" t="s">
        <v>36</v>
      </c>
      <c r="C1413">
        <v>36</v>
      </c>
      <c r="D1413">
        <v>386</v>
      </c>
    </row>
    <row r="1414" spans="1:4" x14ac:dyDescent="0.3">
      <c r="A1414">
        <v>2017</v>
      </c>
      <c r="B1414" t="s">
        <v>36</v>
      </c>
      <c r="C1414">
        <v>36</v>
      </c>
      <c r="D1414">
        <v>347</v>
      </c>
    </row>
    <row r="1415" spans="1:4" x14ac:dyDescent="0.3">
      <c r="A1415">
        <v>2018</v>
      </c>
      <c r="B1415" t="s">
        <v>36</v>
      </c>
      <c r="C1415">
        <v>36</v>
      </c>
      <c r="D1415">
        <v>339</v>
      </c>
    </row>
    <row r="1416" spans="1:4" x14ac:dyDescent="0.3">
      <c r="A1416">
        <v>2019</v>
      </c>
      <c r="B1416" t="s">
        <v>36</v>
      </c>
      <c r="C1416">
        <v>36</v>
      </c>
      <c r="D1416">
        <v>320</v>
      </c>
    </row>
    <row r="1417" spans="1:4" x14ac:dyDescent="0.3">
      <c r="A1417">
        <v>2020</v>
      </c>
      <c r="B1417" t="s">
        <v>36</v>
      </c>
      <c r="C1417">
        <v>36</v>
      </c>
      <c r="D1417">
        <v>291</v>
      </c>
    </row>
    <row r="1418" spans="1:4" x14ac:dyDescent="0.3">
      <c r="A1418">
        <v>2021</v>
      </c>
      <c r="B1418" t="s">
        <v>36</v>
      </c>
      <c r="C1418">
        <v>36</v>
      </c>
      <c r="D1418">
        <v>267</v>
      </c>
    </row>
    <row r="1419" spans="1:4" x14ac:dyDescent="0.3">
      <c r="A1419">
        <v>2009</v>
      </c>
      <c r="B1419" t="s">
        <v>37</v>
      </c>
      <c r="C1419">
        <v>36</v>
      </c>
      <c r="D1419">
        <v>864</v>
      </c>
    </row>
    <row r="1420" spans="1:4" x14ac:dyDescent="0.3">
      <c r="A1420">
        <v>2010</v>
      </c>
      <c r="B1420" t="s">
        <v>37</v>
      </c>
      <c r="C1420">
        <v>36</v>
      </c>
      <c r="D1420">
        <v>740</v>
      </c>
    </row>
    <row r="1421" spans="1:4" x14ac:dyDescent="0.3">
      <c r="A1421">
        <v>2011</v>
      </c>
      <c r="B1421" t="s">
        <v>37</v>
      </c>
      <c r="C1421">
        <v>36</v>
      </c>
      <c r="D1421">
        <v>669</v>
      </c>
    </row>
    <row r="1422" spans="1:4" x14ac:dyDescent="0.3">
      <c r="A1422">
        <v>2012</v>
      </c>
      <c r="B1422" t="s">
        <v>37</v>
      </c>
      <c r="C1422">
        <v>36</v>
      </c>
      <c r="D1422">
        <v>598</v>
      </c>
    </row>
    <row r="1423" spans="1:4" x14ac:dyDescent="0.3">
      <c r="A1423">
        <v>2013</v>
      </c>
      <c r="B1423" t="s">
        <v>37</v>
      </c>
      <c r="C1423">
        <v>36</v>
      </c>
      <c r="D1423">
        <v>487</v>
      </c>
    </row>
    <row r="1424" spans="1:4" x14ac:dyDescent="0.3">
      <c r="A1424">
        <v>2014</v>
      </c>
      <c r="B1424" t="s">
        <v>37</v>
      </c>
      <c r="C1424">
        <v>36</v>
      </c>
      <c r="D1424">
        <v>418</v>
      </c>
    </row>
    <row r="1425" spans="1:4" x14ac:dyDescent="0.3">
      <c r="A1425">
        <v>2015</v>
      </c>
      <c r="B1425" t="s">
        <v>37</v>
      </c>
      <c r="C1425">
        <v>36</v>
      </c>
      <c r="D1425">
        <v>368</v>
      </c>
    </row>
    <row r="1426" spans="1:4" x14ac:dyDescent="0.3">
      <c r="A1426">
        <v>2016</v>
      </c>
      <c r="B1426" t="s">
        <v>37</v>
      </c>
      <c r="C1426">
        <v>36</v>
      </c>
      <c r="D1426">
        <v>323</v>
      </c>
    </row>
    <row r="1427" spans="1:4" x14ac:dyDescent="0.3">
      <c r="A1427">
        <v>2017</v>
      </c>
      <c r="B1427" t="s">
        <v>37</v>
      </c>
      <c r="C1427">
        <v>36</v>
      </c>
      <c r="D1427">
        <v>276</v>
      </c>
    </row>
    <row r="1428" spans="1:4" x14ac:dyDescent="0.3">
      <c r="A1428">
        <v>2018</v>
      </c>
      <c r="B1428" t="s">
        <v>37</v>
      </c>
      <c r="C1428">
        <v>36</v>
      </c>
      <c r="D1428">
        <v>262</v>
      </c>
    </row>
    <row r="1429" spans="1:4" x14ac:dyDescent="0.3">
      <c r="A1429">
        <v>2019</v>
      </c>
      <c r="B1429" t="s">
        <v>37</v>
      </c>
      <c r="C1429">
        <v>36</v>
      </c>
      <c r="D1429">
        <v>238</v>
      </c>
    </row>
    <row r="1430" spans="1:4" x14ac:dyDescent="0.3">
      <c r="A1430">
        <v>2020</v>
      </c>
      <c r="B1430" t="s">
        <v>37</v>
      </c>
      <c r="C1430">
        <v>36</v>
      </c>
      <c r="D1430">
        <v>207</v>
      </c>
    </row>
    <row r="1431" spans="1:4" x14ac:dyDescent="0.3">
      <c r="A1431">
        <v>2021</v>
      </c>
      <c r="B1431" t="s">
        <v>37</v>
      </c>
      <c r="C1431">
        <v>36</v>
      </c>
      <c r="D1431">
        <v>181</v>
      </c>
    </row>
    <row r="1432" spans="1:4" x14ac:dyDescent="0.3">
      <c r="A1432">
        <v>2009</v>
      </c>
      <c r="B1432" t="s">
        <v>46</v>
      </c>
      <c r="C1432">
        <v>36</v>
      </c>
      <c r="D1432">
        <v>1645</v>
      </c>
    </row>
    <row r="1433" spans="1:4" x14ac:dyDescent="0.3">
      <c r="A1433">
        <v>2010</v>
      </c>
      <c r="B1433" t="s">
        <v>46</v>
      </c>
      <c r="C1433">
        <v>36</v>
      </c>
      <c r="D1433">
        <v>1433</v>
      </c>
    </row>
    <row r="1434" spans="1:4" x14ac:dyDescent="0.3">
      <c r="A1434">
        <v>2011</v>
      </c>
      <c r="B1434" t="s">
        <v>46</v>
      </c>
      <c r="C1434">
        <v>36</v>
      </c>
      <c r="D1434">
        <v>1307</v>
      </c>
    </row>
    <row r="1435" spans="1:4" x14ac:dyDescent="0.3">
      <c r="A1435">
        <v>2012</v>
      </c>
      <c r="B1435" t="s">
        <v>46</v>
      </c>
      <c r="C1435">
        <v>36</v>
      </c>
      <c r="D1435">
        <v>1188</v>
      </c>
    </row>
    <row r="1436" spans="1:4" x14ac:dyDescent="0.3">
      <c r="A1436">
        <v>2013</v>
      </c>
      <c r="B1436" t="s">
        <v>46</v>
      </c>
      <c r="C1436">
        <v>36</v>
      </c>
      <c r="D1436">
        <v>1004</v>
      </c>
    </row>
    <row r="1437" spans="1:4" x14ac:dyDescent="0.3">
      <c r="A1437">
        <v>2014</v>
      </c>
      <c r="B1437" t="s">
        <v>46</v>
      </c>
      <c r="C1437">
        <v>36</v>
      </c>
      <c r="D1437">
        <v>880</v>
      </c>
    </row>
    <row r="1438" spans="1:4" x14ac:dyDescent="0.3">
      <c r="A1438">
        <v>2015</v>
      </c>
      <c r="B1438" t="s">
        <v>46</v>
      </c>
      <c r="C1438">
        <v>36</v>
      </c>
      <c r="D1438">
        <v>789</v>
      </c>
    </row>
    <row r="1439" spans="1:4" x14ac:dyDescent="0.3">
      <c r="A1439">
        <v>2016</v>
      </c>
      <c r="B1439" t="s">
        <v>46</v>
      </c>
      <c r="C1439">
        <v>36</v>
      </c>
      <c r="D1439">
        <v>709</v>
      </c>
    </row>
    <row r="1440" spans="1:4" x14ac:dyDescent="0.3">
      <c r="A1440">
        <v>2017</v>
      </c>
      <c r="B1440" t="s">
        <v>46</v>
      </c>
      <c r="C1440">
        <v>36</v>
      </c>
      <c r="D1440">
        <v>623</v>
      </c>
    </row>
    <row r="1441" spans="1:4" x14ac:dyDescent="0.3">
      <c r="A1441">
        <v>2018</v>
      </c>
      <c r="B1441" t="s">
        <v>46</v>
      </c>
      <c r="C1441">
        <v>36</v>
      </c>
      <c r="D1441">
        <v>601</v>
      </c>
    </row>
    <row r="1442" spans="1:4" x14ac:dyDescent="0.3">
      <c r="A1442">
        <v>2019</v>
      </c>
      <c r="B1442" t="s">
        <v>46</v>
      </c>
      <c r="C1442">
        <v>36</v>
      </c>
      <c r="D1442">
        <v>558</v>
      </c>
    </row>
    <row r="1443" spans="1:4" x14ac:dyDescent="0.3">
      <c r="A1443">
        <v>2020</v>
      </c>
      <c r="B1443" t="s">
        <v>46</v>
      </c>
      <c r="C1443">
        <v>36</v>
      </c>
      <c r="D1443">
        <v>498</v>
      </c>
    </row>
    <row r="1444" spans="1:4" x14ac:dyDescent="0.3">
      <c r="A1444">
        <v>2021</v>
      </c>
      <c r="B1444" t="s">
        <v>46</v>
      </c>
      <c r="C1444">
        <v>36</v>
      </c>
      <c r="D1444">
        <v>448</v>
      </c>
    </row>
    <row r="1445" spans="1:4" x14ac:dyDescent="0.3">
      <c r="A1445">
        <v>2009</v>
      </c>
      <c r="B1445" t="s">
        <v>36</v>
      </c>
      <c r="C1445">
        <v>37</v>
      </c>
      <c r="D1445">
        <v>808</v>
      </c>
    </row>
    <row r="1446" spans="1:4" x14ac:dyDescent="0.3">
      <c r="A1446">
        <v>2010</v>
      </c>
      <c r="B1446" t="s">
        <v>36</v>
      </c>
      <c r="C1446">
        <v>37</v>
      </c>
      <c r="D1446">
        <v>721</v>
      </c>
    </row>
    <row r="1447" spans="1:4" x14ac:dyDescent="0.3">
      <c r="A1447">
        <v>2011</v>
      </c>
      <c r="B1447" t="s">
        <v>36</v>
      </c>
      <c r="C1447">
        <v>37</v>
      </c>
      <c r="D1447">
        <v>668</v>
      </c>
    </row>
    <row r="1448" spans="1:4" x14ac:dyDescent="0.3">
      <c r="A1448">
        <v>2012</v>
      </c>
      <c r="B1448" t="s">
        <v>36</v>
      </c>
      <c r="C1448">
        <v>37</v>
      </c>
      <c r="D1448">
        <v>621</v>
      </c>
    </row>
    <row r="1449" spans="1:4" x14ac:dyDescent="0.3">
      <c r="A1449">
        <v>2013</v>
      </c>
      <c r="B1449" t="s">
        <v>36</v>
      </c>
      <c r="C1449">
        <v>37</v>
      </c>
      <c r="D1449">
        <v>546</v>
      </c>
    </row>
    <row r="1450" spans="1:4" x14ac:dyDescent="0.3">
      <c r="A1450">
        <v>2014</v>
      </c>
      <c r="B1450" t="s">
        <v>36</v>
      </c>
      <c r="C1450">
        <v>37</v>
      </c>
      <c r="D1450">
        <v>491</v>
      </c>
    </row>
    <row r="1451" spans="1:4" x14ac:dyDescent="0.3">
      <c r="A1451">
        <v>2015</v>
      </c>
      <c r="B1451" t="s">
        <v>36</v>
      </c>
      <c r="C1451">
        <v>37</v>
      </c>
      <c r="D1451">
        <v>450</v>
      </c>
    </row>
    <row r="1452" spans="1:4" x14ac:dyDescent="0.3">
      <c r="A1452">
        <v>2016</v>
      </c>
      <c r="B1452" t="s">
        <v>36</v>
      </c>
      <c r="C1452">
        <v>37</v>
      </c>
      <c r="D1452">
        <v>417</v>
      </c>
    </row>
    <row r="1453" spans="1:4" x14ac:dyDescent="0.3">
      <c r="A1453">
        <v>2017</v>
      </c>
      <c r="B1453" t="s">
        <v>36</v>
      </c>
      <c r="C1453">
        <v>37</v>
      </c>
      <c r="D1453">
        <v>376</v>
      </c>
    </row>
    <row r="1454" spans="1:4" x14ac:dyDescent="0.3">
      <c r="A1454">
        <v>2018</v>
      </c>
      <c r="B1454" t="s">
        <v>36</v>
      </c>
      <c r="C1454">
        <v>37</v>
      </c>
      <c r="D1454">
        <v>370</v>
      </c>
    </row>
    <row r="1455" spans="1:4" x14ac:dyDescent="0.3">
      <c r="A1455">
        <v>2019</v>
      </c>
      <c r="B1455" t="s">
        <v>36</v>
      </c>
      <c r="C1455">
        <v>37</v>
      </c>
      <c r="D1455">
        <v>348</v>
      </c>
    </row>
    <row r="1456" spans="1:4" x14ac:dyDescent="0.3">
      <c r="A1456">
        <v>2020</v>
      </c>
      <c r="B1456" t="s">
        <v>36</v>
      </c>
      <c r="C1456">
        <v>37</v>
      </c>
      <c r="D1456">
        <v>314</v>
      </c>
    </row>
    <row r="1457" spans="1:4" x14ac:dyDescent="0.3">
      <c r="A1457">
        <v>2021</v>
      </c>
      <c r="B1457" t="s">
        <v>36</v>
      </c>
      <c r="C1457">
        <v>37</v>
      </c>
      <c r="D1457">
        <v>281</v>
      </c>
    </row>
    <row r="1458" spans="1:4" x14ac:dyDescent="0.3">
      <c r="A1458">
        <v>2009</v>
      </c>
      <c r="B1458" t="s">
        <v>37</v>
      </c>
      <c r="C1458">
        <v>37</v>
      </c>
      <c r="D1458">
        <v>849</v>
      </c>
    </row>
    <row r="1459" spans="1:4" x14ac:dyDescent="0.3">
      <c r="A1459">
        <v>2010</v>
      </c>
      <c r="B1459" t="s">
        <v>37</v>
      </c>
      <c r="C1459">
        <v>37</v>
      </c>
      <c r="D1459">
        <v>731</v>
      </c>
    </row>
    <row r="1460" spans="1:4" x14ac:dyDescent="0.3">
      <c r="A1460">
        <v>2011</v>
      </c>
      <c r="B1460" t="s">
        <v>37</v>
      </c>
      <c r="C1460">
        <v>37</v>
      </c>
      <c r="D1460">
        <v>664</v>
      </c>
    </row>
    <row r="1461" spans="1:4" x14ac:dyDescent="0.3">
      <c r="A1461">
        <v>2012</v>
      </c>
      <c r="B1461" t="s">
        <v>37</v>
      </c>
      <c r="C1461">
        <v>37</v>
      </c>
      <c r="D1461">
        <v>598</v>
      </c>
    </row>
    <row r="1462" spans="1:4" x14ac:dyDescent="0.3">
      <c r="A1462">
        <v>2013</v>
      </c>
      <c r="B1462" t="s">
        <v>37</v>
      </c>
      <c r="C1462">
        <v>37</v>
      </c>
      <c r="D1462">
        <v>487</v>
      </c>
    </row>
    <row r="1463" spans="1:4" x14ac:dyDescent="0.3">
      <c r="A1463">
        <v>2014</v>
      </c>
      <c r="B1463" t="s">
        <v>37</v>
      </c>
      <c r="C1463">
        <v>37</v>
      </c>
      <c r="D1463">
        <v>420</v>
      </c>
    </row>
    <row r="1464" spans="1:4" x14ac:dyDescent="0.3">
      <c r="A1464">
        <v>2015</v>
      </c>
      <c r="B1464" t="s">
        <v>37</v>
      </c>
      <c r="C1464">
        <v>37</v>
      </c>
      <c r="D1464">
        <v>374</v>
      </c>
    </row>
    <row r="1465" spans="1:4" x14ac:dyDescent="0.3">
      <c r="A1465">
        <v>2016</v>
      </c>
      <c r="B1465" t="s">
        <v>37</v>
      </c>
      <c r="C1465">
        <v>37</v>
      </c>
      <c r="D1465">
        <v>332</v>
      </c>
    </row>
    <row r="1466" spans="1:4" x14ac:dyDescent="0.3">
      <c r="A1466">
        <v>2017</v>
      </c>
      <c r="B1466" t="s">
        <v>37</v>
      </c>
      <c r="C1466">
        <v>37</v>
      </c>
      <c r="D1466">
        <v>285</v>
      </c>
    </row>
    <row r="1467" spans="1:4" x14ac:dyDescent="0.3">
      <c r="A1467">
        <v>2018</v>
      </c>
      <c r="B1467" t="s">
        <v>37</v>
      </c>
      <c r="C1467">
        <v>37</v>
      </c>
      <c r="D1467">
        <v>274</v>
      </c>
    </row>
    <row r="1468" spans="1:4" x14ac:dyDescent="0.3">
      <c r="A1468">
        <v>2019</v>
      </c>
      <c r="B1468" t="s">
        <v>37</v>
      </c>
      <c r="C1468">
        <v>37</v>
      </c>
      <c r="D1468">
        <v>250</v>
      </c>
    </row>
    <row r="1469" spans="1:4" x14ac:dyDescent="0.3">
      <c r="A1469">
        <v>2020</v>
      </c>
      <c r="B1469" t="s">
        <v>37</v>
      </c>
      <c r="C1469">
        <v>37</v>
      </c>
      <c r="D1469">
        <v>217</v>
      </c>
    </row>
    <row r="1470" spans="1:4" x14ac:dyDescent="0.3">
      <c r="A1470">
        <v>2021</v>
      </c>
      <c r="B1470" t="s">
        <v>37</v>
      </c>
      <c r="C1470">
        <v>37</v>
      </c>
      <c r="D1470">
        <v>186</v>
      </c>
    </row>
    <row r="1471" spans="1:4" x14ac:dyDescent="0.3">
      <c r="A1471">
        <v>2009</v>
      </c>
      <c r="B1471" t="s">
        <v>46</v>
      </c>
      <c r="C1471">
        <v>37</v>
      </c>
      <c r="D1471">
        <v>1657</v>
      </c>
    </row>
    <row r="1472" spans="1:4" x14ac:dyDescent="0.3">
      <c r="A1472">
        <v>2010</v>
      </c>
      <c r="B1472" t="s">
        <v>46</v>
      </c>
      <c r="C1472">
        <v>37</v>
      </c>
      <c r="D1472">
        <v>1452</v>
      </c>
    </row>
    <row r="1473" spans="1:4" x14ac:dyDescent="0.3">
      <c r="A1473">
        <v>2011</v>
      </c>
      <c r="B1473" t="s">
        <v>46</v>
      </c>
      <c r="C1473">
        <v>37</v>
      </c>
      <c r="D1473">
        <v>1332</v>
      </c>
    </row>
    <row r="1474" spans="1:4" x14ac:dyDescent="0.3">
      <c r="A1474">
        <v>2012</v>
      </c>
      <c r="B1474" t="s">
        <v>46</v>
      </c>
      <c r="C1474">
        <v>37</v>
      </c>
      <c r="D1474">
        <v>1219</v>
      </c>
    </row>
    <row r="1475" spans="1:4" x14ac:dyDescent="0.3">
      <c r="A1475">
        <v>2013</v>
      </c>
      <c r="B1475" t="s">
        <v>46</v>
      </c>
      <c r="C1475">
        <v>37</v>
      </c>
      <c r="D1475">
        <v>1033</v>
      </c>
    </row>
    <row r="1476" spans="1:4" x14ac:dyDescent="0.3">
      <c r="A1476">
        <v>2014</v>
      </c>
      <c r="B1476" t="s">
        <v>46</v>
      </c>
      <c r="C1476">
        <v>37</v>
      </c>
      <c r="D1476">
        <v>910</v>
      </c>
    </row>
    <row r="1477" spans="1:4" x14ac:dyDescent="0.3">
      <c r="A1477">
        <v>2015</v>
      </c>
      <c r="B1477" t="s">
        <v>46</v>
      </c>
      <c r="C1477">
        <v>37</v>
      </c>
      <c r="D1477">
        <v>824</v>
      </c>
    </row>
    <row r="1478" spans="1:4" x14ac:dyDescent="0.3">
      <c r="A1478">
        <v>2016</v>
      </c>
      <c r="B1478" t="s">
        <v>46</v>
      </c>
      <c r="C1478">
        <v>37</v>
      </c>
      <c r="D1478">
        <v>749</v>
      </c>
    </row>
    <row r="1479" spans="1:4" x14ac:dyDescent="0.3">
      <c r="A1479">
        <v>2017</v>
      </c>
      <c r="B1479" t="s">
        <v>46</v>
      </c>
      <c r="C1479">
        <v>37</v>
      </c>
      <c r="D1479">
        <v>662</v>
      </c>
    </row>
    <row r="1480" spans="1:4" x14ac:dyDescent="0.3">
      <c r="A1480">
        <v>2018</v>
      </c>
      <c r="B1480" t="s">
        <v>46</v>
      </c>
      <c r="C1480">
        <v>37</v>
      </c>
      <c r="D1480">
        <v>644</v>
      </c>
    </row>
    <row r="1481" spans="1:4" x14ac:dyDescent="0.3">
      <c r="A1481">
        <v>2019</v>
      </c>
      <c r="B1481" t="s">
        <v>46</v>
      </c>
      <c r="C1481">
        <v>37</v>
      </c>
      <c r="D1481">
        <v>598</v>
      </c>
    </row>
    <row r="1482" spans="1:4" x14ac:dyDescent="0.3">
      <c r="A1482">
        <v>2020</v>
      </c>
      <c r="B1482" t="s">
        <v>46</v>
      </c>
      <c r="C1482">
        <v>37</v>
      </c>
      <c r="D1482">
        <v>531</v>
      </c>
    </row>
    <row r="1483" spans="1:4" x14ac:dyDescent="0.3">
      <c r="A1483">
        <v>2021</v>
      </c>
      <c r="B1483" t="s">
        <v>46</v>
      </c>
      <c r="C1483">
        <v>37</v>
      </c>
      <c r="D1483">
        <v>467</v>
      </c>
    </row>
    <row r="1484" spans="1:4" x14ac:dyDescent="0.3">
      <c r="A1484">
        <v>2009</v>
      </c>
      <c r="B1484" t="s">
        <v>36</v>
      </c>
      <c r="C1484">
        <v>38</v>
      </c>
      <c r="D1484">
        <v>821</v>
      </c>
    </row>
    <row r="1485" spans="1:4" x14ac:dyDescent="0.3">
      <c r="A1485">
        <v>2010</v>
      </c>
      <c r="B1485" t="s">
        <v>36</v>
      </c>
      <c r="C1485">
        <v>38</v>
      </c>
      <c r="D1485">
        <v>735</v>
      </c>
    </row>
    <row r="1486" spans="1:4" x14ac:dyDescent="0.3">
      <c r="A1486">
        <v>2011</v>
      </c>
      <c r="B1486" t="s">
        <v>36</v>
      </c>
      <c r="C1486">
        <v>38</v>
      </c>
      <c r="D1486">
        <v>682</v>
      </c>
    </row>
    <row r="1487" spans="1:4" x14ac:dyDescent="0.3">
      <c r="A1487">
        <v>2012</v>
      </c>
      <c r="B1487" t="s">
        <v>36</v>
      </c>
      <c r="C1487">
        <v>38</v>
      </c>
      <c r="D1487">
        <v>638</v>
      </c>
    </row>
    <row r="1488" spans="1:4" x14ac:dyDescent="0.3">
      <c r="A1488">
        <v>2013</v>
      </c>
      <c r="B1488" t="s">
        <v>36</v>
      </c>
      <c r="C1488">
        <v>38</v>
      </c>
      <c r="D1488">
        <v>562</v>
      </c>
    </row>
    <row r="1489" spans="1:4" x14ac:dyDescent="0.3">
      <c r="A1489">
        <v>2014</v>
      </c>
      <c r="B1489" t="s">
        <v>36</v>
      </c>
      <c r="C1489">
        <v>38</v>
      </c>
      <c r="D1489">
        <v>507</v>
      </c>
    </row>
    <row r="1490" spans="1:4" x14ac:dyDescent="0.3">
      <c r="A1490">
        <v>2015</v>
      </c>
      <c r="B1490" t="s">
        <v>36</v>
      </c>
      <c r="C1490">
        <v>38</v>
      </c>
      <c r="D1490">
        <v>467</v>
      </c>
    </row>
    <row r="1491" spans="1:4" x14ac:dyDescent="0.3">
      <c r="A1491">
        <v>2016</v>
      </c>
      <c r="B1491" t="s">
        <v>36</v>
      </c>
      <c r="C1491">
        <v>38</v>
      </c>
      <c r="D1491">
        <v>437</v>
      </c>
    </row>
    <row r="1492" spans="1:4" x14ac:dyDescent="0.3">
      <c r="A1492">
        <v>2017</v>
      </c>
      <c r="B1492" t="s">
        <v>36</v>
      </c>
      <c r="C1492">
        <v>38</v>
      </c>
      <c r="D1492">
        <v>398</v>
      </c>
    </row>
    <row r="1493" spans="1:4" x14ac:dyDescent="0.3">
      <c r="A1493">
        <v>2018</v>
      </c>
      <c r="B1493" t="s">
        <v>36</v>
      </c>
      <c r="C1493">
        <v>38</v>
      </c>
      <c r="D1493">
        <v>394</v>
      </c>
    </row>
    <row r="1494" spans="1:4" x14ac:dyDescent="0.3">
      <c r="A1494">
        <v>2019</v>
      </c>
      <c r="B1494" t="s">
        <v>36</v>
      </c>
      <c r="C1494">
        <v>38</v>
      </c>
      <c r="D1494">
        <v>372</v>
      </c>
    </row>
    <row r="1495" spans="1:4" x14ac:dyDescent="0.3">
      <c r="A1495">
        <v>2020</v>
      </c>
      <c r="B1495" t="s">
        <v>36</v>
      </c>
      <c r="C1495">
        <v>38</v>
      </c>
      <c r="D1495">
        <v>335</v>
      </c>
    </row>
    <row r="1496" spans="1:4" x14ac:dyDescent="0.3">
      <c r="A1496">
        <v>2021</v>
      </c>
      <c r="B1496" t="s">
        <v>36</v>
      </c>
      <c r="C1496">
        <v>38</v>
      </c>
      <c r="D1496">
        <v>298</v>
      </c>
    </row>
    <row r="1497" spans="1:4" x14ac:dyDescent="0.3">
      <c r="A1497">
        <v>2009</v>
      </c>
      <c r="B1497" t="s">
        <v>37</v>
      </c>
      <c r="C1497">
        <v>38</v>
      </c>
      <c r="D1497">
        <v>821</v>
      </c>
    </row>
    <row r="1498" spans="1:4" x14ac:dyDescent="0.3">
      <c r="A1498">
        <v>2010</v>
      </c>
      <c r="B1498" t="s">
        <v>37</v>
      </c>
      <c r="C1498">
        <v>38</v>
      </c>
      <c r="D1498">
        <v>708</v>
      </c>
    </row>
    <row r="1499" spans="1:4" x14ac:dyDescent="0.3">
      <c r="A1499">
        <v>2011</v>
      </c>
      <c r="B1499" t="s">
        <v>37</v>
      </c>
      <c r="C1499">
        <v>38</v>
      </c>
      <c r="D1499">
        <v>645</v>
      </c>
    </row>
    <row r="1500" spans="1:4" x14ac:dyDescent="0.3">
      <c r="A1500">
        <v>2012</v>
      </c>
      <c r="B1500" t="s">
        <v>37</v>
      </c>
      <c r="C1500">
        <v>38</v>
      </c>
      <c r="D1500">
        <v>583</v>
      </c>
    </row>
    <row r="1501" spans="1:4" x14ac:dyDescent="0.3">
      <c r="A1501">
        <v>2013</v>
      </c>
      <c r="B1501" t="s">
        <v>37</v>
      </c>
      <c r="C1501">
        <v>38</v>
      </c>
      <c r="D1501">
        <v>476</v>
      </c>
    </row>
    <row r="1502" spans="1:4" x14ac:dyDescent="0.3">
      <c r="A1502">
        <v>2014</v>
      </c>
      <c r="B1502" t="s">
        <v>37</v>
      </c>
      <c r="C1502">
        <v>38</v>
      </c>
      <c r="D1502">
        <v>412</v>
      </c>
    </row>
    <row r="1503" spans="1:4" x14ac:dyDescent="0.3">
      <c r="A1503">
        <v>2015</v>
      </c>
      <c r="B1503" t="s">
        <v>37</v>
      </c>
      <c r="C1503">
        <v>38</v>
      </c>
      <c r="D1503">
        <v>370</v>
      </c>
    </row>
    <row r="1504" spans="1:4" x14ac:dyDescent="0.3">
      <c r="A1504">
        <v>2016</v>
      </c>
      <c r="B1504" t="s">
        <v>37</v>
      </c>
      <c r="C1504">
        <v>38</v>
      </c>
      <c r="D1504">
        <v>332</v>
      </c>
    </row>
    <row r="1505" spans="1:4" x14ac:dyDescent="0.3">
      <c r="A1505">
        <v>2017</v>
      </c>
      <c r="B1505" t="s">
        <v>37</v>
      </c>
      <c r="C1505">
        <v>38</v>
      </c>
      <c r="D1505">
        <v>289</v>
      </c>
    </row>
    <row r="1506" spans="1:4" x14ac:dyDescent="0.3">
      <c r="A1506">
        <v>2018</v>
      </c>
      <c r="B1506" t="s">
        <v>37</v>
      </c>
      <c r="C1506">
        <v>38</v>
      </c>
      <c r="D1506">
        <v>281</v>
      </c>
    </row>
    <row r="1507" spans="1:4" x14ac:dyDescent="0.3">
      <c r="A1507">
        <v>2019</v>
      </c>
      <c r="B1507" t="s">
        <v>37</v>
      </c>
      <c r="C1507">
        <v>38</v>
      </c>
      <c r="D1507">
        <v>258</v>
      </c>
    </row>
    <row r="1508" spans="1:4" x14ac:dyDescent="0.3">
      <c r="A1508">
        <v>2020</v>
      </c>
      <c r="B1508" t="s">
        <v>37</v>
      </c>
      <c r="C1508">
        <v>38</v>
      </c>
      <c r="D1508">
        <v>225</v>
      </c>
    </row>
    <row r="1509" spans="1:4" x14ac:dyDescent="0.3">
      <c r="A1509">
        <v>2021</v>
      </c>
      <c r="B1509" t="s">
        <v>37</v>
      </c>
      <c r="C1509">
        <v>38</v>
      </c>
      <c r="D1509">
        <v>193</v>
      </c>
    </row>
    <row r="1510" spans="1:4" x14ac:dyDescent="0.3">
      <c r="A1510">
        <v>2009</v>
      </c>
      <c r="B1510" t="s">
        <v>46</v>
      </c>
      <c r="C1510">
        <v>38</v>
      </c>
      <c r="D1510">
        <v>1643</v>
      </c>
    </row>
    <row r="1511" spans="1:4" x14ac:dyDescent="0.3">
      <c r="A1511">
        <v>2010</v>
      </c>
      <c r="B1511" t="s">
        <v>46</v>
      </c>
      <c r="C1511">
        <v>38</v>
      </c>
      <c r="D1511">
        <v>1443</v>
      </c>
    </row>
    <row r="1512" spans="1:4" x14ac:dyDescent="0.3">
      <c r="A1512">
        <v>2011</v>
      </c>
      <c r="B1512" t="s">
        <v>46</v>
      </c>
      <c r="C1512">
        <v>38</v>
      </c>
      <c r="D1512">
        <v>1327</v>
      </c>
    </row>
    <row r="1513" spans="1:4" x14ac:dyDescent="0.3">
      <c r="A1513">
        <v>2012</v>
      </c>
      <c r="B1513" t="s">
        <v>46</v>
      </c>
      <c r="C1513">
        <v>38</v>
      </c>
      <c r="D1513">
        <v>1221</v>
      </c>
    </row>
    <row r="1514" spans="1:4" x14ac:dyDescent="0.3">
      <c r="A1514">
        <v>2013</v>
      </c>
      <c r="B1514" t="s">
        <v>46</v>
      </c>
      <c r="C1514">
        <v>38</v>
      </c>
      <c r="D1514">
        <v>1038</v>
      </c>
    </row>
    <row r="1515" spans="1:4" x14ac:dyDescent="0.3">
      <c r="A1515">
        <v>2014</v>
      </c>
      <c r="B1515" t="s">
        <v>46</v>
      </c>
      <c r="C1515">
        <v>38</v>
      </c>
      <c r="D1515">
        <v>919</v>
      </c>
    </row>
    <row r="1516" spans="1:4" x14ac:dyDescent="0.3">
      <c r="A1516">
        <v>2015</v>
      </c>
      <c r="B1516" t="s">
        <v>46</v>
      </c>
      <c r="C1516">
        <v>38</v>
      </c>
      <c r="D1516">
        <v>836</v>
      </c>
    </row>
    <row r="1517" spans="1:4" x14ac:dyDescent="0.3">
      <c r="A1517">
        <v>2016</v>
      </c>
      <c r="B1517" t="s">
        <v>46</v>
      </c>
      <c r="C1517">
        <v>38</v>
      </c>
      <c r="D1517">
        <v>768</v>
      </c>
    </row>
    <row r="1518" spans="1:4" x14ac:dyDescent="0.3">
      <c r="A1518">
        <v>2017</v>
      </c>
      <c r="B1518" t="s">
        <v>46</v>
      </c>
      <c r="C1518">
        <v>38</v>
      </c>
      <c r="D1518">
        <v>686</v>
      </c>
    </row>
    <row r="1519" spans="1:4" x14ac:dyDescent="0.3">
      <c r="A1519">
        <v>2018</v>
      </c>
      <c r="B1519" t="s">
        <v>46</v>
      </c>
      <c r="C1519">
        <v>38</v>
      </c>
      <c r="D1519">
        <v>675</v>
      </c>
    </row>
    <row r="1520" spans="1:4" x14ac:dyDescent="0.3">
      <c r="A1520">
        <v>2019</v>
      </c>
      <c r="B1520" t="s">
        <v>46</v>
      </c>
      <c r="C1520">
        <v>38</v>
      </c>
      <c r="D1520">
        <v>630</v>
      </c>
    </row>
    <row r="1521" spans="1:4" x14ac:dyDescent="0.3">
      <c r="A1521">
        <v>2020</v>
      </c>
      <c r="B1521" t="s">
        <v>46</v>
      </c>
      <c r="C1521">
        <v>38</v>
      </c>
      <c r="D1521">
        <v>560</v>
      </c>
    </row>
    <row r="1522" spans="1:4" x14ac:dyDescent="0.3">
      <c r="A1522">
        <v>2021</v>
      </c>
      <c r="B1522" t="s">
        <v>46</v>
      </c>
      <c r="C1522">
        <v>38</v>
      </c>
      <c r="D1522">
        <v>491</v>
      </c>
    </row>
    <row r="1523" spans="1:4" x14ac:dyDescent="0.3">
      <c r="A1523">
        <v>2009</v>
      </c>
      <c r="B1523" t="s">
        <v>36</v>
      </c>
      <c r="C1523">
        <v>39</v>
      </c>
      <c r="D1523">
        <v>751</v>
      </c>
    </row>
    <row r="1524" spans="1:4" x14ac:dyDescent="0.3">
      <c r="A1524">
        <v>2010</v>
      </c>
      <c r="B1524" t="s">
        <v>36</v>
      </c>
      <c r="C1524">
        <v>39</v>
      </c>
      <c r="D1524">
        <v>732</v>
      </c>
    </row>
    <row r="1525" spans="1:4" x14ac:dyDescent="0.3">
      <c r="A1525">
        <v>2011</v>
      </c>
      <c r="B1525" t="s">
        <v>36</v>
      </c>
      <c r="C1525">
        <v>39</v>
      </c>
      <c r="D1525">
        <v>681</v>
      </c>
    </row>
    <row r="1526" spans="1:4" x14ac:dyDescent="0.3">
      <c r="A1526">
        <v>2012</v>
      </c>
      <c r="B1526" t="s">
        <v>36</v>
      </c>
      <c r="C1526">
        <v>39</v>
      </c>
      <c r="D1526">
        <v>639</v>
      </c>
    </row>
    <row r="1527" spans="1:4" x14ac:dyDescent="0.3">
      <c r="A1527">
        <v>2013</v>
      </c>
      <c r="B1527" t="s">
        <v>36</v>
      </c>
      <c r="C1527">
        <v>39</v>
      </c>
      <c r="D1527">
        <v>566</v>
      </c>
    </row>
    <row r="1528" spans="1:4" x14ac:dyDescent="0.3">
      <c r="A1528">
        <v>2014</v>
      </c>
      <c r="B1528" t="s">
        <v>36</v>
      </c>
      <c r="C1528">
        <v>39</v>
      </c>
      <c r="D1528">
        <v>511</v>
      </c>
    </row>
    <row r="1529" spans="1:4" x14ac:dyDescent="0.3">
      <c r="A1529">
        <v>2015</v>
      </c>
      <c r="B1529" t="s">
        <v>36</v>
      </c>
      <c r="C1529">
        <v>39</v>
      </c>
      <c r="D1529">
        <v>473</v>
      </c>
    </row>
    <row r="1530" spans="1:4" x14ac:dyDescent="0.3">
      <c r="A1530">
        <v>2016</v>
      </c>
      <c r="B1530" t="s">
        <v>36</v>
      </c>
      <c r="C1530">
        <v>39</v>
      </c>
      <c r="D1530">
        <v>445</v>
      </c>
    </row>
    <row r="1531" spans="1:4" x14ac:dyDescent="0.3">
      <c r="A1531">
        <v>2017</v>
      </c>
      <c r="B1531" t="s">
        <v>36</v>
      </c>
      <c r="C1531">
        <v>39</v>
      </c>
      <c r="D1531">
        <v>409</v>
      </c>
    </row>
    <row r="1532" spans="1:4" x14ac:dyDescent="0.3">
      <c r="A1532">
        <v>2018</v>
      </c>
      <c r="B1532" t="s">
        <v>36</v>
      </c>
      <c r="C1532">
        <v>39</v>
      </c>
      <c r="D1532">
        <v>411</v>
      </c>
    </row>
    <row r="1533" spans="1:4" x14ac:dyDescent="0.3">
      <c r="A1533">
        <v>2019</v>
      </c>
      <c r="B1533" t="s">
        <v>36</v>
      </c>
      <c r="C1533">
        <v>39</v>
      </c>
      <c r="D1533">
        <v>390</v>
      </c>
    </row>
    <row r="1534" spans="1:4" x14ac:dyDescent="0.3">
      <c r="A1534">
        <v>2020</v>
      </c>
      <c r="B1534" t="s">
        <v>36</v>
      </c>
      <c r="C1534">
        <v>39</v>
      </c>
      <c r="D1534">
        <v>353</v>
      </c>
    </row>
    <row r="1535" spans="1:4" x14ac:dyDescent="0.3">
      <c r="A1535">
        <v>2021</v>
      </c>
      <c r="B1535" t="s">
        <v>36</v>
      </c>
      <c r="C1535">
        <v>39</v>
      </c>
      <c r="D1535">
        <v>314</v>
      </c>
    </row>
    <row r="1536" spans="1:4" x14ac:dyDescent="0.3">
      <c r="A1536">
        <v>2009</v>
      </c>
      <c r="B1536" t="s">
        <v>37</v>
      </c>
      <c r="C1536">
        <v>39</v>
      </c>
      <c r="D1536">
        <v>723</v>
      </c>
    </row>
    <row r="1537" spans="1:4" x14ac:dyDescent="0.3">
      <c r="A1537">
        <v>2010</v>
      </c>
      <c r="B1537" t="s">
        <v>37</v>
      </c>
      <c r="C1537">
        <v>39</v>
      </c>
      <c r="D1537">
        <v>674</v>
      </c>
    </row>
    <row r="1538" spans="1:4" x14ac:dyDescent="0.3">
      <c r="A1538">
        <v>2011</v>
      </c>
      <c r="B1538" t="s">
        <v>37</v>
      </c>
      <c r="C1538">
        <v>39</v>
      </c>
      <c r="D1538">
        <v>615</v>
      </c>
    </row>
    <row r="1539" spans="1:4" x14ac:dyDescent="0.3">
      <c r="A1539">
        <v>2012</v>
      </c>
      <c r="B1539" t="s">
        <v>37</v>
      </c>
      <c r="C1539">
        <v>39</v>
      </c>
      <c r="D1539">
        <v>558</v>
      </c>
    </row>
    <row r="1540" spans="1:4" x14ac:dyDescent="0.3">
      <c r="A1540">
        <v>2013</v>
      </c>
      <c r="B1540" t="s">
        <v>37</v>
      </c>
      <c r="C1540">
        <v>39</v>
      </c>
      <c r="D1540">
        <v>457</v>
      </c>
    </row>
    <row r="1541" spans="1:4" x14ac:dyDescent="0.3">
      <c r="A1541">
        <v>2014</v>
      </c>
      <c r="B1541" t="s">
        <v>37</v>
      </c>
      <c r="C1541">
        <v>39</v>
      </c>
      <c r="D1541">
        <v>398</v>
      </c>
    </row>
    <row r="1542" spans="1:4" x14ac:dyDescent="0.3">
      <c r="A1542">
        <v>2015</v>
      </c>
      <c r="B1542" t="s">
        <v>37</v>
      </c>
      <c r="C1542">
        <v>39</v>
      </c>
      <c r="D1542">
        <v>359</v>
      </c>
    </row>
    <row r="1543" spans="1:4" x14ac:dyDescent="0.3">
      <c r="A1543">
        <v>2016</v>
      </c>
      <c r="B1543" t="s">
        <v>37</v>
      </c>
      <c r="C1543">
        <v>39</v>
      </c>
      <c r="D1543">
        <v>325</v>
      </c>
    </row>
    <row r="1544" spans="1:4" x14ac:dyDescent="0.3">
      <c r="A1544">
        <v>2017</v>
      </c>
      <c r="B1544" t="s">
        <v>37</v>
      </c>
      <c r="C1544">
        <v>39</v>
      </c>
      <c r="D1544">
        <v>286</v>
      </c>
    </row>
    <row r="1545" spans="1:4" x14ac:dyDescent="0.3">
      <c r="A1545">
        <v>2018</v>
      </c>
      <c r="B1545" t="s">
        <v>37</v>
      </c>
      <c r="C1545">
        <v>39</v>
      </c>
      <c r="D1545">
        <v>283</v>
      </c>
    </row>
    <row r="1546" spans="1:4" x14ac:dyDescent="0.3">
      <c r="A1546">
        <v>2019</v>
      </c>
      <c r="B1546" t="s">
        <v>37</v>
      </c>
      <c r="C1546">
        <v>39</v>
      </c>
      <c r="D1546">
        <v>263</v>
      </c>
    </row>
    <row r="1547" spans="1:4" x14ac:dyDescent="0.3">
      <c r="A1547">
        <v>2020</v>
      </c>
      <c r="B1547" t="s">
        <v>37</v>
      </c>
      <c r="C1547">
        <v>39</v>
      </c>
      <c r="D1547">
        <v>231</v>
      </c>
    </row>
    <row r="1548" spans="1:4" x14ac:dyDescent="0.3">
      <c r="A1548">
        <v>2021</v>
      </c>
      <c r="B1548" t="s">
        <v>37</v>
      </c>
      <c r="C1548">
        <v>39</v>
      </c>
      <c r="D1548">
        <v>199</v>
      </c>
    </row>
    <row r="1549" spans="1:4" x14ac:dyDescent="0.3">
      <c r="A1549">
        <v>2009</v>
      </c>
      <c r="B1549" t="s">
        <v>46</v>
      </c>
      <c r="C1549">
        <v>39</v>
      </c>
      <c r="D1549">
        <v>1475</v>
      </c>
    </row>
    <row r="1550" spans="1:4" x14ac:dyDescent="0.3">
      <c r="A1550">
        <v>2010</v>
      </c>
      <c r="B1550" t="s">
        <v>46</v>
      </c>
      <c r="C1550">
        <v>39</v>
      </c>
      <c r="D1550">
        <v>1406</v>
      </c>
    </row>
    <row r="1551" spans="1:4" x14ac:dyDescent="0.3">
      <c r="A1551">
        <v>2011</v>
      </c>
      <c r="B1551" t="s">
        <v>46</v>
      </c>
      <c r="C1551">
        <v>39</v>
      </c>
      <c r="D1551">
        <v>1296</v>
      </c>
    </row>
    <row r="1552" spans="1:4" x14ac:dyDescent="0.3">
      <c r="A1552">
        <v>2012</v>
      </c>
      <c r="B1552" t="s">
        <v>46</v>
      </c>
      <c r="C1552">
        <v>39</v>
      </c>
      <c r="D1552">
        <v>1197</v>
      </c>
    </row>
    <row r="1553" spans="1:4" x14ac:dyDescent="0.3">
      <c r="A1553">
        <v>2013</v>
      </c>
      <c r="B1553" t="s">
        <v>46</v>
      </c>
      <c r="C1553">
        <v>39</v>
      </c>
      <c r="D1553">
        <v>1023</v>
      </c>
    </row>
    <row r="1554" spans="1:4" x14ac:dyDescent="0.3">
      <c r="A1554">
        <v>2014</v>
      </c>
      <c r="B1554" t="s">
        <v>46</v>
      </c>
      <c r="C1554">
        <v>39</v>
      </c>
      <c r="D1554">
        <v>909</v>
      </c>
    </row>
    <row r="1555" spans="1:4" x14ac:dyDescent="0.3">
      <c r="A1555">
        <v>2015</v>
      </c>
      <c r="B1555" t="s">
        <v>46</v>
      </c>
      <c r="C1555">
        <v>39</v>
      </c>
      <c r="D1555">
        <v>832</v>
      </c>
    </row>
    <row r="1556" spans="1:4" x14ac:dyDescent="0.3">
      <c r="A1556">
        <v>2016</v>
      </c>
      <c r="B1556" t="s">
        <v>46</v>
      </c>
      <c r="C1556">
        <v>39</v>
      </c>
      <c r="D1556">
        <v>770</v>
      </c>
    </row>
    <row r="1557" spans="1:4" x14ac:dyDescent="0.3">
      <c r="A1557">
        <v>2017</v>
      </c>
      <c r="B1557" t="s">
        <v>46</v>
      </c>
      <c r="C1557">
        <v>39</v>
      </c>
      <c r="D1557">
        <v>695</v>
      </c>
    </row>
    <row r="1558" spans="1:4" x14ac:dyDescent="0.3">
      <c r="A1558">
        <v>2018</v>
      </c>
      <c r="B1558" t="s">
        <v>46</v>
      </c>
      <c r="C1558">
        <v>39</v>
      </c>
      <c r="D1558">
        <v>694</v>
      </c>
    </row>
    <row r="1559" spans="1:4" x14ac:dyDescent="0.3">
      <c r="A1559">
        <v>2019</v>
      </c>
      <c r="B1559" t="s">
        <v>46</v>
      </c>
      <c r="C1559">
        <v>39</v>
      </c>
      <c r="D1559">
        <v>653</v>
      </c>
    </row>
    <row r="1560" spans="1:4" x14ac:dyDescent="0.3">
      <c r="A1560">
        <v>2020</v>
      </c>
      <c r="B1560" t="s">
        <v>46</v>
      </c>
      <c r="C1560">
        <v>39</v>
      </c>
      <c r="D1560">
        <v>583</v>
      </c>
    </row>
    <row r="1561" spans="1:4" x14ac:dyDescent="0.3">
      <c r="A1561">
        <v>2021</v>
      </c>
      <c r="B1561" t="s">
        <v>46</v>
      </c>
      <c r="C1561">
        <v>39</v>
      </c>
      <c r="D1561">
        <v>513</v>
      </c>
    </row>
    <row r="1562" spans="1:4" x14ac:dyDescent="0.3">
      <c r="A1562">
        <v>2009</v>
      </c>
      <c r="B1562" t="s">
        <v>36</v>
      </c>
      <c r="C1562">
        <v>40</v>
      </c>
      <c r="D1562">
        <v>751</v>
      </c>
    </row>
    <row r="1563" spans="1:4" x14ac:dyDescent="0.3">
      <c r="A1563">
        <v>2010</v>
      </c>
      <c r="B1563" t="s">
        <v>36</v>
      </c>
      <c r="C1563">
        <v>40</v>
      </c>
      <c r="D1563">
        <v>657</v>
      </c>
    </row>
    <row r="1564" spans="1:4" x14ac:dyDescent="0.3">
      <c r="A1564">
        <v>2011</v>
      </c>
      <c r="B1564" t="s">
        <v>36</v>
      </c>
      <c r="C1564">
        <v>40</v>
      </c>
      <c r="D1564">
        <v>666</v>
      </c>
    </row>
    <row r="1565" spans="1:4" x14ac:dyDescent="0.3">
      <c r="A1565">
        <v>2012</v>
      </c>
      <c r="B1565" t="s">
        <v>36</v>
      </c>
      <c r="C1565">
        <v>40</v>
      </c>
      <c r="D1565">
        <v>627</v>
      </c>
    </row>
    <row r="1566" spans="1:4" x14ac:dyDescent="0.3">
      <c r="A1566">
        <v>2013</v>
      </c>
      <c r="B1566" t="s">
        <v>36</v>
      </c>
      <c r="C1566">
        <v>40</v>
      </c>
      <c r="D1566">
        <v>558</v>
      </c>
    </row>
    <row r="1567" spans="1:4" x14ac:dyDescent="0.3">
      <c r="A1567">
        <v>2014</v>
      </c>
      <c r="B1567" t="s">
        <v>36</v>
      </c>
      <c r="C1567">
        <v>40</v>
      </c>
      <c r="D1567">
        <v>507</v>
      </c>
    </row>
    <row r="1568" spans="1:4" x14ac:dyDescent="0.3">
      <c r="A1568">
        <v>2015</v>
      </c>
      <c r="B1568" t="s">
        <v>36</v>
      </c>
      <c r="C1568">
        <v>40</v>
      </c>
      <c r="D1568">
        <v>471</v>
      </c>
    </row>
    <row r="1569" spans="1:4" x14ac:dyDescent="0.3">
      <c r="A1569">
        <v>2016</v>
      </c>
      <c r="B1569" t="s">
        <v>36</v>
      </c>
      <c r="C1569">
        <v>40</v>
      </c>
      <c r="D1569">
        <v>446</v>
      </c>
    </row>
    <row r="1570" spans="1:4" x14ac:dyDescent="0.3">
      <c r="A1570">
        <v>2017</v>
      </c>
      <c r="B1570" t="s">
        <v>36</v>
      </c>
      <c r="C1570">
        <v>40</v>
      </c>
      <c r="D1570">
        <v>412</v>
      </c>
    </row>
    <row r="1571" spans="1:4" x14ac:dyDescent="0.3">
      <c r="A1571">
        <v>2018</v>
      </c>
      <c r="B1571" t="s">
        <v>36</v>
      </c>
      <c r="C1571">
        <v>40</v>
      </c>
      <c r="D1571">
        <v>418</v>
      </c>
    </row>
    <row r="1572" spans="1:4" x14ac:dyDescent="0.3">
      <c r="A1572">
        <v>2019</v>
      </c>
      <c r="B1572" t="s">
        <v>36</v>
      </c>
      <c r="C1572">
        <v>40</v>
      </c>
      <c r="D1572">
        <v>401</v>
      </c>
    </row>
    <row r="1573" spans="1:4" x14ac:dyDescent="0.3">
      <c r="A1573">
        <v>2020</v>
      </c>
      <c r="B1573" t="s">
        <v>36</v>
      </c>
      <c r="C1573">
        <v>40</v>
      </c>
      <c r="D1573">
        <v>365</v>
      </c>
    </row>
    <row r="1574" spans="1:4" x14ac:dyDescent="0.3">
      <c r="A1574">
        <v>2021</v>
      </c>
      <c r="B1574" t="s">
        <v>36</v>
      </c>
      <c r="C1574">
        <v>40</v>
      </c>
      <c r="D1574">
        <v>326</v>
      </c>
    </row>
    <row r="1575" spans="1:4" x14ac:dyDescent="0.3">
      <c r="A1575">
        <v>2009</v>
      </c>
      <c r="B1575" t="s">
        <v>37</v>
      </c>
      <c r="C1575">
        <v>40</v>
      </c>
      <c r="D1575">
        <v>695</v>
      </c>
    </row>
    <row r="1576" spans="1:4" x14ac:dyDescent="0.3">
      <c r="A1576">
        <v>2010</v>
      </c>
      <c r="B1576" t="s">
        <v>37</v>
      </c>
      <c r="C1576">
        <v>40</v>
      </c>
      <c r="D1576">
        <v>585</v>
      </c>
    </row>
    <row r="1577" spans="1:4" x14ac:dyDescent="0.3">
      <c r="A1577">
        <v>2011</v>
      </c>
      <c r="B1577" t="s">
        <v>37</v>
      </c>
      <c r="C1577">
        <v>40</v>
      </c>
      <c r="D1577">
        <v>578</v>
      </c>
    </row>
    <row r="1578" spans="1:4" x14ac:dyDescent="0.3">
      <c r="A1578">
        <v>2012</v>
      </c>
      <c r="B1578" t="s">
        <v>37</v>
      </c>
      <c r="C1578">
        <v>40</v>
      </c>
      <c r="D1578">
        <v>526</v>
      </c>
    </row>
    <row r="1579" spans="1:4" x14ac:dyDescent="0.3">
      <c r="A1579">
        <v>2013</v>
      </c>
      <c r="B1579" t="s">
        <v>37</v>
      </c>
      <c r="C1579">
        <v>40</v>
      </c>
      <c r="D1579">
        <v>433</v>
      </c>
    </row>
    <row r="1580" spans="1:4" x14ac:dyDescent="0.3">
      <c r="A1580">
        <v>2014</v>
      </c>
      <c r="B1580" t="s">
        <v>37</v>
      </c>
      <c r="C1580">
        <v>40</v>
      </c>
      <c r="D1580">
        <v>379</v>
      </c>
    </row>
    <row r="1581" spans="1:4" x14ac:dyDescent="0.3">
      <c r="A1581">
        <v>2015</v>
      </c>
      <c r="B1581" t="s">
        <v>37</v>
      </c>
      <c r="C1581">
        <v>40</v>
      </c>
      <c r="D1581">
        <v>345</v>
      </c>
    </row>
    <row r="1582" spans="1:4" x14ac:dyDescent="0.3">
      <c r="A1582">
        <v>2016</v>
      </c>
      <c r="B1582" t="s">
        <v>37</v>
      </c>
      <c r="C1582">
        <v>40</v>
      </c>
      <c r="D1582">
        <v>315</v>
      </c>
    </row>
    <row r="1583" spans="1:4" x14ac:dyDescent="0.3">
      <c r="A1583">
        <v>2017</v>
      </c>
      <c r="B1583" t="s">
        <v>37</v>
      </c>
      <c r="C1583">
        <v>40</v>
      </c>
      <c r="D1583">
        <v>280</v>
      </c>
    </row>
    <row r="1584" spans="1:4" x14ac:dyDescent="0.3">
      <c r="A1584">
        <v>2018</v>
      </c>
      <c r="B1584" t="s">
        <v>37</v>
      </c>
      <c r="C1584">
        <v>40</v>
      </c>
      <c r="D1584">
        <v>281</v>
      </c>
    </row>
    <row r="1585" spans="1:4" x14ac:dyDescent="0.3">
      <c r="A1585">
        <v>2019</v>
      </c>
      <c r="B1585" t="s">
        <v>37</v>
      </c>
      <c r="C1585">
        <v>40</v>
      </c>
      <c r="D1585">
        <v>264</v>
      </c>
    </row>
    <row r="1586" spans="1:4" x14ac:dyDescent="0.3">
      <c r="A1586">
        <v>2020</v>
      </c>
      <c r="B1586" t="s">
        <v>37</v>
      </c>
      <c r="C1586">
        <v>40</v>
      </c>
      <c r="D1586">
        <v>234</v>
      </c>
    </row>
    <row r="1587" spans="1:4" x14ac:dyDescent="0.3">
      <c r="A1587">
        <v>2021</v>
      </c>
      <c r="B1587" t="s">
        <v>37</v>
      </c>
      <c r="C1587">
        <v>40</v>
      </c>
      <c r="D1587">
        <v>205</v>
      </c>
    </row>
    <row r="1588" spans="1:4" x14ac:dyDescent="0.3">
      <c r="A1588">
        <v>2009</v>
      </c>
      <c r="B1588" t="s">
        <v>46</v>
      </c>
      <c r="C1588">
        <v>40</v>
      </c>
      <c r="D1588">
        <v>1446</v>
      </c>
    </row>
    <row r="1589" spans="1:4" x14ac:dyDescent="0.3">
      <c r="A1589">
        <v>2010</v>
      </c>
      <c r="B1589" t="s">
        <v>46</v>
      </c>
      <c r="C1589">
        <v>40</v>
      </c>
      <c r="D1589">
        <v>1242</v>
      </c>
    </row>
    <row r="1590" spans="1:4" x14ac:dyDescent="0.3">
      <c r="A1590">
        <v>2011</v>
      </c>
      <c r="B1590" t="s">
        <v>46</v>
      </c>
      <c r="C1590">
        <v>40</v>
      </c>
      <c r="D1590">
        <v>1244</v>
      </c>
    </row>
    <row r="1591" spans="1:4" x14ac:dyDescent="0.3">
      <c r="A1591">
        <v>2012</v>
      </c>
      <c r="B1591" t="s">
        <v>46</v>
      </c>
      <c r="C1591">
        <v>40</v>
      </c>
      <c r="D1591">
        <v>1154</v>
      </c>
    </row>
    <row r="1592" spans="1:4" x14ac:dyDescent="0.3">
      <c r="A1592">
        <v>2013</v>
      </c>
      <c r="B1592" t="s">
        <v>46</v>
      </c>
      <c r="C1592">
        <v>40</v>
      </c>
      <c r="D1592">
        <v>991</v>
      </c>
    </row>
    <row r="1593" spans="1:4" x14ac:dyDescent="0.3">
      <c r="A1593">
        <v>2014</v>
      </c>
      <c r="B1593" t="s">
        <v>46</v>
      </c>
      <c r="C1593">
        <v>40</v>
      </c>
      <c r="D1593">
        <v>886</v>
      </c>
    </row>
    <row r="1594" spans="1:4" x14ac:dyDescent="0.3">
      <c r="A1594">
        <v>2015</v>
      </c>
      <c r="B1594" t="s">
        <v>46</v>
      </c>
      <c r="C1594">
        <v>40</v>
      </c>
      <c r="D1594">
        <v>816</v>
      </c>
    </row>
    <row r="1595" spans="1:4" x14ac:dyDescent="0.3">
      <c r="A1595">
        <v>2016</v>
      </c>
      <c r="B1595" t="s">
        <v>46</v>
      </c>
      <c r="C1595">
        <v>40</v>
      </c>
      <c r="D1595">
        <v>760</v>
      </c>
    </row>
    <row r="1596" spans="1:4" x14ac:dyDescent="0.3">
      <c r="A1596">
        <v>2017</v>
      </c>
      <c r="B1596" t="s">
        <v>46</v>
      </c>
      <c r="C1596">
        <v>40</v>
      </c>
      <c r="D1596">
        <v>692</v>
      </c>
    </row>
    <row r="1597" spans="1:4" x14ac:dyDescent="0.3">
      <c r="A1597">
        <v>2018</v>
      </c>
      <c r="B1597" t="s">
        <v>46</v>
      </c>
      <c r="C1597">
        <v>40</v>
      </c>
      <c r="D1597">
        <v>699</v>
      </c>
    </row>
    <row r="1598" spans="1:4" x14ac:dyDescent="0.3">
      <c r="A1598">
        <v>2019</v>
      </c>
      <c r="B1598" t="s">
        <v>46</v>
      </c>
      <c r="C1598">
        <v>40</v>
      </c>
      <c r="D1598">
        <v>665</v>
      </c>
    </row>
    <row r="1599" spans="1:4" x14ac:dyDescent="0.3">
      <c r="A1599">
        <v>2020</v>
      </c>
      <c r="B1599" t="s">
        <v>46</v>
      </c>
      <c r="C1599">
        <v>40</v>
      </c>
      <c r="D1599">
        <v>600</v>
      </c>
    </row>
    <row r="1600" spans="1:4" x14ac:dyDescent="0.3">
      <c r="A1600">
        <v>2021</v>
      </c>
      <c r="B1600" t="s">
        <v>46</v>
      </c>
      <c r="C1600">
        <v>40</v>
      </c>
      <c r="D1600">
        <v>531</v>
      </c>
    </row>
    <row r="1601" spans="1:4" x14ac:dyDescent="0.3">
      <c r="A1601">
        <v>2009</v>
      </c>
      <c r="B1601" t="s">
        <v>36</v>
      </c>
      <c r="C1601">
        <v>41</v>
      </c>
      <c r="D1601">
        <v>740</v>
      </c>
    </row>
    <row r="1602" spans="1:4" x14ac:dyDescent="0.3">
      <c r="A1602">
        <v>2010</v>
      </c>
      <c r="B1602" t="s">
        <v>36</v>
      </c>
      <c r="C1602">
        <v>41</v>
      </c>
      <c r="D1602">
        <v>647</v>
      </c>
    </row>
    <row r="1603" spans="1:4" x14ac:dyDescent="0.3">
      <c r="A1603">
        <v>2011</v>
      </c>
      <c r="B1603" t="s">
        <v>36</v>
      </c>
      <c r="C1603">
        <v>41</v>
      </c>
      <c r="D1603">
        <v>590</v>
      </c>
    </row>
    <row r="1604" spans="1:4" x14ac:dyDescent="0.3">
      <c r="A1604">
        <v>2012</v>
      </c>
      <c r="B1604" t="s">
        <v>36</v>
      </c>
      <c r="C1604">
        <v>41</v>
      </c>
      <c r="D1604">
        <v>606</v>
      </c>
    </row>
    <row r="1605" spans="1:4" x14ac:dyDescent="0.3">
      <c r="A1605">
        <v>2013</v>
      </c>
      <c r="B1605" t="s">
        <v>36</v>
      </c>
      <c r="C1605">
        <v>41</v>
      </c>
      <c r="D1605">
        <v>542</v>
      </c>
    </row>
    <row r="1606" spans="1:4" x14ac:dyDescent="0.3">
      <c r="A1606">
        <v>2014</v>
      </c>
      <c r="B1606" t="s">
        <v>36</v>
      </c>
      <c r="C1606">
        <v>41</v>
      </c>
      <c r="D1606">
        <v>495</v>
      </c>
    </row>
    <row r="1607" spans="1:4" x14ac:dyDescent="0.3">
      <c r="A1607">
        <v>2015</v>
      </c>
      <c r="B1607" t="s">
        <v>36</v>
      </c>
      <c r="C1607">
        <v>41</v>
      </c>
      <c r="D1607">
        <v>462</v>
      </c>
    </row>
    <row r="1608" spans="1:4" x14ac:dyDescent="0.3">
      <c r="A1608">
        <v>2016</v>
      </c>
      <c r="B1608" t="s">
        <v>36</v>
      </c>
      <c r="C1608">
        <v>41</v>
      </c>
      <c r="D1608">
        <v>440</v>
      </c>
    </row>
    <row r="1609" spans="1:4" x14ac:dyDescent="0.3">
      <c r="A1609">
        <v>2017</v>
      </c>
      <c r="B1609" t="s">
        <v>36</v>
      </c>
      <c r="C1609">
        <v>41</v>
      </c>
      <c r="D1609">
        <v>410</v>
      </c>
    </row>
    <row r="1610" spans="1:4" x14ac:dyDescent="0.3">
      <c r="A1610">
        <v>2018</v>
      </c>
      <c r="B1610" t="s">
        <v>36</v>
      </c>
      <c r="C1610">
        <v>41</v>
      </c>
      <c r="D1610">
        <v>419</v>
      </c>
    </row>
    <row r="1611" spans="1:4" x14ac:dyDescent="0.3">
      <c r="A1611">
        <v>2019</v>
      </c>
      <c r="B1611" t="s">
        <v>36</v>
      </c>
      <c r="C1611">
        <v>41</v>
      </c>
      <c r="D1611">
        <v>405</v>
      </c>
    </row>
    <row r="1612" spans="1:4" x14ac:dyDescent="0.3">
      <c r="A1612">
        <v>2020</v>
      </c>
      <c r="B1612" t="s">
        <v>36</v>
      </c>
      <c r="C1612">
        <v>41</v>
      </c>
      <c r="D1612">
        <v>373</v>
      </c>
    </row>
    <row r="1613" spans="1:4" x14ac:dyDescent="0.3">
      <c r="A1613">
        <v>2021</v>
      </c>
      <c r="B1613" t="s">
        <v>36</v>
      </c>
      <c r="C1613">
        <v>41</v>
      </c>
      <c r="D1613">
        <v>336</v>
      </c>
    </row>
    <row r="1614" spans="1:4" x14ac:dyDescent="0.3">
      <c r="A1614">
        <v>2009</v>
      </c>
      <c r="B1614" t="s">
        <v>37</v>
      </c>
      <c r="C1614">
        <v>41</v>
      </c>
      <c r="D1614">
        <v>662</v>
      </c>
    </row>
    <row r="1615" spans="1:4" x14ac:dyDescent="0.3">
      <c r="A1615">
        <v>2010</v>
      </c>
      <c r="B1615" t="s">
        <v>37</v>
      </c>
      <c r="C1615">
        <v>41</v>
      </c>
      <c r="D1615">
        <v>556</v>
      </c>
    </row>
    <row r="1616" spans="1:4" x14ac:dyDescent="0.3">
      <c r="A1616">
        <v>2011</v>
      </c>
      <c r="B1616" t="s">
        <v>37</v>
      </c>
      <c r="C1616">
        <v>41</v>
      </c>
      <c r="D1616">
        <v>497</v>
      </c>
    </row>
    <row r="1617" spans="1:4" x14ac:dyDescent="0.3">
      <c r="A1617">
        <v>2012</v>
      </c>
      <c r="B1617" t="s">
        <v>37</v>
      </c>
      <c r="C1617">
        <v>41</v>
      </c>
      <c r="D1617">
        <v>491</v>
      </c>
    </row>
    <row r="1618" spans="1:4" x14ac:dyDescent="0.3">
      <c r="A1618">
        <v>2013</v>
      </c>
      <c r="B1618" t="s">
        <v>37</v>
      </c>
      <c r="C1618">
        <v>41</v>
      </c>
      <c r="D1618">
        <v>406</v>
      </c>
    </row>
    <row r="1619" spans="1:4" x14ac:dyDescent="0.3">
      <c r="A1619">
        <v>2014</v>
      </c>
      <c r="B1619" t="s">
        <v>37</v>
      </c>
      <c r="C1619">
        <v>41</v>
      </c>
      <c r="D1619">
        <v>358</v>
      </c>
    </row>
    <row r="1620" spans="1:4" x14ac:dyDescent="0.3">
      <c r="A1620">
        <v>2015</v>
      </c>
      <c r="B1620" t="s">
        <v>37</v>
      </c>
      <c r="C1620">
        <v>41</v>
      </c>
      <c r="D1620">
        <v>328</v>
      </c>
    </row>
    <row r="1621" spans="1:4" x14ac:dyDescent="0.3">
      <c r="A1621">
        <v>2016</v>
      </c>
      <c r="B1621" t="s">
        <v>37</v>
      </c>
      <c r="C1621">
        <v>41</v>
      </c>
      <c r="D1621">
        <v>302</v>
      </c>
    </row>
    <row r="1622" spans="1:4" x14ac:dyDescent="0.3">
      <c r="A1622">
        <v>2017</v>
      </c>
      <c r="B1622" t="s">
        <v>37</v>
      </c>
      <c r="C1622">
        <v>41</v>
      </c>
      <c r="D1622">
        <v>271</v>
      </c>
    </row>
    <row r="1623" spans="1:4" x14ac:dyDescent="0.3">
      <c r="A1623">
        <v>2018</v>
      </c>
      <c r="B1623" t="s">
        <v>37</v>
      </c>
      <c r="C1623">
        <v>41</v>
      </c>
      <c r="D1623">
        <v>276</v>
      </c>
    </row>
    <row r="1624" spans="1:4" x14ac:dyDescent="0.3">
      <c r="A1624">
        <v>2019</v>
      </c>
      <c r="B1624" t="s">
        <v>37</v>
      </c>
      <c r="C1624">
        <v>41</v>
      </c>
      <c r="D1624">
        <v>261</v>
      </c>
    </row>
    <row r="1625" spans="1:4" x14ac:dyDescent="0.3">
      <c r="A1625">
        <v>2020</v>
      </c>
      <c r="B1625" t="s">
        <v>37</v>
      </c>
      <c r="C1625">
        <v>41</v>
      </c>
      <c r="D1625">
        <v>235</v>
      </c>
    </row>
    <row r="1626" spans="1:4" x14ac:dyDescent="0.3">
      <c r="A1626">
        <v>2021</v>
      </c>
      <c r="B1626" t="s">
        <v>37</v>
      </c>
      <c r="C1626">
        <v>41</v>
      </c>
      <c r="D1626">
        <v>209</v>
      </c>
    </row>
    <row r="1627" spans="1:4" x14ac:dyDescent="0.3">
      <c r="A1627">
        <v>2009</v>
      </c>
      <c r="B1627" t="s">
        <v>46</v>
      </c>
      <c r="C1627">
        <v>41</v>
      </c>
      <c r="D1627">
        <v>1402</v>
      </c>
    </row>
    <row r="1628" spans="1:4" x14ac:dyDescent="0.3">
      <c r="A1628">
        <v>2010</v>
      </c>
      <c r="B1628" t="s">
        <v>46</v>
      </c>
      <c r="C1628">
        <v>41</v>
      </c>
      <c r="D1628">
        <v>1203</v>
      </c>
    </row>
    <row r="1629" spans="1:4" x14ac:dyDescent="0.3">
      <c r="A1629">
        <v>2011</v>
      </c>
      <c r="B1629" t="s">
        <v>46</v>
      </c>
      <c r="C1629">
        <v>41</v>
      </c>
      <c r="D1629">
        <v>1087</v>
      </c>
    </row>
    <row r="1630" spans="1:4" x14ac:dyDescent="0.3">
      <c r="A1630">
        <v>2012</v>
      </c>
      <c r="B1630" t="s">
        <v>46</v>
      </c>
      <c r="C1630">
        <v>41</v>
      </c>
      <c r="D1630">
        <v>1097</v>
      </c>
    </row>
    <row r="1631" spans="1:4" x14ac:dyDescent="0.3">
      <c r="A1631">
        <v>2013</v>
      </c>
      <c r="B1631" t="s">
        <v>46</v>
      </c>
      <c r="C1631">
        <v>41</v>
      </c>
      <c r="D1631">
        <v>948</v>
      </c>
    </row>
    <row r="1632" spans="1:4" x14ac:dyDescent="0.3">
      <c r="A1632">
        <v>2014</v>
      </c>
      <c r="B1632" t="s">
        <v>46</v>
      </c>
      <c r="C1632">
        <v>41</v>
      </c>
      <c r="D1632">
        <v>853</v>
      </c>
    </row>
    <row r="1633" spans="1:4" x14ac:dyDescent="0.3">
      <c r="A1633">
        <v>2015</v>
      </c>
      <c r="B1633" t="s">
        <v>46</v>
      </c>
      <c r="C1633">
        <v>41</v>
      </c>
      <c r="D1633">
        <v>790</v>
      </c>
    </row>
    <row r="1634" spans="1:4" x14ac:dyDescent="0.3">
      <c r="A1634">
        <v>2016</v>
      </c>
      <c r="B1634" t="s">
        <v>46</v>
      </c>
      <c r="C1634">
        <v>41</v>
      </c>
      <c r="D1634">
        <v>742</v>
      </c>
    </row>
    <row r="1635" spans="1:4" x14ac:dyDescent="0.3">
      <c r="A1635">
        <v>2017</v>
      </c>
      <c r="B1635" t="s">
        <v>46</v>
      </c>
      <c r="C1635">
        <v>41</v>
      </c>
      <c r="D1635">
        <v>681</v>
      </c>
    </row>
    <row r="1636" spans="1:4" x14ac:dyDescent="0.3">
      <c r="A1636">
        <v>2018</v>
      </c>
      <c r="B1636" t="s">
        <v>46</v>
      </c>
      <c r="C1636">
        <v>41</v>
      </c>
      <c r="D1636">
        <v>694</v>
      </c>
    </row>
    <row r="1637" spans="1:4" x14ac:dyDescent="0.3">
      <c r="A1637">
        <v>2019</v>
      </c>
      <c r="B1637" t="s">
        <v>46</v>
      </c>
      <c r="C1637">
        <v>41</v>
      </c>
      <c r="D1637">
        <v>666</v>
      </c>
    </row>
    <row r="1638" spans="1:4" x14ac:dyDescent="0.3">
      <c r="A1638">
        <v>2020</v>
      </c>
      <c r="B1638" t="s">
        <v>46</v>
      </c>
      <c r="C1638">
        <v>41</v>
      </c>
      <c r="D1638">
        <v>608</v>
      </c>
    </row>
    <row r="1639" spans="1:4" x14ac:dyDescent="0.3">
      <c r="A1639">
        <v>2021</v>
      </c>
      <c r="B1639" t="s">
        <v>46</v>
      </c>
      <c r="C1639">
        <v>41</v>
      </c>
      <c r="D1639">
        <v>545</v>
      </c>
    </row>
    <row r="1640" spans="1:4" x14ac:dyDescent="0.3">
      <c r="A1640">
        <v>2009</v>
      </c>
      <c r="B1640" t="s">
        <v>36</v>
      </c>
      <c r="C1640">
        <v>42</v>
      </c>
      <c r="D1640">
        <v>721</v>
      </c>
    </row>
    <row r="1641" spans="1:4" x14ac:dyDescent="0.3">
      <c r="A1641">
        <v>2010</v>
      </c>
      <c r="B1641" t="s">
        <v>36</v>
      </c>
      <c r="C1641">
        <v>42</v>
      </c>
      <c r="D1641">
        <v>630</v>
      </c>
    </row>
    <row r="1642" spans="1:4" x14ac:dyDescent="0.3">
      <c r="A1642">
        <v>2011</v>
      </c>
      <c r="B1642" t="s">
        <v>36</v>
      </c>
      <c r="C1642">
        <v>42</v>
      </c>
      <c r="D1642">
        <v>575</v>
      </c>
    </row>
    <row r="1643" spans="1:4" x14ac:dyDescent="0.3">
      <c r="A1643">
        <v>2012</v>
      </c>
      <c r="B1643" t="s">
        <v>36</v>
      </c>
      <c r="C1643">
        <v>42</v>
      </c>
      <c r="D1643">
        <v>532</v>
      </c>
    </row>
    <row r="1644" spans="1:4" x14ac:dyDescent="0.3">
      <c r="A1644">
        <v>2013</v>
      </c>
      <c r="B1644" t="s">
        <v>36</v>
      </c>
      <c r="C1644">
        <v>42</v>
      </c>
      <c r="D1644">
        <v>520</v>
      </c>
    </row>
    <row r="1645" spans="1:4" x14ac:dyDescent="0.3">
      <c r="A1645">
        <v>2014</v>
      </c>
      <c r="B1645" t="s">
        <v>36</v>
      </c>
      <c r="C1645">
        <v>42</v>
      </c>
      <c r="D1645">
        <v>478</v>
      </c>
    </row>
    <row r="1646" spans="1:4" x14ac:dyDescent="0.3">
      <c r="A1646">
        <v>2015</v>
      </c>
      <c r="B1646" t="s">
        <v>36</v>
      </c>
      <c r="C1646">
        <v>42</v>
      </c>
      <c r="D1646">
        <v>449</v>
      </c>
    </row>
    <row r="1647" spans="1:4" x14ac:dyDescent="0.3">
      <c r="A1647">
        <v>2016</v>
      </c>
      <c r="B1647" t="s">
        <v>36</v>
      </c>
      <c r="C1647">
        <v>42</v>
      </c>
      <c r="D1647">
        <v>429</v>
      </c>
    </row>
    <row r="1648" spans="1:4" x14ac:dyDescent="0.3">
      <c r="A1648">
        <v>2017</v>
      </c>
      <c r="B1648" t="s">
        <v>36</v>
      </c>
      <c r="C1648">
        <v>42</v>
      </c>
      <c r="D1648">
        <v>402</v>
      </c>
    </row>
    <row r="1649" spans="1:4" x14ac:dyDescent="0.3">
      <c r="A1649">
        <v>2018</v>
      </c>
      <c r="B1649" t="s">
        <v>36</v>
      </c>
      <c r="C1649">
        <v>42</v>
      </c>
      <c r="D1649">
        <v>414</v>
      </c>
    </row>
    <row r="1650" spans="1:4" x14ac:dyDescent="0.3">
      <c r="A1650">
        <v>2019</v>
      </c>
      <c r="B1650" t="s">
        <v>36</v>
      </c>
      <c r="C1650">
        <v>42</v>
      </c>
      <c r="D1650">
        <v>404</v>
      </c>
    </row>
    <row r="1651" spans="1:4" x14ac:dyDescent="0.3">
      <c r="A1651">
        <v>2020</v>
      </c>
      <c r="B1651" t="s">
        <v>36</v>
      </c>
      <c r="C1651">
        <v>42</v>
      </c>
      <c r="D1651">
        <v>375</v>
      </c>
    </row>
    <row r="1652" spans="1:4" x14ac:dyDescent="0.3">
      <c r="A1652">
        <v>2021</v>
      </c>
      <c r="B1652" t="s">
        <v>36</v>
      </c>
      <c r="C1652">
        <v>42</v>
      </c>
      <c r="D1652">
        <v>341</v>
      </c>
    </row>
    <row r="1653" spans="1:4" x14ac:dyDescent="0.3">
      <c r="A1653">
        <v>2009</v>
      </c>
      <c r="B1653" t="s">
        <v>37</v>
      </c>
      <c r="C1653">
        <v>42</v>
      </c>
      <c r="D1653">
        <v>626</v>
      </c>
    </row>
    <row r="1654" spans="1:4" x14ac:dyDescent="0.3">
      <c r="A1654">
        <v>2010</v>
      </c>
      <c r="B1654" t="s">
        <v>37</v>
      </c>
      <c r="C1654">
        <v>42</v>
      </c>
      <c r="D1654">
        <v>526</v>
      </c>
    </row>
    <row r="1655" spans="1:4" x14ac:dyDescent="0.3">
      <c r="A1655">
        <v>2011</v>
      </c>
      <c r="B1655" t="s">
        <v>37</v>
      </c>
      <c r="C1655">
        <v>42</v>
      </c>
      <c r="D1655">
        <v>469</v>
      </c>
    </row>
    <row r="1656" spans="1:4" x14ac:dyDescent="0.3">
      <c r="A1656">
        <v>2012</v>
      </c>
      <c r="B1656" t="s">
        <v>37</v>
      </c>
      <c r="C1656">
        <v>42</v>
      </c>
      <c r="D1656">
        <v>420</v>
      </c>
    </row>
    <row r="1657" spans="1:4" x14ac:dyDescent="0.3">
      <c r="A1657">
        <v>2013</v>
      </c>
      <c r="B1657" t="s">
        <v>37</v>
      </c>
      <c r="C1657">
        <v>42</v>
      </c>
      <c r="D1657">
        <v>378</v>
      </c>
    </row>
    <row r="1658" spans="1:4" x14ac:dyDescent="0.3">
      <c r="A1658">
        <v>2014</v>
      </c>
      <c r="B1658" t="s">
        <v>37</v>
      </c>
      <c r="C1658">
        <v>42</v>
      </c>
      <c r="D1658">
        <v>336</v>
      </c>
    </row>
    <row r="1659" spans="1:4" x14ac:dyDescent="0.3">
      <c r="A1659">
        <v>2015</v>
      </c>
      <c r="B1659" t="s">
        <v>37</v>
      </c>
      <c r="C1659">
        <v>42</v>
      </c>
      <c r="D1659">
        <v>309</v>
      </c>
    </row>
    <row r="1660" spans="1:4" x14ac:dyDescent="0.3">
      <c r="A1660">
        <v>2016</v>
      </c>
      <c r="B1660" t="s">
        <v>37</v>
      </c>
      <c r="C1660">
        <v>42</v>
      </c>
      <c r="D1660">
        <v>287</v>
      </c>
    </row>
    <row r="1661" spans="1:4" x14ac:dyDescent="0.3">
      <c r="A1661">
        <v>2017</v>
      </c>
      <c r="B1661" t="s">
        <v>37</v>
      </c>
      <c r="C1661">
        <v>42</v>
      </c>
      <c r="D1661">
        <v>260</v>
      </c>
    </row>
    <row r="1662" spans="1:4" x14ac:dyDescent="0.3">
      <c r="A1662">
        <v>2018</v>
      </c>
      <c r="B1662" t="s">
        <v>37</v>
      </c>
      <c r="C1662">
        <v>42</v>
      </c>
      <c r="D1662">
        <v>268</v>
      </c>
    </row>
    <row r="1663" spans="1:4" x14ac:dyDescent="0.3">
      <c r="A1663">
        <v>2019</v>
      </c>
      <c r="B1663" t="s">
        <v>37</v>
      </c>
      <c r="C1663">
        <v>42</v>
      </c>
      <c r="D1663">
        <v>256</v>
      </c>
    </row>
    <row r="1664" spans="1:4" x14ac:dyDescent="0.3">
      <c r="A1664">
        <v>2020</v>
      </c>
      <c r="B1664" t="s">
        <v>37</v>
      </c>
      <c r="C1664">
        <v>42</v>
      </c>
      <c r="D1664">
        <v>233</v>
      </c>
    </row>
    <row r="1665" spans="1:4" x14ac:dyDescent="0.3">
      <c r="A1665">
        <v>2021</v>
      </c>
      <c r="B1665" t="s">
        <v>37</v>
      </c>
      <c r="C1665">
        <v>42</v>
      </c>
      <c r="D1665">
        <v>210</v>
      </c>
    </row>
    <row r="1666" spans="1:4" x14ac:dyDescent="0.3">
      <c r="A1666">
        <v>2009</v>
      </c>
      <c r="B1666" t="s">
        <v>46</v>
      </c>
      <c r="C1666">
        <v>42</v>
      </c>
      <c r="D1666">
        <v>1347</v>
      </c>
    </row>
    <row r="1667" spans="1:4" x14ac:dyDescent="0.3">
      <c r="A1667">
        <v>2010</v>
      </c>
      <c r="B1667" t="s">
        <v>46</v>
      </c>
      <c r="C1667">
        <v>42</v>
      </c>
      <c r="D1667">
        <v>1156</v>
      </c>
    </row>
    <row r="1668" spans="1:4" x14ac:dyDescent="0.3">
      <c r="A1668">
        <v>2011</v>
      </c>
      <c r="B1668" t="s">
        <v>46</v>
      </c>
      <c r="C1668">
        <v>42</v>
      </c>
      <c r="D1668">
        <v>1044</v>
      </c>
    </row>
    <row r="1669" spans="1:4" x14ac:dyDescent="0.3">
      <c r="A1669">
        <v>2012</v>
      </c>
      <c r="B1669" t="s">
        <v>46</v>
      </c>
      <c r="C1669">
        <v>42</v>
      </c>
      <c r="D1669">
        <v>953</v>
      </c>
    </row>
    <row r="1670" spans="1:4" x14ac:dyDescent="0.3">
      <c r="A1670">
        <v>2013</v>
      </c>
      <c r="B1670" t="s">
        <v>46</v>
      </c>
      <c r="C1670">
        <v>42</v>
      </c>
      <c r="D1670">
        <v>897</v>
      </c>
    </row>
    <row r="1671" spans="1:4" x14ac:dyDescent="0.3">
      <c r="A1671">
        <v>2014</v>
      </c>
      <c r="B1671" t="s">
        <v>46</v>
      </c>
      <c r="C1671">
        <v>42</v>
      </c>
      <c r="D1671">
        <v>813</v>
      </c>
    </row>
    <row r="1672" spans="1:4" x14ac:dyDescent="0.3">
      <c r="A1672">
        <v>2015</v>
      </c>
      <c r="B1672" t="s">
        <v>46</v>
      </c>
      <c r="C1672">
        <v>42</v>
      </c>
      <c r="D1672">
        <v>758</v>
      </c>
    </row>
    <row r="1673" spans="1:4" x14ac:dyDescent="0.3">
      <c r="A1673">
        <v>2016</v>
      </c>
      <c r="B1673" t="s">
        <v>46</v>
      </c>
      <c r="C1673">
        <v>42</v>
      </c>
      <c r="D1673">
        <v>717</v>
      </c>
    </row>
    <row r="1674" spans="1:4" x14ac:dyDescent="0.3">
      <c r="A1674">
        <v>2017</v>
      </c>
      <c r="B1674" t="s">
        <v>46</v>
      </c>
      <c r="C1674">
        <v>42</v>
      </c>
      <c r="D1674">
        <v>663</v>
      </c>
    </row>
    <row r="1675" spans="1:4" x14ac:dyDescent="0.3">
      <c r="A1675">
        <v>2018</v>
      </c>
      <c r="B1675" t="s">
        <v>46</v>
      </c>
      <c r="C1675">
        <v>42</v>
      </c>
      <c r="D1675">
        <v>682</v>
      </c>
    </row>
    <row r="1676" spans="1:4" x14ac:dyDescent="0.3">
      <c r="A1676">
        <v>2019</v>
      </c>
      <c r="B1676" t="s">
        <v>46</v>
      </c>
      <c r="C1676">
        <v>42</v>
      </c>
      <c r="D1676">
        <v>659</v>
      </c>
    </row>
    <row r="1677" spans="1:4" x14ac:dyDescent="0.3">
      <c r="A1677">
        <v>2020</v>
      </c>
      <c r="B1677" t="s">
        <v>46</v>
      </c>
      <c r="C1677">
        <v>42</v>
      </c>
      <c r="D1677">
        <v>608</v>
      </c>
    </row>
    <row r="1678" spans="1:4" x14ac:dyDescent="0.3">
      <c r="A1678">
        <v>2021</v>
      </c>
      <c r="B1678" t="s">
        <v>46</v>
      </c>
      <c r="C1678">
        <v>42</v>
      </c>
      <c r="D1678">
        <v>551</v>
      </c>
    </row>
    <row r="1679" spans="1:4" x14ac:dyDescent="0.3">
      <c r="A1679">
        <v>2009</v>
      </c>
      <c r="B1679" t="s">
        <v>36</v>
      </c>
      <c r="C1679">
        <v>43</v>
      </c>
      <c r="D1679">
        <v>696</v>
      </c>
    </row>
    <row r="1680" spans="1:4" x14ac:dyDescent="0.3">
      <c r="A1680">
        <v>2010</v>
      </c>
      <c r="B1680" t="s">
        <v>36</v>
      </c>
      <c r="C1680">
        <v>43</v>
      </c>
      <c r="D1680">
        <v>608</v>
      </c>
    </row>
    <row r="1681" spans="1:4" x14ac:dyDescent="0.3">
      <c r="A1681">
        <v>2011</v>
      </c>
      <c r="B1681" t="s">
        <v>36</v>
      </c>
      <c r="C1681">
        <v>43</v>
      </c>
      <c r="D1681">
        <v>555</v>
      </c>
    </row>
    <row r="1682" spans="1:4" x14ac:dyDescent="0.3">
      <c r="A1682">
        <v>2012</v>
      </c>
      <c r="B1682" t="s">
        <v>36</v>
      </c>
      <c r="C1682">
        <v>43</v>
      </c>
      <c r="D1682">
        <v>515</v>
      </c>
    </row>
    <row r="1683" spans="1:4" x14ac:dyDescent="0.3">
      <c r="A1683">
        <v>2013</v>
      </c>
      <c r="B1683" t="s">
        <v>36</v>
      </c>
      <c r="C1683">
        <v>43</v>
      </c>
      <c r="D1683">
        <v>454</v>
      </c>
    </row>
    <row r="1684" spans="1:4" x14ac:dyDescent="0.3">
      <c r="A1684">
        <v>2014</v>
      </c>
      <c r="B1684" t="s">
        <v>36</v>
      </c>
      <c r="C1684">
        <v>43</v>
      </c>
      <c r="D1684">
        <v>456</v>
      </c>
    </row>
    <row r="1685" spans="1:4" x14ac:dyDescent="0.3">
      <c r="A1685">
        <v>2015</v>
      </c>
      <c r="B1685" t="s">
        <v>36</v>
      </c>
      <c r="C1685">
        <v>43</v>
      </c>
      <c r="D1685">
        <v>431</v>
      </c>
    </row>
    <row r="1686" spans="1:4" x14ac:dyDescent="0.3">
      <c r="A1686">
        <v>2016</v>
      </c>
      <c r="B1686" t="s">
        <v>36</v>
      </c>
      <c r="C1686">
        <v>43</v>
      </c>
      <c r="D1686">
        <v>415</v>
      </c>
    </row>
    <row r="1687" spans="1:4" x14ac:dyDescent="0.3">
      <c r="A1687">
        <v>2017</v>
      </c>
      <c r="B1687" t="s">
        <v>36</v>
      </c>
      <c r="C1687">
        <v>43</v>
      </c>
      <c r="D1687">
        <v>391</v>
      </c>
    </row>
    <row r="1688" spans="1:4" x14ac:dyDescent="0.3">
      <c r="A1688">
        <v>2018</v>
      </c>
      <c r="B1688" t="s">
        <v>36</v>
      </c>
      <c r="C1688">
        <v>43</v>
      </c>
      <c r="D1688">
        <v>406</v>
      </c>
    </row>
    <row r="1689" spans="1:4" x14ac:dyDescent="0.3">
      <c r="A1689">
        <v>2019</v>
      </c>
      <c r="B1689" t="s">
        <v>36</v>
      </c>
      <c r="C1689">
        <v>43</v>
      </c>
      <c r="D1689">
        <v>398</v>
      </c>
    </row>
    <row r="1690" spans="1:4" x14ac:dyDescent="0.3">
      <c r="A1690">
        <v>2020</v>
      </c>
      <c r="B1690" t="s">
        <v>36</v>
      </c>
      <c r="C1690">
        <v>43</v>
      </c>
      <c r="D1690">
        <v>372</v>
      </c>
    </row>
    <row r="1691" spans="1:4" x14ac:dyDescent="0.3">
      <c r="A1691">
        <v>2021</v>
      </c>
      <c r="B1691" t="s">
        <v>36</v>
      </c>
      <c r="C1691">
        <v>43</v>
      </c>
      <c r="D1691">
        <v>342</v>
      </c>
    </row>
    <row r="1692" spans="1:4" x14ac:dyDescent="0.3">
      <c r="A1692">
        <v>2009</v>
      </c>
      <c r="B1692" t="s">
        <v>37</v>
      </c>
      <c r="C1692">
        <v>43</v>
      </c>
      <c r="D1692">
        <v>589</v>
      </c>
    </row>
    <row r="1693" spans="1:4" x14ac:dyDescent="0.3">
      <c r="A1693">
        <v>2010</v>
      </c>
      <c r="B1693" t="s">
        <v>37</v>
      </c>
      <c r="C1693">
        <v>43</v>
      </c>
      <c r="D1693">
        <v>495</v>
      </c>
    </row>
    <row r="1694" spans="1:4" x14ac:dyDescent="0.3">
      <c r="A1694">
        <v>2011</v>
      </c>
      <c r="B1694" t="s">
        <v>37</v>
      </c>
      <c r="C1694">
        <v>43</v>
      </c>
      <c r="D1694">
        <v>442</v>
      </c>
    </row>
    <row r="1695" spans="1:4" x14ac:dyDescent="0.3">
      <c r="A1695">
        <v>2012</v>
      </c>
      <c r="B1695" t="s">
        <v>37</v>
      </c>
      <c r="C1695">
        <v>43</v>
      </c>
      <c r="D1695">
        <v>396</v>
      </c>
    </row>
    <row r="1696" spans="1:4" x14ac:dyDescent="0.3">
      <c r="A1696">
        <v>2013</v>
      </c>
      <c r="B1696" t="s">
        <v>37</v>
      </c>
      <c r="C1696">
        <v>43</v>
      </c>
      <c r="D1696">
        <v>323</v>
      </c>
    </row>
    <row r="1697" spans="1:4" x14ac:dyDescent="0.3">
      <c r="A1697">
        <v>2014</v>
      </c>
      <c r="B1697" t="s">
        <v>37</v>
      </c>
      <c r="C1697">
        <v>43</v>
      </c>
      <c r="D1697">
        <v>312</v>
      </c>
    </row>
    <row r="1698" spans="1:4" x14ac:dyDescent="0.3">
      <c r="A1698">
        <v>2015</v>
      </c>
      <c r="B1698" t="s">
        <v>37</v>
      </c>
      <c r="C1698">
        <v>43</v>
      </c>
      <c r="D1698">
        <v>290</v>
      </c>
    </row>
    <row r="1699" spans="1:4" x14ac:dyDescent="0.3">
      <c r="A1699">
        <v>2016</v>
      </c>
      <c r="B1699" t="s">
        <v>37</v>
      </c>
      <c r="C1699">
        <v>43</v>
      </c>
      <c r="D1699">
        <v>271</v>
      </c>
    </row>
    <row r="1700" spans="1:4" x14ac:dyDescent="0.3">
      <c r="A1700">
        <v>2017</v>
      </c>
      <c r="B1700" t="s">
        <v>37</v>
      </c>
      <c r="C1700">
        <v>43</v>
      </c>
      <c r="D1700">
        <v>248</v>
      </c>
    </row>
    <row r="1701" spans="1:4" x14ac:dyDescent="0.3">
      <c r="A1701">
        <v>2018</v>
      </c>
      <c r="B1701" t="s">
        <v>37</v>
      </c>
      <c r="C1701">
        <v>43</v>
      </c>
      <c r="D1701">
        <v>258</v>
      </c>
    </row>
    <row r="1702" spans="1:4" x14ac:dyDescent="0.3">
      <c r="A1702">
        <v>2019</v>
      </c>
      <c r="B1702" t="s">
        <v>37</v>
      </c>
      <c r="C1702">
        <v>43</v>
      </c>
      <c r="D1702">
        <v>248</v>
      </c>
    </row>
    <row r="1703" spans="1:4" x14ac:dyDescent="0.3">
      <c r="A1703">
        <v>2020</v>
      </c>
      <c r="B1703" t="s">
        <v>37</v>
      </c>
      <c r="C1703">
        <v>43</v>
      </c>
      <c r="D1703">
        <v>229</v>
      </c>
    </row>
    <row r="1704" spans="1:4" x14ac:dyDescent="0.3">
      <c r="A1704">
        <v>2021</v>
      </c>
      <c r="B1704" t="s">
        <v>37</v>
      </c>
      <c r="C1704">
        <v>43</v>
      </c>
      <c r="D1704">
        <v>209</v>
      </c>
    </row>
    <row r="1705" spans="1:4" x14ac:dyDescent="0.3">
      <c r="A1705">
        <v>2009</v>
      </c>
      <c r="B1705" t="s">
        <v>46</v>
      </c>
      <c r="C1705">
        <v>43</v>
      </c>
      <c r="D1705">
        <v>1285</v>
      </c>
    </row>
    <row r="1706" spans="1:4" x14ac:dyDescent="0.3">
      <c r="A1706">
        <v>2010</v>
      </c>
      <c r="B1706" t="s">
        <v>46</v>
      </c>
      <c r="C1706">
        <v>43</v>
      </c>
      <c r="D1706">
        <v>1103</v>
      </c>
    </row>
    <row r="1707" spans="1:4" x14ac:dyDescent="0.3">
      <c r="A1707">
        <v>2011</v>
      </c>
      <c r="B1707" t="s">
        <v>46</v>
      </c>
      <c r="C1707">
        <v>43</v>
      </c>
      <c r="D1707">
        <v>997</v>
      </c>
    </row>
    <row r="1708" spans="1:4" x14ac:dyDescent="0.3">
      <c r="A1708">
        <v>2012</v>
      </c>
      <c r="B1708" t="s">
        <v>46</v>
      </c>
      <c r="C1708">
        <v>43</v>
      </c>
      <c r="D1708">
        <v>911</v>
      </c>
    </row>
    <row r="1709" spans="1:4" x14ac:dyDescent="0.3">
      <c r="A1709">
        <v>2013</v>
      </c>
      <c r="B1709" t="s">
        <v>46</v>
      </c>
      <c r="C1709">
        <v>43</v>
      </c>
      <c r="D1709">
        <v>776</v>
      </c>
    </row>
    <row r="1710" spans="1:4" x14ac:dyDescent="0.3">
      <c r="A1710">
        <v>2014</v>
      </c>
      <c r="B1710" t="s">
        <v>46</v>
      </c>
      <c r="C1710">
        <v>43</v>
      </c>
      <c r="D1710">
        <v>768</v>
      </c>
    </row>
    <row r="1711" spans="1:4" x14ac:dyDescent="0.3">
      <c r="A1711">
        <v>2015</v>
      </c>
      <c r="B1711" t="s">
        <v>46</v>
      </c>
      <c r="C1711">
        <v>43</v>
      </c>
      <c r="D1711">
        <v>721</v>
      </c>
    </row>
    <row r="1712" spans="1:4" x14ac:dyDescent="0.3">
      <c r="A1712">
        <v>2016</v>
      </c>
      <c r="B1712" t="s">
        <v>46</v>
      </c>
      <c r="C1712">
        <v>43</v>
      </c>
      <c r="D1712">
        <v>686</v>
      </c>
    </row>
    <row r="1713" spans="1:4" x14ac:dyDescent="0.3">
      <c r="A1713">
        <v>2017</v>
      </c>
      <c r="B1713" t="s">
        <v>46</v>
      </c>
      <c r="C1713">
        <v>43</v>
      </c>
      <c r="D1713">
        <v>640</v>
      </c>
    </row>
    <row r="1714" spans="1:4" x14ac:dyDescent="0.3">
      <c r="A1714">
        <v>2018</v>
      </c>
      <c r="B1714" t="s">
        <v>46</v>
      </c>
      <c r="C1714">
        <v>43</v>
      </c>
      <c r="D1714">
        <v>665</v>
      </c>
    </row>
    <row r="1715" spans="1:4" x14ac:dyDescent="0.3">
      <c r="A1715">
        <v>2019</v>
      </c>
      <c r="B1715" t="s">
        <v>46</v>
      </c>
      <c r="C1715">
        <v>43</v>
      </c>
      <c r="D1715">
        <v>646</v>
      </c>
    </row>
    <row r="1716" spans="1:4" x14ac:dyDescent="0.3">
      <c r="A1716">
        <v>2020</v>
      </c>
      <c r="B1716" t="s">
        <v>46</v>
      </c>
      <c r="C1716">
        <v>43</v>
      </c>
      <c r="D1716">
        <v>601</v>
      </c>
    </row>
    <row r="1717" spans="1:4" x14ac:dyDescent="0.3">
      <c r="A1717">
        <v>2021</v>
      </c>
      <c r="B1717" t="s">
        <v>46</v>
      </c>
      <c r="C1717">
        <v>43</v>
      </c>
      <c r="D1717">
        <v>551</v>
      </c>
    </row>
    <row r="1718" spans="1:4" x14ac:dyDescent="0.3">
      <c r="A1718">
        <v>2009</v>
      </c>
      <c r="B1718" t="s">
        <v>36</v>
      </c>
      <c r="C1718">
        <v>44</v>
      </c>
      <c r="D1718">
        <v>616</v>
      </c>
    </row>
    <row r="1719" spans="1:4" x14ac:dyDescent="0.3">
      <c r="A1719">
        <v>2010</v>
      </c>
      <c r="B1719" t="s">
        <v>36</v>
      </c>
      <c r="C1719">
        <v>44</v>
      </c>
      <c r="D1719">
        <v>584</v>
      </c>
    </row>
    <row r="1720" spans="1:4" x14ac:dyDescent="0.3">
      <c r="A1720">
        <v>2011</v>
      </c>
      <c r="B1720" t="s">
        <v>36</v>
      </c>
      <c r="C1720">
        <v>44</v>
      </c>
      <c r="D1720">
        <v>533</v>
      </c>
    </row>
    <row r="1721" spans="1:4" x14ac:dyDescent="0.3">
      <c r="A1721">
        <v>2012</v>
      </c>
      <c r="B1721" t="s">
        <v>36</v>
      </c>
      <c r="C1721">
        <v>44</v>
      </c>
      <c r="D1721">
        <v>496</v>
      </c>
    </row>
    <row r="1722" spans="1:4" x14ac:dyDescent="0.3">
      <c r="A1722">
        <v>2013</v>
      </c>
      <c r="B1722" t="s">
        <v>36</v>
      </c>
      <c r="C1722">
        <v>44</v>
      </c>
      <c r="D1722">
        <v>437</v>
      </c>
    </row>
    <row r="1723" spans="1:4" x14ac:dyDescent="0.3">
      <c r="A1723">
        <v>2014</v>
      </c>
      <c r="B1723" t="s">
        <v>36</v>
      </c>
      <c r="C1723">
        <v>44</v>
      </c>
      <c r="D1723">
        <v>397</v>
      </c>
    </row>
    <row r="1724" spans="1:4" x14ac:dyDescent="0.3">
      <c r="A1724">
        <v>2015</v>
      </c>
      <c r="B1724" t="s">
        <v>36</v>
      </c>
      <c r="C1724">
        <v>44</v>
      </c>
      <c r="D1724">
        <v>410</v>
      </c>
    </row>
    <row r="1725" spans="1:4" x14ac:dyDescent="0.3">
      <c r="A1725">
        <v>2016</v>
      </c>
      <c r="B1725" t="s">
        <v>36</v>
      </c>
      <c r="C1725">
        <v>44</v>
      </c>
      <c r="D1725">
        <v>397</v>
      </c>
    </row>
    <row r="1726" spans="1:4" x14ac:dyDescent="0.3">
      <c r="A1726">
        <v>2017</v>
      </c>
      <c r="B1726" t="s">
        <v>36</v>
      </c>
      <c r="C1726">
        <v>44</v>
      </c>
      <c r="D1726">
        <v>377</v>
      </c>
    </row>
    <row r="1727" spans="1:4" x14ac:dyDescent="0.3">
      <c r="A1727">
        <v>2018</v>
      </c>
      <c r="B1727" t="s">
        <v>36</v>
      </c>
      <c r="C1727">
        <v>44</v>
      </c>
      <c r="D1727">
        <v>394</v>
      </c>
    </row>
    <row r="1728" spans="1:4" x14ac:dyDescent="0.3">
      <c r="A1728">
        <v>2019</v>
      </c>
      <c r="B1728" t="s">
        <v>36</v>
      </c>
      <c r="C1728">
        <v>44</v>
      </c>
      <c r="D1728">
        <v>389</v>
      </c>
    </row>
    <row r="1729" spans="1:4" x14ac:dyDescent="0.3">
      <c r="A1729">
        <v>2020</v>
      </c>
      <c r="B1729" t="s">
        <v>36</v>
      </c>
      <c r="C1729">
        <v>44</v>
      </c>
      <c r="D1729">
        <v>366</v>
      </c>
    </row>
    <row r="1730" spans="1:4" x14ac:dyDescent="0.3">
      <c r="A1730">
        <v>2021</v>
      </c>
      <c r="B1730" t="s">
        <v>36</v>
      </c>
      <c r="C1730">
        <v>44</v>
      </c>
      <c r="D1730">
        <v>339</v>
      </c>
    </row>
    <row r="1731" spans="1:4" x14ac:dyDescent="0.3">
      <c r="A1731">
        <v>2009</v>
      </c>
      <c r="B1731" t="s">
        <v>37</v>
      </c>
      <c r="C1731">
        <v>44</v>
      </c>
      <c r="D1731">
        <v>513</v>
      </c>
    </row>
    <row r="1732" spans="1:4" x14ac:dyDescent="0.3">
      <c r="A1732">
        <v>2010</v>
      </c>
      <c r="B1732" t="s">
        <v>37</v>
      </c>
      <c r="C1732">
        <v>44</v>
      </c>
      <c r="D1732">
        <v>464</v>
      </c>
    </row>
    <row r="1733" spans="1:4" x14ac:dyDescent="0.3">
      <c r="A1733">
        <v>2011</v>
      </c>
      <c r="B1733" t="s">
        <v>37</v>
      </c>
      <c r="C1733">
        <v>44</v>
      </c>
      <c r="D1733">
        <v>415</v>
      </c>
    </row>
    <row r="1734" spans="1:4" x14ac:dyDescent="0.3">
      <c r="A1734">
        <v>2012</v>
      </c>
      <c r="B1734" t="s">
        <v>37</v>
      </c>
      <c r="C1734">
        <v>44</v>
      </c>
      <c r="D1734">
        <v>372</v>
      </c>
    </row>
    <row r="1735" spans="1:4" x14ac:dyDescent="0.3">
      <c r="A1735">
        <v>2013</v>
      </c>
      <c r="B1735" t="s">
        <v>37</v>
      </c>
      <c r="C1735">
        <v>44</v>
      </c>
      <c r="D1735">
        <v>304</v>
      </c>
    </row>
    <row r="1736" spans="1:4" x14ac:dyDescent="0.3">
      <c r="A1736">
        <v>2014</v>
      </c>
      <c r="B1736" t="s">
        <v>37</v>
      </c>
      <c r="C1736">
        <v>44</v>
      </c>
      <c r="D1736">
        <v>267</v>
      </c>
    </row>
    <row r="1737" spans="1:4" x14ac:dyDescent="0.3">
      <c r="A1737">
        <v>2015</v>
      </c>
      <c r="B1737" t="s">
        <v>37</v>
      </c>
      <c r="C1737">
        <v>44</v>
      </c>
      <c r="D1737">
        <v>270</v>
      </c>
    </row>
    <row r="1738" spans="1:4" x14ac:dyDescent="0.3">
      <c r="A1738">
        <v>2016</v>
      </c>
      <c r="B1738" t="s">
        <v>37</v>
      </c>
      <c r="C1738">
        <v>44</v>
      </c>
      <c r="D1738">
        <v>254</v>
      </c>
    </row>
    <row r="1739" spans="1:4" x14ac:dyDescent="0.3">
      <c r="A1739">
        <v>2017</v>
      </c>
      <c r="B1739" t="s">
        <v>37</v>
      </c>
      <c r="C1739">
        <v>44</v>
      </c>
      <c r="D1739">
        <v>235</v>
      </c>
    </row>
    <row r="1740" spans="1:4" x14ac:dyDescent="0.3">
      <c r="A1740">
        <v>2018</v>
      </c>
      <c r="B1740" t="s">
        <v>37</v>
      </c>
      <c r="C1740">
        <v>44</v>
      </c>
      <c r="D1740">
        <v>247</v>
      </c>
    </row>
    <row r="1741" spans="1:4" x14ac:dyDescent="0.3">
      <c r="A1741">
        <v>2019</v>
      </c>
      <c r="B1741" t="s">
        <v>37</v>
      </c>
      <c r="C1741">
        <v>44</v>
      </c>
      <c r="D1741">
        <v>239</v>
      </c>
    </row>
    <row r="1742" spans="1:4" x14ac:dyDescent="0.3">
      <c r="A1742">
        <v>2020</v>
      </c>
      <c r="B1742" t="s">
        <v>37</v>
      </c>
      <c r="C1742">
        <v>44</v>
      </c>
      <c r="D1742">
        <v>223</v>
      </c>
    </row>
    <row r="1743" spans="1:4" x14ac:dyDescent="0.3">
      <c r="A1743">
        <v>2021</v>
      </c>
      <c r="B1743" t="s">
        <v>37</v>
      </c>
      <c r="C1743">
        <v>44</v>
      </c>
      <c r="D1743">
        <v>206</v>
      </c>
    </row>
    <row r="1744" spans="1:4" x14ac:dyDescent="0.3">
      <c r="A1744">
        <v>2009</v>
      </c>
      <c r="B1744" t="s">
        <v>46</v>
      </c>
      <c r="C1744">
        <v>44</v>
      </c>
      <c r="D1744">
        <v>1129</v>
      </c>
    </row>
    <row r="1745" spans="1:4" x14ac:dyDescent="0.3">
      <c r="A1745">
        <v>2010</v>
      </c>
      <c r="B1745" t="s">
        <v>46</v>
      </c>
      <c r="C1745">
        <v>44</v>
      </c>
      <c r="D1745">
        <v>1048</v>
      </c>
    </row>
    <row r="1746" spans="1:4" x14ac:dyDescent="0.3">
      <c r="A1746">
        <v>2011</v>
      </c>
      <c r="B1746" t="s">
        <v>46</v>
      </c>
      <c r="C1746">
        <v>44</v>
      </c>
      <c r="D1746">
        <v>948</v>
      </c>
    </row>
    <row r="1747" spans="1:4" x14ac:dyDescent="0.3">
      <c r="A1747">
        <v>2012</v>
      </c>
      <c r="B1747" t="s">
        <v>46</v>
      </c>
      <c r="C1747">
        <v>44</v>
      </c>
      <c r="D1747">
        <v>868</v>
      </c>
    </row>
    <row r="1748" spans="1:4" x14ac:dyDescent="0.3">
      <c r="A1748">
        <v>2013</v>
      </c>
      <c r="B1748" t="s">
        <v>46</v>
      </c>
      <c r="C1748">
        <v>44</v>
      </c>
      <c r="D1748">
        <v>742</v>
      </c>
    </row>
    <row r="1749" spans="1:4" x14ac:dyDescent="0.3">
      <c r="A1749">
        <v>2014</v>
      </c>
      <c r="B1749" t="s">
        <v>46</v>
      </c>
      <c r="C1749">
        <v>44</v>
      </c>
      <c r="D1749">
        <v>664</v>
      </c>
    </row>
    <row r="1750" spans="1:4" x14ac:dyDescent="0.3">
      <c r="A1750">
        <v>2015</v>
      </c>
      <c r="B1750" t="s">
        <v>46</v>
      </c>
      <c r="C1750">
        <v>44</v>
      </c>
      <c r="D1750">
        <v>680</v>
      </c>
    </row>
    <row r="1751" spans="1:4" x14ac:dyDescent="0.3">
      <c r="A1751">
        <v>2016</v>
      </c>
      <c r="B1751" t="s">
        <v>46</v>
      </c>
      <c r="C1751">
        <v>44</v>
      </c>
      <c r="D1751">
        <v>652</v>
      </c>
    </row>
    <row r="1752" spans="1:4" x14ac:dyDescent="0.3">
      <c r="A1752">
        <v>2017</v>
      </c>
      <c r="B1752" t="s">
        <v>46</v>
      </c>
      <c r="C1752">
        <v>44</v>
      </c>
      <c r="D1752">
        <v>612</v>
      </c>
    </row>
    <row r="1753" spans="1:4" x14ac:dyDescent="0.3">
      <c r="A1753">
        <v>2018</v>
      </c>
      <c r="B1753" t="s">
        <v>46</v>
      </c>
      <c r="C1753">
        <v>44</v>
      </c>
      <c r="D1753">
        <v>642</v>
      </c>
    </row>
    <row r="1754" spans="1:4" x14ac:dyDescent="0.3">
      <c r="A1754">
        <v>2019</v>
      </c>
      <c r="B1754" t="s">
        <v>46</v>
      </c>
      <c r="C1754">
        <v>44</v>
      </c>
      <c r="D1754">
        <v>628</v>
      </c>
    </row>
    <row r="1755" spans="1:4" x14ac:dyDescent="0.3">
      <c r="A1755">
        <v>2020</v>
      </c>
      <c r="B1755" t="s">
        <v>46</v>
      </c>
      <c r="C1755">
        <v>44</v>
      </c>
      <c r="D1755">
        <v>590</v>
      </c>
    </row>
    <row r="1756" spans="1:4" x14ac:dyDescent="0.3">
      <c r="A1756">
        <v>2021</v>
      </c>
      <c r="B1756" t="s">
        <v>46</v>
      </c>
      <c r="C1756">
        <v>44</v>
      </c>
      <c r="D1756">
        <v>546</v>
      </c>
    </row>
    <row r="1757" spans="1:4" x14ac:dyDescent="0.3">
      <c r="A1757">
        <v>2009</v>
      </c>
      <c r="B1757" t="s">
        <v>36</v>
      </c>
      <c r="C1757">
        <v>45</v>
      </c>
      <c r="D1757">
        <v>505</v>
      </c>
    </row>
    <row r="1758" spans="1:4" x14ac:dyDescent="0.3">
      <c r="A1758">
        <v>2010</v>
      </c>
      <c r="B1758" t="s">
        <v>36</v>
      </c>
      <c r="C1758">
        <v>45</v>
      </c>
      <c r="D1758">
        <v>463</v>
      </c>
    </row>
    <row r="1759" spans="1:4" x14ac:dyDescent="0.3">
      <c r="A1759">
        <v>2011</v>
      </c>
      <c r="B1759" t="s">
        <v>36</v>
      </c>
      <c r="C1759">
        <v>45</v>
      </c>
      <c r="D1759">
        <v>456</v>
      </c>
    </row>
    <row r="1760" spans="1:4" x14ac:dyDescent="0.3">
      <c r="A1760">
        <v>2012</v>
      </c>
      <c r="B1760" t="s">
        <v>36</v>
      </c>
      <c r="C1760">
        <v>45</v>
      </c>
      <c r="D1760">
        <v>423</v>
      </c>
    </row>
    <row r="1761" spans="1:4" x14ac:dyDescent="0.3">
      <c r="A1761">
        <v>2013</v>
      </c>
      <c r="B1761" t="s">
        <v>36</v>
      </c>
      <c r="C1761">
        <v>45</v>
      </c>
      <c r="D1761">
        <v>373</v>
      </c>
    </row>
    <row r="1762" spans="1:4" x14ac:dyDescent="0.3">
      <c r="A1762">
        <v>2014</v>
      </c>
      <c r="B1762" t="s">
        <v>36</v>
      </c>
      <c r="C1762">
        <v>45</v>
      </c>
      <c r="D1762">
        <v>333</v>
      </c>
    </row>
    <row r="1763" spans="1:4" x14ac:dyDescent="0.3">
      <c r="A1763">
        <v>2015</v>
      </c>
      <c r="B1763" t="s">
        <v>36</v>
      </c>
      <c r="C1763">
        <v>45</v>
      </c>
      <c r="D1763">
        <v>307</v>
      </c>
    </row>
    <row r="1764" spans="1:4" x14ac:dyDescent="0.3">
      <c r="A1764">
        <v>2016</v>
      </c>
      <c r="B1764" t="s">
        <v>36</v>
      </c>
      <c r="C1764">
        <v>45</v>
      </c>
      <c r="D1764">
        <v>319</v>
      </c>
    </row>
    <row r="1765" spans="1:4" x14ac:dyDescent="0.3">
      <c r="A1765">
        <v>2017</v>
      </c>
      <c r="B1765" t="s">
        <v>36</v>
      </c>
      <c r="C1765">
        <v>45</v>
      </c>
      <c r="D1765">
        <v>301</v>
      </c>
    </row>
    <row r="1766" spans="1:4" x14ac:dyDescent="0.3">
      <c r="A1766">
        <v>2018</v>
      </c>
      <c r="B1766" t="s">
        <v>36</v>
      </c>
      <c r="C1766">
        <v>45</v>
      </c>
      <c r="D1766">
        <v>310</v>
      </c>
    </row>
    <row r="1767" spans="1:4" x14ac:dyDescent="0.3">
      <c r="A1767">
        <v>2019</v>
      </c>
      <c r="B1767" t="s">
        <v>36</v>
      </c>
      <c r="C1767">
        <v>45</v>
      </c>
      <c r="D1767">
        <v>308</v>
      </c>
    </row>
    <row r="1768" spans="1:4" x14ac:dyDescent="0.3">
      <c r="A1768">
        <v>2020</v>
      </c>
      <c r="B1768" t="s">
        <v>36</v>
      </c>
      <c r="C1768">
        <v>45</v>
      </c>
      <c r="D1768">
        <v>290</v>
      </c>
    </row>
    <row r="1769" spans="1:4" x14ac:dyDescent="0.3">
      <c r="A1769">
        <v>2021</v>
      </c>
      <c r="B1769" t="s">
        <v>36</v>
      </c>
      <c r="C1769">
        <v>45</v>
      </c>
      <c r="D1769">
        <v>267</v>
      </c>
    </row>
    <row r="1770" spans="1:4" x14ac:dyDescent="0.3">
      <c r="A1770">
        <v>2009</v>
      </c>
      <c r="B1770" t="s">
        <v>37</v>
      </c>
      <c r="C1770">
        <v>45</v>
      </c>
      <c r="D1770">
        <v>407</v>
      </c>
    </row>
    <row r="1771" spans="1:4" x14ac:dyDescent="0.3">
      <c r="A1771">
        <v>2010</v>
      </c>
      <c r="B1771" t="s">
        <v>37</v>
      </c>
      <c r="C1771">
        <v>45</v>
      </c>
      <c r="D1771">
        <v>356</v>
      </c>
    </row>
    <row r="1772" spans="1:4" x14ac:dyDescent="0.3">
      <c r="A1772">
        <v>2011</v>
      </c>
      <c r="B1772" t="s">
        <v>37</v>
      </c>
      <c r="C1772">
        <v>45</v>
      </c>
      <c r="D1772">
        <v>337</v>
      </c>
    </row>
    <row r="1773" spans="1:4" x14ac:dyDescent="0.3">
      <c r="A1773">
        <v>2012</v>
      </c>
      <c r="B1773" t="s">
        <v>37</v>
      </c>
      <c r="C1773">
        <v>45</v>
      </c>
      <c r="D1773">
        <v>297</v>
      </c>
    </row>
    <row r="1774" spans="1:4" x14ac:dyDescent="0.3">
      <c r="A1774">
        <v>2013</v>
      </c>
      <c r="B1774" t="s">
        <v>37</v>
      </c>
      <c r="C1774">
        <v>45</v>
      </c>
      <c r="D1774">
        <v>236</v>
      </c>
    </row>
    <row r="1775" spans="1:4" x14ac:dyDescent="0.3">
      <c r="A1775">
        <v>2014</v>
      </c>
      <c r="B1775" t="s">
        <v>37</v>
      </c>
      <c r="C1775">
        <v>45</v>
      </c>
      <c r="D1775">
        <v>197</v>
      </c>
    </row>
    <row r="1776" spans="1:4" x14ac:dyDescent="0.3">
      <c r="A1776">
        <v>2015</v>
      </c>
      <c r="B1776" t="s">
        <v>37</v>
      </c>
      <c r="C1776">
        <v>45</v>
      </c>
      <c r="D1776">
        <v>172</v>
      </c>
    </row>
    <row r="1777" spans="1:4" x14ac:dyDescent="0.3">
      <c r="A1777">
        <v>2016</v>
      </c>
      <c r="B1777" t="s">
        <v>37</v>
      </c>
      <c r="C1777">
        <v>45</v>
      </c>
      <c r="D1777">
        <v>167</v>
      </c>
    </row>
    <row r="1778" spans="1:4" x14ac:dyDescent="0.3">
      <c r="A1778">
        <v>2017</v>
      </c>
      <c r="B1778" t="s">
        <v>37</v>
      </c>
      <c r="C1778">
        <v>45</v>
      </c>
      <c r="D1778">
        <v>146</v>
      </c>
    </row>
    <row r="1779" spans="1:4" x14ac:dyDescent="0.3">
      <c r="A1779">
        <v>2018</v>
      </c>
      <c r="B1779" t="s">
        <v>37</v>
      </c>
      <c r="C1779">
        <v>45</v>
      </c>
      <c r="D1779">
        <v>150</v>
      </c>
    </row>
    <row r="1780" spans="1:4" x14ac:dyDescent="0.3">
      <c r="A1780">
        <v>2019</v>
      </c>
      <c r="B1780" t="s">
        <v>37</v>
      </c>
      <c r="C1780">
        <v>45</v>
      </c>
      <c r="D1780">
        <v>144</v>
      </c>
    </row>
    <row r="1781" spans="1:4" x14ac:dyDescent="0.3">
      <c r="A1781">
        <v>2020</v>
      </c>
      <c r="B1781" t="s">
        <v>37</v>
      </c>
      <c r="C1781">
        <v>45</v>
      </c>
      <c r="D1781">
        <v>128</v>
      </c>
    </row>
    <row r="1782" spans="1:4" x14ac:dyDescent="0.3">
      <c r="A1782">
        <v>2021</v>
      </c>
      <c r="B1782" t="s">
        <v>37</v>
      </c>
      <c r="C1782">
        <v>45</v>
      </c>
      <c r="D1782">
        <v>111</v>
      </c>
    </row>
    <row r="1783" spans="1:4" x14ac:dyDescent="0.3">
      <c r="A1783">
        <v>2009</v>
      </c>
      <c r="B1783" t="s">
        <v>46</v>
      </c>
      <c r="C1783">
        <v>45</v>
      </c>
      <c r="D1783">
        <v>912</v>
      </c>
    </row>
    <row r="1784" spans="1:4" x14ac:dyDescent="0.3">
      <c r="A1784">
        <v>2010</v>
      </c>
      <c r="B1784" t="s">
        <v>46</v>
      </c>
      <c r="C1784">
        <v>45</v>
      </c>
      <c r="D1784">
        <v>819</v>
      </c>
    </row>
    <row r="1785" spans="1:4" x14ac:dyDescent="0.3">
      <c r="A1785">
        <v>2011</v>
      </c>
      <c r="B1785" t="s">
        <v>46</v>
      </c>
      <c r="C1785">
        <v>45</v>
      </c>
      <c r="D1785">
        <v>793</v>
      </c>
    </row>
    <row r="1786" spans="1:4" x14ac:dyDescent="0.3">
      <c r="A1786">
        <v>2012</v>
      </c>
      <c r="B1786" t="s">
        <v>46</v>
      </c>
      <c r="C1786">
        <v>45</v>
      </c>
      <c r="D1786">
        <v>721</v>
      </c>
    </row>
    <row r="1787" spans="1:4" x14ac:dyDescent="0.3">
      <c r="A1787">
        <v>2013</v>
      </c>
      <c r="B1787" t="s">
        <v>46</v>
      </c>
      <c r="C1787">
        <v>45</v>
      </c>
      <c r="D1787">
        <v>609</v>
      </c>
    </row>
    <row r="1788" spans="1:4" x14ac:dyDescent="0.3">
      <c r="A1788">
        <v>2014</v>
      </c>
      <c r="B1788" t="s">
        <v>46</v>
      </c>
      <c r="C1788">
        <v>45</v>
      </c>
      <c r="D1788">
        <v>530</v>
      </c>
    </row>
    <row r="1789" spans="1:4" x14ac:dyDescent="0.3">
      <c r="A1789">
        <v>2015</v>
      </c>
      <c r="B1789" t="s">
        <v>46</v>
      </c>
      <c r="C1789">
        <v>45</v>
      </c>
      <c r="D1789">
        <v>479</v>
      </c>
    </row>
    <row r="1790" spans="1:4" x14ac:dyDescent="0.3">
      <c r="A1790">
        <v>2016</v>
      </c>
      <c r="B1790" t="s">
        <v>46</v>
      </c>
      <c r="C1790">
        <v>45</v>
      </c>
      <c r="D1790">
        <v>487</v>
      </c>
    </row>
    <row r="1791" spans="1:4" x14ac:dyDescent="0.3">
      <c r="A1791">
        <v>2017</v>
      </c>
      <c r="B1791" t="s">
        <v>46</v>
      </c>
      <c r="C1791">
        <v>45</v>
      </c>
      <c r="D1791">
        <v>448</v>
      </c>
    </row>
    <row r="1792" spans="1:4" x14ac:dyDescent="0.3">
      <c r="A1792">
        <v>2018</v>
      </c>
      <c r="B1792" t="s">
        <v>46</v>
      </c>
      <c r="C1792">
        <v>45</v>
      </c>
      <c r="D1792">
        <v>460</v>
      </c>
    </row>
    <row r="1793" spans="1:4" x14ac:dyDescent="0.3">
      <c r="A1793">
        <v>2019</v>
      </c>
      <c r="B1793" t="s">
        <v>46</v>
      </c>
      <c r="C1793">
        <v>45</v>
      </c>
      <c r="D1793">
        <v>452</v>
      </c>
    </row>
    <row r="1794" spans="1:4" x14ac:dyDescent="0.3">
      <c r="A1794">
        <v>2020</v>
      </c>
      <c r="B1794" t="s">
        <v>46</v>
      </c>
      <c r="C1794">
        <v>45</v>
      </c>
      <c r="D1794">
        <v>418</v>
      </c>
    </row>
    <row r="1795" spans="1:4" x14ac:dyDescent="0.3">
      <c r="A1795">
        <v>2021</v>
      </c>
      <c r="B1795" t="s">
        <v>46</v>
      </c>
      <c r="C1795">
        <v>45</v>
      </c>
      <c r="D1795">
        <v>379</v>
      </c>
    </row>
    <row r="1796" spans="1:4" x14ac:dyDescent="0.3">
      <c r="A1796">
        <v>2009</v>
      </c>
      <c r="B1796" t="s">
        <v>36</v>
      </c>
      <c r="C1796">
        <v>46</v>
      </c>
      <c r="D1796">
        <v>523</v>
      </c>
    </row>
    <row r="1797" spans="1:4" x14ac:dyDescent="0.3">
      <c r="A1797">
        <v>2010</v>
      </c>
      <c r="B1797" t="s">
        <v>36</v>
      </c>
      <c r="C1797">
        <v>46</v>
      </c>
      <c r="D1797">
        <v>472</v>
      </c>
    </row>
    <row r="1798" spans="1:4" x14ac:dyDescent="0.3">
      <c r="A1798">
        <v>2011</v>
      </c>
      <c r="B1798" t="s">
        <v>36</v>
      </c>
      <c r="C1798">
        <v>46</v>
      </c>
      <c r="D1798">
        <v>445</v>
      </c>
    </row>
    <row r="1799" spans="1:4" x14ac:dyDescent="0.3">
      <c r="A1799">
        <v>2012</v>
      </c>
      <c r="B1799" t="s">
        <v>36</v>
      </c>
      <c r="C1799">
        <v>46</v>
      </c>
      <c r="D1799">
        <v>445</v>
      </c>
    </row>
    <row r="1800" spans="1:4" x14ac:dyDescent="0.3">
      <c r="A1800">
        <v>2013</v>
      </c>
      <c r="B1800" t="s">
        <v>36</v>
      </c>
      <c r="C1800">
        <v>46</v>
      </c>
      <c r="D1800">
        <v>389</v>
      </c>
    </row>
    <row r="1801" spans="1:4" x14ac:dyDescent="0.3">
      <c r="A1801">
        <v>2014</v>
      </c>
      <c r="B1801" t="s">
        <v>36</v>
      </c>
      <c r="C1801">
        <v>46</v>
      </c>
      <c r="D1801">
        <v>346</v>
      </c>
    </row>
    <row r="1802" spans="1:4" x14ac:dyDescent="0.3">
      <c r="A1802">
        <v>2015</v>
      </c>
      <c r="B1802" t="s">
        <v>36</v>
      </c>
      <c r="C1802">
        <v>46</v>
      </c>
      <c r="D1802">
        <v>318</v>
      </c>
    </row>
    <row r="1803" spans="1:4" x14ac:dyDescent="0.3">
      <c r="A1803">
        <v>2016</v>
      </c>
      <c r="B1803" t="s">
        <v>36</v>
      </c>
      <c r="C1803">
        <v>46</v>
      </c>
      <c r="D1803">
        <v>298</v>
      </c>
    </row>
    <row r="1804" spans="1:4" x14ac:dyDescent="0.3">
      <c r="A1804">
        <v>2017</v>
      </c>
      <c r="B1804" t="s">
        <v>36</v>
      </c>
      <c r="C1804">
        <v>46</v>
      </c>
      <c r="D1804">
        <v>305</v>
      </c>
    </row>
    <row r="1805" spans="1:4" x14ac:dyDescent="0.3">
      <c r="A1805">
        <v>2018</v>
      </c>
      <c r="B1805" t="s">
        <v>36</v>
      </c>
      <c r="C1805">
        <v>46</v>
      </c>
      <c r="D1805">
        <v>318</v>
      </c>
    </row>
    <row r="1806" spans="1:4" x14ac:dyDescent="0.3">
      <c r="A1806">
        <v>2019</v>
      </c>
      <c r="B1806" t="s">
        <v>36</v>
      </c>
      <c r="C1806">
        <v>46</v>
      </c>
      <c r="D1806">
        <v>318</v>
      </c>
    </row>
    <row r="1807" spans="1:4" x14ac:dyDescent="0.3">
      <c r="A1807">
        <v>2020</v>
      </c>
      <c r="B1807" t="s">
        <v>36</v>
      </c>
      <c r="C1807">
        <v>46</v>
      </c>
      <c r="D1807">
        <v>299</v>
      </c>
    </row>
    <row r="1808" spans="1:4" x14ac:dyDescent="0.3">
      <c r="A1808">
        <v>2021</v>
      </c>
      <c r="B1808" t="s">
        <v>36</v>
      </c>
      <c r="C1808">
        <v>46</v>
      </c>
      <c r="D1808">
        <v>276</v>
      </c>
    </row>
    <row r="1809" spans="1:4" x14ac:dyDescent="0.3">
      <c r="A1809">
        <v>2009</v>
      </c>
      <c r="B1809" t="s">
        <v>37</v>
      </c>
      <c r="C1809">
        <v>46</v>
      </c>
      <c r="D1809">
        <v>407</v>
      </c>
    </row>
    <row r="1810" spans="1:4" x14ac:dyDescent="0.3">
      <c r="A1810">
        <v>2010</v>
      </c>
      <c r="B1810" t="s">
        <v>37</v>
      </c>
      <c r="C1810">
        <v>46</v>
      </c>
      <c r="D1810">
        <v>351</v>
      </c>
    </row>
    <row r="1811" spans="1:4" x14ac:dyDescent="0.3">
      <c r="A1811">
        <v>2011</v>
      </c>
      <c r="B1811" t="s">
        <v>37</v>
      </c>
      <c r="C1811">
        <v>46</v>
      </c>
      <c r="D1811">
        <v>321</v>
      </c>
    </row>
    <row r="1812" spans="1:4" x14ac:dyDescent="0.3">
      <c r="A1812">
        <v>2012</v>
      </c>
      <c r="B1812" t="s">
        <v>37</v>
      </c>
      <c r="C1812">
        <v>46</v>
      </c>
      <c r="D1812">
        <v>302</v>
      </c>
    </row>
    <row r="1813" spans="1:4" x14ac:dyDescent="0.3">
      <c r="A1813">
        <v>2013</v>
      </c>
      <c r="B1813" t="s">
        <v>37</v>
      </c>
      <c r="C1813">
        <v>46</v>
      </c>
      <c r="D1813">
        <v>237</v>
      </c>
    </row>
    <row r="1814" spans="1:4" x14ac:dyDescent="0.3">
      <c r="A1814">
        <v>2014</v>
      </c>
      <c r="B1814" t="s">
        <v>37</v>
      </c>
      <c r="C1814">
        <v>46</v>
      </c>
      <c r="D1814">
        <v>197</v>
      </c>
    </row>
    <row r="1815" spans="1:4" x14ac:dyDescent="0.3">
      <c r="A1815">
        <v>2015</v>
      </c>
      <c r="B1815" t="s">
        <v>37</v>
      </c>
      <c r="C1815">
        <v>46</v>
      </c>
      <c r="D1815">
        <v>172</v>
      </c>
    </row>
    <row r="1816" spans="1:4" x14ac:dyDescent="0.3">
      <c r="A1816">
        <v>2016</v>
      </c>
      <c r="B1816" t="s">
        <v>37</v>
      </c>
      <c r="C1816">
        <v>46</v>
      </c>
      <c r="D1816">
        <v>151</v>
      </c>
    </row>
    <row r="1817" spans="1:4" x14ac:dyDescent="0.3">
      <c r="A1817">
        <v>2017</v>
      </c>
      <c r="B1817" t="s">
        <v>37</v>
      </c>
      <c r="C1817">
        <v>46</v>
      </c>
      <c r="D1817">
        <v>142</v>
      </c>
    </row>
    <row r="1818" spans="1:4" x14ac:dyDescent="0.3">
      <c r="A1818">
        <v>2018</v>
      </c>
      <c r="B1818" t="s">
        <v>37</v>
      </c>
      <c r="C1818">
        <v>46</v>
      </c>
      <c r="D1818">
        <v>149</v>
      </c>
    </row>
    <row r="1819" spans="1:4" x14ac:dyDescent="0.3">
      <c r="A1819">
        <v>2019</v>
      </c>
      <c r="B1819" t="s">
        <v>37</v>
      </c>
      <c r="C1819">
        <v>46</v>
      </c>
      <c r="D1819">
        <v>143</v>
      </c>
    </row>
    <row r="1820" spans="1:4" x14ac:dyDescent="0.3">
      <c r="A1820">
        <v>2020</v>
      </c>
      <c r="B1820" t="s">
        <v>37</v>
      </c>
      <c r="C1820">
        <v>46</v>
      </c>
      <c r="D1820">
        <v>127</v>
      </c>
    </row>
    <row r="1821" spans="1:4" x14ac:dyDescent="0.3">
      <c r="A1821">
        <v>2021</v>
      </c>
      <c r="B1821" t="s">
        <v>37</v>
      </c>
      <c r="C1821">
        <v>46</v>
      </c>
      <c r="D1821">
        <v>111</v>
      </c>
    </row>
    <row r="1822" spans="1:4" x14ac:dyDescent="0.3">
      <c r="A1822">
        <v>2009</v>
      </c>
      <c r="B1822" t="s">
        <v>46</v>
      </c>
      <c r="C1822">
        <v>46</v>
      </c>
      <c r="D1822">
        <v>930</v>
      </c>
    </row>
    <row r="1823" spans="1:4" x14ac:dyDescent="0.3">
      <c r="A1823">
        <v>2010</v>
      </c>
      <c r="B1823" t="s">
        <v>46</v>
      </c>
      <c r="C1823">
        <v>46</v>
      </c>
      <c r="D1823">
        <v>823</v>
      </c>
    </row>
    <row r="1824" spans="1:4" x14ac:dyDescent="0.3">
      <c r="A1824">
        <v>2011</v>
      </c>
      <c r="B1824" t="s">
        <v>46</v>
      </c>
      <c r="C1824">
        <v>46</v>
      </c>
      <c r="D1824">
        <v>766</v>
      </c>
    </row>
    <row r="1825" spans="1:4" x14ac:dyDescent="0.3">
      <c r="A1825">
        <v>2012</v>
      </c>
      <c r="B1825" t="s">
        <v>46</v>
      </c>
      <c r="C1825">
        <v>46</v>
      </c>
      <c r="D1825">
        <v>748</v>
      </c>
    </row>
    <row r="1826" spans="1:4" x14ac:dyDescent="0.3">
      <c r="A1826">
        <v>2013</v>
      </c>
      <c r="B1826" t="s">
        <v>46</v>
      </c>
      <c r="C1826">
        <v>46</v>
      </c>
      <c r="D1826">
        <v>625</v>
      </c>
    </row>
    <row r="1827" spans="1:4" x14ac:dyDescent="0.3">
      <c r="A1827">
        <v>2014</v>
      </c>
      <c r="B1827" t="s">
        <v>46</v>
      </c>
      <c r="C1827">
        <v>46</v>
      </c>
      <c r="D1827">
        <v>543</v>
      </c>
    </row>
    <row r="1828" spans="1:4" x14ac:dyDescent="0.3">
      <c r="A1828">
        <v>2015</v>
      </c>
      <c r="B1828" t="s">
        <v>46</v>
      </c>
      <c r="C1828">
        <v>46</v>
      </c>
      <c r="D1828">
        <v>490</v>
      </c>
    </row>
    <row r="1829" spans="1:4" x14ac:dyDescent="0.3">
      <c r="A1829">
        <v>2016</v>
      </c>
      <c r="B1829" t="s">
        <v>46</v>
      </c>
      <c r="C1829">
        <v>46</v>
      </c>
      <c r="D1829">
        <v>449</v>
      </c>
    </row>
    <row r="1830" spans="1:4" x14ac:dyDescent="0.3">
      <c r="A1830">
        <v>2017</v>
      </c>
      <c r="B1830" t="s">
        <v>46</v>
      </c>
      <c r="C1830">
        <v>46</v>
      </c>
      <c r="D1830">
        <v>447</v>
      </c>
    </row>
    <row r="1831" spans="1:4" x14ac:dyDescent="0.3">
      <c r="A1831">
        <v>2018</v>
      </c>
      <c r="B1831" t="s">
        <v>46</v>
      </c>
      <c r="C1831">
        <v>46</v>
      </c>
      <c r="D1831">
        <v>467</v>
      </c>
    </row>
    <row r="1832" spans="1:4" x14ac:dyDescent="0.3">
      <c r="A1832">
        <v>2019</v>
      </c>
      <c r="B1832" t="s">
        <v>46</v>
      </c>
      <c r="C1832">
        <v>46</v>
      </c>
      <c r="D1832">
        <v>461</v>
      </c>
    </row>
    <row r="1833" spans="1:4" x14ac:dyDescent="0.3">
      <c r="A1833">
        <v>2020</v>
      </c>
      <c r="B1833" t="s">
        <v>46</v>
      </c>
      <c r="C1833">
        <v>46</v>
      </c>
      <c r="D1833">
        <v>426</v>
      </c>
    </row>
    <row r="1834" spans="1:4" x14ac:dyDescent="0.3">
      <c r="A1834">
        <v>2021</v>
      </c>
      <c r="B1834" t="s">
        <v>46</v>
      </c>
      <c r="C1834">
        <v>46</v>
      </c>
      <c r="D1834">
        <v>387</v>
      </c>
    </row>
    <row r="1835" spans="1:4" x14ac:dyDescent="0.3">
      <c r="A1835">
        <v>2009</v>
      </c>
      <c r="B1835" t="s">
        <v>36</v>
      </c>
      <c r="C1835">
        <v>47</v>
      </c>
      <c r="D1835">
        <v>509</v>
      </c>
    </row>
    <row r="1836" spans="1:4" x14ac:dyDescent="0.3">
      <c r="A1836">
        <v>2010</v>
      </c>
      <c r="B1836" t="s">
        <v>36</v>
      </c>
      <c r="C1836">
        <v>47</v>
      </c>
      <c r="D1836">
        <v>454</v>
      </c>
    </row>
    <row r="1837" spans="1:4" x14ac:dyDescent="0.3">
      <c r="A1837">
        <v>2011</v>
      </c>
      <c r="B1837" t="s">
        <v>36</v>
      </c>
      <c r="C1837">
        <v>47</v>
      </c>
      <c r="D1837">
        <v>424</v>
      </c>
    </row>
    <row r="1838" spans="1:4" x14ac:dyDescent="0.3">
      <c r="A1838">
        <v>2012</v>
      </c>
      <c r="B1838" t="s">
        <v>36</v>
      </c>
      <c r="C1838">
        <v>47</v>
      </c>
      <c r="D1838">
        <v>409</v>
      </c>
    </row>
    <row r="1839" spans="1:4" x14ac:dyDescent="0.3">
      <c r="A1839">
        <v>2013</v>
      </c>
      <c r="B1839" t="s">
        <v>36</v>
      </c>
      <c r="C1839">
        <v>47</v>
      </c>
      <c r="D1839">
        <v>385</v>
      </c>
    </row>
    <row r="1840" spans="1:4" x14ac:dyDescent="0.3">
      <c r="A1840">
        <v>2014</v>
      </c>
      <c r="B1840" t="s">
        <v>36</v>
      </c>
      <c r="C1840">
        <v>47</v>
      </c>
      <c r="D1840">
        <v>343</v>
      </c>
    </row>
    <row r="1841" spans="1:4" x14ac:dyDescent="0.3">
      <c r="A1841">
        <v>2015</v>
      </c>
      <c r="B1841" t="s">
        <v>36</v>
      </c>
      <c r="C1841">
        <v>47</v>
      </c>
      <c r="D1841">
        <v>315</v>
      </c>
    </row>
    <row r="1842" spans="1:4" x14ac:dyDescent="0.3">
      <c r="A1842">
        <v>2016</v>
      </c>
      <c r="B1842" t="s">
        <v>36</v>
      </c>
      <c r="C1842">
        <v>47</v>
      </c>
      <c r="D1842">
        <v>296</v>
      </c>
    </row>
    <row r="1843" spans="1:4" x14ac:dyDescent="0.3">
      <c r="A1843">
        <v>2017</v>
      </c>
      <c r="B1843" t="s">
        <v>36</v>
      </c>
      <c r="C1843">
        <v>47</v>
      </c>
      <c r="D1843">
        <v>272</v>
      </c>
    </row>
    <row r="1844" spans="1:4" x14ac:dyDescent="0.3">
      <c r="A1844">
        <v>2018</v>
      </c>
      <c r="B1844" t="s">
        <v>36</v>
      </c>
      <c r="C1844">
        <v>47</v>
      </c>
      <c r="D1844">
        <v>311</v>
      </c>
    </row>
    <row r="1845" spans="1:4" x14ac:dyDescent="0.3">
      <c r="A1845">
        <v>2019</v>
      </c>
      <c r="B1845" t="s">
        <v>36</v>
      </c>
      <c r="C1845">
        <v>47</v>
      </c>
      <c r="D1845">
        <v>313</v>
      </c>
    </row>
    <row r="1846" spans="1:4" x14ac:dyDescent="0.3">
      <c r="A1846">
        <v>2020</v>
      </c>
      <c r="B1846" t="s">
        <v>36</v>
      </c>
      <c r="C1846">
        <v>47</v>
      </c>
      <c r="D1846">
        <v>295</v>
      </c>
    </row>
    <row r="1847" spans="1:4" x14ac:dyDescent="0.3">
      <c r="A1847">
        <v>2021</v>
      </c>
      <c r="B1847" t="s">
        <v>36</v>
      </c>
      <c r="C1847">
        <v>47</v>
      </c>
      <c r="D1847">
        <v>274</v>
      </c>
    </row>
    <row r="1848" spans="1:4" x14ac:dyDescent="0.3">
      <c r="A1848">
        <v>2009</v>
      </c>
      <c r="B1848" t="s">
        <v>37</v>
      </c>
      <c r="C1848">
        <v>47</v>
      </c>
      <c r="D1848">
        <v>385</v>
      </c>
    </row>
    <row r="1849" spans="1:4" x14ac:dyDescent="0.3">
      <c r="A1849">
        <v>2010</v>
      </c>
      <c r="B1849" t="s">
        <v>37</v>
      </c>
      <c r="C1849">
        <v>47</v>
      </c>
      <c r="D1849">
        <v>327</v>
      </c>
    </row>
    <row r="1850" spans="1:4" x14ac:dyDescent="0.3">
      <c r="A1850">
        <v>2011</v>
      </c>
      <c r="B1850" t="s">
        <v>37</v>
      </c>
      <c r="C1850">
        <v>47</v>
      </c>
      <c r="D1850">
        <v>296</v>
      </c>
    </row>
    <row r="1851" spans="1:4" x14ac:dyDescent="0.3">
      <c r="A1851">
        <v>2012</v>
      </c>
      <c r="B1851" t="s">
        <v>37</v>
      </c>
      <c r="C1851">
        <v>47</v>
      </c>
      <c r="D1851">
        <v>271</v>
      </c>
    </row>
    <row r="1852" spans="1:4" x14ac:dyDescent="0.3">
      <c r="A1852">
        <v>2013</v>
      </c>
      <c r="B1852" t="s">
        <v>37</v>
      </c>
      <c r="C1852">
        <v>47</v>
      </c>
      <c r="D1852">
        <v>228</v>
      </c>
    </row>
    <row r="1853" spans="1:4" x14ac:dyDescent="0.3">
      <c r="A1853">
        <v>2014</v>
      </c>
      <c r="B1853" t="s">
        <v>37</v>
      </c>
      <c r="C1853">
        <v>47</v>
      </c>
      <c r="D1853">
        <v>189</v>
      </c>
    </row>
    <row r="1854" spans="1:4" x14ac:dyDescent="0.3">
      <c r="A1854">
        <v>2015</v>
      </c>
      <c r="B1854" t="s">
        <v>37</v>
      </c>
      <c r="C1854">
        <v>47</v>
      </c>
      <c r="D1854">
        <v>165</v>
      </c>
    </row>
    <row r="1855" spans="1:4" x14ac:dyDescent="0.3">
      <c r="A1855">
        <v>2016</v>
      </c>
      <c r="B1855" t="s">
        <v>37</v>
      </c>
      <c r="C1855">
        <v>47</v>
      </c>
      <c r="D1855">
        <v>145</v>
      </c>
    </row>
    <row r="1856" spans="1:4" x14ac:dyDescent="0.3">
      <c r="A1856">
        <v>2017</v>
      </c>
      <c r="B1856" t="s">
        <v>37</v>
      </c>
      <c r="C1856">
        <v>47</v>
      </c>
      <c r="D1856">
        <v>124</v>
      </c>
    </row>
    <row r="1857" spans="1:4" x14ac:dyDescent="0.3">
      <c r="A1857">
        <v>2018</v>
      </c>
      <c r="B1857" t="s">
        <v>37</v>
      </c>
      <c r="C1857">
        <v>47</v>
      </c>
      <c r="D1857">
        <v>141</v>
      </c>
    </row>
    <row r="1858" spans="1:4" x14ac:dyDescent="0.3">
      <c r="A1858">
        <v>2019</v>
      </c>
      <c r="B1858" t="s">
        <v>37</v>
      </c>
      <c r="C1858">
        <v>47</v>
      </c>
      <c r="D1858">
        <v>136</v>
      </c>
    </row>
    <row r="1859" spans="1:4" x14ac:dyDescent="0.3">
      <c r="A1859">
        <v>2020</v>
      </c>
      <c r="B1859" t="s">
        <v>37</v>
      </c>
      <c r="C1859">
        <v>47</v>
      </c>
      <c r="D1859">
        <v>122</v>
      </c>
    </row>
    <row r="1860" spans="1:4" x14ac:dyDescent="0.3">
      <c r="A1860">
        <v>2021</v>
      </c>
      <c r="B1860" t="s">
        <v>37</v>
      </c>
      <c r="C1860">
        <v>47</v>
      </c>
      <c r="D1860">
        <v>107</v>
      </c>
    </row>
    <row r="1861" spans="1:4" x14ac:dyDescent="0.3">
      <c r="A1861">
        <v>2009</v>
      </c>
      <c r="B1861" t="s">
        <v>46</v>
      </c>
      <c r="C1861">
        <v>47</v>
      </c>
      <c r="D1861">
        <v>894</v>
      </c>
    </row>
    <row r="1862" spans="1:4" x14ac:dyDescent="0.3">
      <c r="A1862">
        <v>2010</v>
      </c>
      <c r="B1862" t="s">
        <v>46</v>
      </c>
      <c r="C1862">
        <v>47</v>
      </c>
      <c r="D1862">
        <v>781</v>
      </c>
    </row>
    <row r="1863" spans="1:4" x14ac:dyDescent="0.3">
      <c r="A1863">
        <v>2011</v>
      </c>
      <c r="B1863" t="s">
        <v>46</v>
      </c>
      <c r="C1863">
        <v>47</v>
      </c>
      <c r="D1863">
        <v>721</v>
      </c>
    </row>
    <row r="1864" spans="1:4" x14ac:dyDescent="0.3">
      <c r="A1864">
        <v>2012</v>
      </c>
      <c r="B1864" t="s">
        <v>46</v>
      </c>
      <c r="C1864">
        <v>47</v>
      </c>
      <c r="D1864">
        <v>680</v>
      </c>
    </row>
    <row r="1865" spans="1:4" x14ac:dyDescent="0.3">
      <c r="A1865">
        <v>2013</v>
      </c>
      <c r="B1865" t="s">
        <v>46</v>
      </c>
      <c r="C1865">
        <v>47</v>
      </c>
      <c r="D1865">
        <v>613</v>
      </c>
    </row>
    <row r="1866" spans="1:4" x14ac:dyDescent="0.3">
      <c r="A1866">
        <v>2014</v>
      </c>
      <c r="B1866" t="s">
        <v>46</v>
      </c>
      <c r="C1866">
        <v>47</v>
      </c>
      <c r="D1866">
        <v>531</v>
      </c>
    </row>
    <row r="1867" spans="1:4" x14ac:dyDescent="0.3">
      <c r="A1867">
        <v>2015</v>
      </c>
      <c r="B1867" t="s">
        <v>46</v>
      </c>
      <c r="C1867">
        <v>47</v>
      </c>
      <c r="D1867">
        <v>480</v>
      </c>
    </row>
    <row r="1868" spans="1:4" x14ac:dyDescent="0.3">
      <c r="A1868">
        <v>2016</v>
      </c>
      <c r="B1868" t="s">
        <v>46</v>
      </c>
      <c r="C1868">
        <v>47</v>
      </c>
      <c r="D1868">
        <v>441</v>
      </c>
    </row>
    <row r="1869" spans="1:4" x14ac:dyDescent="0.3">
      <c r="A1869">
        <v>2017</v>
      </c>
      <c r="B1869" t="s">
        <v>46</v>
      </c>
      <c r="C1869">
        <v>47</v>
      </c>
      <c r="D1869">
        <v>396</v>
      </c>
    </row>
    <row r="1870" spans="1:4" x14ac:dyDescent="0.3">
      <c r="A1870">
        <v>2018</v>
      </c>
      <c r="B1870" t="s">
        <v>46</v>
      </c>
      <c r="C1870">
        <v>47</v>
      </c>
      <c r="D1870">
        <v>452</v>
      </c>
    </row>
    <row r="1871" spans="1:4" x14ac:dyDescent="0.3">
      <c r="A1871">
        <v>2019</v>
      </c>
      <c r="B1871" t="s">
        <v>46</v>
      </c>
      <c r="C1871">
        <v>47</v>
      </c>
      <c r="D1871">
        <v>449</v>
      </c>
    </row>
    <row r="1872" spans="1:4" x14ac:dyDescent="0.3">
      <c r="A1872">
        <v>2020</v>
      </c>
      <c r="B1872" t="s">
        <v>46</v>
      </c>
      <c r="C1872">
        <v>47</v>
      </c>
      <c r="D1872">
        <v>417</v>
      </c>
    </row>
    <row r="1873" spans="1:4" x14ac:dyDescent="0.3">
      <c r="A1873">
        <v>2021</v>
      </c>
      <c r="B1873" t="s">
        <v>46</v>
      </c>
      <c r="C1873">
        <v>47</v>
      </c>
      <c r="D1873">
        <v>381</v>
      </c>
    </row>
    <row r="1874" spans="1:4" x14ac:dyDescent="0.3">
      <c r="A1874">
        <v>2009</v>
      </c>
      <c r="B1874" t="s">
        <v>36</v>
      </c>
      <c r="C1874">
        <v>48</v>
      </c>
      <c r="D1874">
        <v>480</v>
      </c>
    </row>
    <row r="1875" spans="1:4" x14ac:dyDescent="0.3">
      <c r="A1875">
        <v>2010</v>
      </c>
      <c r="B1875" t="s">
        <v>36</v>
      </c>
      <c r="C1875">
        <v>48</v>
      </c>
      <c r="D1875">
        <v>424</v>
      </c>
    </row>
    <row r="1876" spans="1:4" x14ac:dyDescent="0.3">
      <c r="A1876">
        <v>2011</v>
      </c>
      <c r="B1876" t="s">
        <v>36</v>
      </c>
      <c r="C1876">
        <v>48</v>
      </c>
      <c r="D1876">
        <v>392</v>
      </c>
    </row>
    <row r="1877" spans="1:4" x14ac:dyDescent="0.3">
      <c r="A1877">
        <v>2012</v>
      </c>
      <c r="B1877" t="s">
        <v>36</v>
      </c>
      <c r="C1877">
        <v>48</v>
      </c>
      <c r="D1877">
        <v>376</v>
      </c>
    </row>
    <row r="1878" spans="1:4" x14ac:dyDescent="0.3">
      <c r="A1878">
        <v>2013</v>
      </c>
      <c r="B1878" t="s">
        <v>36</v>
      </c>
      <c r="C1878">
        <v>48</v>
      </c>
      <c r="D1878">
        <v>342</v>
      </c>
    </row>
    <row r="1879" spans="1:4" x14ac:dyDescent="0.3">
      <c r="A1879">
        <v>2014</v>
      </c>
      <c r="B1879" t="s">
        <v>36</v>
      </c>
      <c r="C1879">
        <v>48</v>
      </c>
      <c r="D1879">
        <v>330</v>
      </c>
    </row>
    <row r="1880" spans="1:4" x14ac:dyDescent="0.3">
      <c r="A1880">
        <v>2015</v>
      </c>
      <c r="B1880" t="s">
        <v>36</v>
      </c>
      <c r="C1880">
        <v>48</v>
      </c>
      <c r="D1880">
        <v>303</v>
      </c>
    </row>
    <row r="1881" spans="1:4" x14ac:dyDescent="0.3">
      <c r="A1881">
        <v>2016</v>
      </c>
      <c r="B1881" t="s">
        <v>36</v>
      </c>
      <c r="C1881">
        <v>48</v>
      </c>
      <c r="D1881">
        <v>286</v>
      </c>
    </row>
    <row r="1882" spans="1:4" x14ac:dyDescent="0.3">
      <c r="A1882">
        <v>2017</v>
      </c>
      <c r="B1882" t="s">
        <v>36</v>
      </c>
      <c r="C1882">
        <v>48</v>
      </c>
      <c r="D1882">
        <v>264</v>
      </c>
    </row>
    <row r="1883" spans="1:4" x14ac:dyDescent="0.3">
      <c r="A1883">
        <v>2018</v>
      </c>
      <c r="B1883" t="s">
        <v>36</v>
      </c>
      <c r="C1883">
        <v>48</v>
      </c>
      <c r="D1883">
        <v>272</v>
      </c>
    </row>
    <row r="1884" spans="1:4" x14ac:dyDescent="0.3">
      <c r="A1884">
        <v>2019</v>
      </c>
      <c r="B1884" t="s">
        <v>36</v>
      </c>
      <c r="C1884">
        <v>48</v>
      </c>
      <c r="D1884">
        <v>299</v>
      </c>
    </row>
    <row r="1885" spans="1:4" x14ac:dyDescent="0.3">
      <c r="A1885">
        <v>2020</v>
      </c>
      <c r="B1885" t="s">
        <v>36</v>
      </c>
      <c r="C1885">
        <v>48</v>
      </c>
      <c r="D1885">
        <v>284</v>
      </c>
    </row>
    <row r="1886" spans="1:4" x14ac:dyDescent="0.3">
      <c r="A1886">
        <v>2021</v>
      </c>
      <c r="B1886" t="s">
        <v>36</v>
      </c>
      <c r="C1886">
        <v>48</v>
      </c>
      <c r="D1886">
        <v>265</v>
      </c>
    </row>
    <row r="1887" spans="1:4" x14ac:dyDescent="0.3">
      <c r="A1887">
        <v>2009</v>
      </c>
      <c r="B1887" t="s">
        <v>37</v>
      </c>
      <c r="C1887">
        <v>48</v>
      </c>
      <c r="D1887">
        <v>354</v>
      </c>
    </row>
    <row r="1888" spans="1:4" x14ac:dyDescent="0.3">
      <c r="A1888">
        <v>2010</v>
      </c>
      <c r="B1888" t="s">
        <v>37</v>
      </c>
      <c r="C1888">
        <v>48</v>
      </c>
      <c r="D1888">
        <v>298</v>
      </c>
    </row>
    <row r="1889" spans="1:4" x14ac:dyDescent="0.3">
      <c r="A1889">
        <v>2011</v>
      </c>
      <c r="B1889" t="s">
        <v>37</v>
      </c>
      <c r="C1889">
        <v>48</v>
      </c>
      <c r="D1889">
        <v>267</v>
      </c>
    </row>
    <row r="1890" spans="1:4" x14ac:dyDescent="0.3">
      <c r="A1890">
        <v>2012</v>
      </c>
      <c r="B1890" t="s">
        <v>37</v>
      </c>
      <c r="C1890">
        <v>48</v>
      </c>
      <c r="D1890">
        <v>243</v>
      </c>
    </row>
    <row r="1891" spans="1:4" x14ac:dyDescent="0.3">
      <c r="A1891">
        <v>2013</v>
      </c>
      <c r="B1891" t="s">
        <v>37</v>
      </c>
      <c r="C1891">
        <v>48</v>
      </c>
      <c r="D1891">
        <v>198</v>
      </c>
    </row>
    <row r="1892" spans="1:4" x14ac:dyDescent="0.3">
      <c r="A1892">
        <v>2014</v>
      </c>
      <c r="B1892" t="s">
        <v>37</v>
      </c>
      <c r="C1892">
        <v>48</v>
      </c>
      <c r="D1892">
        <v>177</v>
      </c>
    </row>
    <row r="1893" spans="1:4" x14ac:dyDescent="0.3">
      <c r="A1893">
        <v>2015</v>
      </c>
      <c r="B1893" t="s">
        <v>37</v>
      </c>
      <c r="C1893">
        <v>48</v>
      </c>
      <c r="D1893">
        <v>155</v>
      </c>
    </row>
    <row r="1894" spans="1:4" x14ac:dyDescent="0.3">
      <c r="A1894">
        <v>2016</v>
      </c>
      <c r="B1894" t="s">
        <v>37</v>
      </c>
      <c r="C1894">
        <v>48</v>
      </c>
      <c r="D1894">
        <v>137</v>
      </c>
    </row>
    <row r="1895" spans="1:4" x14ac:dyDescent="0.3">
      <c r="A1895">
        <v>2017</v>
      </c>
      <c r="B1895" t="s">
        <v>37</v>
      </c>
      <c r="C1895">
        <v>48</v>
      </c>
      <c r="D1895">
        <v>117</v>
      </c>
    </row>
    <row r="1896" spans="1:4" x14ac:dyDescent="0.3">
      <c r="A1896">
        <v>2018</v>
      </c>
      <c r="B1896" t="s">
        <v>37</v>
      </c>
      <c r="C1896">
        <v>48</v>
      </c>
      <c r="D1896">
        <v>121</v>
      </c>
    </row>
    <row r="1897" spans="1:4" x14ac:dyDescent="0.3">
      <c r="A1897">
        <v>2019</v>
      </c>
      <c r="B1897" t="s">
        <v>37</v>
      </c>
      <c r="C1897">
        <v>48</v>
      </c>
      <c r="D1897">
        <v>127</v>
      </c>
    </row>
    <row r="1898" spans="1:4" x14ac:dyDescent="0.3">
      <c r="A1898">
        <v>2020</v>
      </c>
      <c r="B1898" t="s">
        <v>37</v>
      </c>
      <c r="C1898">
        <v>48</v>
      </c>
      <c r="D1898">
        <v>115</v>
      </c>
    </row>
    <row r="1899" spans="1:4" x14ac:dyDescent="0.3">
      <c r="A1899">
        <v>2021</v>
      </c>
      <c r="B1899" t="s">
        <v>37</v>
      </c>
      <c r="C1899">
        <v>48</v>
      </c>
      <c r="D1899">
        <v>102</v>
      </c>
    </row>
    <row r="1900" spans="1:4" x14ac:dyDescent="0.3">
      <c r="A1900">
        <v>2009</v>
      </c>
      <c r="B1900" t="s">
        <v>46</v>
      </c>
      <c r="C1900">
        <v>48</v>
      </c>
      <c r="D1900">
        <v>834</v>
      </c>
    </row>
    <row r="1901" spans="1:4" x14ac:dyDescent="0.3">
      <c r="A1901">
        <v>2010</v>
      </c>
      <c r="B1901" t="s">
        <v>46</v>
      </c>
      <c r="C1901">
        <v>48</v>
      </c>
      <c r="D1901">
        <v>721</v>
      </c>
    </row>
    <row r="1902" spans="1:4" x14ac:dyDescent="0.3">
      <c r="A1902">
        <v>2011</v>
      </c>
      <c r="B1902" t="s">
        <v>46</v>
      </c>
      <c r="C1902">
        <v>48</v>
      </c>
      <c r="D1902">
        <v>659</v>
      </c>
    </row>
    <row r="1903" spans="1:4" x14ac:dyDescent="0.3">
      <c r="A1903">
        <v>2012</v>
      </c>
      <c r="B1903" t="s">
        <v>46</v>
      </c>
      <c r="C1903">
        <v>48</v>
      </c>
      <c r="D1903">
        <v>619</v>
      </c>
    </row>
    <row r="1904" spans="1:4" x14ac:dyDescent="0.3">
      <c r="A1904">
        <v>2013</v>
      </c>
      <c r="B1904" t="s">
        <v>46</v>
      </c>
      <c r="C1904">
        <v>48</v>
      </c>
      <c r="D1904">
        <v>540</v>
      </c>
    </row>
    <row r="1905" spans="1:4" x14ac:dyDescent="0.3">
      <c r="A1905">
        <v>2014</v>
      </c>
      <c r="B1905" t="s">
        <v>46</v>
      </c>
      <c r="C1905">
        <v>48</v>
      </c>
      <c r="D1905">
        <v>506</v>
      </c>
    </row>
    <row r="1906" spans="1:4" x14ac:dyDescent="0.3">
      <c r="A1906">
        <v>2015</v>
      </c>
      <c r="B1906" t="s">
        <v>46</v>
      </c>
      <c r="C1906">
        <v>48</v>
      </c>
      <c r="D1906">
        <v>458</v>
      </c>
    </row>
    <row r="1907" spans="1:4" x14ac:dyDescent="0.3">
      <c r="A1907">
        <v>2016</v>
      </c>
      <c r="B1907" t="s">
        <v>46</v>
      </c>
      <c r="C1907">
        <v>48</v>
      </c>
      <c r="D1907">
        <v>423</v>
      </c>
    </row>
    <row r="1908" spans="1:4" x14ac:dyDescent="0.3">
      <c r="A1908">
        <v>2017</v>
      </c>
      <c r="B1908" t="s">
        <v>46</v>
      </c>
      <c r="C1908">
        <v>48</v>
      </c>
      <c r="D1908">
        <v>380</v>
      </c>
    </row>
    <row r="1909" spans="1:4" x14ac:dyDescent="0.3">
      <c r="A1909">
        <v>2018</v>
      </c>
      <c r="B1909" t="s">
        <v>46</v>
      </c>
      <c r="C1909">
        <v>48</v>
      </c>
      <c r="D1909">
        <v>393</v>
      </c>
    </row>
    <row r="1910" spans="1:4" x14ac:dyDescent="0.3">
      <c r="A1910">
        <v>2019</v>
      </c>
      <c r="B1910" t="s">
        <v>46</v>
      </c>
      <c r="C1910">
        <v>48</v>
      </c>
      <c r="D1910">
        <v>426</v>
      </c>
    </row>
    <row r="1911" spans="1:4" x14ac:dyDescent="0.3">
      <c r="A1911">
        <v>2020</v>
      </c>
      <c r="B1911" t="s">
        <v>46</v>
      </c>
      <c r="C1911">
        <v>48</v>
      </c>
      <c r="D1911">
        <v>398</v>
      </c>
    </row>
    <row r="1912" spans="1:4" x14ac:dyDescent="0.3">
      <c r="A1912">
        <v>2021</v>
      </c>
      <c r="B1912" t="s">
        <v>46</v>
      </c>
      <c r="C1912">
        <v>48</v>
      </c>
      <c r="D1912">
        <v>367</v>
      </c>
    </row>
    <row r="1913" spans="1:4" x14ac:dyDescent="0.3">
      <c r="A1913">
        <v>2009</v>
      </c>
      <c r="B1913" t="s">
        <v>36</v>
      </c>
      <c r="C1913">
        <v>49</v>
      </c>
      <c r="D1913">
        <v>444</v>
      </c>
    </row>
    <row r="1914" spans="1:4" x14ac:dyDescent="0.3">
      <c r="A1914">
        <v>2010</v>
      </c>
      <c r="B1914" t="s">
        <v>36</v>
      </c>
      <c r="C1914">
        <v>49</v>
      </c>
      <c r="D1914">
        <v>390</v>
      </c>
    </row>
    <row r="1915" spans="1:4" x14ac:dyDescent="0.3">
      <c r="A1915">
        <v>2011</v>
      </c>
      <c r="B1915" t="s">
        <v>36</v>
      </c>
      <c r="C1915">
        <v>49</v>
      </c>
      <c r="D1915">
        <v>358</v>
      </c>
    </row>
    <row r="1916" spans="1:4" x14ac:dyDescent="0.3">
      <c r="A1916">
        <v>2012</v>
      </c>
      <c r="B1916" t="s">
        <v>36</v>
      </c>
      <c r="C1916">
        <v>49</v>
      </c>
      <c r="D1916">
        <v>341</v>
      </c>
    </row>
    <row r="1917" spans="1:4" x14ac:dyDescent="0.3">
      <c r="A1917">
        <v>2013</v>
      </c>
      <c r="B1917" t="s">
        <v>36</v>
      </c>
      <c r="C1917">
        <v>49</v>
      </c>
      <c r="D1917">
        <v>309</v>
      </c>
    </row>
    <row r="1918" spans="1:4" x14ac:dyDescent="0.3">
      <c r="A1918">
        <v>2014</v>
      </c>
      <c r="B1918" t="s">
        <v>36</v>
      </c>
      <c r="C1918">
        <v>49</v>
      </c>
      <c r="D1918">
        <v>287</v>
      </c>
    </row>
    <row r="1919" spans="1:4" x14ac:dyDescent="0.3">
      <c r="A1919">
        <v>2015</v>
      </c>
      <c r="B1919" t="s">
        <v>36</v>
      </c>
      <c r="C1919">
        <v>49</v>
      </c>
      <c r="D1919">
        <v>287</v>
      </c>
    </row>
    <row r="1920" spans="1:4" x14ac:dyDescent="0.3">
      <c r="A1920">
        <v>2016</v>
      </c>
      <c r="B1920" t="s">
        <v>36</v>
      </c>
      <c r="C1920">
        <v>49</v>
      </c>
      <c r="D1920">
        <v>271</v>
      </c>
    </row>
    <row r="1921" spans="1:4" x14ac:dyDescent="0.3">
      <c r="A1921">
        <v>2017</v>
      </c>
      <c r="B1921" t="s">
        <v>36</v>
      </c>
      <c r="C1921">
        <v>49</v>
      </c>
      <c r="D1921">
        <v>251</v>
      </c>
    </row>
    <row r="1922" spans="1:4" x14ac:dyDescent="0.3">
      <c r="A1922">
        <v>2018</v>
      </c>
      <c r="B1922" t="s">
        <v>36</v>
      </c>
      <c r="C1922">
        <v>49</v>
      </c>
      <c r="D1922">
        <v>261</v>
      </c>
    </row>
    <row r="1923" spans="1:4" x14ac:dyDescent="0.3">
      <c r="A1923">
        <v>2019</v>
      </c>
      <c r="B1923" t="s">
        <v>36</v>
      </c>
      <c r="C1923">
        <v>49</v>
      </c>
      <c r="D1923">
        <v>258</v>
      </c>
    </row>
    <row r="1924" spans="1:4" x14ac:dyDescent="0.3">
      <c r="A1924">
        <v>2020</v>
      </c>
      <c r="B1924" t="s">
        <v>36</v>
      </c>
      <c r="C1924">
        <v>49</v>
      </c>
      <c r="D1924">
        <v>268</v>
      </c>
    </row>
    <row r="1925" spans="1:4" x14ac:dyDescent="0.3">
      <c r="A1925">
        <v>2021</v>
      </c>
      <c r="B1925" t="s">
        <v>36</v>
      </c>
      <c r="C1925">
        <v>49</v>
      </c>
      <c r="D1925">
        <v>252</v>
      </c>
    </row>
    <row r="1926" spans="1:4" x14ac:dyDescent="0.3">
      <c r="A1926">
        <v>2009</v>
      </c>
      <c r="B1926" t="s">
        <v>37</v>
      </c>
      <c r="C1926">
        <v>49</v>
      </c>
      <c r="D1926">
        <v>322</v>
      </c>
    </row>
    <row r="1927" spans="1:4" x14ac:dyDescent="0.3">
      <c r="A1927">
        <v>2010</v>
      </c>
      <c r="B1927" t="s">
        <v>37</v>
      </c>
      <c r="C1927">
        <v>49</v>
      </c>
      <c r="D1927">
        <v>268</v>
      </c>
    </row>
    <row r="1928" spans="1:4" x14ac:dyDescent="0.3">
      <c r="A1928">
        <v>2011</v>
      </c>
      <c r="B1928" t="s">
        <v>37</v>
      </c>
      <c r="C1928">
        <v>49</v>
      </c>
      <c r="D1928">
        <v>238</v>
      </c>
    </row>
    <row r="1929" spans="1:4" x14ac:dyDescent="0.3">
      <c r="A1929">
        <v>2012</v>
      </c>
      <c r="B1929" t="s">
        <v>37</v>
      </c>
      <c r="C1929">
        <v>49</v>
      </c>
      <c r="D1929">
        <v>216</v>
      </c>
    </row>
    <row r="1930" spans="1:4" x14ac:dyDescent="0.3">
      <c r="A1930">
        <v>2013</v>
      </c>
      <c r="B1930" t="s">
        <v>37</v>
      </c>
      <c r="C1930">
        <v>49</v>
      </c>
      <c r="D1930">
        <v>175</v>
      </c>
    </row>
    <row r="1931" spans="1:4" x14ac:dyDescent="0.3">
      <c r="A1931">
        <v>2014</v>
      </c>
      <c r="B1931" t="s">
        <v>37</v>
      </c>
      <c r="C1931">
        <v>49</v>
      </c>
      <c r="D1931">
        <v>152</v>
      </c>
    </row>
    <row r="1932" spans="1:4" x14ac:dyDescent="0.3">
      <c r="A1932">
        <v>2015</v>
      </c>
      <c r="B1932" t="s">
        <v>37</v>
      </c>
      <c r="C1932">
        <v>49</v>
      </c>
      <c r="D1932">
        <v>144</v>
      </c>
    </row>
    <row r="1933" spans="1:4" x14ac:dyDescent="0.3">
      <c r="A1933">
        <v>2016</v>
      </c>
      <c r="B1933" t="s">
        <v>37</v>
      </c>
      <c r="C1933">
        <v>49</v>
      </c>
      <c r="D1933">
        <v>128</v>
      </c>
    </row>
    <row r="1934" spans="1:4" x14ac:dyDescent="0.3">
      <c r="A1934">
        <v>2017</v>
      </c>
      <c r="B1934" t="s">
        <v>37</v>
      </c>
      <c r="C1934">
        <v>49</v>
      </c>
      <c r="D1934">
        <v>110</v>
      </c>
    </row>
    <row r="1935" spans="1:4" x14ac:dyDescent="0.3">
      <c r="A1935">
        <v>2018</v>
      </c>
      <c r="B1935" t="s">
        <v>37</v>
      </c>
      <c r="C1935">
        <v>49</v>
      </c>
      <c r="D1935">
        <v>114</v>
      </c>
    </row>
    <row r="1936" spans="1:4" x14ac:dyDescent="0.3">
      <c r="A1936">
        <v>2019</v>
      </c>
      <c r="B1936" t="s">
        <v>37</v>
      </c>
      <c r="C1936">
        <v>49</v>
      </c>
      <c r="D1936">
        <v>109</v>
      </c>
    </row>
    <row r="1937" spans="1:4" x14ac:dyDescent="0.3">
      <c r="A1937">
        <v>2020</v>
      </c>
      <c r="B1937" t="s">
        <v>37</v>
      </c>
      <c r="C1937">
        <v>49</v>
      </c>
      <c r="D1937">
        <v>107</v>
      </c>
    </row>
    <row r="1938" spans="1:4" x14ac:dyDescent="0.3">
      <c r="A1938">
        <v>2021</v>
      </c>
      <c r="B1938" t="s">
        <v>37</v>
      </c>
      <c r="C1938">
        <v>49</v>
      </c>
      <c r="D1938">
        <v>96</v>
      </c>
    </row>
    <row r="1939" spans="1:4" x14ac:dyDescent="0.3">
      <c r="A1939">
        <v>2009</v>
      </c>
      <c r="B1939" t="s">
        <v>46</v>
      </c>
      <c r="C1939">
        <v>49</v>
      </c>
      <c r="D1939">
        <v>766</v>
      </c>
    </row>
    <row r="1940" spans="1:4" x14ac:dyDescent="0.3">
      <c r="A1940">
        <v>2010</v>
      </c>
      <c r="B1940" t="s">
        <v>46</v>
      </c>
      <c r="C1940">
        <v>49</v>
      </c>
      <c r="D1940">
        <v>658</v>
      </c>
    </row>
    <row r="1941" spans="1:4" x14ac:dyDescent="0.3">
      <c r="A1941">
        <v>2011</v>
      </c>
      <c r="B1941" t="s">
        <v>46</v>
      </c>
      <c r="C1941">
        <v>49</v>
      </c>
      <c r="D1941">
        <v>596</v>
      </c>
    </row>
    <row r="1942" spans="1:4" x14ac:dyDescent="0.3">
      <c r="A1942">
        <v>2012</v>
      </c>
      <c r="B1942" t="s">
        <v>46</v>
      </c>
      <c r="C1942">
        <v>49</v>
      </c>
      <c r="D1942">
        <v>557</v>
      </c>
    </row>
    <row r="1943" spans="1:4" x14ac:dyDescent="0.3">
      <c r="A1943">
        <v>2013</v>
      </c>
      <c r="B1943" t="s">
        <v>46</v>
      </c>
      <c r="C1943">
        <v>49</v>
      </c>
      <c r="D1943">
        <v>484</v>
      </c>
    </row>
    <row r="1944" spans="1:4" x14ac:dyDescent="0.3">
      <c r="A1944">
        <v>2014</v>
      </c>
      <c r="B1944" t="s">
        <v>46</v>
      </c>
      <c r="C1944">
        <v>49</v>
      </c>
      <c r="D1944">
        <v>439</v>
      </c>
    </row>
    <row r="1945" spans="1:4" x14ac:dyDescent="0.3">
      <c r="A1945">
        <v>2015</v>
      </c>
      <c r="B1945" t="s">
        <v>46</v>
      </c>
      <c r="C1945">
        <v>49</v>
      </c>
      <c r="D1945">
        <v>431</v>
      </c>
    </row>
    <row r="1946" spans="1:4" x14ac:dyDescent="0.3">
      <c r="A1946">
        <v>2016</v>
      </c>
      <c r="B1946" t="s">
        <v>46</v>
      </c>
      <c r="C1946">
        <v>49</v>
      </c>
      <c r="D1946">
        <v>399</v>
      </c>
    </row>
    <row r="1947" spans="1:4" x14ac:dyDescent="0.3">
      <c r="A1947">
        <v>2017</v>
      </c>
      <c r="B1947" t="s">
        <v>46</v>
      </c>
      <c r="C1947">
        <v>49</v>
      </c>
      <c r="D1947">
        <v>361</v>
      </c>
    </row>
    <row r="1948" spans="1:4" x14ac:dyDescent="0.3">
      <c r="A1948">
        <v>2018</v>
      </c>
      <c r="B1948" t="s">
        <v>46</v>
      </c>
      <c r="C1948">
        <v>49</v>
      </c>
      <c r="D1948">
        <v>375</v>
      </c>
    </row>
    <row r="1949" spans="1:4" x14ac:dyDescent="0.3">
      <c r="A1949">
        <v>2019</v>
      </c>
      <c r="B1949" t="s">
        <v>46</v>
      </c>
      <c r="C1949">
        <v>49</v>
      </c>
      <c r="D1949">
        <v>367</v>
      </c>
    </row>
    <row r="1950" spans="1:4" x14ac:dyDescent="0.3">
      <c r="A1950">
        <v>2020</v>
      </c>
      <c r="B1950" t="s">
        <v>46</v>
      </c>
      <c r="C1950">
        <v>49</v>
      </c>
      <c r="D1950">
        <v>375</v>
      </c>
    </row>
    <row r="1951" spans="1:4" x14ac:dyDescent="0.3">
      <c r="A1951">
        <v>2021</v>
      </c>
      <c r="B1951" t="s">
        <v>46</v>
      </c>
      <c r="C1951">
        <v>49</v>
      </c>
      <c r="D1951">
        <v>348</v>
      </c>
    </row>
    <row r="1952" spans="1:4" x14ac:dyDescent="0.3">
      <c r="A1952">
        <v>2009</v>
      </c>
      <c r="B1952" t="s">
        <v>36</v>
      </c>
      <c r="C1952">
        <v>50</v>
      </c>
      <c r="D1952">
        <v>404</v>
      </c>
    </row>
    <row r="1953" spans="1:4" x14ac:dyDescent="0.3">
      <c r="A1953">
        <v>2010</v>
      </c>
      <c r="B1953" t="s">
        <v>36</v>
      </c>
      <c r="C1953">
        <v>50</v>
      </c>
      <c r="D1953">
        <v>354</v>
      </c>
    </row>
    <row r="1954" spans="1:4" x14ac:dyDescent="0.3">
      <c r="A1954">
        <v>2011</v>
      </c>
      <c r="B1954" t="s">
        <v>36</v>
      </c>
      <c r="C1954">
        <v>50</v>
      </c>
      <c r="D1954">
        <v>325</v>
      </c>
    </row>
    <row r="1955" spans="1:4" x14ac:dyDescent="0.3">
      <c r="A1955">
        <v>2012</v>
      </c>
      <c r="B1955" t="s">
        <v>36</v>
      </c>
      <c r="C1955">
        <v>50</v>
      </c>
      <c r="D1955">
        <v>308</v>
      </c>
    </row>
    <row r="1956" spans="1:4" x14ac:dyDescent="0.3">
      <c r="A1956">
        <v>2013</v>
      </c>
      <c r="B1956" t="s">
        <v>36</v>
      </c>
      <c r="C1956">
        <v>50</v>
      </c>
      <c r="D1956">
        <v>277</v>
      </c>
    </row>
    <row r="1957" spans="1:4" x14ac:dyDescent="0.3">
      <c r="A1957">
        <v>2014</v>
      </c>
      <c r="B1957" t="s">
        <v>36</v>
      </c>
      <c r="C1957">
        <v>50</v>
      </c>
      <c r="D1957">
        <v>258</v>
      </c>
    </row>
    <row r="1958" spans="1:4" x14ac:dyDescent="0.3">
      <c r="A1958">
        <v>2015</v>
      </c>
      <c r="B1958" t="s">
        <v>36</v>
      </c>
      <c r="C1958">
        <v>50</v>
      </c>
      <c r="D1958">
        <v>249</v>
      </c>
    </row>
    <row r="1959" spans="1:4" x14ac:dyDescent="0.3">
      <c r="A1959">
        <v>2016</v>
      </c>
      <c r="B1959" t="s">
        <v>36</v>
      </c>
      <c r="C1959">
        <v>50</v>
      </c>
      <c r="D1959">
        <v>255</v>
      </c>
    </row>
    <row r="1960" spans="1:4" x14ac:dyDescent="0.3">
      <c r="A1960">
        <v>2017</v>
      </c>
      <c r="B1960" t="s">
        <v>36</v>
      </c>
      <c r="C1960">
        <v>50</v>
      </c>
      <c r="D1960">
        <v>238</v>
      </c>
    </row>
    <row r="1961" spans="1:4" x14ac:dyDescent="0.3">
      <c r="A1961">
        <v>2018</v>
      </c>
      <c r="B1961" t="s">
        <v>36</v>
      </c>
      <c r="C1961">
        <v>50</v>
      </c>
      <c r="D1961">
        <v>247</v>
      </c>
    </row>
    <row r="1962" spans="1:4" x14ac:dyDescent="0.3">
      <c r="A1962">
        <v>2019</v>
      </c>
      <c r="B1962" t="s">
        <v>36</v>
      </c>
      <c r="C1962">
        <v>50</v>
      </c>
      <c r="D1962">
        <v>246</v>
      </c>
    </row>
    <row r="1963" spans="1:4" x14ac:dyDescent="0.3">
      <c r="A1963">
        <v>2020</v>
      </c>
      <c r="B1963" t="s">
        <v>36</v>
      </c>
      <c r="C1963">
        <v>50</v>
      </c>
      <c r="D1963">
        <v>230</v>
      </c>
    </row>
    <row r="1964" spans="1:4" x14ac:dyDescent="0.3">
      <c r="A1964">
        <v>2021</v>
      </c>
      <c r="B1964" t="s">
        <v>36</v>
      </c>
      <c r="C1964">
        <v>50</v>
      </c>
      <c r="D1964">
        <v>237</v>
      </c>
    </row>
    <row r="1965" spans="1:4" x14ac:dyDescent="0.3">
      <c r="A1965">
        <v>2009</v>
      </c>
      <c r="B1965" t="s">
        <v>37</v>
      </c>
      <c r="C1965">
        <v>50</v>
      </c>
      <c r="D1965">
        <v>289</v>
      </c>
    </row>
    <row r="1966" spans="1:4" x14ac:dyDescent="0.3">
      <c r="A1966">
        <v>2010</v>
      </c>
      <c r="B1966" t="s">
        <v>37</v>
      </c>
      <c r="C1966">
        <v>50</v>
      </c>
      <c r="D1966">
        <v>240</v>
      </c>
    </row>
    <row r="1967" spans="1:4" x14ac:dyDescent="0.3">
      <c r="A1967">
        <v>2011</v>
      </c>
      <c r="B1967" t="s">
        <v>37</v>
      </c>
      <c r="C1967">
        <v>50</v>
      </c>
      <c r="D1967">
        <v>212</v>
      </c>
    </row>
    <row r="1968" spans="1:4" x14ac:dyDescent="0.3">
      <c r="A1968">
        <v>2012</v>
      </c>
      <c r="B1968" t="s">
        <v>37</v>
      </c>
      <c r="C1968">
        <v>50</v>
      </c>
      <c r="D1968">
        <v>192</v>
      </c>
    </row>
    <row r="1969" spans="1:4" x14ac:dyDescent="0.3">
      <c r="A1969">
        <v>2013</v>
      </c>
      <c r="B1969" t="s">
        <v>37</v>
      </c>
      <c r="C1969">
        <v>50</v>
      </c>
      <c r="D1969">
        <v>155</v>
      </c>
    </row>
    <row r="1970" spans="1:4" x14ac:dyDescent="0.3">
      <c r="A1970">
        <v>2014</v>
      </c>
      <c r="B1970" t="s">
        <v>37</v>
      </c>
      <c r="C1970">
        <v>50</v>
      </c>
      <c r="D1970">
        <v>135</v>
      </c>
    </row>
    <row r="1971" spans="1:4" x14ac:dyDescent="0.3">
      <c r="A1971">
        <v>2015</v>
      </c>
      <c r="B1971" t="s">
        <v>37</v>
      </c>
      <c r="C1971">
        <v>50</v>
      </c>
      <c r="D1971">
        <v>124</v>
      </c>
    </row>
    <row r="1972" spans="1:4" x14ac:dyDescent="0.3">
      <c r="A1972">
        <v>2016</v>
      </c>
      <c r="B1972" t="s">
        <v>37</v>
      </c>
      <c r="C1972">
        <v>50</v>
      </c>
      <c r="D1972">
        <v>119</v>
      </c>
    </row>
    <row r="1973" spans="1:4" x14ac:dyDescent="0.3">
      <c r="A1973">
        <v>2017</v>
      </c>
      <c r="B1973" t="s">
        <v>37</v>
      </c>
      <c r="C1973">
        <v>50</v>
      </c>
      <c r="D1973">
        <v>103</v>
      </c>
    </row>
    <row r="1974" spans="1:4" x14ac:dyDescent="0.3">
      <c r="A1974">
        <v>2018</v>
      </c>
      <c r="B1974" t="s">
        <v>37</v>
      </c>
      <c r="C1974">
        <v>50</v>
      </c>
      <c r="D1974">
        <v>108</v>
      </c>
    </row>
    <row r="1975" spans="1:4" x14ac:dyDescent="0.3">
      <c r="A1975">
        <v>2019</v>
      </c>
      <c r="B1975" t="s">
        <v>37</v>
      </c>
      <c r="C1975">
        <v>50</v>
      </c>
      <c r="D1975">
        <v>103</v>
      </c>
    </row>
    <row r="1976" spans="1:4" x14ac:dyDescent="0.3">
      <c r="A1976">
        <v>2020</v>
      </c>
      <c r="B1976" t="s">
        <v>37</v>
      </c>
      <c r="C1976">
        <v>50</v>
      </c>
      <c r="D1976">
        <v>92</v>
      </c>
    </row>
    <row r="1977" spans="1:4" x14ac:dyDescent="0.3">
      <c r="A1977">
        <v>2021</v>
      </c>
      <c r="B1977" t="s">
        <v>37</v>
      </c>
      <c r="C1977">
        <v>50</v>
      </c>
      <c r="D1977">
        <v>90</v>
      </c>
    </row>
    <row r="1978" spans="1:4" x14ac:dyDescent="0.3">
      <c r="A1978">
        <v>2009</v>
      </c>
      <c r="B1978" t="s">
        <v>46</v>
      </c>
      <c r="C1978">
        <v>50</v>
      </c>
      <c r="D1978">
        <v>693</v>
      </c>
    </row>
    <row r="1979" spans="1:4" x14ac:dyDescent="0.3">
      <c r="A1979">
        <v>2010</v>
      </c>
      <c r="B1979" t="s">
        <v>46</v>
      </c>
      <c r="C1979">
        <v>50</v>
      </c>
      <c r="D1979">
        <v>595</v>
      </c>
    </row>
    <row r="1980" spans="1:4" x14ac:dyDescent="0.3">
      <c r="A1980">
        <v>2011</v>
      </c>
      <c r="B1980" t="s">
        <v>46</v>
      </c>
      <c r="C1980">
        <v>50</v>
      </c>
      <c r="D1980">
        <v>537</v>
      </c>
    </row>
    <row r="1981" spans="1:4" x14ac:dyDescent="0.3">
      <c r="A1981">
        <v>2012</v>
      </c>
      <c r="B1981" t="s">
        <v>46</v>
      </c>
      <c r="C1981">
        <v>50</v>
      </c>
      <c r="D1981">
        <v>500</v>
      </c>
    </row>
    <row r="1982" spans="1:4" x14ac:dyDescent="0.3">
      <c r="A1982">
        <v>2013</v>
      </c>
      <c r="B1982" t="s">
        <v>46</v>
      </c>
      <c r="C1982">
        <v>50</v>
      </c>
      <c r="D1982">
        <v>433</v>
      </c>
    </row>
    <row r="1983" spans="1:4" x14ac:dyDescent="0.3">
      <c r="A1983">
        <v>2014</v>
      </c>
      <c r="B1983" t="s">
        <v>46</v>
      </c>
      <c r="C1983">
        <v>50</v>
      </c>
      <c r="D1983">
        <v>393</v>
      </c>
    </row>
    <row r="1984" spans="1:4" x14ac:dyDescent="0.3">
      <c r="A1984">
        <v>2015</v>
      </c>
      <c r="B1984" t="s">
        <v>46</v>
      </c>
      <c r="C1984">
        <v>50</v>
      </c>
      <c r="D1984">
        <v>373</v>
      </c>
    </row>
    <row r="1985" spans="1:4" x14ac:dyDescent="0.3">
      <c r="A1985">
        <v>2016</v>
      </c>
      <c r="B1985" t="s">
        <v>46</v>
      </c>
      <c r="C1985">
        <v>50</v>
      </c>
      <c r="D1985">
        <v>374</v>
      </c>
    </row>
    <row r="1986" spans="1:4" x14ac:dyDescent="0.3">
      <c r="A1986">
        <v>2017</v>
      </c>
      <c r="B1986" t="s">
        <v>46</v>
      </c>
      <c r="C1986">
        <v>50</v>
      </c>
      <c r="D1986">
        <v>340</v>
      </c>
    </row>
    <row r="1987" spans="1:4" x14ac:dyDescent="0.3">
      <c r="A1987">
        <v>2018</v>
      </c>
      <c r="B1987" t="s">
        <v>46</v>
      </c>
      <c r="C1987">
        <v>50</v>
      </c>
      <c r="D1987">
        <v>355</v>
      </c>
    </row>
    <row r="1988" spans="1:4" x14ac:dyDescent="0.3">
      <c r="A1988">
        <v>2019</v>
      </c>
      <c r="B1988" t="s">
        <v>46</v>
      </c>
      <c r="C1988">
        <v>50</v>
      </c>
      <c r="D1988">
        <v>349</v>
      </c>
    </row>
    <row r="1989" spans="1:4" x14ac:dyDescent="0.3">
      <c r="A1989">
        <v>2020</v>
      </c>
      <c r="B1989" t="s">
        <v>46</v>
      </c>
      <c r="C1989">
        <v>50</v>
      </c>
      <c r="D1989">
        <v>322</v>
      </c>
    </row>
    <row r="1990" spans="1:4" x14ac:dyDescent="0.3">
      <c r="A1990">
        <v>2021</v>
      </c>
      <c r="B1990" t="s">
        <v>46</v>
      </c>
      <c r="C1990">
        <v>50</v>
      </c>
      <c r="D1990">
        <v>327</v>
      </c>
    </row>
    <row r="1991" spans="1:4" x14ac:dyDescent="0.3">
      <c r="A1991">
        <v>2009</v>
      </c>
      <c r="B1991" t="s">
        <v>36</v>
      </c>
      <c r="C1991">
        <v>51</v>
      </c>
      <c r="D1991">
        <v>362</v>
      </c>
    </row>
    <row r="1992" spans="1:4" x14ac:dyDescent="0.3">
      <c r="A1992">
        <v>2010</v>
      </c>
      <c r="B1992" t="s">
        <v>36</v>
      </c>
      <c r="C1992">
        <v>51</v>
      </c>
      <c r="D1992">
        <v>319</v>
      </c>
    </row>
    <row r="1993" spans="1:4" x14ac:dyDescent="0.3">
      <c r="A1993">
        <v>2011</v>
      </c>
      <c r="B1993" t="s">
        <v>36</v>
      </c>
      <c r="C1993">
        <v>51</v>
      </c>
      <c r="D1993">
        <v>293</v>
      </c>
    </row>
    <row r="1994" spans="1:4" x14ac:dyDescent="0.3">
      <c r="A1994">
        <v>2012</v>
      </c>
      <c r="B1994" t="s">
        <v>36</v>
      </c>
      <c r="C1994">
        <v>51</v>
      </c>
      <c r="D1994">
        <v>278</v>
      </c>
    </row>
    <row r="1995" spans="1:4" x14ac:dyDescent="0.3">
      <c r="A1995">
        <v>2013</v>
      </c>
      <c r="B1995" t="s">
        <v>36</v>
      </c>
      <c r="C1995">
        <v>51</v>
      </c>
      <c r="D1995">
        <v>250</v>
      </c>
    </row>
    <row r="1996" spans="1:4" x14ac:dyDescent="0.3">
      <c r="A1996">
        <v>2014</v>
      </c>
      <c r="B1996" t="s">
        <v>36</v>
      </c>
      <c r="C1996">
        <v>51</v>
      </c>
      <c r="D1996">
        <v>232</v>
      </c>
    </row>
    <row r="1997" spans="1:4" x14ac:dyDescent="0.3">
      <c r="A1997">
        <v>2015</v>
      </c>
      <c r="B1997" t="s">
        <v>36</v>
      </c>
      <c r="C1997">
        <v>51</v>
      </c>
      <c r="D1997">
        <v>223</v>
      </c>
    </row>
    <row r="1998" spans="1:4" x14ac:dyDescent="0.3">
      <c r="A1998">
        <v>2016</v>
      </c>
      <c r="B1998" t="s">
        <v>36</v>
      </c>
      <c r="C1998">
        <v>51</v>
      </c>
      <c r="D1998">
        <v>221</v>
      </c>
    </row>
    <row r="1999" spans="1:4" x14ac:dyDescent="0.3">
      <c r="A1999">
        <v>2017</v>
      </c>
      <c r="B1999" t="s">
        <v>36</v>
      </c>
      <c r="C1999">
        <v>51</v>
      </c>
      <c r="D1999">
        <v>224</v>
      </c>
    </row>
    <row r="2000" spans="1:4" x14ac:dyDescent="0.3">
      <c r="A2000">
        <v>2018</v>
      </c>
      <c r="B2000" t="s">
        <v>36</v>
      </c>
      <c r="C2000">
        <v>51</v>
      </c>
      <c r="D2000">
        <v>234</v>
      </c>
    </row>
    <row r="2001" spans="1:4" x14ac:dyDescent="0.3">
      <c r="A2001">
        <v>2019</v>
      </c>
      <c r="B2001" t="s">
        <v>36</v>
      </c>
      <c r="C2001">
        <v>51</v>
      </c>
      <c r="D2001">
        <v>233</v>
      </c>
    </row>
    <row r="2002" spans="1:4" x14ac:dyDescent="0.3">
      <c r="A2002">
        <v>2020</v>
      </c>
      <c r="B2002" t="s">
        <v>36</v>
      </c>
      <c r="C2002">
        <v>51</v>
      </c>
      <c r="D2002">
        <v>219</v>
      </c>
    </row>
    <row r="2003" spans="1:4" x14ac:dyDescent="0.3">
      <c r="A2003">
        <v>2021</v>
      </c>
      <c r="B2003" t="s">
        <v>36</v>
      </c>
      <c r="C2003">
        <v>51</v>
      </c>
      <c r="D2003">
        <v>204</v>
      </c>
    </row>
    <row r="2004" spans="1:4" x14ac:dyDescent="0.3">
      <c r="A2004">
        <v>2009</v>
      </c>
      <c r="B2004" t="s">
        <v>37</v>
      </c>
      <c r="C2004">
        <v>51</v>
      </c>
      <c r="D2004">
        <v>258</v>
      </c>
    </row>
    <row r="2005" spans="1:4" x14ac:dyDescent="0.3">
      <c r="A2005">
        <v>2010</v>
      </c>
      <c r="B2005" t="s">
        <v>37</v>
      </c>
      <c r="C2005">
        <v>51</v>
      </c>
      <c r="D2005">
        <v>215</v>
      </c>
    </row>
    <row r="2006" spans="1:4" x14ac:dyDescent="0.3">
      <c r="A2006">
        <v>2011</v>
      </c>
      <c r="B2006" t="s">
        <v>37</v>
      </c>
      <c r="C2006">
        <v>51</v>
      </c>
      <c r="D2006">
        <v>190</v>
      </c>
    </row>
    <row r="2007" spans="1:4" x14ac:dyDescent="0.3">
      <c r="A2007">
        <v>2012</v>
      </c>
      <c r="B2007" t="s">
        <v>37</v>
      </c>
      <c r="C2007">
        <v>51</v>
      </c>
      <c r="D2007">
        <v>171</v>
      </c>
    </row>
    <row r="2008" spans="1:4" x14ac:dyDescent="0.3">
      <c r="A2008">
        <v>2013</v>
      </c>
      <c r="B2008" t="s">
        <v>37</v>
      </c>
      <c r="C2008">
        <v>51</v>
      </c>
      <c r="D2008">
        <v>138</v>
      </c>
    </row>
    <row r="2009" spans="1:4" x14ac:dyDescent="0.3">
      <c r="A2009">
        <v>2014</v>
      </c>
      <c r="B2009" t="s">
        <v>37</v>
      </c>
      <c r="C2009">
        <v>51</v>
      </c>
      <c r="D2009">
        <v>120</v>
      </c>
    </row>
    <row r="2010" spans="1:4" x14ac:dyDescent="0.3">
      <c r="A2010">
        <v>2015</v>
      </c>
      <c r="B2010" t="s">
        <v>37</v>
      </c>
      <c r="C2010">
        <v>51</v>
      </c>
      <c r="D2010">
        <v>111</v>
      </c>
    </row>
    <row r="2011" spans="1:4" x14ac:dyDescent="0.3">
      <c r="A2011">
        <v>2016</v>
      </c>
      <c r="B2011" t="s">
        <v>37</v>
      </c>
      <c r="C2011">
        <v>51</v>
      </c>
      <c r="D2011">
        <v>103</v>
      </c>
    </row>
    <row r="2012" spans="1:4" x14ac:dyDescent="0.3">
      <c r="A2012">
        <v>2017</v>
      </c>
      <c r="B2012" t="s">
        <v>37</v>
      </c>
      <c r="C2012">
        <v>51</v>
      </c>
      <c r="D2012">
        <v>96</v>
      </c>
    </row>
    <row r="2013" spans="1:4" x14ac:dyDescent="0.3">
      <c r="A2013">
        <v>2018</v>
      </c>
      <c r="B2013" t="s">
        <v>37</v>
      </c>
      <c r="C2013">
        <v>51</v>
      </c>
      <c r="D2013">
        <v>102</v>
      </c>
    </row>
    <row r="2014" spans="1:4" x14ac:dyDescent="0.3">
      <c r="A2014">
        <v>2019</v>
      </c>
      <c r="B2014" t="s">
        <v>37</v>
      </c>
      <c r="C2014">
        <v>51</v>
      </c>
      <c r="D2014">
        <v>97</v>
      </c>
    </row>
    <row r="2015" spans="1:4" x14ac:dyDescent="0.3">
      <c r="A2015">
        <v>2020</v>
      </c>
      <c r="B2015" t="s">
        <v>37</v>
      </c>
      <c r="C2015">
        <v>51</v>
      </c>
      <c r="D2015">
        <v>87</v>
      </c>
    </row>
    <row r="2016" spans="1:4" x14ac:dyDescent="0.3">
      <c r="A2016">
        <v>2021</v>
      </c>
      <c r="B2016" t="s">
        <v>37</v>
      </c>
      <c r="C2016">
        <v>51</v>
      </c>
      <c r="D2016">
        <v>77</v>
      </c>
    </row>
    <row r="2017" spans="1:4" x14ac:dyDescent="0.3">
      <c r="A2017">
        <v>2009</v>
      </c>
      <c r="B2017" t="s">
        <v>46</v>
      </c>
      <c r="C2017">
        <v>51</v>
      </c>
      <c r="D2017">
        <v>621</v>
      </c>
    </row>
    <row r="2018" spans="1:4" x14ac:dyDescent="0.3">
      <c r="A2018">
        <v>2010</v>
      </c>
      <c r="B2018" t="s">
        <v>46</v>
      </c>
      <c r="C2018">
        <v>51</v>
      </c>
      <c r="D2018">
        <v>534</v>
      </c>
    </row>
    <row r="2019" spans="1:4" x14ac:dyDescent="0.3">
      <c r="A2019">
        <v>2011</v>
      </c>
      <c r="B2019" t="s">
        <v>46</v>
      </c>
      <c r="C2019">
        <v>51</v>
      </c>
      <c r="D2019">
        <v>483</v>
      </c>
    </row>
    <row r="2020" spans="1:4" x14ac:dyDescent="0.3">
      <c r="A2020">
        <v>2012</v>
      </c>
      <c r="B2020" t="s">
        <v>46</v>
      </c>
      <c r="C2020">
        <v>51</v>
      </c>
      <c r="D2020">
        <v>449</v>
      </c>
    </row>
    <row r="2021" spans="1:4" x14ac:dyDescent="0.3">
      <c r="A2021">
        <v>2013</v>
      </c>
      <c r="B2021" t="s">
        <v>46</v>
      </c>
      <c r="C2021">
        <v>51</v>
      </c>
      <c r="D2021">
        <v>388</v>
      </c>
    </row>
    <row r="2022" spans="1:4" x14ac:dyDescent="0.3">
      <c r="A2022">
        <v>2014</v>
      </c>
      <c r="B2022" t="s">
        <v>46</v>
      </c>
      <c r="C2022">
        <v>51</v>
      </c>
      <c r="D2022">
        <v>352</v>
      </c>
    </row>
    <row r="2023" spans="1:4" x14ac:dyDescent="0.3">
      <c r="A2023">
        <v>2015</v>
      </c>
      <c r="B2023" t="s">
        <v>46</v>
      </c>
      <c r="C2023">
        <v>51</v>
      </c>
      <c r="D2023">
        <v>334</v>
      </c>
    </row>
    <row r="2024" spans="1:4" x14ac:dyDescent="0.3">
      <c r="A2024">
        <v>2016</v>
      </c>
      <c r="B2024" t="s">
        <v>46</v>
      </c>
      <c r="C2024">
        <v>51</v>
      </c>
      <c r="D2024">
        <v>324</v>
      </c>
    </row>
    <row r="2025" spans="1:4" x14ac:dyDescent="0.3">
      <c r="A2025">
        <v>2017</v>
      </c>
      <c r="B2025" t="s">
        <v>46</v>
      </c>
      <c r="C2025">
        <v>51</v>
      </c>
      <c r="D2025">
        <v>320</v>
      </c>
    </row>
    <row r="2026" spans="1:4" x14ac:dyDescent="0.3">
      <c r="A2026">
        <v>2018</v>
      </c>
      <c r="B2026" t="s">
        <v>46</v>
      </c>
      <c r="C2026">
        <v>51</v>
      </c>
      <c r="D2026">
        <v>336</v>
      </c>
    </row>
    <row r="2027" spans="1:4" x14ac:dyDescent="0.3">
      <c r="A2027">
        <v>2019</v>
      </c>
      <c r="B2027" t="s">
        <v>46</v>
      </c>
      <c r="C2027">
        <v>51</v>
      </c>
      <c r="D2027">
        <v>330</v>
      </c>
    </row>
    <row r="2028" spans="1:4" x14ac:dyDescent="0.3">
      <c r="A2028">
        <v>2020</v>
      </c>
      <c r="B2028" t="s">
        <v>46</v>
      </c>
      <c r="C2028">
        <v>51</v>
      </c>
      <c r="D2028">
        <v>306</v>
      </c>
    </row>
    <row r="2029" spans="1:4" x14ac:dyDescent="0.3">
      <c r="A2029">
        <v>2021</v>
      </c>
      <c r="B2029" t="s">
        <v>46</v>
      </c>
      <c r="C2029">
        <v>51</v>
      </c>
      <c r="D2029">
        <v>281</v>
      </c>
    </row>
    <row r="2030" spans="1:4" x14ac:dyDescent="0.3">
      <c r="A2030">
        <v>2009</v>
      </c>
      <c r="B2030" t="s">
        <v>36</v>
      </c>
      <c r="C2030">
        <v>52</v>
      </c>
      <c r="D2030">
        <v>321</v>
      </c>
    </row>
    <row r="2031" spans="1:4" x14ac:dyDescent="0.3">
      <c r="A2031">
        <v>2010</v>
      </c>
      <c r="B2031" t="s">
        <v>36</v>
      </c>
      <c r="C2031">
        <v>52</v>
      </c>
      <c r="D2031">
        <v>285</v>
      </c>
    </row>
    <row r="2032" spans="1:4" x14ac:dyDescent="0.3">
      <c r="A2032">
        <v>2011</v>
      </c>
      <c r="B2032" t="s">
        <v>36</v>
      </c>
      <c r="C2032">
        <v>52</v>
      </c>
      <c r="D2032">
        <v>263</v>
      </c>
    </row>
    <row r="2033" spans="1:4" x14ac:dyDescent="0.3">
      <c r="A2033">
        <v>2012</v>
      </c>
      <c r="B2033" t="s">
        <v>36</v>
      </c>
      <c r="C2033">
        <v>52</v>
      </c>
      <c r="D2033">
        <v>251</v>
      </c>
    </row>
    <row r="2034" spans="1:4" x14ac:dyDescent="0.3">
      <c r="A2034">
        <v>2013</v>
      </c>
      <c r="B2034" t="s">
        <v>36</v>
      </c>
      <c r="C2034">
        <v>52</v>
      </c>
      <c r="D2034">
        <v>226</v>
      </c>
    </row>
    <row r="2035" spans="1:4" x14ac:dyDescent="0.3">
      <c r="A2035">
        <v>2014</v>
      </c>
      <c r="B2035" t="s">
        <v>36</v>
      </c>
      <c r="C2035">
        <v>52</v>
      </c>
      <c r="D2035">
        <v>209</v>
      </c>
    </row>
    <row r="2036" spans="1:4" x14ac:dyDescent="0.3">
      <c r="A2036">
        <v>2015</v>
      </c>
      <c r="B2036" t="s">
        <v>36</v>
      </c>
      <c r="C2036">
        <v>52</v>
      </c>
      <c r="D2036">
        <v>201</v>
      </c>
    </row>
    <row r="2037" spans="1:4" x14ac:dyDescent="0.3">
      <c r="A2037">
        <v>2016</v>
      </c>
      <c r="B2037" t="s">
        <v>36</v>
      </c>
      <c r="C2037">
        <v>52</v>
      </c>
      <c r="D2037">
        <v>198</v>
      </c>
    </row>
    <row r="2038" spans="1:4" x14ac:dyDescent="0.3">
      <c r="A2038">
        <v>2017</v>
      </c>
      <c r="B2038" t="s">
        <v>36</v>
      </c>
      <c r="C2038">
        <v>52</v>
      </c>
      <c r="D2038">
        <v>194</v>
      </c>
    </row>
    <row r="2039" spans="1:4" x14ac:dyDescent="0.3">
      <c r="A2039">
        <v>2018</v>
      </c>
      <c r="B2039" t="s">
        <v>36</v>
      </c>
      <c r="C2039">
        <v>52</v>
      </c>
      <c r="D2039">
        <v>221</v>
      </c>
    </row>
    <row r="2040" spans="1:4" x14ac:dyDescent="0.3">
      <c r="A2040">
        <v>2019</v>
      </c>
      <c r="B2040" t="s">
        <v>36</v>
      </c>
      <c r="C2040">
        <v>52</v>
      </c>
      <c r="D2040">
        <v>220</v>
      </c>
    </row>
    <row r="2041" spans="1:4" x14ac:dyDescent="0.3">
      <c r="A2041">
        <v>2020</v>
      </c>
      <c r="B2041" t="s">
        <v>36</v>
      </c>
      <c r="C2041">
        <v>52</v>
      </c>
      <c r="D2041">
        <v>208</v>
      </c>
    </row>
    <row r="2042" spans="1:4" x14ac:dyDescent="0.3">
      <c r="A2042">
        <v>2021</v>
      </c>
      <c r="B2042" t="s">
        <v>36</v>
      </c>
      <c r="C2042">
        <v>52</v>
      </c>
      <c r="D2042">
        <v>195</v>
      </c>
    </row>
    <row r="2043" spans="1:4" x14ac:dyDescent="0.3">
      <c r="A2043">
        <v>2009</v>
      </c>
      <c r="B2043" t="s">
        <v>37</v>
      </c>
      <c r="C2043">
        <v>52</v>
      </c>
      <c r="D2043">
        <v>229</v>
      </c>
    </row>
    <row r="2044" spans="1:4" x14ac:dyDescent="0.3">
      <c r="A2044">
        <v>2010</v>
      </c>
      <c r="B2044" t="s">
        <v>37</v>
      </c>
      <c r="C2044">
        <v>52</v>
      </c>
      <c r="D2044">
        <v>192</v>
      </c>
    </row>
    <row r="2045" spans="1:4" x14ac:dyDescent="0.3">
      <c r="A2045">
        <v>2011</v>
      </c>
      <c r="B2045" t="s">
        <v>37</v>
      </c>
      <c r="C2045">
        <v>52</v>
      </c>
      <c r="D2045">
        <v>170</v>
      </c>
    </row>
    <row r="2046" spans="1:4" x14ac:dyDescent="0.3">
      <c r="A2046">
        <v>2012</v>
      </c>
      <c r="B2046" t="s">
        <v>37</v>
      </c>
      <c r="C2046">
        <v>52</v>
      </c>
      <c r="D2046">
        <v>153</v>
      </c>
    </row>
    <row r="2047" spans="1:4" x14ac:dyDescent="0.3">
      <c r="A2047">
        <v>2013</v>
      </c>
      <c r="B2047" t="s">
        <v>37</v>
      </c>
      <c r="C2047">
        <v>52</v>
      </c>
      <c r="D2047">
        <v>124</v>
      </c>
    </row>
    <row r="2048" spans="1:4" x14ac:dyDescent="0.3">
      <c r="A2048">
        <v>2014</v>
      </c>
      <c r="B2048" t="s">
        <v>37</v>
      </c>
      <c r="C2048">
        <v>52</v>
      </c>
      <c r="D2048">
        <v>108</v>
      </c>
    </row>
    <row r="2049" spans="1:4" x14ac:dyDescent="0.3">
      <c r="A2049">
        <v>2015</v>
      </c>
      <c r="B2049" t="s">
        <v>37</v>
      </c>
      <c r="C2049">
        <v>52</v>
      </c>
      <c r="D2049">
        <v>99</v>
      </c>
    </row>
    <row r="2050" spans="1:4" x14ac:dyDescent="0.3">
      <c r="A2050">
        <v>2016</v>
      </c>
      <c r="B2050" t="s">
        <v>37</v>
      </c>
      <c r="C2050">
        <v>52</v>
      </c>
      <c r="D2050">
        <v>93</v>
      </c>
    </row>
    <row r="2051" spans="1:4" x14ac:dyDescent="0.3">
      <c r="A2051">
        <v>2017</v>
      </c>
      <c r="B2051" t="s">
        <v>37</v>
      </c>
      <c r="C2051">
        <v>52</v>
      </c>
      <c r="D2051">
        <v>84</v>
      </c>
    </row>
    <row r="2052" spans="1:4" x14ac:dyDescent="0.3">
      <c r="A2052">
        <v>2018</v>
      </c>
      <c r="B2052" t="s">
        <v>37</v>
      </c>
      <c r="C2052">
        <v>52</v>
      </c>
      <c r="D2052">
        <v>96</v>
      </c>
    </row>
    <row r="2053" spans="1:4" x14ac:dyDescent="0.3">
      <c r="A2053">
        <v>2019</v>
      </c>
      <c r="B2053" t="s">
        <v>37</v>
      </c>
      <c r="C2053">
        <v>52</v>
      </c>
      <c r="D2053">
        <v>92</v>
      </c>
    </row>
    <row r="2054" spans="1:4" x14ac:dyDescent="0.3">
      <c r="A2054">
        <v>2020</v>
      </c>
      <c r="B2054" t="s">
        <v>37</v>
      </c>
      <c r="C2054">
        <v>52</v>
      </c>
      <c r="D2054">
        <v>82</v>
      </c>
    </row>
    <row r="2055" spans="1:4" x14ac:dyDescent="0.3">
      <c r="A2055">
        <v>2021</v>
      </c>
      <c r="B2055" t="s">
        <v>37</v>
      </c>
      <c r="C2055">
        <v>52</v>
      </c>
      <c r="D2055">
        <v>74</v>
      </c>
    </row>
    <row r="2056" spans="1:4" x14ac:dyDescent="0.3">
      <c r="A2056">
        <v>2009</v>
      </c>
      <c r="B2056" t="s">
        <v>46</v>
      </c>
      <c r="C2056">
        <v>52</v>
      </c>
      <c r="D2056">
        <v>550</v>
      </c>
    </row>
    <row r="2057" spans="1:4" x14ac:dyDescent="0.3">
      <c r="A2057">
        <v>2010</v>
      </c>
      <c r="B2057" t="s">
        <v>46</v>
      </c>
      <c r="C2057">
        <v>52</v>
      </c>
      <c r="D2057">
        <v>476</v>
      </c>
    </row>
    <row r="2058" spans="1:4" x14ac:dyDescent="0.3">
      <c r="A2058">
        <v>2011</v>
      </c>
      <c r="B2058" t="s">
        <v>46</v>
      </c>
      <c r="C2058">
        <v>52</v>
      </c>
      <c r="D2058">
        <v>433</v>
      </c>
    </row>
    <row r="2059" spans="1:4" x14ac:dyDescent="0.3">
      <c r="A2059">
        <v>2012</v>
      </c>
      <c r="B2059" t="s">
        <v>46</v>
      </c>
      <c r="C2059">
        <v>52</v>
      </c>
      <c r="D2059">
        <v>404</v>
      </c>
    </row>
    <row r="2060" spans="1:4" x14ac:dyDescent="0.3">
      <c r="A2060">
        <v>2013</v>
      </c>
      <c r="B2060" t="s">
        <v>46</v>
      </c>
      <c r="C2060">
        <v>52</v>
      </c>
      <c r="D2060">
        <v>350</v>
      </c>
    </row>
    <row r="2061" spans="1:4" x14ac:dyDescent="0.3">
      <c r="A2061">
        <v>2014</v>
      </c>
      <c r="B2061" t="s">
        <v>46</v>
      </c>
      <c r="C2061">
        <v>52</v>
      </c>
      <c r="D2061">
        <v>317</v>
      </c>
    </row>
    <row r="2062" spans="1:4" x14ac:dyDescent="0.3">
      <c r="A2062">
        <v>2015</v>
      </c>
      <c r="B2062" t="s">
        <v>46</v>
      </c>
      <c r="C2062">
        <v>52</v>
      </c>
      <c r="D2062">
        <v>300</v>
      </c>
    </row>
    <row r="2063" spans="1:4" x14ac:dyDescent="0.3">
      <c r="A2063">
        <v>2016</v>
      </c>
      <c r="B2063" t="s">
        <v>46</v>
      </c>
      <c r="C2063">
        <v>52</v>
      </c>
      <c r="D2063">
        <v>291</v>
      </c>
    </row>
    <row r="2064" spans="1:4" x14ac:dyDescent="0.3">
      <c r="A2064">
        <v>2017</v>
      </c>
      <c r="B2064" t="s">
        <v>46</v>
      </c>
      <c r="C2064">
        <v>52</v>
      </c>
      <c r="D2064">
        <v>278</v>
      </c>
    </row>
    <row r="2065" spans="1:4" x14ac:dyDescent="0.3">
      <c r="A2065">
        <v>2018</v>
      </c>
      <c r="B2065" t="s">
        <v>46</v>
      </c>
      <c r="C2065">
        <v>52</v>
      </c>
      <c r="D2065">
        <v>317</v>
      </c>
    </row>
    <row r="2066" spans="1:4" x14ac:dyDescent="0.3">
      <c r="A2066">
        <v>2019</v>
      </c>
      <c r="B2066" t="s">
        <v>46</v>
      </c>
      <c r="C2066">
        <v>52</v>
      </c>
      <c r="D2066">
        <v>312</v>
      </c>
    </row>
    <row r="2067" spans="1:4" x14ac:dyDescent="0.3">
      <c r="A2067">
        <v>2020</v>
      </c>
      <c r="B2067" t="s">
        <v>46</v>
      </c>
      <c r="C2067">
        <v>52</v>
      </c>
      <c r="D2067">
        <v>291</v>
      </c>
    </row>
    <row r="2068" spans="1:4" x14ac:dyDescent="0.3">
      <c r="A2068">
        <v>2021</v>
      </c>
      <c r="B2068" t="s">
        <v>46</v>
      </c>
      <c r="C2068">
        <v>52</v>
      </c>
      <c r="D2068">
        <v>268</v>
      </c>
    </row>
    <row r="2069" spans="1:4" x14ac:dyDescent="0.3">
      <c r="A2069">
        <v>2009</v>
      </c>
      <c r="B2069" t="s">
        <v>36</v>
      </c>
      <c r="C2069">
        <v>53</v>
      </c>
      <c r="D2069">
        <v>283</v>
      </c>
    </row>
    <row r="2070" spans="1:4" x14ac:dyDescent="0.3">
      <c r="A2070">
        <v>2010</v>
      </c>
      <c r="B2070" t="s">
        <v>36</v>
      </c>
      <c r="C2070">
        <v>53</v>
      </c>
      <c r="D2070">
        <v>252</v>
      </c>
    </row>
    <row r="2071" spans="1:4" x14ac:dyDescent="0.3">
      <c r="A2071">
        <v>2011</v>
      </c>
      <c r="B2071" t="s">
        <v>36</v>
      </c>
      <c r="C2071">
        <v>53</v>
      </c>
      <c r="D2071">
        <v>235</v>
      </c>
    </row>
    <row r="2072" spans="1:4" x14ac:dyDescent="0.3">
      <c r="A2072">
        <v>2012</v>
      </c>
      <c r="B2072" t="s">
        <v>36</v>
      </c>
      <c r="C2072">
        <v>53</v>
      </c>
      <c r="D2072">
        <v>225</v>
      </c>
    </row>
    <row r="2073" spans="1:4" x14ac:dyDescent="0.3">
      <c r="A2073">
        <v>2013</v>
      </c>
      <c r="B2073" t="s">
        <v>36</v>
      </c>
      <c r="C2073">
        <v>53</v>
      </c>
      <c r="D2073">
        <v>204</v>
      </c>
    </row>
    <row r="2074" spans="1:4" x14ac:dyDescent="0.3">
      <c r="A2074">
        <v>2014</v>
      </c>
      <c r="B2074" t="s">
        <v>36</v>
      </c>
      <c r="C2074">
        <v>53</v>
      </c>
      <c r="D2074">
        <v>189</v>
      </c>
    </row>
    <row r="2075" spans="1:4" x14ac:dyDescent="0.3">
      <c r="A2075">
        <v>2015</v>
      </c>
      <c r="B2075" t="s">
        <v>36</v>
      </c>
      <c r="C2075">
        <v>53</v>
      </c>
      <c r="D2075">
        <v>182</v>
      </c>
    </row>
    <row r="2076" spans="1:4" x14ac:dyDescent="0.3">
      <c r="A2076">
        <v>2016</v>
      </c>
      <c r="B2076" t="s">
        <v>36</v>
      </c>
      <c r="C2076">
        <v>53</v>
      </c>
      <c r="D2076">
        <v>179</v>
      </c>
    </row>
    <row r="2077" spans="1:4" x14ac:dyDescent="0.3">
      <c r="A2077">
        <v>2017</v>
      </c>
      <c r="B2077" t="s">
        <v>36</v>
      </c>
      <c r="C2077">
        <v>53</v>
      </c>
      <c r="D2077">
        <v>174</v>
      </c>
    </row>
    <row r="2078" spans="1:4" x14ac:dyDescent="0.3">
      <c r="A2078">
        <v>2018</v>
      </c>
      <c r="B2078" t="s">
        <v>36</v>
      </c>
      <c r="C2078">
        <v>53</v>
      </c>
      <c r="D2078">
        <v>192</v>
      </c>
    </row>
    <row r="2079" spans="1:4" x14ac:dyDescent="0.3">
      <c r="A2079">
        <v>2019</v>
      </c>
      <c r="B2079" t="s">
        <v>36</v>
      </c>
      <c r="C2079">
        <v>53</v>
      </c>
      <c r="D2079">
        <v>208</v>
      </c>
    </row>
    <row r="2080" spans="1:4" x14ac:dyDescent="0.3">
      <c r="A2080">
        <v>2020</v>
      </c>
      <c r="B2080" t="s">
        <v>36</v>
      </c>
      <c r="C2080">
        <v>53</v>
      </c>
      <c r="D2080">
        <v>197</v>
      </c>
    </row>
    <row r="2081" spans="1:4" x14ac:dyDescent="0.3">
      <c r="A2081">
        <v>2021</v>
      </c>
      <c r="B2081" t="s">
        <v>36</v>
      </c>
      <c r="C2081">
        <v>53</v>
      </c>
      <c r="D2081">
        <v>185</v>
      </c>
    </row>
    <row r="2082" spans="1:4" x14ac:dyDescent="0.3">
      <c r="A2082">
        <v>2009</v>
      </c>
      <c r="B2082" t="s">
        <v>37</v>
      </c>
      <c r="C2082">
        <v>53</v>
      </c>
      <c r="D2082">
        <v>202</v>
      </c>
    </row>
    <row r="2083" spans="1:4" x14ac:dyDescent="0.3">
      <c r="A2083">
        <v>2010</v>
      </c>
      <c r="B2083" t="s">
        <v>37</v>
      </c>
      <c r="C2083">
        <v>53</v>
      </c>
      <c r="D2083">
        <v>170</v>
      </c>
    </row>
    <row r="2084" spans="1:4" x14ac:dyDescent="0.3">
      <c r="A2084">
        <v>2011</v>
      </c>
      <c r="B2084" t="s">
        <v>37</v>
      </c>
      <c r="C2084">
        <v>53</v>
      </c>
      <c r="D2084">
        <v>152</v>
      </c>
    </row>
    <row r="2085" spans="1:4" x14ac:dyDescent="0.3">
      <c r="A2085">
        <v>2012</v>
      </c>
      <c r="B2085" t="s">
        <v>37</v>
      </c>
      <c r="C2085">
        <v>53</v>
      </c>
      <c r="D2085">
        <v>138</v>
      </c>
    </row>
    <row r="2086" spans="1:4" x14ac:dyDescent="0.3">
      <c r="A2086">
        <v>2013</v>
      </c>
      <c r="B2086" t="s">
        <v>37</v>
      </c>
      <c r="C2086">
        <v>53</v>
      </c>
      <c r="D2086">
        <v>112</v>
      </c>
    </row>
    <row r="2087" spans="1:4" x14ac:dyDescent="0.3">
      <c r="A2087">
        <v>2014</v>
      </c>
      <c r="B2087" t="s">
        <v>37</v>
      </c>
      <c r="C2087">
        <v>53</v>
      </c>
      <c r="D2087">
        <v>98</v>
      </c>
    </row>
    <row r="2088" spans="1:4" x14ac:dyDescent="0.3">
      <c r="A2088">
        <v>2015</v>
      </c>
      <c r="B2088" t="s">
        <v>37</v>
      </c>
      <c r="C2088">
        <v>53</v>
      </c>
      <c r="D2088">
        <v>90</v>
      </c>
    </row>
    <row r="2089" spans="1:4" x14ac:dyDescent="0.3">
      <c r="A2089">
        <v>2016</v>
      </c>
      <c r="B2089" t="s">
        <v>37</v>
      </c>
      <c r="C2089">
        <v>53</v>
      </c>
      <c r="D2089">
        <v>83</v>
      </c>
    </row>
    <row r="2090" spans="1:4" x14ac:dyDescent="0.3">
      <c r="A2090">
        <v>2017</v>
      </c>
      <c r="B2090" t="s">
        <v>37</v>
      </c>
      <c r="C2090">
        <v>53</v>
      </c>
      <c r="D2090">
        <v>76</v>
      </c>
    </row>
    <row r="2091" spans="1:4" x14ac:dyDescent="0.3">
      <c r="A2091">
        <v>2018</v>
      </c>
      <c r="B2091" t="s">
        <v>37</v>
      </c>
      <c r="C2091">
        <v>53</v>
      </c>
      <c r="D2091">
        <v>84</v>
      </c>
    </row>
    <row r="2092" spans="1:4" x14ac:dyDescent="0.3">
      <c r="A2092">
        <v>2019</v>
      </c>
      <c r="B2092" t="s">
        <v>37</v>
      </c>
      <c r="C2092">
        <v>53</v>
      </c>
      <c r="D2092">
        <v>87</v>
      </c>
    </row>
    <row r="2093" spans="1:4" x14ac:dyDescent="0.3">
      <c r="A2093">
        <v>2020</v>
      </c>
      <c r="B2093" t="s">
        <v>37</v>
      </c>
      <c r="C2093">
        <v>53</v>
      </c>
      <c r="D2093">
        <v>78</v>
      </c>
    </row>
    <row r="2094" spans="1:4" x14ac:dyDescent="0.3">
      <c r="A2094">
        <v>2021</v>
      </c>
      <c r="B2094" t="s">
        <v>37</v>
      </c>
      <c r="C2094">
        <v>53</v>
      </c>
      <c r="D2094">
        <v>70</v>
      </c>
    </row>
    <row r="2095" spans="1:4" x14ac:dyDescent="0.3">
      <c r="A2095">
        <v>2009</v>
      </c>
      <c r="B2095" t="s">
        <v>46</v>
      </c>
      <c r="C2095">
        <v>53</v>
      </c>
      <c r="D2095">
        <v>485</v>
      </c>
    </row>
    <row r="2096" spans="1:4" x14ac:dyDescent="0.3">
      <c r="A2096">
        <v>2010</v>
      </c>
      <c r="B2096" t="s">
        <v>46</v>
      </c>
      <c r="C2096">
        <v>53</v>
      </c>
      <c r="D2096">
        <v>422</v>
      </c>
    </row>
    <row r="2097" spans="1:4" x14ac:dyDescent="0.3">
      <c r="A2097">
        <v>2011</v>
      </c>
      <c r="B2097" t="s">
        <v>46</v>
      </c>
      <c r="C2097">
        <v>53</v>
      </c>
      <c r="D2097">
        <v>387</v>
      </c>
    </row>
    <row r="2098" spans="1:4" x14ac:dyDescent="0.3">
      <c r="A2098">
        <v>2012</v>
      </c>
      <c r="B2098" t="s">
        <v>46</v>
      </c>
      <c r="C2098">
        <v>53</v>
      </c>
      <c r="D2098">
        <v>363</v>
      </c>
    </row>
    <row r="2099" spans="1:4" x14ac:dyDescent="0.3">
      <c r="A2099">
        <v>2013</v>
      </c>
      <c r="B2099" t="s">
        <v>46</v>
      </c>
      <c r="C2099">
        <v>53</v>
      </c>
      <c r="D2099">
        <v>316</v>
      </c>
    </row>
    <row r="2100" spans="1:4" x14ac:dyDescent="0.3">
      <c r="A2100">
        <v>2014</v>
      </c>
      <c r="B2100" t="s">
        <v>46</v>
      </c>
      <c r="C2100">
        <v>53</v>
      </c>
      <c r="D2100">
        <v>287</v>
      </c>
    </row>
    <row r="2101" spans="1:4" x14ac:dyDescent="0.3">
      <c r="A2101">
        <v>2015</v>
      </c>
      <c r="B2101" t="s">
        <v>46</v>
      </c>
      <c r="C2101">
        <v>53</v>
      </c>
      <c r="D2101">
        <v>271</v>
      </c>
    </row>
    <row r="2102" spans="1:4" x14ac:dyDescent="0.3">
      <c r="A2102">
        <v>2016</v>
      </c>
      <c r="B2102" t="s">
        <v>46</v>
      </c>
      <c r="C2102">
        <v>53</v>
      </c>
      <c r="D2102">
        <v>262</v>
      </c>
    </row>
    <row r="2103" spans="1:4" x14ac:dyDescent="0.3">
      <c r="A2103">
        <v>2017</v>
      </c>
      <c r="B2103" t="s">
        <v>46</v>
      </c>
      <c r="C2103">
        <v>53</v>
      </c>
      <c r="D2103">
        <v>250</v>
      </c>
    </row>
    <row r="2104" spans="1:4" x14ac:dyDescent="0.3">
      <c r="A2104">
        <v>2018</v>
      </c>
      <c r="B2104" t="s">
        <v>46</v>
      </c>
      <c r="C2104">
        <v>53</v>
      </c>
      <c r="D2104">
        <v>276</v>
      </c>
    </row>
    <row r="2105" spans="1:4" x14ac:dyDescent="0.3">
      <c r="A2105">
        <v>2019</v>
      </c>
      <c r="B2105" t="s">
        <v>46</v>
      </c>
      <c r="C2105">
        <v>53</v>
      </c>
      <c r="D2105">
        <v>295</v>
      </c>
    </row>
    <row r="2106" spans="1:4" x14ac:dyDescent="0.3">
      <c r="A2106">
        <v>2020</v>
      </c>
      <c r="B2106" t="s">
        <v>46</v>
      </c>
      <c r="C2106">
        <v>53</v>
      </c>
      <c r="D2106">
        <v>276</v>
      </c>
    </row>
    <row r="2107" spans="1:4" x14ac:dyDescent="0.3">
      <c r="A2107">
        <v>2021</v>
      </c>
      <c r="B2107" t="s">
        <v>46</v>
      </c>
      <c r="C2107">
        <v>53</v>
      </c>
      <c r="D2107">
        <v>256</v>
      </c>
    </row>
    <row r="2108" spans="1:4" x14ac:dyDescent="0.3">
      <c r="A2108">
        <v>2009</v>
      </c>
      <c r="B2108" t="s">
        <v>36</v>
      </c>
      <c r="C2108">
        <v>54</v>
      </c>
      <c r="D2108">
        <v>249</v>
      </c>
    </row>
    <row r="2109" spans="1:4" x14ac:dyDescent="0.3">
      <c r="A2109">
        <v>2010</v>
      </c>
      <c r="B2109" t="s">
        <v>36</v>
      </c>
      <c r="C2109">
        <v>54</v>
      </c>
      <c r="D2109">
        <v>222</v>
      </c>
    </row>
    <row r="2110" spans="1:4" x14ac:dyDescent="0.3">
      <c r="A2110">
        <v>2011</v>
      </c>
      <c r="B2110" t="s">
        <v>36</v>
      </c>
      <c r="C2110">
        <v>54</v>
      </c>
      <c r="D2110">
        <v>208</v>
      </c>
    </row>
    <row r="2111" spans="1:4" x14ac:dyDescent="0.3">
      <c r="A2111">
        <v>2012</v>
      </c>
      <c r="B2111" t="s">
        <v>36</v>
      </c>
      <c r="C2111">
        <v>54</v>
      </c>
      <c r="D2111">
        <v>201</v>
      </c>
    </row>
    <row r="2112" spans="1:4" x14ac:dyDescent="0.3">
      <c r="A2112">
        <v>2013</v>
      </c>
      <c r="B2112" t="s">
        <v>36</v>
      </c>
      <c r="C2112">
        <v>54</v>
      </c>
      <c r="D2112">
        <v>184</v>
      </c>
    </row>
    <row r="2113" spans="1:4" x14ac:dyDescent="0.3">
      <c r="A2113">
        <v>2014</v>
      </c>
      <c r="B2113" t="s">
        <v>36</v>
      </c>
      <c r="C2113">
        <v>54</v>
      </c>
      <c r="D2113">
        <v>172</v>
      </c>
    </row>
    <row r="2114" spans="1:4" x14ac:dyDescent="0.3">
      <c r="A2114">
        <v>2015</v>
      </c>
      <c r="B2114" t="s">
        <v>36</v>
      </c>
      <c r="C2114">
        <v>54</v>
      </c>
      <c r="D2114">
        <v>165</v>
      </c>
    </row>
    <row r="2115" spans="1:4" x14ac:dyDescent="0.3">
      <c r="A2115">
        <v>2016</v>
      </c>
      <c r="B2115" t="s">
        <v>36</v>
      </c>
      <c r="C2115">
        <v>54</v>
      </c>
      <c r="D2115">
        <v>162</v>
      </c>
    </row>
    <row r="2116" spans="1:4" x14ac:dyDescent="0.3">
      <c r="A2116">
        <v>2017</v>
      </c>
      <c r="B2116" t="s">
        <v>36</v>
      </c>
      <c r="C2116">
        <v>54</v>
      </c>
      <c r="D2116">
        <v>157</v>
      </c>
    </row>
    <row r="2117" spans="1:4" x14ac:dyDescent="0.3">
      <c r="A2117">
        <v>2018</v>
      </c>
      <c r="B2117" t="s">
        <v>36</v>
      </c>
      <c r="C2117">
        <v>54</v>
      </c>
      <c r="D2117">
        <v>173</v>
      </c>
    </row>
    <row r="2118" spans="1:4" x14ac:dyDescent="0.3">
      <c r="A2118">
        <v>2019</v>
      </c>
      <c r="B2118" t="s">
        <v>36</v>
      </c>
      <c r="C2118">
        <v>54</v>
      </c>
      <c r="D2118">
        <v>181</v>
      </c>
    </row>
    <row r="2119" spans="1:4" x14ac:dyDescent="0.3">
      <c r="A2119">
        <v>2020</v>
      </c>
      <c r="B2119" t="s">
        <v>36</v>
      </c>
      <c r="C2119">
        <v>54</v>
      </c>
      <c r="D2119">
        <v>187</v>
      </c>
    </row>
    <row r="2120" spans="1:4" x14ac:dyDescent="0.3">
      <c r="A2120">
        <v>2021</v>
      </c>
      <c r="B2120" t="s">
        <v>36</v>
      </c>
      <c r="C2120">
        <v>54</v>
      </c>
      <c r="D2120">
        <v>176</v>
      </c>
    </row>
    <row r="2121" spans="1:4" x14ac:dyDescent="0.3">
      <c r="A2121">
        <v>2009</v>
      </c>
      <c r="B2121" t="s">
        <v>37</v>
      </c>
      <c r="C2121">
        <v>54</v>
      </c>
      <c r="D2121">
        <v>178</v>
      </c>
    </row>
    <row r="2122" spans="1:4" x14ac:dyDescent="0.3">
      <c r="A2122">
        <v>2010</v>
      </c>
      <c r="B2122" t="s">
        <v>37</v>
      </c>
      <c r="C2122">
        <v>54</v>
      </c>
      <c r="D2122">
        <v>150</v>
      </c>
    </row>
    <row r="2123" spans="1:4" x14ac:dyDescent="0.3">
      <c r="A2123">
        <v>2011</v>
      </c>
      <c r="B2123" t="s">
        <v>37</v>
      </c>
      <c r="C2123">
        <v>54</v>
      </c>
      <c r="D2123">
        <v>135</v>
      </c>
    </row>
    <row r="2124" spans="1:4" x14ac:dyDescent="0.3">
      <c r="A2124">
        <v>2012</v>
      </c>
      <c r="B2124" t="s">
        <v>37</v>
      </c>
      <c r="C2124">
        <v>54</v>
      </c>
      <c r="D2124">
        <v>124</v>
      </c>
    </row>
    <row r="2125" spans="1:4" x14ac:dyDescent="0.3">
      <c r="A2125">
        <v>2013</v>
      </c>
      <c r="B2125" t="s">
        <v>37</v>
      </c>
      <c r="C2125">
        <v>54</v>
      </c>
      <c r="D2125">
        <v>101</v>
      </c>
    </row>
    <row r="2126" spans="1:4" x14ac:dyDescent="0.3">
      <c r="A2126">
        <v>2014</v>
      </c>
      <c r="B2126" t="s">
        <v>37</v>
      </c>
      <c r="C2126">
        <v>54</v>
      </c>
      <c r="D2126">
        <v>89</v>
      </c>
    </row>
    <row r="2127" spans="1:4" x14ac:dyDescent="0.3">
      <c r="A2127">
        <v>2015</v>
      </c>
      <c r="B2127" t="s">
        <v>37</v>
      </c>
      <c r="C2127">
        <v>54</v>
      </c>
      <c r="D2127">
        <v>82</v>
      </c>
    </row>
    <row r="2128" spans="1:4" x14ac:dyDescent="0.3">
      <c r="A2128">
        <v>2016</v>
      </c>
      <c r="B2128" t="s">
        <v>37</v>
      </c>
      <c r="C2128">
        <v>54</v>
      </c>
      <c r="D2128">
        <v>76</v>
      </c>
    </row>
    <row r="2129" spans="1:4" x14ac:dyDescent="0.3">
      <c r="A2129">
        <v>2017</v>
      </c>
      <c r="B2129" t="s">
        <v>37</v>
      </c>
      <c r="C2129">
        <v>54</v>
      </c>
      <c r="D2129">
        <v>69</v>
      </c>
    </row>
    <row r="2130" spans="1:4" x14ac:dyDescent="0.3">
      <c r="A2130">
        <v>2018</v>
      </c>
      <c r="B2130" t="s">
        <v>37</v>
      </c>
      <c r="C2130">
        <v>54</v>
      </c>
      <c r="D2130">
        <v>76</v>
      </c>
    </row>
    <row r="2131" spans="1:4" x14ac:dyDescent="0.3">
      <c r="A2131">
        <v>2019</v>
      </c>
      <c r="B2131" t="s">
        <v>37</v>
      </c>
      <c r="C2131">
        <v>54</v>
      </c>
      <c r="D2131">
        <v>76</v>
      </c>
    </row>
    <row r="2132" spans="1:4" x14ac:dyDescent="0.3">
      <c r="A2132">
        <v>2020</v>
      </c>
      <c r="B2132" t="s">
        <v>37</v>
      </c>
      <c r="C2132">
        <v>54</v>
      </c>
      <c r="D2132">
        <v>74</v>
      </c>
    </row>
    <row r="2133" spans="1:4" x14ac:dyDescent="0.3">
      <c r="A2133">
        <v>2021</v>
      </c>
      <c r="B2133" t="s">
        <v>37</v>
      </c>
      <c r="C2133">
        <v>54</v>
      </c>
      <c r="D2133">
        <v>67</v>
      </c>
    </row>
    <row r="2134" spans="1:4" x14ac:dyDescent="0.3">
      <c r="A2134">
        <v>2009</v>
      </c>
      <c r="B2134" t="s">
        <v>46</v>
      </c>
      <c r="C2134">
        <v>54</v>
      </c>
      <c r="D2134">
        <v>427</v>
      </c>
    </row>
    <row r="2135" spans="1:4" x14ac:dyDescent="0.3">
      <c r="A2135">
        <v>2010</v>
      </c>
      <c r="B2135" t="s">
        <v>46</v>
      </c>
      <c r="C2135">
        <v>54</v>
      </c>
      <c r="D2135">
        <v>372</v>
      </c>
    </row>
    <row r="2136" spans="1:4" x14ac:dyDescent="0.3">
      <c r="A2136">
        <v>2011</v>
      </c>
      <c r="B2136" t="s">
        <v>46</v>
      </c>
      <c r="C2136">
        <v>54</v>
      </c>
      <c r="D2136">
        <v>343</v>
      </c>
    </row>
    <row r="2137" spans="1:4" x14ac:dyDescent="0.3">
      <c r="A2137">
        <v>2012</v>
      </c>
      <c r="B2137" t="s">
        <v>46</v>
      </c>
      <c r="C2137">
        <v>54</v>
      </c>
      <c r="D2137">
        <v>325</v>
      </c>
    </row>
    <row r="2138" spans="1:4" x14ac:dyDescent="0.3">
      <c r="A2138">
        <v>2013</v>
      </c>
      <c r="B2138" t="s">
        <v>46</v>
      </c>
      <c r="C2138">
        <v>54</v>
      </c>
      <c r="D2138">
        <v>285</v>
      </c>
    </row>
    <row r="2139" spans="1:4" x14ac:dyDescent="0.3">
      <c r="A2139">
        <v>2014</v>
      </c>
      <c r="B2139" t="s">
        <v>46</v>
      </c>
      <c r="C2139">
        <v>54</v>
      </c>
      <c r="D2139">
        <v>261</v>
      </c>
    </row>
    <row r="2140" spans="1:4" x14ac:dyDescent="0.3">
      <c r="A2140">
        <v>2015</v>
      </c>
      <c r="B2140" t="s">
        <v>46</v>
      </c>
      <c r="C2140">
        <v>54</v>
      </c>
      <c r="D2140">
        <v>247</v>
      </c>
    </row>
    <row r="2141" spans="1:4" x14ac:dyDescent="0.3">
      <c r="A2141">
        <v>2016</v>
      </c>
      <c r="B2141" t="s">
        <v>46</v>
      </c>
      <c r="C2141">
        <v>54</v>
      </c>
      <c r="D2141">
        <v>238</v>
      </c>
    </row>
    <row r="2142" spans="1:4" x14ac:dyDescent="0.3">
      <c r="A2142">
        <v>2017</v>
      </c>
      <c r="B2142" t="s">
        <v>46</v>
      </c>
      <c r="C2142">
        <v>54</v>
      </c>
      <c r="D2142">
        <v>226</v>
      </c>
    </row>
    <row r="2143" spans="1:4" x14ac:dyDescent="0.3">
      <c r="A2143">
        <v>2018</v>
      </c>
      <c r="B2143" t="s">
        <v>46</v>
      </c>
      <c r="C2143">
        <v>54</v>
      </c>
      <c r="D2143">
        <v>249</v>
      </c>
    </row>
    <row r="2144" spans="1:4" x14ac:dyDescent="0.3">
      <c r="A2144">
        <v>2019</v>
      </c>
      <c r="B2144" t="s">
        <v>46</v>
      </c>
      <c r="C2144">
        <v>54</v>
      </c>
      <c r="D2144">
        <v>257</v>
      </c>
    </row>
    <row r="2145" spans="1:4" x14ac:dyDescent="0.3">
      <c r="A2145">
        <v>2020</v>
      </c>
      <c r="B2145" t="s">
        <v>46</v>
      </c>
      <c r="C2145">
        <v>54</v>
      </c>
      <c r="D2145">
        <v>261</v>
      </c>
    </row>
    <row r="2146" spans="1:4" x14ac:dyDescent="0.3">
      <c r="A2146">
        <v>2021</v>
      </c>
      <c r="B2146" t="s">
        <v>46</v>
      </c>
      <c r="C2146">
        <v>54</v>
      </c>
      <c r="D2146">
        <v>243</v>
      </c>
    </row>
    <row r="2147" spans="1:4" x14ac:dyDescent="0.3">
      <c r="A2147">
        <v>2009</v>
      </c>
      <c r="B2147" t="s">
        <v>36</v>
      </c>
      <c r="C2147">
        <v>55</v>
      </c>
      <c r="D2147">
        <v>221</v>
      </c>
    </row>
    <row r="2148" spans="1:4" x14ac:dyDescent="0.3">
      <c r="A2148">
        <v>2010</v>
      </c>
      <c r="B2148" t="s">
        <v>36</v>
      </c>
      <c r="C2148">
        <v>55</v>
      </c>
      <c r="D2148">
        <v>196</v>
      </c>
    </row>
    <row r="2149" spans="1:4" x14ac:dyDescent="0.3">
      <c r="A2149">
        <v>2011</v>
      </c>
      <c r="B2149" t="s">
        <v>36</v>
      </c>
      <c r="C2149">
        <v>55</v>
      </c>
      <c r="D2149">
        <v>184</v>
      </c>
    </row>
    <row r="2150" spans="1:4" x14ac:dyDescent="0.3">
      <c r="A2150">
        <v>2012</v>
      </c>
      <c r="B2150" t="s">
        <v>36</v>
      </c>
      <c r="C2150">
        <v>55</v>
      </c>
      <c r="D2150">
        <v>179</v>
      </c>
    </row>
    <row r="2151" spans="1:4" x14ac:dyDescent="0.3">
      <c r="A2151">
        <v>2013</v>
      </c>
      <c r="B2151" t="s">
        <v>36</v>
      </c>
      <c r="C2151">
        <v>55</v>
      </c>
      <c r="D2151">
        <v>165</v>
      </c>
    </row>
    <row r="2152" spans="1:4" x14ac:dyDescent="0.3">
      <c r="A2152">
        <v>2014</v>
      </c>
      <c r="B2152" t="s">
        <v>36</v>
      </c>
      <c r="C2152">
        <v>55</v>
      </c>
      <c r="D2152">
        <v>155</v>
      </c>
    </row>
    <row r="2153" spans="1:4" x14ac:dyDescent="0.3">
      <c r="A2153">
        <v>2015</v>
      </c>
      <c r="B2153" t="s">
        <v>36</v>
      </c>
      <c r="C2153">
        <v>55</v>
      </c>
      <c r="D2153">
        <v>150</v>
      </c>
    </row>
    <row r="2154" spans="1:4" x14ac:dyDescent="0.3">
      <c r="A2154">
        <v>2016</v>
      </c>
      <c r="B2154" t="s">
        <v>36</v>
      </c>
      <c r="C2154">
        <v>55</v>
      </c>
      <c r="D2154">
        <v>147</v>
      </c>
    </row>
    <row r="2155" spans="1:4" x14ac:dyDescent="0.3">
      <c r="A2155">
        <v>2017</v>
      </c>
      <c r="B2155" t="s">
        <v>36</v>
      </c>
      <c r="C2155">
        <v>55</v>
      </c>
      <c r="D2155">
        <v>143</v>
      </c>
    </row>
    <row r="2156" spans="1:4" x14ac:dyDescent="0.3">
      <c r="A2156">
        <v>2018</v>
      </c>
      <c r="B2156" t="s">
        <v>36</v>
      </c>
      <c r="C2156">
        <v>55</v>
      </c>
      <c r="D2156">
        <v>156</v>
      </c>
    </row>
    <row r="2157" spans="1:4" x14ac:dyDescent="0.3">
      <c r="A2157">
        <v>2019</v>
      </c>
      <c r="B2157" t="s">
        <v>36</v>
      </c>
      <c r="C2157">
        <v>55</v>
      </c>
      <c r="D2157">
        <v>163</v>
      </c>
    </row>
    <row r="2158" spans="1:4" x14ac:dyDescent="0.3">
      <c r="A2158">
        <v>2020</v>
      </c>
      <c r="B2158" t="s">
        <v>36</v>
      </c>
      <c r="C2158">
        <v>55</v>
      </c>
      <c r="D2158">
        <v>162</v>
      </c>
    </row>
    <row r="2159" spans="1:4" x14ac:dyDescent="0.3">
      <c r="A2159">
        <v>2021</v>
      </c>
      <c r="B2159" t="s">
        <v>36</v>
      </c>
      <c r="C2159">
        <v>55</v>
      </c>
      <c r="D2159">
        <v>167</v>
      </c>
    </row>
    <row r="2160" spans="1:4" x14ac:dyDescent="0.3">
      <c r="A2160">
        <v>2009</v>
      </c>
      <c r="B2160" t="s">
        <v>37</v>
      </c>
      <c r="C2160">
        <v>55</v>
      </c>
      <c r="D2160">
        <v>157</v>
      </c>
    </row>
    <row r="2161" spans="1:4" x14ac:dyDescent="0.3">
      <c r="A2161">
        <v>2010</v>
      </c>
      <c r="B2161" t="s">
        <v>37</v>
      </c>
      <c r="C2161">
        <v>55</v>
      </c>
      <c r="D2161">
        <v>133</v>
      </c>
    </row>
    <row r="2162" spans="1:4" x14ac:dyDescent="0.3">
      <c r="A2162">
        <v>2011</v>
      </c>
      <c r="B2162" t="s">
        <v>37</v>
      </c>
      <c r="C2162">
        <v>55</v>
      </c>
      <c r="D2162">
        <v>120</v>
      </c>
    </row>
    <row r="2163" spans="1:4" x14ac:dyDescent="0.3">
      <c r="A2163">
        <v>2012</v>
      </c>
      <c r="B2163" t="s">
        <v>37</v>
      </c>
      <c r="C2163">
        <v>55</v>
      </c>
      <c r="D2163">
        <v>110</v>
      </c>
    </row>
    <row r="2164" spans="1:4" x14ac:dyDescent="0.3">
      <c r="A2164">
        <v>2013</v>
      </c>
      <c r="B2164" t="s">
        <v>37</v>
      </c>
      <c r="C2164">
        <v>55</v>
      </c>
      <c r="D2164">
        <v>91</v>
      </c>
    </row>
    <row r="2165" spans="1:4" x14ac:dyDescent="0.3">
      <c r="A2165">
        <v>2014</v>
      </c>
      <c r="B2165" t="s">
        <v>37</v>
      </c>
      <c r="C2165">
        <v>55</v>
      </c>
      <c r="D2165">
        <v>81</v>
      </c>
    </row>
    <row r="2166" spans="1:4" x14ac:dyDescent="0.3">
      <c r="A2166">
        <v>2015</v>
      </c>
      <c r="B2166" t="s">
        <v>37</v>
      </c>
      <c r="C2166">
        <v>55</v>
      </c>
      <c r="D2166">
        <v>75</v>
      </c>
    </row>
    <row r="2167" spans="1:4" x14ac:dyDescent="0.3">
      <c r="A2167">
        <v>2016</v>
      </c>
      <c r="B2167" t="s">
        <v>37</v>
      </c>
      <c r="C2167">
        <v>55</v>
      </c>
      <c r="D2167">
        <v>69</v>
      </c>
    </row>
    <row r="2168" spans="1:4" x14ac:dyDescent="0.3">
      <c r="A2168">
        <v>2017</v>
      </c>
      <c r="B2168" t="s">
        <v>37</v>
      </c>
      <c r="C2168">
        <v>55</v>
      </c>
      <c r="D2168">
        <v>63</v>
      </c>
    </row>
    <row r="2169" spans="1:4" x14ac:dyDescent="0.3">
      <c r="A2169">
        <v>2018</v>
      </c>
      <c r="B2169" t="s">
        <v>37</v>
      </c>
      <c r="C2169">
        <v>55</v>
      </c>
      <c r="D2169">
        <v>70</v>
      </c>
    </row>
    <row r="2170" spans="1:4" x14ac:dyDescent="0.3">
      <c r="A2170">
        <v>2019</v>
      </c>
      <c r="B2170" t="s">
        <v>37</v>
      </c>
      <c r="C2170">
        <v>55</v>
      </c>
      <c r="D2170">
        <v>69</v>
      </c>
    </row>
    <row r="2171" spans="1:4" x14ac:dyDescent="0.3">
      <c r="A2171">
        <v>2020</v>
      </c>
      <c r="B2171" t="s">
        <v>37</v>
      </c>
      <c r="C2171">
        <v>55</v>
      </c>
      <c r="D2171">
        <v>66</v>
      </c>
    </row>
    <row r="2172" spans="1:4" x14ac:dyDescent="0.3">
      <c r="A2172">
        <v>2021</v>
      </c>
      <c r="B2172" t="s">
        <v>37</v>
      </c>
      <c r="C2172">
        <v>55</v>
      </c>
      <c r="D2172">
        <v>64</v>
      </c>
    </row>
    <row r="2173" spans="1:4" x14ac:dyDescent="0.3">
      <c r="A2173">
        <v>2009</v>
      </c>
      <c r="B2173" t="s">
        <v>46</v>
      </c>
      <c r="C2173">
        <v>55</v>
      </c>
      <c r="D2173">
        <v>379</v>
      </c>
    </row>
    <row r="2174" spans="1:4" x14ac:dyDescent="0.3">
      <c r="A2174">
        <v>2010</v>
      </c>
      <c r="B2174" t="s">
        <v>46</v>
      </c>
      <c r="C2174">
        <v>55</v>
      </c>
      <c r="D2174">
        <v>329</v>
      </c>
    </row>
    <row r="2175" spans="1:4" x14ac:dyDescent="0.3">
      <c r="A2175">
        <v>2011</v>
      </c>
      <c r="B2175" t="s">
        <v>46</v>
      </c>
      <c r="C2175">
        <v>55</v>
      </c>
      <c r="D2175">
        <v>303</v>
      </c>
    </row>
    <row r="2176" spans="1:4" x14ac:dyDescent="0.3">
      <c r="A2176">
        <v>2012</v>
      </c>
      <c r="B2176" t="s">
        <v>46</v>
      </c>
      <c r="C2176">
        <v>55</v>
      </c>
      <c r="D2176">
        <v>289</v>
      </c>
    </row>
    <row r="2177" spans="1:4" x14ac:dyDescent="0.3">
      <c r="A2177">
        <v>2013</v>
      </c>
      <c r="B2177" t="s">
        <v>46</v>
      </c>
      <c r="C2177">
        <v>55</v>
      </c>
      <c r="D2177">
        <v>256</v>
      </c>
    </row>
    <row r="2178" spans="1:4" x14ac:dyDescent="0.3">
      <c r="A2178">
        <v>2014</v>
      </c>
      <c r="B2178" t="s">
        <v>46</v>
      </c>
      <c r="C2178">
        <v>55</v>
      </c>
      <c r="D2178">
        <v>236</v>
      </c>
    </row>
    <row r="2179" spans="1:4" x14ac:dyDescent="0.3">
      <c r="A2179">
        <v>2015</v>
      </c>
      <c r="B2179" t="s">
        <v>46</v>
      </c>
      <c r="C2179">
        <v>55</v>
      </c>
      <c r="D2179">
        <v>225</v>
      </c>
    </row>
    <row r="2180" spans="1:4" x14ac:dyDescent="0.3">
      <c r="A2180">
        <v>2016</v>
      </c>
      <c r="B2180" t="s">
        <v>46</v>
      </c>
      <c r="C2180">
        <v>55</v>
      </c>
      <c r="D2180">
        <v>217</v>
      </c>
    </row>
    <row r="2181" spans="1:4" x14ac:dyDescent="0.3">
      <c r="A2181">
        <v>2017</v>
      </c>
      <c r="B2181" t="s">
        <v>46</v>
      </c>
      <c r="C2181">
        <v>55</v>
      </c>
      <c r="D2181">
        <v>206</v>
      </c>
    </row>
    <row r="2182" spans="1:4" x14ac:dyDescent="0.3">
      <c r="A2182">
        <v>2018</v>
      </c>
      <c r="B2182" t="s">
        <v>46</v>
      </c>
      <c r="C2182">
        <v>55</v>
      </c>
      <c r="D2182">
        <v>226</v>
      </c>
    </row>
    <row r="2183" spans="1:4" x14ac:dyDescent="0.3">
      <c r="A2183">
        <v>2019</v>
      </c>
      <c r="B2183" t="s">
        <v>46</v>
      </c>
      <c r="C2183">
        <v>55</v>
      </c>
      <c r="D2183">
        <v>232</v>
      </c>
    </row>
    <row r="2184" spans="1:4" x14ac:dyDescent="0.3">
      <c r="A2184">
        <v>2020</v>
      </c>
      <c r="B2184" t="s">
        <v>46</v>
      </c>
      <c r="C2184">
        <v>55</v>
      </c>
      <c r="D2184">
        <v>228</v>
      </c>
    </row>
    <row r="2185" spans="1:4" x14ac:dyDescent="0.3">
      <c r="A2185">
        <v>2021</v>
      </c>
      <c r="B2185" t="s">
        <v>46</v>
      </c>
      <c r="C2185">
        <v>55</v>
      </c>
      <c r="D2185">
        <v>231</v>
      </c>
    </row>
    <row r="2186" spans="1:4" x14ac:dyDescent="0.3">
      <c r="A2186">
        <v>2009</v>
      </c>
      <c r="B2186" t="s">
        <v>36</v>
      </c>
      <c r="C2186">
        <v>56</v>
      </c>
      <c r="D2186">
        <v>199</v>
      </c>
    </row>
    <row r="2187" spans="1:4" x14ac:dyDescent="0.3">
      <c r="A2187">
        <v>2010</v>
      </c>
      <c r="B2187" t="s">
        <v>36</v>
      </c>
      <c r="C2187">
        <v>56</v>
      </c>
      <c r="D2187">
        <v>174</v>
      </c>
    </row>
    <row r="2188" spans="1:4" x14ac:dyDescent="0.3">
      <c r="A2188">
        <v>2011</v>
      </c>
      <c r="B2188" t="s">
        <v>36</v>
      </c>
      <c r="C2188">
        <v>56</v>
      </c>
      <c r="D2188">
        <v>162</v>
      </c>
    </row>
    <row r="2189" spans="1:4" x14ac:dyDescent="0.3">
      <c r="A2189">
        <v>2012</v>
      </c>
      <c r="B2189" t="s">
        <v>36</v>
      </c>
      <c r="C2189">
        <v>56</v>
      </c>
      <c r="D2189">
        <v>158</v>
      </c>
    </row>
    <row r="2190" spans="1:4" x14ac:dyDescent="0.3">
      <c r="A2190">
        <v>2013</v>
      </c>
      <c r="B2190" t="s">
        <v>36</v>
      </c>
      <c r="C2190">
        <v>56</v>
      </c>
      <c r="D2190">
        <v>146</v>
      </c>
    </row>
    <row r="2191" spans="1:4" x14ac:dyDescent="0.3">
      <c r="A2191">
        <v>2014</v>
      </c>
      <c r="B2191" t="s">
        <v>36</v>
      </c>
      <c r="C2191">
        <v>56</v>
      </c>
      <c r="D2191">
        <v>139</v>
      </c>
    </row>
    <row r="2192" spans="1:4" x14ac:dyDescent="0.3">
      <c r="A2192">
        <v>2015</v>
      </c>
      <c r="B2192" t="s">
        <v>36</v>
      </c>
      <c r="C2192">
        <v>56</v>
      </c>
      <c r="D2192">
        <v>136</v>
      </c>
    </row>
    <row r="2193" spans="1:4" x14ac:dyDescent="0.3">
      <c r="A2193">
        <v>2016</v>
      </c>
      <c r="B2193" t="s">
        <v>36</v>
      </c>
      <c r="C2193">
        <v>56</v>
      </c>
      <c r="D2193">
        <v>134</v>
      </c>
    </row>
    <row r="2194" spans="1:4" x14ac:dyDescent="0.3">
      <c r="A2194">
        <v>2017</v>
      </c>
      <c r="B2194" t="s">
        <v>36</v>
      </c>
      <c r="C2194">
        <v>56</v>
      </c>
      <c r="D2194">
        <v>131</v>
      </c>
    </row>
    <row r="2195" spans="1:4" x14ac:dyDescent="0.3">
      <c r="A2195">
        <v>2018</v>
      </c>
      <c r="B2195" t="s">
        <v>36</v>
      </c>
      <c r="C2195">
        <v>56</v>
      </c>
      <c r="D2195">
        <v>142</v>
      </c>
    </row>
    <row r="2196" spans="1:4" x14ac:dyDescent="0.3">
      <c r="A2196">
        <v>2019</v>
      </c>
      <c r="B2196" t="s">
        <v>36</v>
      </c>
      <c r="C2196">
        <v>56</v>
      </c>
      <c r="D2196">
        <v>147</v>
      </c>
    </row>
    <row r="2197" spans="1:4" x14ac:dyDescent="0.3">
      <c r="A2197">
        <v>2020</v>
      </c>
      <c r="B2197" t="s">
        <v>36</v>
      </c>
      <c r="C2197">
        <v>56</v>
      </c>
      <c r="D2197">
        <v>147</v>
      </c>
    </row>
    <row r="2198" spans="1:4" x14ac:dyDescent="0.3">
      <c r="A2198">
        <v>2021</v>
      </c>
      <c r="B2198" t="s">
        <v>36</v>
      </c>
      <c r="C2198">
        <v>56</v>
      </c>
      <c r="D2198">
        <v>145</v>
      </c>
    </row>
    <row r="2199" spans="1:4" x14ac:dyDescent="0.3">
      <c r="A2199">
        <v>2009</v>
      </c>
      <c r="B2199" t="s">
        <v>37</v>
      </c>
      <c r="C2199">
        <v>56</v>
      </c>
      <c r="D2199">
        <v>141</v>
      </c>
    </row>
    <row r="2200" spans="1:4" x14ac:dyDescent="0.3">
      <c r="A2200">
        <v>2010</v>
      </c>
      <c r="B2200" t="s">
        <v>37</v>
      </c>
      <c r="C2200">
        <v>56</v>
      </c>
      <c r="D2200">
        <v>118</v>
      </c>
    </row>
    <row r="2201" spans="1:4" x14ac:dyDescent="0.3">
      <c r="A2201">
        <v>2011</v>
      </c>
      <c r="B2201" t="s">
        <v>37</v>
      </c>
      <c r="C2201">
        <v>56</v>
      </c>
      <c r="D2201">
        <v>106</v>
      </c>
    </row>
    <row r="2202" spans="1:4" x14ac:dyDescent="0.3">
      <c r="A2202">
        <v>2012</v>
      </c>
      <c r="B2202" t="s">
        <v>37</v>
      </c>
      <c r="C2202">
        <v>56</v>
      </c>
      <c r="D2202">
        <v>98</v>
      </c>
    </row>
    <row r="2203" spans="1:4" x14ac:dyDescent="0.3">
      <c r="A2203">
        <v>2013</v>
      </c>
      <c r="B2203" t="s">
        <v>37</v>
      </c>
      <c r="C2203">
        <v>56</v>
      </c>
      <c r="D2203">
        <v>82</v>
      </c>
    </row>
    <row r="2204" spans="1:4" x14ac:dyDescent="0.3">
      <c r="A2204">
        <v>2014</v>
      </c>
      <c r="B2204" t="s">
        <v>37</v>
      </c>
      <c r="C2204">
        <v>56</v>
      </c>
      <c r="D2204">
        <v>73</v>
      </c>
    </row>
    <row r="2205" spans="1:4" x14ac:dyDescent="0.3">
      <c r="A2205">
        <v>2015</v>
      </c>
      <c r="B2205" t="s">
        <v>37</v>
      </c>
      <c r="C2205">
        <v>56</v>
      </c>
      <c r="D2205">
        <v>68</v>
      </c>
    </row>
    <row r="2206" spans="1:4" x14ac:dyDescent="0.3">
      <c r="A2206">
        <v>2016</v>
      </c>
      <c r="B2206" t="s">
        <v>37</v>
      </c>
      <c r="C2206">
        <v>56</v>
      </c>
      <c r="D2206">
        <v>64</v>
      </c>
    </row>
    <row r="2207" spans="1:4" x14ac:dyDescent="0.3">
      <c r="A2207">
        <v>2017</v>
      </c>
      <c r="B2207" t="s">
        <v>37</v>
      </c>
      <c r="C2207">
        <v>56</v>
      </c>
      <c r="D2207">
        <v>58</v>
      </c>
    </row>
    <row r="2208" spans="1:4" x14ac:dyDescent="0.3">
      <c r="A2208">
        <v>2018</v>
      </c>
      <c r="B2208" t="s">
        <v>37</v>
      </c>
      <c r="C2208">
        <v>56</v>
      </c>
      <c r="D2208">
        <v>64</v>
      </c>
    </row>
    <row r="2209" spans="1:4" x14ac:dyDescent="0.3">
      <c r="A2209">
        <v>2019</v>
      </c>
      <c r="B2209" t="s">
        <v>37</v>
      </c>
      <c r="C2209">
        <v>56</v>
      </c>
      <c r="D2209">
        <v>63</v>
      </c>
    </row>
    <row r="2210" spans="1:4" x14ac:dyDescent="0.3">
      <c r="A2210">
        <v>2020</v>
      </c>
      <c r="B2210" t="s">
        <v>37</v>
      </c>
      <c r="C2210">
        <v>56</v>
      </c>
      <c r="D2210">
        <v>60</v>
      </c>
    </row>
    <row r="2211" spans="1:4" x14ac:dyDescent="0.3">
      <c r="A2211">
        <v>2021</v>
      </c>
      <c r="B2211" t="s">
        <v>37</v>
      </c>
      <c r="C2211">
        <v>56</v>
      </c>
      <c r="D2211">
        <v>57</v>
      </c>
    </row>
    <row r="2212" spans="1:4" x14ac:dyDescent="0.3">
      <c r="A2212">
        <v>2009</v>
      </c>
      <c r="B2212" t="s">
        <v>46</v>
      </c>
      <c r="C2212">
        <v>56</v>
      </c>
      <c r="D2212">
        <v>340</v>
      </c>
    </row>
    <row r="2213" spans="1:4" x14ac:dyDescent="0.3">
      <c r="A2213">
        <v>2010</v>
      </c>
      <c r="B2213" t="s">
        <v>46</v>
      </c>
      <c r="C2213">
        <v>56</v>
      </c>
      <c r="D2213">
        <v>292</v>
      </c>
    </row>
    <row r="2214" spans="1:4" x14ac:dyDescent="0.3">
      <c r="A2214">
        <v>2011</v>
      </c>
      <c r="B2214" t="s">
        <v>46</v>
      </c>
      <c r="C2214">
        <v>56</v>
      </c>
      <c r="D2214">
        <v>268</v>
      </c>
    </row>
    <row r="2215" spans="1:4" x14ac:dyDescent="0.3">
      <c r="A2215">
        <v>2012</v>
      </c>
      <c r="B2215" t="s">
        <v>46</v>
      </c>
      <c r="C2215">
        <v>56</v>
      </c>
      <c r="D2215">
        <v>256</v>
      </c>
    </row>
    <row r="2216" spans="1:4" x14ac:dyDescent="0.3">
      <c r="A2216">
        <v>2013</v>
      </c>
      <c r="B2216" t="s">
        <v>46</v>
      </c>
      <c r="C2216">
        <v>56</v>
      </c>
      <c r="D2216">
        <v>228</v>
      </c>
    </row>
    <row r="2217" spans="1:4" x14ac:dyDescent="0.3">
      <c r="A2217">
        <v>2014</v>
      </c>
      <c r="B2217" t="s">
        <v>46</v>
      </c>
      <c r="C2217">
        <v>56</v>
      </c>
      <c r="D2217">
        <v>213</v>
      </c>
    </row>
    <row r="2218" spans="1:4" x14ac:dyDescent="0.3">
      <c r="A2218">
        <v>2015</v>
      </c>
      <c r="B2218" t="s">
        <v>46</v>
      </c>
      <c r="C2218">
        <v>56</v>
      </c>
      <c r="D2218">
        <v>204</v>
      </c>
    </row>
    <row r="2219" spans="1:4" x14ac:dyDescent="0.3">
      <c r="A2219">
        <v>2016</v>
      </c>
      <c r="B2219" t="s">
        <v>46</v>
      </c>
      <c r="C2219">
        <v>56</v>
      </c>
      <c r="D2219">
        <v>198</v>
      </c>
    </row>
    <row r="2220" spans="1:4" x14ac:dyDescent="0.3">
      <c r="A2220">
        <v>2017</v>
      </c>
      <c r="B2220" t="s">
        <v>46</v>
      </c>
      <c r="C2220">
        <v>56</v>
      </c>
      <c r="D2220">
        <v>188</v>
      </c>
    </row>
    <row r="2221" spans="1:4" x14ac:dyDescent="0.3">
      <c r="A2221">
        <v>2018</v>
      </c>
      <c r="B2221" t="s">
        <v>46</v>
      </c>
      <c r="C2221">
        <v>56</v>
      </c>
      <c r="D2221">
        <v>206</v>
      </c>
    </row>
    <row r="2222" spans="1:4" x14ac:dyDescent="0.3">
      <c r="A2222">
        <v>2019</v>
      </c>
      <c r="B2222" t="s">
        <v>46</v>
      </c>
      <c r="C2222">
        <v>56</v>
      </c>
      <c r="D2222">
        <v>211</v>
      </c>
    </row>
    <row r="2223" spans="1:4" x14ac:dyDescent="0.3">
      <c r="A2223">
        <v>2020</v>
      </c>
      <c r="B2223" t="s">
        <v>46</v>
      </c>
      <c r="C2223">
        <v>56</v>
      </c>
      <c r="D2223">
        <v>206</v>
      </c>
    </row>
    <row r="2224" spans="1:4" x14ac:dyDescent="0.3">
      <c r="A2224">
        <v>2021</v>
      </c>
      <c r="B2224" t="s">
        <v>46</v>
      </c>
      <c r="C2224">
        <v>56</v>
      </c>
      <c r="D2224">
        <v>202</v>
      </c>
    </row>
    <row r="2225" spans="1:4" x14ac:dyDescent="0.3">
      <c r="A2225">
        <v>2009</v>
      </c>
      <c r="B2225" t="s">
        <v>36</v>
      </c>
      <c r="C2225">
        <v>57</v>
      </c>
      <c r="D2225">
        <v>181</v>
      </c>
    </row>
    <row r="2226" spans="1:4" x14ac:dyDescent="0.3">
      <c r="A2226">
        <v>2010</v>
      </c>
      <c r="B2226" t="s">
        <v>36</v>
      </c>
      <c r="C2226">
        <v>57</v>
      </c>
      <c r="D2226">
        <v>157</v>
      </c>
    </row>
    <row r="2227" spans="1:4" x14ac:dyDescent="0.3">
      <c r="A2227">
        <v>2011</v>
      </c>
      <c r="B2227" t="s">
        <v>36</v>
      </c>
      <c r="C2227">
        <v>57</v>
      </c>
      <c r="D2227">
        <v>145</v>
      </c>
    </row>
    <row r="2228" spans="1:4" x14ac:dyDescent="0.3">
      <c r="A2228">
        <v>2012</v>
      </c>
      <c r="B2228" t="s">
        <v>36</v>
      </c>
      <c r="C2228">
        <v>57</v>
      </c>
      <c r="D2228">
        <v>140</v>
      </c>
    </row>
    <row r="2229" spans="1:4" x14ac:dyDescent="0.3">
      <c r="A2229">
        <v>2013</v>
      </c>
      <c r="B2229" t="s">
        <v>36</v>
      </c>
      <c r="C2229">
        <v>57</v>
      </c>
      <c r="D2229">
        <v>130</v>
      </c>
    </row>
    <row r="2230" spans="1:4" x14ac:dyDescent="0.3">
      <c r="A2230">
        <v>2014</v>
      </c>
      <c r="B2230" t="s">
        <v>36</v>
      </c>
      <c r="C2230">
        <v>57</v>
      </c>
      <c r="D2230">
        <v>124</v>
      </c>
    </row>
    <row r="2231" spans="1:4" x14ac:dyDescent="0.3">
      <c r="A2231">
        <v>2015</v>
      </c>
      <c r="B2231" t="s">
        <v>36</v>
      </c>
      <c r="C2231">
        <v>57</v>
      </c>
      <c r="D2231">
        <v>122</v>
      </c>
    </row>
    <row r="2232" spans="1:4" x14ac:dyDescent="0.3">
      <c r="A2232">
        <v>2016</v>
      </c>
      <c r="B2232" t="s">
        <v>36</v>
      </c>
      <c r="C2232">
        <v>57</v>
      </c>
      <c r="D2232">
        <v>122</v>
      </c>
    </row>
    <row r="2233" spans="1:4" x14ac:dyDescent="0.3">
      <c r="A2233">
        <v>2017</v>
      </c>
      <c r="B2233" t="s">
        <v>36</v>
      </c>
      <c r="C2233">
        <v>57</v>
      </c>
      <c r="D2233">
        <v>119</v>
      </c>
    </row>
    <row r="2234" spans="1:4" x14ac:dyDescent="0.3">
      <c r="A2234">
        <v>2018</v>
      </c>
      <c r="B2234" t="s">
        <v>36</v>
      </c>
      <c r="C2234">
        <v>57</v>
      </c>
      <c r="D2234">
        <v>130</v>
      </c>
    </row>
    <row r="2235" spans="1:4" x14ac:dyDescent="0.3">
      <c r="A2235">
        <v>2019</v>
      </c>
      <c r="B2235" t="s">
        <v>36</v>
      </c>
      <c r="C2235">
        <v>57</v>
      </c>
      <c r="D2235">
        <v>134</v>
      </c>
    </row>
    <row r="2236" spans="1:4" x14ac:dyDescent="0.3">
      <c r="A2236">
        <v>2020</v>
      </c>
      <c r="B2236" t="s">
        <v>36</v>
      </c>
      <c r="C2236">
        <v>57</v>
      </c>
      <c r="D2236">
        <v>133</v>
      </c>
    </row>
    <row r="2237" spans="1:4" x14ac:dyDescent="0.3">
      <c r="A2237">
        <v>2021</v>
      </c>
      <c r="B2237" t="s">
        <v>36</v>
      </c>
      <c r="C2237">
        <v>57</v>
      </c>
      <c r="D2237">
        <v>131</v>
      </c>
    </row>
    <row r="2238" spans="1:4" x14ac:dyDescent="0.3">
      <c r="A2238">
        <v>2009</v>
      </c>
      <c r="B2238" t="s">
        <v>37</v>
      </c>
      <c r="C2238">
        <v>57</v>
      </c>
      <c r="D2238">
        <v>130</v>
      </c>
    </row>
    <row r="2239" spans="1:4" x14ac:dyDescent="0.3">
      <c r="A2239">
        <v>2010</v>
      </c>
      <c r="B2239" t="s">
        <v>37</v>
      </c>
      <c r="C2239">
        <v>57</v>
      </c>
      <c r="D2239">
        <v>106</v>
      </c>
    </row>
    <row r="2240" spans="1:4" x14ac:dyDescent="0.3">
      <c r="A2240">
        <v>2011</v>
      </c>
      <c r="B2240" t="s">
        <v>37</v>
      </c>
      <c r="C2240">
        <v>57</v>
      </c>
      <c r="D2240">
        <v>94</v>
      </c>
    </row>
    <row r="2241" spans="1:4" x14ac:dyDescent="0.3">
      <c r="A2241">
        <v>2012</v>
      </c>
      <c r="B2241" t="s">
        <v>37</v>
      </c>
      <c r="C2241">
        <v>57</v>
      </c>
      <c r="D2241">
        <v>87</v>
      </c>
    </row>
    <row r="2242" spans="1:4" x14ac:dyDescent="0.3">
      <c r="A2242">
        <v>2013</v>
      </c>
      <c r="B2242" t="s">
        <v>37</v>
      </c>
      <c r="C2242">
        <v>57</v>
      </c>
      <c r="D2242">
        <v>73</v>
      </c>
    </row>
    <row r="2243" spans="1:4" x14ac:dyDescent="0.3">
      <c r="A2243">
        <v>2014</v>
      </c>
      <c r="B2243" t="s">
        <v>37</v>
      </c>
      <c r="C2243">
        <v>57</v>
      </c>
      <c r="D2243">
        <v>66</v>
      </c>
    </row>
    <row r="2244" spans="1:4" x14ac:dyDescent="0.3">
      <c r="A2244">
        <v>2015</v>
      </c>
      <c r="B2244" t="s">
        <v>37</v>
      </c>
      <c r="C2244">
        <v>57</v>
      </c>
      <c r="D2244">
        <v>62</v>
      </c>
    </row>
    <row r="2245" spans="1:4" x14ac:dyDescent="0.3">
      <c r="A2245">
        <v>2016</v>
      </c>
      <c r="B2245" t="s">
        <v>37</v>
      </c>
      <c r="C2245">
        <v>57</v>
      </c>
      <c r="D2245">
        <v>58</v>
      </c>
    </row>
    <row r="2246" spans="1:4" x14ac:dyDescent="0.3">
      <c r="A2246">
        <v>2017</v>
      </c>
      <c r="B2246" t="s">
        <v>37</v>
      </c>
      <c r="C2246">
        <v>57</v>
      </c>
      <c r="D2246">
        <v>53</v>
      </c>
    </row>
    <row r="2247" spans="1:4" x14ac:dyDescent="0.3">
      <c r="A2247">
        <v>2018</v>
      </c>
      <c r="B2247" t="s">
        <v>37</v>
      </c>
      <c r="C2247">
        <v>57</v>
      </c>
      <c r="D2247">
        <v>59</v>
      </c>
    </row>
    <row r="2248" spans="1:4" x14ac:dyDescent="0.3">
      <c r="A2248">
        <v>2019</v>
      </c>
      <c r="B2248" t="s">
        <v>37</v>
      </c>
      <c r="C2248">
        <v>57</v>
      </c>
      <c r="D2248">
        <v>58</v>
      </c>
    </row>
    <row r="2249" spans="1:4" x14ac:dyDescent="0.3">
      <c r="A2249">
        <v>2020</v>
      </c>
      <c r="B2249" t="s">
        <v>37</v>
      </c>
      <c r="C2249">
        <v>57</v>
      </c>
      <c r="D2249">
        <v>55</v>
      </c>
    </row>
    <row r="2250" spans="1:4" x14ac:dyDescent="0.3">
      <c r="A2250">
        <v>2021</v>
      </c>
      <c r="B2250" t="s">
        <v>37</v>
      </c>
      <c r="C2250">
        <v>57</v>
      </c>
      <c r="D2250">
        <v>52</v>
      </c>
    </row>
    <row r="2251" spans="1:4" x14ac:dyDescent="0.3">
      <c r="A2251">
        <v>2009</v>
      </c>
      <c r="B2251" t="s">
        <v>46</v>
      </c>
      <c r="C2251">
        <v>57</v>
      </c>
      <c r="D2251">
        <v>311</v>
      </c>
    </row>
    <row r="2252" spans="1:4" x14ac:dyDescent="0.3">
      <c r="A2252">
        <v>2010</v>
      </c>
      <c r="B2252" t="s">
        <v>46</v>
      </c>
      <c r="C2252">
        <v>57</v>
      </c>
      <c r="D2252">
        <v>263</v>
      </c>
    </row>
    <row r="2253" spans="1:4" x14ac:dyDescent="0.3">
      <c r="A2253">
        <v>2011</v>
      </c>
      <c r="B2253" t="s">
        <v>46</v>
      </c>
      <c r="C2253">
        <v>57</v>
      </c>
      <c r="D2253">
        <v>239</v>
      </c>
    </row>
    <row r="2254" spans="1:4" x14ac:dyDescent="0.3">
      <c r="A2254">
        <v>2012</v>
      </c>
      <c r="B2254" t="s">
        <v>46</v>
      </c>
      <c r="C2254">
        <v>57</v>
      </c>
      <c r="D2254">
        <v>227</v>
      </c>
    </row>
    <row r="2255" spans="1:4" x14ac:dyDescent="0.3">
      <c r="A2255">
        <v>2013</v>
      </c>
      <c r="B2255" t="s">
        <v>46</v>
      </c>
      <c r="C2255">
        <v>57</v>
      </c>
      <c r="D2255">
        <v>202</v>
      </c>
    </row>
    <row r="2256" spans="1:4" x14ac:dyDescent="0.3">
      <c r="A2256">
        <v>2014</v>
      </c>
      <c r="B2256" t="s">
        <v>46</v>
      </c>
      <c r="C2256">
        <v>57</v>
      </c>
      <c r="D2256">
        <v>190</v>
      </c>
    </row>
    <row r="2257" spans="1:4" x14ac:dyDescent="0.3">
      <c r="A2257">
        <v>2015</v>
      </c>
      <c r="B2257" t="s">
        <v>46</v>
      </c>
      <c r="C2257">
        <v>57</v>
      </c>
      <c r="D2257">
        <v>184</v>
      </c>
    </row>
    <row r="2258" spans="1:4" x14ac:dyDescent="0.3">
      <c r="A2258">
        <v>2016</v>
      </c>
      <c r="B2258" t="s">
        <v>46</v>
      </c>
      <c r="C2258">
        <v>57</v>
      </c>
      <c r="D2258">
        <v>180</v>
      </c>
    </row>
    <row r="2259" spans="1:4" x14ac:dyDescent="0.3">
      <c r="A2259">
        <v>2017</v>
      </c>
      <c r="B2259" t="s">
        <v>46</v>
      </c>
      <c r="C2259">
        <v>57</v>
      </c>
      <c r="D2259">
        <v>172</v>
      </c>
    </row>
    <row r="2260" spans="1:4" x14ac:dyDescent="0.3">
      <c r="A2260">
        <v>2018</v>
      </c>
      <c r="B2260" t="s">
        <v>46</v>
      </c>
      <c r="C2260">
        <v>57</v>
      </c>
      <c r="D2260">
        <v>189</v>
      </c>
    </row>
    <row r="2261" spans="1:4" x14ac:dyDescent="0.3">
      <c r="A2261">
        <v>2019</v>
      </c>
      <c r="B2261" t="s">
        <v>46</v>
      </c>
      <c r="C2261">
        <v>57</v>
      </c>
      <c r="D2261">
        <v>192</v>
      </c>
    </row>
    <row r="2262" spans="1:4" x14ac:dyDescent="0.3">
      <c r="A2262">
        <v>2020</v>
      </c>
      <c r="B2262" t="s">
        <v>46</v>
      </c>
      <c r="C2262">
        <v>57</v>
      </c>
      <c r="D2262">
        <v>187</v>
      </c>
    </row>
    <row r="2263" spans="1:4" x14ac:dyDescent="0.3">
      <c r="A2263">
        <v>2021</v>
      </c>
      <c r="B2263" t="s">
        <v>46</v>
      </c>
      <c r="C2263">
        <v>57</v>
      </c>
      <c r="D2263">
        <v>183</v>
      </c>
    </row>
    <row r="2264" spans="1:4" x14ac:dyDescent="0.3">
      <c r="A2264">
        <v>2009</v>
      </c>
      <c r="B2264" t="s">
        <v>36</v>
      </c>
      <c r="C2264">
        <v>58</v>
      </c>
      <c r="D2264">
        <v>166</v>
      </c>
    </row>
    <row r="2265" spans="1:4" x14ac:dyDescent="0.3">
      <c r="A2265">
        <v>2010</v>
      </c>
      <c r="B2265" t="s">
        <v>36</v>
      </c>
      <c r="C2265">
        <v>58</v>
      </c>
      <c r="D2265">
        <v>143</v>
      </c>
    </row>
    <row r="2266" spans="1:4" x14ac:dyDescent="0.3">
      <c r="A2266">
        <v>2011</v>
      </c>
      <c r="B2266" t="s">
        <v>36</v>
      </c>
      <c r="C2266">
        <v>58</v>
      </c>
      <c r="D2266">
        <v>130</v>
      </c>
    </row>
    <row r="2267" spans="1:4" x14ac:dyDescent="0.3">
      <c r="A2267">
        <v>2012</v>
      </c>
      <c r="B2267" t="s">
        <v>36</v>
      </c>
      <c r="C2267">
        <v>58</v>
      </c>
      <c r="D2267">
        <v>125</v>
      </c>
    </row>
    <row r="2268" spans="1:4" x14ac:dyDescent="0.3">
      <c r="A2268">
        <v>2013</v>
      </c>
      <c r="B2268" t="s">
        <v>36</v>
      </c>
      <c r="C2268">
        <v>58</v>
      </c>
      <c r="D2268">
        <v>115</v>
      </c>
    </row>
    <row r="2269" spans="1:4" x14ac:dyDescent="0.3">
      <c r="A2269">
        <v>2014</v>
      </c>
      <c r="B2269" t="s">
        <v>36</v>
      </c>
      <c r="C2269">
        <v>58</v>
      </c>
      <c r="D2269">
        <v>110</v>
      </c>
    </row>
    <row r="2270" spans="1:4" x14ac:dyDescent="0.3">
      <c r="A2270">
        <v>2015</v>
      </c>
      <c r="B2270" t="s">
        <v>36</v>
      </c>
      <c r="C2270">
        <v>58</v>
      </c>
      <c r="D2270">
        <v>109</v>
      </c>
    </row>
    <row r="2271" spans="1:4" x14ac:dyDescent="0.3">
      <c r="A2271">
        <v>2016</v>
      </c>
      <c r="B2271" t="s">
        <v>36</v>
      </c>
      <c r="C2271">
        <v>58</v>
      </c>
      <c r="D2271">
        <v>109</v>
      </c>
    </row>
    <row r="2272" spans="1:4" x14ac:dyDescent="0.3">
      <c r="A2272">
        <v>2017</v>
      </c>
      <c r="B2272" t="s">
        <v>36</v>
      </c>
      <c r="C2272">
        <v>58</v>
      </c>
      <c r="D2272">
        <v>108</v>
      </c>
    </row>
    <row r="2273" spans="1:4" x14ac:dyDescent="0.3">
      <c r="A2273">
        <v>2018</v>
      </c>
      <c r="B2273" t="s">
        <v>36</v>
      </c>
      <c r="C2273">
        <v>58</v>
      </c>
      <c r="D2273">
        <v>118</v>
      </c>
    </row>
    <row r="2274" spans="1:4" x14ac:dyDescent="0.3">
      <c r="A2274">
        <v>2019</v>
      </c>
      <c r="B2274" t="s">
        <v>36</v>
      </c>
      <c r="C2274">
        <v>58</v>
      </c>
      <c r="D2274">
        <v>122</v>
      </c>
    </row>
    <row r="2275" spans="1:4" x14ac:dyDescent="0.3">
      <c r="A2275">
        <v>2020</v>
      </c>
      <c r="B2275" t="s">
        <v>36</v>
      </c>
      <c r="C2275">
        <v>58</v>
      </c>
      <c r="D2275">
        <v>121</v>
      </c>
    </row>
    <row r="2276" spans="1:4" x14ac:dyDescent="0.3">
      <c r="A2276">
        <v>2021</v>
      </c>
      <c r="B2276" t="s">
        <v>36</v>
      </c>
      <c r="C2276">
        <v>58</v>
      </c>
      <c r="D2276">
        <v>119</v>
      </c>
    </row>
    <row r="2277" spans="1:4" x14ac:dyDescent="0.3">
      <c r="A2277">
        <v>2009</v>
      </c>
      <c r="B2277" t="s">
        <v>37</v>
      </c>
      <c r="C2277">
        <v>58</v>
      </c>
      <c r="D2277">
        <v>122</v>
      </c>
    </row>
    <row r="2278" spans="1:4" x14ac:dyDescent="0.3">
      <c r="A2278">
        <v>2010</v>
      </c>
      <c r="B2278" t="s">
        <v>37</v>
      </c>
      <c r="C2278">
        <v>58</v>
      </c>
      <c r="D2278">
        <v>98</v>
      </c>
    </row>
    <row r="2279" spans="1:4" x14ac:dyDescent="0.3">
      <c r="A2279">
        <v>2011</v>
      </c>
      <c r="B2279" t="s">
        <v>37</v>
      </c>
      <c r="C2279">
        <v>58</v>
      </c>
      <c r="D2279">
        <v>85</v>
      </c>
    </row>
    <row r="2280" spans="1:4" x14ac:dyDescent="0.3">
      <c r="A2280">
        <v>2012</v>
      </c>
      <c r="B2280" t="s">
        <v>37</v>
      </c>
      <c r="C2280">
        <v>58</v>
      </c>
      <c r="D2280">
        <v>78</v>
      </c>
    </row>
    <row r="2281" spans="1:4" x14ac:dyDescent="0.3">
      <c r="A2281">
        <v>2013</v>
      </c>
      <c r="B2281" t="s">
        <v>37</v>
      </c>
      <c r="C2281">
        <v>58</v>
      </c>
      <c r="D2281">
        <v>65</v>
      </c>
    </row>
    <row r="2282" spans="1:4" x14ac:dyDescent="0.3">
      <c r="A2282">
        <v>2014</v>
      </c>
      <c r="B2282" t="s">
        <v>37</v>
      </c>
      <c r="C2282">
        <v>58</v>
      </c>
      <c r="D2282">
        <v>59</v>
      </c>
    </row>
    <row r="2283" spans="1:4" x14ac:dyDescent="0.3">
      <c r="A2283">
        <v>2015</v>
      </c>
      <c r="B2283" t="s">
        <v>37</v>
      </c>
      <c r="C2283">
        <v>58</v>
      </c>
      <c r="D2283">
        <v>55</v>
      </c>
    </row>
    <row r="2284" spans="1:4" x14ac:dyDescent="0.3">
      <c r="A2284">
        <v>2016</v>
      </c>
      <c r="B2284" t="s">
        <v>37</v>
      </c>
      <c r="C2284">
        <v>58</v>
      </c>
      <c r="D2284">
        <v>53</v>
      </c>
    </row>
    <row r="2285" spans="1:4" x14ac:dyDescent="0.3">
      <c r="A2285">
        <v>2017</v>
      </c>
      <c r="B2285" t="s">
        <v>37</v>
      </c>
      <c r="C2285">
        <v>58</v>
      </c>
      <c r="D2285">
        <v>49</v>
      </c>
    </row>
    <row r="2286" spans="1:4" x14ac:dyDescent="0.3">
      <c r="A2286">
        <v>2018</v>
      </c>
      <c r="B2286" t="s">
        <v>37</v>
      </c>
      <c r="C2286">
        <v>58</v>
      </c>
      <c r="D2286">
        <v>54</v>
      </c>
    </row>
    <row r="2287" spans="1:4" x14ac:dyDescent="0.3">
      <c r="A2287">
        <v>2019</v>
      </c>
      <c r="B2287" t="s">
        <v>37</v>
      </c>
      <c r="C2287">
        <v>58</v>
      </c>
      <c r="D2287">
        <v>53</v>
      </c>
    </row>
    <row r="2288" spans="1:4" x14ac:dyDescent="0.3">
      <c r="A2288">
        <v>2020</v>
      </c>
      <c r="B2288" t="s">
        <v>37</v>
      </c>
      <c r="C2288">
        <v>58</v>
      </c>
      <c r="D2288">
        <v>50</v>
      </c>
    </row>
    <row r="2289" spans="1:4" x14ac:dyDescent="0.3">
      <c r="A2289">
        <v>2021</v>
      </c>
      <c r="B2289" t="s">
        <v>37</v>
      </c>
      <c r="C2289">
        <v>58</v>
      </c>
      <c r="D2289">
        <v>48</v>
      </c>
    </row>
    <row r="2290" spans="1:4" x14ac:dyDescent="0.3">
      <c r="A2290">
        <v>2009</v>
      </c>
      <c r="B2290" t="s">
        <v>46</v>
      </c>
      <c r="C2290">
        <v>58</v>
      </c>
      <c r="D2290">
        <v>288</v>
      </c>
    </row>
    <row r="2291" spans="1:4" x14ac:dyDescent="0.3">
      <c r="A2291">
        <v>2010</v>
      </c>
      <c r="B2291" t="s">
        <v>46</v>
      </c>
      <c r="C2291">
        <v>58</v>
      </c>
      <c r="D2291">
        <v>241</v>
      </c>
    </row>
    <row r="2292" spans="1:4" x14ac:dyDescent="0.3">
      <c r="A2292">
        <v>2011</v>
      </c>
      <c r="B2292" t="s">
        <v>46</v>
      </c>
      <c r="C2292">
        <v>58</v>
      </c>
      <c r="D2292">
        <v>215</v>
      </c>
    </row>
    <row r="2293" spans="1:4" x14ac:dyDescent="0.3">
      <c r="A2293">
        <v>2012</v>
      </c>
      <c r="B2293" t="s">
        <v>46</v>
      </c>
      <c r="C2293">
        <v>58</v>
      </c>
      <c r="D2293">
        <v>202</v>
      </c>
    </row>
    <row r="2294" spans="1:4" x14ac:dyDescent="0.3">
      <c r="A2294">
        <v>2013</v>
      </c>
      <c r="B2294" t="s">
        <v>46</v>
      </c>
      <c r="C2294">
        <v>58</v>
      </c>
      <c r="D2294">
        <v>179</v>
      </c>
    </row>
    <row r="2295" spans="1:4" x14ac:dyDescent="0.3">
      <c r="A2295">
        <v>2014</v>
      </c>
      <c r="B2295" t="s">
        <v>46</v>
      </c>
      <c r="C2295">
        <v>58</v>
      </c>
      <c r="D2295">
        <v>169</v>
      </c>
    </row>
    <row r="2296" spans="1:4" x14ac:dyDescent="0.3">
      <c r="A2296">
        <v>2015</v>
      </c>
      <c r="B2296" t="s">
        <v>46</v>
      </c>
      <c r="C2296">
        <v>58</v>
      </c>
      <c r="D2296">
        <v>164</v>
      </c>
    </row>
    <row r="2297" spans="1:4" x14ac:dyDescent="0.3">
      <c r="A2297">
        <v>2016</v>
      </c>
      <c r="B2297" t="s">
        <v>46</v>
      </c>
      <c r="C2297">
        <v>58</v>
      </c>
      <c r="D2297">
        <v>162</v>
      </c>
    </row>
    <row r="2298" spans="1:4" x14ac:dyDescent="0.3">
      <c r="A2298">
        <v>2017</v>
      </c>
      <c r="B2298" t="s">
        <v>46</v>
      </c>
      <c r="C2298">
        <v>58</v>
      </c>
      <c r="D2298">
        <v>157</v>
      </c>
    </row>
    <row r="2299" spans="1:4" x14ac:dyDescent="0.3">
      <c r="A2299">
        <v>2018</v>
      </c>
      <c r="B2299" t="s">
        <v>46</v>
      </c>
      <c r="C2299">
        <v>58</v>
      </c>
      <c r="D2299">
        <v>172</v>
      </c>
    </row>
    <row r="2300" spans="1:4" x14ac:dyDescent="0.3">
      <c r="A2300">
        <v>2019</v>
      </c>
      <c r="B2300" t="s">
        <v>46</v>
      </c>
      <c r="C2300">
        <v>58</v>
      </c>
      <c r="D2300">
        <v>176</v>
      </c>
    </row>
    <row r="2301" spans="1:4" x14ac:dyDescent="0.3">
      <c r="A2301">
        <v>2020</v>
      </c>
      <c r="B2301" t="s">
        <v>46</v>
      </c>
      <c r="C2301">
        <v>58</v>
      </c>
      <c r="D2301">
        <v>171</v>
      </c>
    </row>
    <row r="2302" spans="1:4" x14ac:dyDescent="0.3">
      <c r="A2302">
        <v>2021</v>
      </c>
      <c r="B2302" t="s">
        <v>46</v>
      </c>
      <c r="C2302">
        <v>58</v>
      </c>
      <c r="D2302">
        <v>167</v>
      </c>
    </row>
    <row r="2303" spans="1:4" x14ac:dyDescent="0.3">
      <c r="A2303">
        <v>2009</v>
      </c>
      <c r="B2303" t="s">
        <v>36</v>
      </c>
      <c r="C2303">
        <v>59</v>
      </c>
      <c r="D2303">
        <v>154</v>
      </c>
    </row>
    <row r="2304" spans="1:4" x14ac:dyDescent="0.3">
      <c r="A2304">
        <v>2010</v>
      </c>
      <c r="B2304" t="s">
        <v>36</v>
      </c>
      <c r="C2304">
        <v>59</v>
      </c>
      <c r="D2304">
        <v>132</v>
      </c>
    </row>
    <row r="2305" spans="1:4" x14ac:dyDescent="0.3">
      <c r="A2305">
        <v>2011</v>
      </c>
      <c r="B2305" t="s">
        <v>36</v>
      </c>
      <c r="C2305">
        <v>59</v>
      </c>
      <c r="D2305">
        <v>119</v>
      </c>
    </row>
    <row r="2306" spans="1:4" x14ac:dyDescent="0.3">
      <c r="A2306">
        <v>2012</v>
      </c>
      <c r="B2306" t="s">
        <v>36</v>
      </c>
      <c r="C2306">
        <v>59</v>
      </c>
      <c r="D2306">
        <v>112</v>
      </c>
    </row>
    <row r="2307" spans="1:4" x14ac:dyDescent="0.3">
      <c r="A2307">
        <v>2013</v>
      </c>
      <c r="B2307" t="s">
        <v>36</v>
      </c>
      <c r="C2307">
        <v>59</v>
      </c>
      <c r="D2307">
        <v>102</v>
      </c>
    </row>
    <row r="2308" spans="1:4" x14ac:dyDescent="0.3">
      <c r="A2308">
        <v>2014</v>
      </c>
      <c r="B2308" t="s">
        <v>36</v>
      </c>
      <c r="C2308">
        <v>59</v>
      </c>
      <c r="D2308">
        <v>97</v>
      </c>
    </row>
    <row r="2309" spans="1:4" x14ac:dyDescent="0.3">
      <c r="A2309">
        <v>2015</v>
      </c>
      <c r="B2309" t="s">
        <v>36</v>
      </c>
      <c r="C2309">
        <v>59</v>
      </c>
      <c r="D2309">
        <v>96</v>
      </c>
    </row>
    <row r="2310" spans="1:4" x14ac:dyDescent="0.3">
      <c r="A2310">
        <v>2016</v>
      </c>
      <c r="B2310" t="s">
        <v>36</v>
      </c>
      <c r="C2310">
        <v>59</v>
      </c>
      <c r="D2310">
        <v>97</v>
      </c>
    </row>
    <row r="2311" spans="1:4" x14ac:dyDescent="0.3">
      <c r="A2311">
        <v>2017</v>
      </c>
      <c r="B2311" t="s">
        <v>36</v>
      </c>
      <c r="C2311">
        <v>59</v>
      </c>
      <c r="D2311">
        <v>97</v>
      </c>
    </row>
    <row r="2312" spans="1:4" x14ac:dyDescent="0.3">
      <c r="A2312">
        <v>2018</v>
      </c>
      <c r="B2312" t="s">
        <v>36</v>
      </c>
      <c r="C2312">
        <v>59</v>
      </c>
      <c r="D2312">
        <v>107</v>
      </c>
    </row>
    <row r="2313" spans="1:4" x14ac:dyDescent="0.3">
      <c r="A2313">
        <v>2019</v>
      </c>
      <c r="B2313" t="s">
        <v>36</v>
      </c>
      <c r="C2313">
        <v>59</v>
      </c>
      <c r="D2313">
        <v>111</v>
      </c>
    </row>
    <row r="2314" spans="1:4" x14ac:dyDescent="0.3">
      <c r="A2314">
        <v>2020</v>
      </c>
      <c r="B2314" t="s">
        <v>36</v>
      </c>
      <c r="C2314">
        <v>59</v>
      </c>
      <c r="D2314">
        <v>110</v>
      </c>
    </row>
    <row r="2315" spans="1:4" x14ac:dyDescent="0.3">
      <c r="A2315">
        <v>2021</v>
      </c>
      <c r="B2315" t="s">
        <v>36</v>
      </c>
      <c r="C2315">
        <v>59</v>
      </c>
      <c r="D2315">
        <v>109</v>
      </c>
    </row>
    <row r="2316" spans="1:4" x14ac:dyDescent="0.3">
      <c r="A2316">
        <v>2009</v>
      </c>
      <c r="B2316" t="s">
        <v>37</v>
      </c>
      <c r="C2316">
        <v>59</v>
      </c>
      <c r="D2316">
        <v>115</v>
      </c>
    </row>
    <row r="2317" spans="1:4" x14ac:dyDescent="0.3">
      <c r="A2317">
        <v>2010</v>
      </c>
      <c r="B2317" t="s">
        <v>37</v>
      </c>
      <c r="C2317">
        <v>59</v>
      </c>
      <c r="D2317">
        <v>92</v>
      </c>
    </row>
    <row r="2318" spans="1:4" x14ac:dyDescent="0.3">
      <c r="A2318">
        <v>2011</v>
      </c>
      <c r="B2318" t="s">
        <v>37</v>
      </c>
      <c r="C2318">
        <v>59</v>
      </c>
      <c r="D2318">
        <v>79</v>
      </c>
    </row>
    <row r="2319" spans="1:4" x14ac:dyDescent="0.3">
      <c r="A2319">
        <v>2012</v>
      </c>
      <c r="B2319" t="s">
        <v>37</v>
      </c>
      <c r="C2319">
        <v>59</v>
      </c>
      <c r="D2319">
        <v>70</v>
      </c>
    </row>
    <row r="2320" spans="1:4" x14ac:dyDescent="0.3">
      <c r="A2320">
        <v>2013</v>
      </c>
      <c r="B2320" t="s">
        <v>37</v>
      </c>
      <c r="C2320">
        <v>59</v>
      </c>
      <c r="D2320">
        <v>58</v>
      </c>
    </row>
    <row r="2321" spans="1:4" x14ac:dyDescent="0.3">
      <c r="A2321">
        <v>2014</v>
      </c>
      <c r="B2321" t="s">
        <v>37</v>
      </c>
      <c r="C2321">
        <v>59</v>
      </c>
      <c r="D2321">
        <v>52</v>
      </c>
    </row>
    <row r="2322" spans="1:4" x14ac:dyDescent="0.3">
      <c r="A2322">
        <v>2015</v>
      </c>
      <c r="B2322" t="s">
        <v>37</v>
      </c>
      <c r="C2322">
        <v>59</v>
      </c>
      <c r="D2322">
        <v>50</v>
      </c>
    </row>
    <row r="2323" spans="1:4" x14ac:dyDescent="0.3">
      <c r="A2323">
        <v>2016</v>
      </c>
      <c r="B2323" t="s">
        <v>37</v>
      </c>
      <c r="C2323">
        <v>59</v>
      </c>
      <c r="D2323">
        <v>47</v>
      </c>
    </row>
    <row r="2324" spans="1:4" x14ac:dyDescent="0.3">
      <c r="A2324">
        <v>2017</v>
      </c>
      <c r="B2324" t="s">
        <v>37</v>
      </c>
      <c r="C2324">
        <v>59</v>
      </c>
      <c r="D2324">
        <v>44</v>
      </c>
    </row>
    <row r="2325" spans="1:4" x14ac:dyDescent="0.3">
      <c r="A2325">
        <v>2018</v>
      </c>
      <c r="B2325" t="s">
        <v>37</v>
      </c>
      <c r="C2325">
        <v>59</v>
      </c>
      <c r="D2325">
        <v>50</v>
      </c>
    </row>
    <row r="2326" spans="1:4" x14ac:dyDescent="0.3">
      <c r="A2326">
        <v>2019</v>
      </c>
      <c r="B2326" t="s">
        <v>37</v>
      </c>
      <c r="C2326">
        <v>59</v>
      </c>
      <c r="D2326">
        <v>49</v>
      </c>
    </row>
    <row r="2327" spans="1:4" x14ac:dyDescent="0.3">
      <c r="A2327">
        <v>2020</v>
      </c>
      <c r="B2327" t="s">
        <v>37</v>
      </c>
      <c r="C2327">
        <v>59</v>
      </c>
      <c r="D2327">
        <v>46</v>
      </c>
    </row>
    <row r="2328" spans="1:4" x14ac:dyDescent="0.3">
      <c r="A2328">
        <v>2021</v>
      </c>
      <c r="B2328" t="s">
        <v>37</v>
      </c>
      <c r="C2328">
        <v>59</v>
      </c>
      <c r="D2328">
        <v>44</v>
      </c>
    </row>
    <row r="2329" spans="1:4" x14ac:dyDescent="0.3">
      <c r="A2329">
        <v>2009</v>
      </c>
      <c r="B2329" t="s">
        <v>46</v>
      </c>
      <c r="C2329">
        <v>59</v>
      </c>
      <c r="D2329">
        <v>269</v>
      </c>
    </row>
    <row r="2330" spans="1:4" x14ac:dyDescent="0.3">
      <c r="A2330">
        <v>2010</v>
      </c>
      <c r="B2330" t="s">
        <v>46</v>
      </c>
      <c r="C2330">
        <v>59</v>
      </c>
      <c r="D2330">
        <v>223</v>
      </c>
    </row>
    <row r="2331" spans="1:4" x14ac:dyDescent="0.3">
      <c r="A2331">
        <v>2011</v>
      </c>
      <c r="B2331" t="s">
        <v>46</v>
      </c>
      <c r="C2331">
        <v>59</v>
      </c>
      <c r="D2331">
        <v>197</v>
      </c>
    </row>
    <row r="2332" spans="1:4" x14ac:dyDescent="0.3">
      <c r="A2332">
        <v>2012</v>
      </c>
      <c r="B2332" t="s">
        <v>46</v>
      </c>
      <c r="C2332">
        <v>59</v>
      </c>
      <c r="D2332">
        <v>182</v>
      </c>
    </row>
    <row r="2333" spans="1:4" x14ac:dyDescent="0.3">
      <c r="A2333">
        <v>2013</v>
      </c>
      <c r="B2333" t="s">
        <v>46</v>
      </c>
      <c r="C2333">
        <v>59</v>
      </c>
      <c r="D2333">
        <v>160</v>
      </c>
    </row>
    <row r="2334" spans="1:4" x14ac:dyDescent="0.3">
      <c r="A2334">
        <v>2014</v>
      </c>
      <c r="B2334" t="s">
        <v>46</v>
      </c>
      <c r="C2334">
        <v>59</v>
      </c>
      <c r="D2334">
        <v>150</v>
      </c>
    </row>
    <row r="2335" spans="1:4" x14ac:dyDescent="0.3">
      <c r="A2335">
        <v>2015</v>
      </c>
      <c r="B2335" t="s">
        <v>46</v>
      </c>
      <c r="C2335">
        <v>59</v>
      </c>
      <c r="D2335">
        <v>146</v>
      </c>
    </row>
    <row r="2336" spans="1:4" x14ac:dyDescent="0.3">
      <c r="A2336">
        <v>2016</v>
      </c>
      <c r="B2336" t="s">
        <v>46</v>
      </c>
      <c r="C2336">
        <v>59</v>
      </c>
      <c r="D2336">
        <v>145</v>
      </c>
    </row>
    <row r="2337" spans="1:4" x14ac:dyDescent="0.3">
      <c r="A2337">
        <v>2017</v>
      </c>
      <c r="B2337" t="s">
        <v>46</v>
      </c>
      <c r="C2337">
        <v>59</v>
      </c>
      <c r="D2337">
        <v>141</v>
      </c>
    </row>
    <row r="2338" spans="1:4" x14ac:dyDescent="0.3">
      <c r="A2338">
        <v>2018</v>
      </c>
      <c r="B2338" t="s">
        <v>46</v>
      </c>
      <c r="C2338">
        <v>59</v>
      </c>
      <c r="D2338">
        <v>157</v>
      </c>
    </row>
    <row r="2339" spans="1:4" x14ac:dyDescent="0.3">
      <c r="A2339">
        <v>2019</v>
      </c>
      <c r="B2339" t="s">
        <v>46</v>
      </c>
      <c r="C2339">
        <v>59</v>
      </c>
      <c r="D2339">
        <v>160</v>
      </c>
    </row>
    <row r="2340" spans="1:4" x14ac:dyDescent="0.3">
      <c r="A2340">
        <v>2020</v>
      </c>
      <c r="B2340" t="s">
        <v>46</v>
      </c>
      <c r="C2340">
        <v>59</v>
      </c>
      <c r="D2340">
        <v>157</v>
      </c>
    </row>
    <row r="2341" spans="1:4" x14ac:dyDescent="0.3">
      <c r="A2341">
        <v>2021</v>
      </c>
      <c r="B2341" t="s">
        <v>46</v>
      </c>
      <c r="C2341">
        <v>59</v>
      </c>
      <c r="D2341">
        <v>152</v>
      </c>
    </row>
    <row r="2342" spans="1:4" x14ac:dyDescent="0.3">
      <c r="A2342">
        <v>2009</v>
      </c>
      <c r="B2342" t="s">
        <v>36</v>
      </c>
      <c r="C2342">
        <v>60</v>
      </c>
      <c r="D2342">
        <v>143</v>
      </c>
    </row>
    <row r="2343" spans="1:4" x14ac:dyDescent="0.3">
      <c r="A2343">
        <v>2010</v>
      </c>
      <c r="B2343" t="s">
        <v>36</v>
      </c>
      <c r="C2343">
        <v>60</v>
      </c>
      <c r="D2343">
        <v>122</v>
      </c>
    </row>
    <row r="2344" spans="1:4" x14ac:dyDescent="0.3">
      <c r="A2344">
        <v>2011</v>
      </c>
      <c r="B2344" t="s">
        <v>36</v>
      </c>
      <c r="C2344">
        <v>60</v>
      </c>
      <c r="D2344">
        <v>109</v>
      </c>
    </row>
    <row r="2345" spans="1:4" x14ac:dyDescent="0.3">
      <c r="A2345">
        <v>2012</v>
      </c>
      <c r="B2345" t="s">
        <v>36</v>
      </c>
      <c r="C2345">
        <v>60</v>
      </c>
      <c r="D2345">
        <v>102</v>
      </c>
    </row>
    <row r="2346" spans="1:4" x14ac:dyDescent="0.3">
      <c r="A2346">
        <v>2013</v>
      </c>
      <c r="B2346" t="s">
        <v>36</v>
      </c>
      <c r="C2346">
        <v>60</v>
      </c>
      <c r="D2346">
        <v>92</v>
      </c>
    </row>
    <row r="2347" spans="1:4" x14ac:dyDescent="0.3">
      <c r="A2347">
        <v>2014</v>
      </c>
      <c r="B2347" t="s">
        <v>36</v>
      </c>
      <c r="C2347">
        <v>60</v>
      </c>
      <c r="D2347">
        <v>87</v>
      </c>
    </row>
    <row r="2348" spans="1:4" x14ac:dyDescent="0.3">
      <c r="A2348">
        <v>2015</v>
      </c>
      <c r="B2348" t="s">
        <v>36</v>
      </c>
      <c r="C2348">
        <v>60</v>
      </c>
      <c r="D2348">
        <v>85</v>
      </c>
    </row>
    <row r="2349" spans="1:4" x14ac:dyDescent="0.3">
      <c r="A2349">
        <v>2016</v>
      </c>
      <c r="B2349" t="s">
        <v>36</v>
      </c>
      <c r="C2349">
        <v>60</v>
      </c>
      <c r="D2349">
        <v>86</v>
      </c>
    </row>
    <row r="2350" spans="1:4" x14ac:dyDescent="0.3">
      <c r="A2350">
        <v>2017</v>
      </c>
      <c r="B2350" t="s">
        <v>36</v>
      </c>
      <c r="C2350">
        <v>60</v>
      </c>
      <c r="D2350">
        <v>86</v>
      </c>
    </row>
    <row r="2351" spans="1:4" x14ac:dyDescent="0.3">
      <c r="A2351">
        <v>2018</v>
      </c>
      <c r="B2351" t="s">
        <v>36</v>
      </c>
      <c r="C2351">
        <v>60</v>
      </c>
      <c r="D2351">
        <v>96</v>
      </c>
    </row>
    <row r="2352" spans="1:4" x14ac:dyDescent="0.3">
      <c r="A2352">
        <v>2019</v>
      </c>
      <c r="B2352" t="s">
        <v>36</v>
      </c>
      <c r="C2352">
        <v>60</v>
      </c>
      <c r="D2352">
        <v>101</v>
      </c>
    </row>
    <row r="2353" spans="1:4" x14ac:dyDescent="0.3">
      <c r="A2353">
        <v>2020</v>
      </c>
      <c r="B2353" t="s">
        <v>36</v>
      </c>
      <c r="C2353">
        <v>60</v>
      </c>
      <c r="D2353">
        <v>100</v>
      </c>
    </row>
    <row r="2354" spans="1:4" x14ac:dyDescent="0.3">
      <c r="A2354">
        <v>2021</v>
      </c>
      <c r="B2354" t="s">
        <v>36</v>
      </c>
      <c r="C2354">
        <v>60</v>
      </c>
      <c r="D2354">
        <v>99</v>
      </c>
    </row>
    <row r="2355" spans="1:4" x14ac:dyDescent="0.3">
      <c r="A2355">
        <v>2009</v>
      </c>
      <c r="B2355" t="s">
        <v>37</v>
      </c>
      <c r="C2355">
        <v>60</v>
      </c>
      <c r="D2355">
        <v>108</v>
      </c>
    </row>
    <row r="2356" spans="1:4" x14ac:dyDescent="0.3">
      <c r="A2356">
        <v>2010</v>
      </c>
      <c r="B2356" t="s">
        <v>37</v>
      </c>
      <c r="C2356">
        <v>60</v>
      </c>
      <c r="D2356">
        <v>87</v>
      </c>
    </row>
    <row r="2357" spans="1:4" x14ac:dyDescent="0.3">
      <c r="A2357">
        <v>2011</v>
      </c>
      <c r="B2357" t="s">
        <v>37</v>
      </c>
      <c r="C2357">
        <v>60</v>
      </c>
      <c r="D2357">
        <v>74</v>
      </c>
    </row>
    <row r="2358" spans="1:4" x14ac:dyDescent="0.3">
      <c r="A2358">
        <v>2012</v>
      </c>
      <c r="B2358" t="s">
        <v>37</v>
      </c>
      <c r="C2358">
        <v>60</v>
      </c>
      <c r="D2358">
        <v>65</v>
      </c>
    </row>
    <row r="2359" spans="1:4" x14ac:dyDescent="0.3">
      <c r="A2359">
        <v>2013</v>
      </c>
      <c r="B2359" t="s">
        <v>37</v>
      </c>
      <c r="C2359">
        <v>60</v>
      </c>
      <c r="D2359">
        <v>52</v>
      </c>
    </row>
    <row r="2360" spans="1:4" x14ac:dyDescent="0.3">
      <c r="A2360">
        <v>2014</v>
      </c>
      <c r="B2360" t="s">
        <v>37</v>
      </c>
      <c r="C2360">
        <v>60</v>
      </c>
      <c r="D2360">
        <v>47</v>
      </c>
    </row>
    <row r="2361" spans="1:4" x14ac:dyDescent="0.3">
      <c r="A2361">
        <v>2015</v>
      </c>
      <c r="B2361" t="s">
        <v>37</v>
      </c>
      <c r="C2361">
        <v>60</v>
      </c>
      <c r="D2361">
        <v>44</v>
      </c>
    </row>
    <row r="2362" spans="1:4" x14ac:dyDescent="0.3">
      <c r="A2362">
        <v>2016</v>
      </c>
      <c r="B2362" t="s">
        <v>37</v>
      </c>
      <c r="C2362">
        <v>60</v>
      </c>
      <c r="D2362">
        <v>42</v>
      </c>
    </row>
    <row r="2363" spans="1:4" x14ac:dyDescent="0.3">
      <c r="A2363">
        <v>2017</v>
      </c>
      <c r="B2363" t="s">
        <v>37</v>
      </c>
      <c r="C2363">
        <v>60</v>
      </c>
      <c r="D2363">
        <v>40</v>
      </c>
    </row>
    <row r="2364" spans="1:4" x14ac:dyDescent="0.3">
      <c r="A2364">
        <v>2018</v>
      </c>
      <c r="B2364" t="s">
        <v>37</v>
      </c>
      <c r="C2364">
        <v>60</v>
      </c>
      <c r="D2364">
        <v>45</v>
      </c>
    </row>
    <row r="2365" spans="1:4" x14ac:dyDescent="0.3">
      <c r="A2365">
        <v>2019</v>
      </c>
      <c r="B2365" t="s">
        <v>37</v>
      </c>
      <c r="C2365">
        <v>60</v>
      </c>
      <c r="D2365">
        <v>45</v>
      </c>
    </row>
    <row r="2366" spans="1:4" x14ac:dyDescent="0.3">
      <c r="A2366">
        <v>2020</v>
      </c>
      <c r="B2366" t="s">
        <v>37</v>
      </c>
      <c r="C2366">
        <v>60</v>
      </c>
      <c r="D2366">
        <v>43</v>
      </c>
    </row>
    <row r="2367" spans="1:4" x14ac:dyDescent="0.3">
      <c r="A2367">
        <v>2021</v>
      </c>
      <c r="B2367" t="s">
        <v>37</v>
      </c>
      <c r="C2367">
        <v>60</v>
      </c>
      <c r="D2367">
        <v>41</v>
      </c>
    </row>
    <row r="2368" spans="1:4" x14ac:dyDescent="0.3">
      <c r="A2368">
        <v>2009</v>
      </c>
      <c r="B2368" t="s">
        <v>46</v>
      </c>
      <c r="C2368">
        <v>60</v>
      </c>
      <c r="D2368">
        <v>251</v>
      </c>
    </row>
    <row r="2369" spans="1:4" x14ac:dyDescent="0.3">
      <c r="A2369">
        <v>2010</v>
      </c>
      <c r="B2369" t="s">
        <v>46</v>
      </c>
      <c r="C2369">
        <v>60</v>
      </c>
      <c r="D2369">
        <v>209</v>
      </c>
    </row>
    <row r="2370" spans="1:4" x14ac:dyDescent="0.3">
      <c r="A2370">
        <v>2011</v>
      </c>
      <c r="B2370" t="s">
        <v>46</v>
      </c>
      <c r="C2370">
        <v>60</v>
      </c>
      <c r="D2370">
        <v>183</v>
      </c>
    </row>
    <row r="2371" spans="1:4" x14ac:dyDescent="0.3">
      <c r="A2371">
        <v>2012</v>
      </c>
      <c r="B2371" t="s">
        <v>46</v>
      </c>
      <c r="C2371">
        <v>60</v>
      </c>
      <c r="D2371">
        <v>167</v>
      </c>
    </row>
    <row r="2372" spans="1:4" x14ac:dyDescent="0.3">
      <c r="A2372">
        <v>2013</v>
      </c>
      <c r="B2372" t="s">
        <v>46</v>
      </c>
      <c r="C2372">
        <v>60</v>
      </c>
      <c r="D2372">
        <v>144</v>
      </c>
    </row>
    <row r="2373" spans="1:4" x14ac:dyDescent="0.3">
      <c r="A2373">
        <v>2014</v>
      </c>
      <c r="B2373" t="s">
        <v>46</v>
      </c>
      <c r="C2373">
        <v>60</v>
      </c>
      <c r="D2373">
        <v>133</v>
      </c>
    </row>
    <row r="2374" spans="1:4" x14ac:dyDescent="0.3">
      <c r="A2374">
        <v>2015</v>
      </c>
      <c r="B2374" t="s">
        <v>46</v>
      </c>
      <c r="C2374">
        <v>60</v>
      </c>
      <c r="D2374">
        <v>129</v>
      </c>
    </row>
    <row r="2375" spans="1:4" x14ac:dyDescent="0.3">
      <c r="A2375">
        <v>2016</v>
      </c>
      <c r="B2375" t="s">
        <v>46</v>
      </c>
      <c r="C2375">
        <v>60</v>
      </c>
      <c r="D2375">
        <v>129</v>
      </c>
    </row>
    <row r="2376" spans="1:4" x14ac:dyDescent="0.3">
      <c r="A2376">
        <v>2017</v>
      </c>
      <c r="B2376" t="s">
        <v>46</v>
      </c>
      <c r="C2376">
        <v>60</v>
      </c>
      <c r="D2376">
        <v>126</v>
      </c>
    </row>
    <row r="2377" spans="1:4" x14ac:dyDescent="0.3">
      <c r="A2377">
        <v>2018</v>
      </c>
      <c r="B2377" t="s">
        <v>46</v>
      </c>
      <c r="C2377">
        <v>60</v>
      </c>
      <c r="D2377">
        <v>141</v>
      </c>
    </row>
    <row r="2378" spans="1:4" x14ac:dyDescent="0.3">
      <c r="A2378">
        <v>2019</v>
      </c>
      <c r="B2378" t="s">
        <v>46</v>
      </c>
      <c r="C2378">
        <v>60</v>
      </c>
      <c r="D2378">
        <v>146</v>
      </c>
    </row>
    <row r="2379" spans="1:4" x14ac:dyDescent="0.3">
      <c r="A2379">
        <v>2020</v>
      </c>
      <c r="B2379" t="s">
        <v>46</v>
      </c>
      <c r="C2379">
        <v>60</v>
      </c>
      <c r="D2379">
        <v>143</v>
      </c>
    </row>
    <row r="2380" spans="1:4" x14ac:dyDescent="0.3">
      <c r="A2380">
        <v>2021</v>
      </c>
      <c r="B2380" t="s">
        <v>46</v>
      </c>
      <c r="C2380">
        <v>60</v>
      </c>
      <c r="D2380">
        <v>140</v>
      </c>
    </row>
    <row r="2381" spans="1:4" x14ac:dyDescent="0.3">
      <c r="A2381">
        <v>2009</v>
      </c>
      <c r="B2381" t="s">
        <v>36</v>
      </c>
      <c r="C2381">
        <v>61</v>
      </c>
      <c r="D2381">
        <v>130</v>
      </c>
    </row>
    <row r="2382" spans="1:4" x14ac:dyDescent="0.3">
      <c r="A2382">
        <v>2010</v>
      </c>
      <c r="B2382" t="s">
        <v>36</v>
      </c>
      <c r="C2382">
        <v>61</v>
      </c>
      <c r="D2382">
        <v>113</v>
      </c>
    </row>
    <row r="2383" spans="1:4" x14ac:dyDescent="0.3">
      <c r="A2383">
        <v>2011</v>
      </c>
      <c r="B2383" t="s">
        <v>36</v>
      </c>
      <c r="C2383">
        <v>61</v>
      </c>
      <c r="D2383">
        <v>102</v>
      </c>
    </row>
    <row r="2384" spans="1:4" x14ac:dyDescent="0.3">
      <c r="A2384">
        <v>2012</v>
      </c>
      <c r="B2384" t="s">
        <v>36</v>
      </c>
      <c r="C2384">
        <v>61</v>
      </c>
      <c r="D2384">
        <v>94</v>
      </c>
    </row>
    <row r="2385" spans="1:4" x14ac:dyDescent="0.3">
      <c r="A2385">
        <v>2013</v>
      </c>
      <c r="B2385" t="s">
        <v>36</v>
      </c>
      <c r="C2385">
        <v>61</v>
      </c>
      <c r="D2385">
        <v>84</v>
      </c>
    </row>
    <row r="2386" spans="1:4" x14ac:dyDescent="0.3">
      <c r="A2386">
        <v>2014</v>
      </c>
      <c r="B2386" t="s">
        <v>36</v>
      </c>
      <c r="C2386">
        <v>61</v>
      </c>
      <c r="D2386">
        <v>78</v>
      </c>
    </row>
    <row r="2387" spans="1:4" x14ac:dyDescent="0.3">
      <c r="A2387">
        <v>2015</v>
      </c>
      <c r="B2387" t="s">
        <v>36</v>
      </c>
      <c r="C2387">
        <v>61</v>
      </c>
      <c r="D2387">
        <v>76</v>
      </c>
    </row>
    <row r="2388" spans="1:4" x14ac:dyDescent="0.3">
      <c r="A2388">
        <v>2016</v>
      </c>
      <c r="B2388" t="s">
        <v>36</v>
      </c>
      <c r="C2388">
        <v>61</v>
      </c>
      <c r="D2388">
        <v>76</v>
      </c>
    </row>
    <row r="2389" spans="1:4" x14ac:dyDescent="0.3">
      <c r="A2389">
        <v>2017</v>
      </c>
      <c r="B2389" t="s">
        <v>36</v>
      </c>
      <c r="C2389">
        <v>61</v>
      </c>
      <c r="D2389">
        <v>76</v>
      </c>
    </row>
    <row r="2390" spans="1:4" x14ac:dyDescent="0.3">
      <c r="A2390">
        <v>2018</v>
      </c>
      <c r="B2390" t="s">
        <v>36</v>
      </c>
      <c r="C2390">
        <v>61</v>
      </c>
      <c r="D2390">
        <v>86</v>
      </c>
    </row>
    <row r="2391" spans="1:4" x14ac:dyDescent="0.3">
      <c r="A2391">
        <v>2019</v>
      </c>
      <c r="B2391" t="s">
        <v>36</v>
      </c>
      <c r="C2391">
        <v>61</v>
      </c>
      <c r="D2391">
        <v>91</v>
      </c>
    </row>
    <row r="2392" spans="1:4" x14ac:dyDescent="0.3">
      <c r="A2392">
        <v>2020</v>
      </c>
      <c r="B2392" t="s">
        <v>36</v>
      </c>
      <c r="C2392">
        <v>61</v>
      </c>
      <c r="D2392">
        <v>91</v>
      </c>
    </row>
    <row r="2393" spans="1:4" x14ac:dyDescent="0.3">
      <c r="A2393">
        <v>2021</v>
      </c>
      <c r="B2393" t="s">
        <v>36</v>
      </c>
      <c r="C2393">
        <v>61</v>
      </c>
      <c r="D2393">
        <v>90</v>
      </c>
    </row>
    <row r="2394" spans="1:4" x14ac:dyDescent="0.3">
      <c r="A2394">
        <v>2009</v>
      </c>
      <c r="B2394" t="s">
        <v>37</v>
      </c>
      <c r="C2394">
        <v>61</v>
      </c>
      <c r="D2394">
        <v>101</v>
      </c>
    </row>
    <row r="2395" spans="1:4" x14ac:dyDescent="0.3">
      <c r="A2395">
        <v>2010</v>
      </c>
      <c r="B2395" t="s">
        <v>37</v>
      </c>
      <c r="C2395">
        <v>61</v>
      </c>
      <c r="D2395">
        <v>82</v>
      </c>
    </row>
    <row r="2396" spans="1:4" x14ac:dyDescent="0.3">
      <c r="A2396">
        <v>2011</v>
      </c>
      <c r="B2396" t="s">
        <v>37</v>
      </c>
      <c r="C2396">
        <v>61</v>
      </c>
      <c r="D2396">
        <v>70</v>
      </c>
    </row>
    <row r="2397" spans="1:4" x14ac:dyDescent="0.3">
      <c r="A2397">
        <v>2012</v>
      </c>
      <c r="B2397" t="s">
        <v>37</v>
      </c>
      <c r="C2397">
        <v>61</v>
      </c>
      <c r="D2397">
        <v>61</v>
      </c>
    </row>
    <row r="2398" spans="1:4" x14ac:dyDescent="0.3">
      <c r="A2398">
        <v>2013</v>
      </c>
      <c r="B2398" t="s">
        <v>37</v>
      </c>
      <c r="C2398">
        <v>61</v>
      </c>
      <c r="D2398">
        <v>48</v>
      </c>
    </row>
    <row r="2399" spans="1:4" x14ac:dyDescent="0.3">
      <c r="A2399">
        <v>2014</v>
      </c>
      <c r="B2399" t="s">
        <v>37</v>
      </c>
      <c r="C2399">
        <v>61</v>
      </c>
      <c r="D2399">
        <v>42</v>
      </c>
    </row>
    <row r="2400" spans="1:4" x14ac:dyDescent="0.3">
      <c r="A2400">
        <v>2015</v>
      </c>
      <c r="B2400" t="s">
        <v>37</v>
      </c>
      <c r="C2400">
        <v>61</v>
      </c>
      <c r="D2400">
        <v>39</v>
      </c>
    </row>
    <row r="2401" spans="1:4" x14ac:dyDescent="0.3">
      <c r="A2401">
        <v>2016</v>
      </c>
      <c r="B2401" t="s">
        <v>37</v>
      </c>
      <c r="C2401">
        <v>61</v>
      </c>
      <c r="D2401">
        <v>38</v>
      </c>
    </row>
    <row r="2402" spans="1:4" x14ac:dyDescent="0.3">
      <c r="A2402">
        <v>2017</v>
      </c>
      <c r="B2402" t="s">
        <v>37</v>
      </c>
      <c r="C2402">
        <v>61</v>
      </c>
      <c r="D2402">
        <v>36</v>
      </c>
    </row>
    <row r="2403" spans="1:4" x14ac:dyDescent="0.3">
      <c r="A2403">
        <v>2018</v>
      </c>
      <c r="B2403" t="s">
        <v>37</v>
      </c>
      <c r="C2403">
        <v>61</v>
      </c>
      <c r="D2403">
        <v>40</v>
      </c>
    </row>
    <row r="2404" spans="1:4" x14ac:dyDescent="0.3">
      <c r="A2404">
        <v>2019</v>
      </c>
      <c r="B2404" t="s">
        <v>37</v>
      </c>
      <c r="C2404">
        <v>61</v>
      </c>
      <c r="D2404">
        <v>41</v>
      </c>
    </row>
    <row r="2405" spans="1:4" x14ac:dyDescent="0.3">
      <c r="A2405">
        <v>2020</v>
      </c>
      <c r="B2405" t="s">
        <v>37</v>
      </c>
      <c r="C2405">
        <v>61</v>
      </c>
      <c r="D2405">
        <v>39</v>
      </c>
    </row>
    <row r="2406" spans="1:4" x14ac:dyDescent="0.3">
      <c r="A2406">
        <v>2021</v>
      </c>
      <c r="B2406" t="s">
        <v>37</v>
      </c>
      <c r="C2406">
        <v>61</v>
      </c>
      <c r="D2406">
        <v>37</v>
      </c>
    </row>
    <row r="2407" spans="1:4" x14ac:dyDescent="0.3">
      <c r="A2407">
        <v>2009</v>
      </c>
      <c r="B2407" t="s">
        <v>46</v>
      </c>
      <c r="C2407">
        <v>61</v>
      </c>
      <c r="D2407">
        <v>232</v>
      </c>
    </row>
    <row r="2408" spans="1:4" x14ac:dyDescent="0.3">
      <c r="A2408">
        <v>2010</v>
      </c>
      <c r="B2408" t="s">
        <v>46</v>
      </c>
      <c r="C2408">
        <v>61</v>
      </c>
      <c r="D2408">
        <v>195</v>
      </c>
    </row>
    <row r="2409" spans="1:4" x14ac:dyDescent="0.3">
      <c r="A2409">
        <v>2011</v>
      </c>
      <c r="B2409" t="s">
        <v>46</v>
      </c>
      <c r="C2409">
        <v>61</v>
      </c>
      <c r="D2409">
        <v>172</v>
      </c>
    </row>
    <row r="2410" spans="1:4" x14ac:dyDescent="0.3">
      <c r="A2410">
        <v>2012</v>
      </c>
      <c r="B2410" t="s">
        <v>46</v>
      </c>
      <c r="C2410">
        <v>61</v>
      </c>
      <c r="D2410">
        <v>155</v>
      </c>
    </row>
    <row r="2411" spans="1:4" x14ac:dyDescent="0.3">
      <c r="A2411">
        <v>2013</v>
      </c>
      <c r="B2411" t="s">
        <v>46</v>
      </c>
      <c r="C2411">
        <v>61</v>
      </c>
      <c r="D2411">
        <v>132</v>
      </c>
    </row>
    <row r="2412" spans="1:4" x14ac:dyDescent="0.3">
      <c r="A2412">
        <v>2014</v>
      </c>
      <c r="B2412" t="s">
        <v>46</v>
      </c>
      <c r="C2412">
        <v>61</v>
      </c>
      <c r="D2412">
        <v>120</v>
      </c>
    </row>
    <row r="2413" spans="1:4" x14ac:dyDescent="0.3">
      <c r="A2413">
        <v>2015</v>
      </c>
      <c r="B2413" t="s">
        <v>46</v>
      </c>
      <c r="C2413">
        <v>61</v>
      </c>
      <c r="D2413">
        <v>115</v>
      </c>
    </row>
    <row r="2414" spans="1:4" x14ac:dyDescent="0.3">
      <c r="A2414">
        <v>2016</v>
      </c>
      <c r="B2414" t="s">
        <v>46</v>
      </c>
      <c r="C2414">
        <v>61</v>
      </c>
      <c r="D2414">
        <v>114</v>
      </c>
    </row>
    <row r="2415" spans="1:4" x14ac:dyDescent="0.3">
      <c r="A2415">
        <v>2017</v>
      </c>
      <c r="B2415" t="s">
        <v>46</v>
      </c>
      <c r="C2415">
        <v>61</v>
      </c>
      <c r="D2415">
        <v>112</v>
      </c>
    </row>
    <row r="2416" spans="1:4" x14ac:dyDescent="0.3">
      <c r="A2416">
        <v>2018</v>
      </c>
      <c r="B2416" t="s">
        <v>46</v>
      </c>
      <c r="C2416">
        <v>61</v>
      </c>
      <c r="D2416">
        <v>126</v>
      </c>
    </row>
    <row r="2417" spans="1:4" x14ac:dyDescent="0.3">
      <c r="A2417">
        <v>2019</v>
      </c>
      <c r="B2417" t="s">
        <v>46</v>
      </c>
      <c r="C2417">
        <v>61</v>
      </c>
      <c r="D2417">
        <v>131</v>
      </c>
    </row>
    <row r="2418" spans="1:4" x14ac:dyDescent="0.3">
      <c r="A2418">
        <v>2020</v>
      </c>
      <c r="B2418" t="s">
        <v>46</v>
      </c>
      <c r="C2418">
        <v>61</v>
      </c>
      <c r="D2418">
        <v>130</v>
      </c>
    </row>
    <row r="2419" spans="1:4" x14ac:dyDescent="0.3">
      <c r="A2419">
        <v>2021</v>
      </c>
      <c r="B2419" t="s">
        <v>46</v>
      </c>
      <c r="C2419">
        <v>61</v>
      </c>
      <c r="D2419">
        <v>128</v>
      </c>
    </row>
    <row r="2420" spans="1:4" x14ac:dyDescent="0.3">
      <c r="A2420">
        <v>2009</v>
      </c>
      <c r="B2420" t="s">
        <v>36</v>
      </c>
      <c r="C2420">
        <v>62</v>
      </c>
      <c r="D2420">
        <v>117</v>
      </c>
    </row>
    <row r="2421" spans="1:4" x14ac:dyDescent="0.3">
      <c r="A2421">
        <v>2010</v>
      </c>
      <c r="B2421" t="s">
        <v>36</v>
      </c>
      <c r="C2421">
        <v>62</v>
      </c>
      <c r="D2421">
        <v>103</v>
      </c>
    </row>
    <row r="2422" spans="1:4" x14ac:dyDescent="0.3">
      <c r="A2422">
        <v>2011</v>
      </c>
      <c r="B2422" t="s">
        <v>36</v>
      </c>
      <c r="C2422">
        <v>62</v>
      </c>
      <c r="D2422">
        <v>94</v>
      </c>
    </row>
    <row r="2423" spans="1:4" x14ac:dyDescent="0.3">
      <c r="A2423">
        <v>2012</v>
      </c>
      <c r="B2423" t="s">
        <v>36</v>
      </c>
      <c r="C2423">
        <v>62</v>
      </c>
      <c r="D2423">
        <v>88</v>
      </c>
    </row>
    <row r="2424" spans="1:4" x14ac:dyDescent="0.3">
      <c r="A2424">
        <v>2013</v>
      </c>
      <c r="B2424" t="s">
        <v>36</v>
      </c>
      <c r="C2424">
        <v>62</v>
      </c>
      <c r="D2424">
        <v>77</v>
      </c>
    </row>
    <row r="2425" spans="1:4" x14ac:dyDescent="0.3">
      <c r="A2425">
        <v>2014</v>
      </c>
      <c r="B2425" t="s">
        <v>36</v>
      </c>
      <c r="C2425">
        <v>62</v>
      </c>
      <c r="D2425">
        <v>71</v>
      </c>
    </row>
    <row r="2426" spans="1:4" x14ac:dyDescent="0.3">
      <c r="A2426">
        <v>2015</v>
      </c>
      <c r="B2426" t="s">
        <v>36</v>
      </c>
      <c r="C2426">
        <v>62</v>
      </c>
      <c r="D2426">
        <v>68</v>
      </c>
    </row>
    <row r="2427" spans="1:4" x14ac:dyDescent="0.3">
      <c r="A2427">
        <v>2016</v>
      </c>
      <c r="B2427" t="s">
        <v>36</v>
      </c>
      <c r="C2427">
        <v>62</v>
      </c>
      <c r="D2427">
        <v>68</v>
      </c>
    </row>
    <row r="2428" spans="1:4" x14ac:dyDescent="0.3">
      <c r="A2428">
        <v>2017</v>
      </c>
      <c r="B2428" t="s">
        <v>36</v>
      </c>
      <c r="C2428">
        <v>62</v>
      </c>
      <c r="D2428">
        <v>68</v>
      </c>
    </row>
    <row r="2429" spans="1:4" x14ac:dyDescent="0.3">
      <c r="A2429">
        <v>2018</v>
      </c>
      <c r="B2429" t="s">
        <v>36</v>
      </c>
      <c r="C2429">
        <v>62</v>
      </c>
      <c r="D2429">
        <v>76</v>
      </c>
    </row>
    <row r="2430" spans="1:4" x14ac:dyDescent="0.3">
      <c r="A2430">
        <v>2019</v>
      </c>
      <c r="B2430" t="s">
        <v>36</v>
      </c>
      <c r="C2430">
        <v>62</v>
      </c>
      <c r="D2430">
        <v>81</v>
      </c>
    </row>
    <row r="2431" spans="1:4" x14ac:dyDescent="0.3">
      <c r="A2431">
        <v>2020</v>
      </c>
      <c r="B2431" t="s">
        <v>36</v>
      </c>
      <c r="C2431">
        <v>62</v>
      </c>
      <c r="D2431">
        <v>82</v>
      </c>
    </row>
    <row r="2432" spans="1:4" x14ac:dyDescent="0.3">
      <c r="A2432">
        <v>2021</v>
      </c>
      <c r="B2432" t="s">
        <v>36</v>
      </c>
      <c r="C2432">
        <v>62</v>
      </c>
      <c r="D2432">
        <v>82</v>
      </c>
    </row>
    <row r="2433" spans="1:4" x14ac:dyDescent="0.3">
      <c r="A2433">
        <v>2009</v>
      </c>
      <c r="B2433" t="s">
        <v>37</v>
      </c>
      <c r="C2433">
        <v>62</v>
      </c>
      <c r="D2433">
        <v>92</v>
      </c>
    </row>
    <row r="2434" spans="1:4" x14ac:dyDescent="0.3">
      <c r="A2434">
        <v>2010</v>
      </c>
      <c r="B2434" t="s">
        <v>37</v>
      </c>
      <c r="C2434">
        <v>62</v>
      </c>
      <c r="D2434">
        <v>77</v>
      </c>
    </row>
    <row r="2435" spans="1:4" x14ac:dyDescent="0.3">
      <c r="A2435">
        <v>2011</v>
      </c>
      <c r="B2435" t="s">
        <v>37</v>
      </c>
      <c r="C2435">
        <v>62</v>
      </c>
      <c r="D2435">
        <v>66</v>
      </c>
    </row>
    <row r="2436" spans="1:4" x14ac:dyDescent="0.3">
      <c r="A2436">
        <v>2012</v>
      </c>
      <c r="B2436" t="s">
        <v>37</v>
      </c>
      <c r="C2436">
        <v>62</v>
      </c>
      <c r="D2436">
        <v>58</v>
      </c>
    </row>
    <row r="2437" spans="1:4" x14ac:dyDescent="0.3">
      <c r="A2437">
        <v>2013</v>
      </c>
      <c r="B2437" t="s">
        <v>37</v>
      </c>
      <c r="C2437">
        <v>62</v>
      </c>
      <c r="D2437">
        <v>45</v>
      </c>
    </row>
    <row r="2438" spans="1:4" x14ac:dyDescent="0.3">
      <c r="A2438">
        <v>2014</v>
      </c>
      <c r="B2438" t="s">
        <v>37</v>
      </c>
      <c r="C2438">
        <v>62</v>
      </c>
      <c r="D2438">
        <v>39</v>
      </c>
    </row>
    <row r="2439" spans="1:4" x14ac:dyDescent="0.3">
      <c r="A2439">
        <v>2015</v>
      </c>
      <c r="B2439" t="s">
        <v>37</v>
      </c>
      <c r="C2439">
        <v>62</v>
      </c>
      <c r="D2439">
        <v>36</v>
      </c>
    </row>
    <row r="2440" spans="1:4" x14ac:dyDescent="0.3">
      <c r="A2440">
        <v>2016</v>
      </c>
      <c r="B2440" t="s">
        <v>37</v>
      </c>
      <c r="C2440">
        <v>62</v>
      </c>
      <c r="D2440">
        <v>34</v>
      </c>
    </row>
    <row r="2441" spans="1:4" x14ac:dyDescent="0.3">
      <c r="A2441">
        <v>2017</v>
      </c>
      <c r="B2441" t="s">
        <v>37</v>
      </c>
      <c r="C2441">
        <v>62</v>
      </c>
      <c r="D2441">
        <v>32</v>
      </c>
    </row>
    <row r="2442" spans="1:4" x14ac:dyDescent="0.3">
      <c r="A2442">
        <v>2018</v>
      </c>
      <c r="B2442" t="s">
        <v>37</v>
      </c>
      <c r="C2442">
        <v>62</v>
      </c>
      <c r="D2442">
        <v>36</v>
      </c>
    </row>
    <row r="2443" spans="1:4" x14ac:dyDescent="0.3">
      <c r="A2443">
        <v>2019</v>
      </c>
      <c r="B2443" t="s">
        <v>37</v>
      </c>
      <c r="C2443">
        <v>62</v>
      </c>
      <c r="D2443">
        <v>37</v>
      </c>
    </row>
    <row r="2444" spans="1:4" x14ac:dyDescent="0.3">
      <c r="A2444">
        <v>2020</v>
      </c>
      <c r="B2444" t="s">
        <v>37</v>
      </c>
      <c r="C2444">
        <v>62</v>
      </c>
      <c r="D2444">
        <v>36</v>
      </c>
    </row>
    <row r="2445" spans="1:4" x14ac:dyDescent="0.3">
      <c r="A2445">
        <v>2021</v>
      </c>
      <c r="B2445" t="s">
        <v>37</v>
      </c>
      <c r="C2445">
        <v>62</v>
      </c>
      <c r="D2445">
        <v>34</v>
      </c>
    </row>
    <row r="2446" spans="1:4" x14ac:dyDescent="0.3">
      <c r="A2446">
        <v>2009</v>
      </c>
      <c r="B2446" t="s">
        <v>46</v>
      </c>
      <c r="C2446">
        <v>62</v>
      </c>
      <c r="D2446">
        <v>210</v>
      </c>
    </row>
    <row r="2447" spans="1:4" x14ac:dyDescent="0.3">
      <c r="A2447">
        <v>2010</v>
      </c>
      <c r="B2447" t="s">
        <v>46</v>
      </c>
      <c r="C2447">
        <v>62</v>
      </c>
      <c r="D2447">
        <v>180</v>
      </c>
    </row>
    <row r="2448" spans="1:4" x14ac:dyDescent="0.3">
      <c r="A2448">
        <v>2011</v>
      </c>
      <c r="B2448" t="s">
        <v>46</v>
      </c>
      <c r="C2448">
        <v>62</v>
      </c>
      <c r="D2448">
        <v>160</v>
      </c>
    </row>
    <row r="2449" spans="1:4" x14ac:dyDescent="0.3">
      <c r="A2449">
        <v>2012</v>
      </c>
      <c r="B2449" t="s">
        <v>46</v>
      </c>
      <c r="C2449">
        <v>62</v>
      </c>
      <c r="D2449">
        <v>145</v>
      </c>
    </row>
    <row r="2450" spans="1:4" x14ac:dyDescent="0.3">
      <c r="A2450">
        <v>2013</v>
      </c>
      <c r="B2450" t="s">
        <v>46</v>
      </c>
      <c r="C2450">
        <v>62</v>
      </c>
      <c r="D2450">
        <v>123</v>
      </c>
    </row>
    <row r="2451" spans="1:4" x14ac:dyDescent="0.3">
      <c r="A2451">
        <v>2014</v>
      </c>
      <c r="B2451" t="s">
        <v>46</v>
      </c>
      <c r="C2451">
        <v>62</v>
      </c>
      <c r="D2451">
        <v>110</v>
      </c>
    </row>
    <row r="2452" spans="1:4" x14ac:dyDescent="0.3">
      <c r="A2452">
        <v>2015</v>
      </c>
      <c r="B2452" t="s">
        <v>46</v>
      </c>
      <c r="C2452">
        <v>62</v>
      </c>
      <c r="D2452">
        <v>104</v>
      </c>
    </row>
    <row r="2453" spans="1:4" x14ac:dyDescent="0.3">
      <c r="A2453">
        <v>2016</v>
      </c>
      <c r="B2453" t="s">
        <v>46</v>
      </c>
      <c r="C2453">
        <v>62</v>
      </c>
      <c r="D2453">
        <v>102</v>
      </c>
    </row>
    <row r="2454" spans="1:4" x14ac:dyDescent="0.3">
      <c r="A2454">
        <v>2017</v>
      </c>
      <c r="B2454" t="s">
        <v>46</v>
      </c>
      <c r="C2454">
        <v>62</v>
      </c>
      <c r="D2454">
        <v>99</v>
      </c>
    </row>
    <row r="2455" spans="1:4" x14ac:dyDescent="0.3">
      <c r="A2455">
        <v>2018</v>
      </c>
      <c r="B2455" t="s">
        <v>46</v>
      </c>
      <c r="C2455">
        <v>62</v>
      </c>
      <c r="D2455">
        <v>112</v>
      </c>
    </row>
    <row r="2456" spans="1:4" x14ac:dyDescent="0.3">
      <c r="A2456">
        <v>2019</v>
      </c>
      <c r="B2456" t="s">
        <v>46</v>
      </c>
      <c r="C2456">
        <v>62</v>
      </c>
      <c r="D2456">
        <v>117</v>
      </c>
    </row>
    <row r="2457" spans="1:4" x14ac:dyDescent="0.3">
      <c r="A2457">
        <v>2020</v>
      </c>
      <c r="B2457" t="s">
        <v>46</v>
      </c>
      <c r="C2457">
        <v>62</v>
      </c>
      <c r="D2457">
        <v>117</v>
      </c>
    </row>
    <row r="2458" spans="1:4" x14ac:dyDescent="0.3">
      <c r="A2458">
        <v>2021</v>
      </c>
      <c r="B2458" t="s">
        <v>46</v>
      </c>
      <c r="C2458">
        <v>62</v>
      </c>
      <c r="D2458">
        <v>116</v>
      </c>
    </row>
    <row r="2459" spans="1:4" x14ac:dyDescent="0.3">
      <c r="A2459">
        <v>2009</v>
      </c>
      <c r="B2459" t="s">
        <v>36</v>
      </c>
      <c r="C2459">
        <v>63</v>
      </c>
      <c r="D2459">
        <v>104</v>
      </c>
    </row>
    <row r="2460" spans="1:4" x14ac:dyDescent="0.3">
      <c r="A2460">
        <v>2010</v>
      </c>
      <c r="B2460" t="s">
        <v>36</v>
      </c>
      <c r="C2460">
        <v>63</v>
      </c>
      <c r="D2460">
        <v>93</v>
      </c>
    </row>
    <row r="2461" spans="1:4" x14ac:dyDescent="0.3">
      <c r="A2461">
        <v>2011</v>
      </c>
      <c r="B2461" t="s">
        <v>36</v>
      </c>
      <c r="C2461">
        <v>63</v>
      </c>
      <c r="D2461">
        <v>86</v>
      </c>
    </row>
    <row r="2462" spans="1:4" x14ac:dyDescent="0.3">
      <c r="A2462">
        <v>2012</v>
      </c>
      <c r="B2462" t="s">
        <v>36</v>
      </c>
      <c r="C2462">
        <v>63</v>
      </c>
      <c r="D2462">
        <v>81</v>
      </c>
    </row>
    <row r="2463" spans="1:4" x14ac:dyDescent="0.3">
      <c r="A2463">
        <v>2013</v>
      </c>
      <c r="B2463" t="s">
        <v>36</v>
      </c>
      <c r="C2463">
        <v>63</v>
      </c>
      <c r="D2463">
        <v>72</v>
      </c>
    </row>
    <row r="2464" spans="1:4" x14ac:dyDescent="0.3">
      <c r="A2464">
        <v>2014</v>
      </c>
      <c r="B2464" t="s">
        <v>36</v>
      </c>
      <c r="C2464">
        <v>63</v>
      </c>
      <c r="D2464">
        <v>66</v>
      </c>
    </row>
    <row r="2465" spans="1:4" x14ac:dyDescent="0.3">
      <c r="A2465">
        <v>2015</v>
      </c>
      <c r="B2465" t="s">
        <v>36</v>
      </c>
      <c r="C2465">
        <v>63</v>
      </c>
      <c r="D2465">
        <v>62</v>
      </c>
    </row>
    <row r="2466" spans="1:4" x14ac:dyDescent="0.3">
      <c r="A2466">
        <v>2016</v>
      </c>
      <c r="B2466" t="s">
        <v>36</v>
      </c>
      <c r="C2466">
        <v>63</v>
      </c>
      <c r="D2466">
        <v>61</v>
      </c>
    </row>
    <row r="2467" spans="1:4" x14ac:dyDescent="0.3">
      <c r="A2467">
        <v>2017</v>
      </c>
      <c r="B2467" t="s">
        <v>36</v>
      </c>
      <c r="C2467">
        <v>63</v>
      </c>
      <c r="D2467">
        <v>60</v>
      </c>
    </row>
    <row r="2468" spans="1:4" x14ac:dyDescent="0.3">
      <c r="A2468">
        <v>2018</v>
      </c>
      <c r="B2468" t="s">
        <v>36</v>
      </c>
      <c r="C2468">
        <v>63</v>
      </c>
      <c r="D2468">
        <v>67</v>
      </c>
    </row>
    <row r="2469" spans="1:4" x14ac:dyDescent="0.3">
      <c r="A2469">
        <v>2019</v>
      </c>
      <c r="B2469" t="s">
        <v>36</v>
      </c>
      <c r="C2469">
        <v>63</v>
      </c>
      <c r="D2469">
        <v>71</v>
      </c>
    </row>
    <row r="2470" spans="1:4" x14ac:dyDescent="0.3">
      <c r="A2470">
        <v>2020</v>
      </c>
      <c r="B2470" t="s">
        <v>36</v>
      </c>
      <c r="C2470">
        <v>63</v>
      </c>
      <c r="D2470">
        <v>72</v>
      </c>
    </row>
    <row r="2471" spans="1:4" x14ac:dyDescent="0.3">
      <c r="A2471">
        <v>2021</v>
      </c>
      <c r="B2471" t="s">
        <v>36</v>
      </c>
      <c r="C2471">
        <v>63</v>
      </c>
      <c r="D2471">
        <v>73</v>
      </c>
    </row>
    <row r="2472" spans="1:4" x14ac:dyDescent="0.3">
      <c r="A2472">
        <v>2009</v>
      </c>
      <c r="B2472" t="s">
        <v>37</v>
      </c>
      <c r="C2472">
        <v>63</v>
      </c>
      <c r="D2472">
        <v>83</v>
      </c>
    </row>
    <row r="2473" spans="1:4" x14ac:dyDescent="0.3">
      <c r="A2473">
        <v>2010</v>
      </c>
      <c r="B2473" t="s">
        <v>37</v>
      </c>
      <c r="C2473">
        <v>63</v>
      </c>
      <c r="D2473">
        <v>70</v>
      </c>
    </row>
    <row r="2474" spans="1:4" x14ac:dyDescent="0.3">
      <c r="A2474">
        <v>2011</v>
      </c>
      <c r="B2474" t="s">
        <v>37</v>
      </c>
      <c r="C2474">
        <v>63</v>
      </c>
      <c r="D2474">
        <v>62</v>
      </c>
    </row>
    <row r="2475" spans="1:4" x14ac:dyDescent="0.3">
      <c r="A2475">
        <v>2012</v>
      </c>
      <c r="B2475" t="s">
        <v>37</v>
      </c>
      <c r="C2475">
        <v>63</v>
      </c>
      <c r="D2475">
        <v>55</v>
      </c>
    </row>
    <row r="2476" spans="1:4" x14ac:dyDescent="0.3">
      <c r="A2476">
        <v>2013</v>
      </c>
      <c r="B2476" t="s">
        <v>37</v>
      </c>
      <c r="C2476">
        <v>63</v>
      </c>
      <c r="D2476">
        <v>43</v>
      </c>
    </row>
    <row r="2477" spans="1:4" x14ac:dyDescent="0.3">
      <c r="A2477">
        <v>2014</v>
      </c>
      <c r="B2477" t="s">
        <v>37</v>
      </c>
      <c r="C2477">
        <v>63</v>
      </c>
      <c r="D2477">
        <v>37</v>
      </c>
    </row>
    <row r="2478" spans="1:4" x14ac:dyDescent="0.3">
      <c r="A2478">
        <v>2015</v>
      </c>
      <c r="B2478" t="s">
        <v>37</v>
      </c>
      <c r="C2478">
        <v>63</v>
      </c>
      <c r="D2478">
        <v>33</v>
      </c>
    </row>
    <row r="2479" spans="1:4" x14ac:dyDescent="0.3">
      <c r="A2479">
        <v>2016</v>
      </c>
      <c r="B2479" t="s">
        <v>37</v>
      </c>
      <c r="C2479">
        <v>63</v>
      </c>
      <c r="D2479">
        <v>30</v>
      </c>
    </row>
    <row r="2480" spans="1:4" x14ac:dyDescent="0.3">
      <c r="A2480">
        <v>2017</v>
      </c>
      <c r="B2480" t="s">
        <v>37</v>
      </c>
      <c r="C2480">
        <v>63</v>
      </c>
      <c r="D2480">
        <v>28</v>
      </c>
    </row>
    <row r="2481" spans="1:4" x14ac:dyDescent="0.3">
      <c r="A2481">
        <v>2018</v>
      </c>
      <c r="B2481" t="s">
        <v>37</v>
      </c>
      <c r="C2481">
        <v>63</v>
      </c>
      <c r="D2481">
        <v>32</v>
      </c>
    </row>
    <row r="2482" spans="1:4" x14ac:dyDescent="0.3">
      <c r="A2482">
        <v>2019</v>
      </c>
      <c r="B2482" t="s">
        <v>37</v>
      </c>
      <c r="C2482">
        <v>63</v>
      </c>
      <c r="D2482">
        <v>33</v>
      </c>
    </row>
    <row r="2483" spans="1:4" x14ac:dyDescent="0.3">
      <c r="A2483">
        <v>2020</v>
      </c>
      <c r="B2483" t="s">
        <v>37</v>
      </c>
      <c r="C2483">
        <v>63</v>
      </c>
      <c r="D2483">
        <v>32</v>
      </c>
    </row>
    <row r="2484" spans="1:4" x14ac:dyDescent="0.3">
      <c r="A2484">
        <v>2021</v>
      </c>
      <c r="B2484" t="s">
        <v>37</v>
      </c>
      <c r="C2484">
        <v>63</v>
      </c>
      <c r="D2484">
        <v>31</v>
      </c>
    </row>
    <row r="2485" spans="1:4" x14ac:dyDescent="0.3">
      <c r="A2485">
        <v>2009</v>
      </c>
      <c r="B2485" t="s">
        <v>46</v>
      </c>
      <c r="C2485">
        <v>63</v>
      </c>
      <c r="D2485">
        <v>187</v>
      </c>
    </row>
    <row r="2486" spans="1:4" x14ac:dyDescent="0.3">
      <c r="A2486">
        <v>2010</v>
      </c>
      <c r="B2486" t="s">
        <v>46</v>
      </c>
      <c r="C2486">
        <v>63</v>
      </c>
      <c r="D2486">
        <v>163</v>
      </c>
    </row>
    <row r="2487" spans="1:4" x14ac:dyDescent="0.3">
      <c r="A2487">
        <v>2011</v>
      </c>
      <c r="B2487" t="s">
        <v>46</v>
      </c>
      <c r="C2487">
        <v>63</v>
      </c>
      <c r="D2487">
        <v>148</v>
      </c>
    </row>
    <row r="2488" spans="1:4" x14ac:dyDescent="0.3">
      <c r="A2488">
        <v>2012</v>
      </c>
      <c r="B2488" t="s">
        <v>46</v>
      </c>
      <c r="C2488">
        <v>63</v>
      </c>
      <c r="D2488">
        <v>135</v>
      </c>
    </row>
    <row r="2489" spans="1:4" x14ac:dyDescent="0.3">
      <c r="A2489">
        <v>2013</v>
      </c>
      <c r="B2489" t="s">
        <v>46</v>
      </c>
      <c r="C2489">
        <v>63</v>
      </c>
      <c r="D2489">
        <v>115</v>
      </c>
    </row>
    <row r="2490" spans="1:4" x14ac:dyDescent="0.3">
      <c r="A2490">
        <v>2014</v>
      </c>
      <c r="B2490" t="s">
        <v>46</v>
      </c>
      <c r="C2490">
        <v>63</v>
      </c>
      <c r="D2490">
        <v>102</v>
      </c>
    </row>
    <row r="2491" spans="1:4" x14ac:dyDescent="0.3">
      <c r="A2491">
        <v>2015</v>
      </c>
      <c r="B2491" t="s">
        <v>46</v>
      </c>
      <c r="C2491">
        <v>63</v>
      </c>
      <c r="D2491">
        <v>95</v>
      </c>
    </row>
    <row r="2492" spans="1:4" x14ac:dyDescent="0.3">
      <c r="A2492">
        <v>2016</v>
      </c>
      <c r="B2492" t="s">
        <v>46</v>
      </c>
      <c r="C2492">
        <v>63</v>
      </c>
      <c r="D2492">
        <v>92</v>
      </c>
    </row>
    <row r="2493" spans="1:4" x14ac:dyDescent="0.3">
      <c r="A2493">
        <v>2017</v>
      </c>
      <c r="B2493" t="s">
        <v>46</v>
      </c>
      <c r="C2493">
        <v>63</v>
      </c>
      <c r="D2493">
        <v>88</v>
      </c>
    </row>
    <row r="2494" spans="1:4" x14ac:dyDescent="0.3">
      <c r="A2494">
        <v>2018</v>
      </c>
      <c r="B2494" t="s">
        <v>46</v>
      </c>
      <c r="C2494">
        <v>63</v>
      </c>
      <c r="D2494">
        <v>99</v>
      </c>
    </row>
    <row r="2495" spans="1:4" x14ac:dyDescent="0.3">
      <c r="A2495">
        <v>2019</v>
      </c>
      <c r="B2495" t="s">
        <v>46</v>
      </c>
      <c r="C2495">
        <v>63</v>
      </c>
      <c r="D2495">
        <v>104</v>
      </c>
    </row>
    <row r="2496" spans="1:4" x14ac:dyDescent="0.3">
      <c r="A2496">
        <v>2020</v>
      </c>
      <c r="B2496" t="s">
        <v>46</v>
      </c>
      <c r="C2496">
        <v>63</v>
      </c>
      <c r="D2496">
        <v>104</v>
      </c>
    </row>
    <row r="2497" spans="1:4" x14ac:dyDescent="0.3">
      <c r="A2497">
        <v>2021</v>
      </c>
      <c r="B2497" t="s">
        <v>46</v>
      </c>
      <c r="C2497">
        <v>63</v>
      </c>
      <c r="D2497">
        <v>104</v>
      </c>
    </row>
    <row r="2498" spans="1:4" x14ac:dyDescent="0.3">
      <c r="A2498">
        <v>2009</v>
      </c>
      <c r="B2498" t="s">
        <v>36</v>
      </c>
      <c r="C2498">
        <v>64</v>
      </c>
      <c r="D2498">
        <v>91</v>
      </c>
    </row>
    <row r="2499" spans="1:4" x14ac:dyDescent="0.3">
      <c r="A2499">
        <v>2010</v>
      </c>
      <c r="B2499" t="s">
        <v>36</v>
      </c>
      <c r="C2499">
        <v>64</v>
      </c>
      <c r="D2499">
        <v>82</v>
      </c>
    </row>
    <row r="2500" spans="1:4" x14ac:dyDescent="0.3">
      <c r="A2500">
        <v>2011</v>
      </c>
      <c r="B2500" t="s">
        <v>36</v>
      </c>
      <c r="C2500">
        <v>64</v>
      </c>
      <c r="D2500">
        <v>77</v>
      </c>
    </row>
    <row r="2501" spans="1:4" x14ac:dyDescent="0.3">
      <c r="A2501">
        <v>2012</v>
      </c>
      <c r="B2501" t="s">
        <v>36</v>
      </c>
      <c r="C2501">
        <v>64</v>
      </c>
      <c r="D2501">
        <v>74</v>
      </c>
    </row>
    <row r="2502" spans="1:4" x14ac:dyDescent="0.3">
      <c r="A2502">
        <v>2013</v>
      </c>
      <c r="B2502" t="s">
        <v>36</v>
      </c>
      <c r="C2502">
        <v>64</v>
      </c>
      <c r="D2502">
        <v>66</v>
      </c>
    </row>
    <row r="2503" spans="1:4" x14ac:dyDescent="0.3">
      <c r="A2503">
        <v>2014</v>
      </c>
      <c r="B2503" t="s">
        <v>36</v>
      </c>
      <c r="C2503">
        <v>64</v>
      </c>
      <c r="D2503">
        <v>61</v>
      </c>
    </row>
    <row r="2504" spans="1:4" x14ac:dyDescent="0.3">
      <c r="A2504">
        <v>2015</v>
      </c>
      <c r="B2504" t="s">
        <v>36</v>
      </c>
      <c r="C2504">
        <v>64</v>
      </c>
      <c r="D2504">
        <v>57</v>
      </c>
    </row>
    <row r="2505" spans="1:4" x14ac:dyDescent="0.3">
      <c r="A2505">
        <v>2016</v>
      </c>
      <c r="B2505" t="s">
        <v>36</v>
      </c>
      <c r="C2505">
        <v>64</v>
      </c>
      <c r="D2505">
        <v>56</v>
      </c>
    </row>
    <row r="2506" spans="1:4" x14ac:dyDescent="0.3">
      <c r="A2506">
        <v>2017</v>
      </c>
      <c r="B2506" t="s">
        <v>36</v>
      </c>
      <c r="C2506">
        <v>64</v>
      </c>
      <c r="D2506">
        <v>54</v>
      </c>
    </row>
    <row r="2507" spans="1:4" x14ac:dyDescent="0.3">
      <c r="A2507">
        <v>2018</v>
      </c>
      <c r="B2507" t="s">
        <v>36</v>
      </c>
      <c r="C2507">
        <v>64</v>
      </c>
      <c r="D2507">
        <v>60</v>
      </c>
    </row>
    <row r="2508" spans="1:4" x14ac:dyDescent="0.3">
      <c r="A2508">
        <v>2019</v>
      </c>
      <c r="B2508" t="s">
        <v>36</v>
      </c>
      <c r="C2508">
        <v>64</v>
      </c>
      <c r="D2508">
        <v>63</v>
      </c>
    </row>
    <row r="2509" spans="1:4" x14ac:dyDescent="0.3">
      <c r="A2509">
        <v>2020</v>
      </c>
      <c r="B2509" t="s">
        <v>36</v>
      </c>
      <c r="C2509">
        <v>64</v>
      </c>
      <c r="D2509">
        <v>64</v>
      </c>
    </row>
    <row r="2510" spans="1:4" x14ac:dyDescent="0.3">
      <c r="A2510">
        <v>2021</v>
      </c>
      <c r="B2510" t="s">
        <v>36</v>
      </c>
      <c r="C2510">
        <v>64</v>
      </c>
      <c r="D2510">
        <v>65</v>
      </c>
    </row>
    <row r="2511" spans="1:4" x14ac:dyDescent="0.3">
      <c r="A2511">
        <v>2009</v>
      </c>
      <c r="B2511" t="s">
        <v>37</v>
      </c>
      <c r="C2511">
        <v>64</v>
      </c>
      <c r="D2511">
        <v>74</v>
      </c>
    </row>
    <row r="2512" spans="1:4" x14ac:dyDescent="0.3">
      <c r="A2512">
        <v>2010</v>
      </c>
      <c r="B2512" t="s">
        <v>37</v>
      </c>
      <c r="C2512">
        <v>64</v>
      </c>
      <c r="D2512">
        <v>63</v>
      </c>
    </row>
    <row r="2513" spans="1:4" x14ac:dyDescent="0.3">
      <c r="A2513">
        <v>2011</v>
      </c>
      <c r="B2513" t="s">
        <v>37</v>
      </c>
      <c r="C2513">
        <v>64</v>
      </c>
      <c r="D2513">
        <v>56</v>
      </c>
    </row>
    <row r="2514" spans="1:4" x14ac:dyDescent="0.3">
      <c r="A2514">
        <v>2012</v>
      </c>
      <c r="B2514" t="s">
        <v>37</v>
      </c>
      <c r="C2514">
        <v>64</v>
      </c>
      <c r="D2514">
        <v>51</v>
      </c>
    </row>
    <row r="2515" spans="1:4" x14ac:dyDescent="0.3">
      <c r="A2515">
        <v>2013</v>
      </c>
      <c r="B2515" t="s">
        <v>37</v>
      </c>
      <c r="C2515">
        <v>64</v>
      </c>
      <c r="D2515">
        <v>41</v>
      </c>
    </row>
    <row r="2516" spans="1:4" x14ac:dyDescent="0.3">
      <c r="A2516">
        <v>2014</v>
      </c>
      <c r="B2516" t="s">
        <v>37</v>
      </c>
      <c r="C2516">
        <v>64</v>
      </c>
      <c r="D2516">
        <v>35</v>
      </c>
    </row>
    <row r="2517" spans="1:4" x14ac:dyDescent="0.3">
      <c r="A2517">
        <v>2015</v>
      </c>
      <c r="B2517" t="s">
        <v>37</v>
      </c>
      <c r="C2517">
        <v>64</v>
      </c>
      <c r="D2517">
        <v>31</v>
      </c>
    </row>
    <row r="2518" spans="1:4" x14ac:dyDescent="0.3">
      <c r="A2518">
        <v>2016</v>
      </c>
      <c r="B2518" t="s">
        <v>37</v>
      </c>
      <c r="C2518">
        <v>64</v>
      </c>
      <c r="D2518">
        <v>28</v>
      </c>
    </row>
    <row r="2519" spans="1:4" x14ac:dyDescent="0.3">
      <c r="A2519">
        <v>2017</v>
      </c>
      <c r="B2519" t="s">
        <v>37</v>
      </c>
      <c r="C2519">
        <v>64</v>
      </c>
      <c r="D2519">
        <v>25</v>
      </c>
    </row>
    <row r="2520" spans="1:4" x14ac:dyDescent="0.3">
      <c r="A2520">
        <v>2018</v>
      </c>
      <c r="B2520" t="s">
        <v>37</v>
      </c>
      <c r="C2520">
        <v>64</v>
      </c>
      <c r="D2520">
        <v>28</v>
      </c>
    </row>
    <row r="2521" spans="1:4" x14ac:dyDescent="0.3">
      <c r="A2521">
        <v>2019</v>
      </c>
      <c r="B2521" t="s">
        <v>37</v>
      </c>
      <c r="C2521">
        <v>64</v>
      </c>
      <c r="D2521">
        <v>29</v>
      </c>
    </row>
    <row r="2522" spans="1:4" x14ac:dyDescent="0.3">
      <c r="A2522">
        <v>2020</v>
      </c>
      <c r="B2522" t="s">
        <v>37</v>
      </c>
      <c r="C2522">
        <v>64</v>
      </c>
      <c r="D2522">
        <v>28</v>
      </c>
    </row>
    <row r="2523" spans="1:4" x14ac:dyDescent="0.3">
      <c r="A2523">
        <v>2021</v>
      </c>
      <c r="B2523" t="s">
        <v>37</v>
      </c>
      <c r="C2523">
        <v>64</v>
      </c>
      <c r="D2523">
        <v>28</v>
      </c>
    </row>
    <row r="2524" spans="1:4" x14ac:dyDescent="0.3">
      <c r="A2524">
        <v>2009</v>
      </c>
      <c r="B2524" t="s">
        <v>46</v>
      </c>
      <c r="C2524">
        <v>64</v>
      </c>
      <c r="D2524">
        <v>165</v>
      </c>
    </row>
    <row r="2525" spans="1:4" x14ac:dyDescent="0.3">
      <c r="A2525">
        <v>2010</v>
      </c>
      <c r="B2525" t="s">
        <v>46</v>
      </c>
      <c r="C2525">
        <v>64</v>
      </c>
      <c r="D2525">
        <v>145</v>
      </c>
    </row>
    <row r="2526" spans="1:4" x14ac:dyDescent="0.3">
      <c r="A2526">
        <v>2011</v>
      </c>
      <c r="B2526" t="s">
        <v>46</v>
      </c>
      <c r="C2526">
        <v>64</v>
      </c>
      <c r="D2526">
        <v>134</v>
      </c>
    </row>
    <row r="2527" spans="1:4" x14ac:dyDescent="0.3">
      <c r="A2527">
        <v>2012</v>
      </c>
      <c r="B2527" t="s">
        <v>46</v>
      </c>
      <c r="C2527">
        <v>64</v>
      </c>
      <c r="D2527">
        <v>125</v>
      </c>
    </row>
    <row r="2528" spans="1:4" x14ac:dyDescent="0.3">
      <c r="A2528">
        <v>2013</v>
      </c>
      <c r="B2528" t="s">
        <v>46</v>
      </c>
      <c r="C2528">
        <v>64</v>
      </c>
      <c r="D2528">
        <v>107</v>
      </c>
    </row>
    <row r="2529" spans="1:4" x14ac:dyDescent="0.3">
      <c r="A2529">
        <v>2014</v>
      </c>
      <c r="B2529" t="s">
        <v>46</v>
      </c>
      <c r="C2529">
        <v>64</v>
      </c>
      <c r="D2529">
        <v>95</v>
      </c>
    </row>
    <row r="2530" spans="1:4" x14ac:dyDescent="0.3">
      <c r="A2530">
        <v>2015</v>
      </c>
      <c r="B2530" t="s">
        <v>46</v>
      </c>
      <c r="C2530">
        <v>64</v>
      </c>
      <c r="D2530">
        <v>88</v>
      </c>
    </row>
    <row r="2531" spans="1:4" x14ac:dyDescent="0.3">
      <c r="A2531">
        <v>2016</v>
      </c>
      <c r="B2531" t="s">
        <v>46</v>
      </c>
      <c r="C2531">
        <v>64</v>
      </c>
      <c r="D2531">
        <v>84</v>
      </c>
    </row>
    <row r="2532" spans="1:4" x14ac:dyDescent="0.3">
      <c r="A2532">
        <v>2017</v>
      </c>
      <c r="B2532" t="s">
        <v>46</v>
      </c>
      <c r="C2532">
        <v>64</v>
      </c>
      <c r="D2532">
        <v>79</v>
      </c>
    </row>
    <row r="2533" spans="1:4" x14ac:dyDescent="0.3">
      <c r="A2533">
        <v>2018</v>
      </c>
      <c r="B2533" t="s">
        <v>46</v>
      </c>
      <c r="C2533">
        <v>64</v>
      </c>
      <c r="D2533">
        <v>88</v>
      </c>
    </row>
    <row r="2534" spans="1:4" x14ac:dyDescent="0.3">
      <c r="A2534">
        <v>2019</v>
      </c>
      <c r="B2534" t="s">
        <v>46</v>
      </c>
      <c r="C2534">
        <v>64</v>
      </c>
      <c r="D2534">
        <v>92</v>
      </c>
    </row>
    <row r="2535" spans="1:4" x14ac:dyDescent="0.3">
      <c r="A2535">
        <v>2020</v>
      </c>
      <c r="B2535" t="s">
        <v>46</v>
      </c>
      <c r="C2535">
        <v>64</v>
      </c>
      <c r="D2535">
        <v>92</v>
      </c>
    </row>
    <row r="2536" spans="1:4" x14ac:dyDescent="0.3">
      <c r="A2536">
        <v>2021</v>
      </c>
      <c r="B2536" t="s">
        <v>46</v>
      </c>
      <c r="C2536">
        <v>64</v>
      </c>
      <c r="D2536">
        <v>93</v>
      </c>
    </row>
    <row r="2537" spans="1:4" x14ac:dyDescent="0.3">
      <c r="A2537">
        <v>2009</v>
      </c>
      <c r="B2537" t="s">
        <v>36</v>
      </c>
      <c r="C2537">
        <v>65</v>
      </c>
      <c r="D2537">
        <v>80</v>
      </c>
    </row>
    <row r="2538" spans="1:4" x14ac:dyDescent="0.3">
      <c r="A2538">
        <v>2010</v>
      </c>
      <c r="B2538" t="s">
        <v>36</v>
      </c>
      <c r="C2538">
        <v>65</v>
      </c>
      <c r="D2538">
        <v>72</v>
      </c>
    </row>
    <row r="2539" spans="1:4" x14ac:dyDescent="0.3">
      <c r="A2539">
        <v>2011</v>
      </c>
      <c r="B2539" t="s">
        <v>36</v>
      </c>
      <c r="C2539">
        <v>65</v>
      </c>
      <c r="D2539">
        <v>68</v>
      </c>
    </row>
    <row r="2540" spans="1:4" x14ac:dyDescent="0.3">
      <c r="A2540">
        <v>2012</v>
      </c>
      <c r="B2540" t="s">
        <v>36</v>
      </c>
      <c r="C2540">
        <v>65</v>
      </c>
      <c r="D2540">
        <v>66</v>
      </c>
    </row>
    <row r="2541" spans="1:4" x14ac:dyDescent="0.3">
      <c r="A2541">
        <v>2013</v>
      </c>
      <c r="B2541" t="s">
        <v>36</v>
      </c>
      <c r="C2541">
        <v>65</v>
      </c>
      <c r="D2541">
        <v>60</v>
      </c>
    </row>
    <row r="2542" spans="1:4" x14ac:dyDescent="0.3">
      <c r="A2542">
        <v>2014</v>
      </c>
      <c r="B2542" t="s">
        <v>36</v>
      </c>
      <c r="C2542">
        <v>65</v>
      </c>
      <c r="D2542">
        <v>56</v>
      </c>
    </row>
    <row r="2543" spans="1:4" x14ac:dyDescent="0.3">
      <c r="A2543">
        <v>2015</v>
      </c>
      <c r="B2543" t="s">
        <v>36</v>
      </c>
      <c r="C2543">
        <v>65</v>
      </c>
      <c r="D2543">
        <v>53</v>
      </c>
    </row>
    <row r="2544" spans="1:4" x14ac:dyDescent="0.3">
      <c r="A2544">
        <v>2016</v>
      </c>
      <c r="B2544" t="s">
        <v>36</v>
      </c>
      <c r="C2544">
        <v>65</v>
      </c>
      <c r="D2544">
        <v>51</v>
      </c>
    </row>
    <row r="2545" spans="1:4" x14ac:dyDescent="0.3">
      <c r="A2545">
        <v>2017</v>
      </c>
      <c r="B2545" t="s">
        <v>36</v>
      </c>
      <c r="C2545">
        <v>65</v>
      </c>
      <c r="D2545">
        <v>49</v>
      </c>
    </row>
    <row r="2546" spans="1:4" x14ac:dyDescent="0.3">
      <c r="A2546">
        <v>2018</v>
      </c>
      <c r="B2546" t="s">
        <v>36</v>
      </c>
      <c r="C2546">
        <v>65</v>
      </c>
      <c r="D2546">
        <v>53</v>
      </c>
    </row>
    <row r="2547" spans="1:4" x14ac:dyDescent="0.3">
      <c r="A2547">
        <v>2019</v>
      </c>
      <c r="B2547" t="s">
        <v>36</v>
      </c>
      <c r="C2547">
        <v>65</v>
      </c>
      <c r="D2547">
        <v>56</v>
      </c>
    </row>
    <row r="2548" spans="1:4" x14ac:dyDescent="0.3">
      <c r="A2548">
        <v>2020</v>
      </c>
      <c r="B2548" t="s">
        <v>36</v>
      </c>
      <c r="C2548">
        <v>65</v>
      </c>
      <c r="D2548">
        <v>56</v>
      </c>
    </row>
    <row r="2549" spans="1:4" x14ac:dyDescent="0.3">
      <c r="A2549">
        <v>2021</v>
      </c>
      <c r="B2549" t="s">
        <v>36</v>
      </c>
      <c r="C2549">
        <v>65</v>
      </c>
      <c r="D2549">
        <v>57</v>
      </c>
    </row>
    <row r="2550" spans="1:4" x14ac:dyDescent="0.3">
      <c r="A2550">
        <v>2009</v>
      </c>
      <c r="B2550" t="s">
        <v>37</v>
      </c>
      <c r="C2550">
        <v>65</v>
      </c>
      <c r="D2550">
        <v>66</v>
      </c>
    </row>
    <row r="2551" spans="1:4" x14ac:dyDescent="0.3">
      <c r="A2551">
        <v>2010</v>
      </c>
      <c r="B2551" t="s">
        <v>37</v>
      </c>
      <c r="C2551">
        <v>65</v>
      </c>
      <c r="D2551">
        <v>56</v>
      </c>
    </row>
    <row r="2552" spans="1:4" x14ac:dyDescent="0.3">
      <c r="A2552">
        <v>2011</v>
      </c>
      <c r="B2552" t="s">
        <v>37</v>
      </c>
      <c r="C2552">
        <v>65</v>
      </c>
      <c r="D2552">
        <v>51</v>
      </c>
    </row>
    <row r="2553" spans="1:4" x14ac:dyDescent="0.3">
      <c r="A2553">
        <v>2012</v>
      </c>
      <c r="B2553" t="s">
        <v>37</v>
      </c>
      <c r="C2553">
        <v>65</v>
      </c>
      <c r="D2553">
        <v>46</v>
      </c>
    </row>
    <row r="2554" spans="1:4" x14ac:dyDescent="0.3">
      <c r="A2554">
        <v>2013</v>
      </c>
      <c r="B2554" t="s">
        <v>37</v>
      </c>
      <c r="C2554">
        <v>65</v>
      </c>
      <c r="D2554">
        <v>38</v>
      </c>
    </row>
    <row r="2555" spans="1:4" x14ac:dyDescent="0.3">
      <c r="A2555">
        <v>2014</v>
      </c>
      <c r="B2555" t="s">
        <v>37</v>
      </c>
      <c r="C2555">
        <v>65</v>
      </c>
      <c r="D2555">
        <v>33</v>
      </c>
    </row>
    <row r="2556" spans="1:4" x14ac:dyDescent="0.3">
      <c r="A2556">
        <v>2015</v>
      </c>
      <c r="B2556" t="s">
        <v>37</v>
      </c>
      <c r="C2556">
        <v>65</v>
      </c>
      <c r="D2556">
        <v>29</v>
      </c>
    </row>
    <row r="2557" spans="1:4" x14ac:dyDescent="0.3">
      <c r="A2557">
        <v>2016</v>
      </c>
      <c r="B2557" t="s">
        <v>37</v>
      </c>
      <c r="C2557">
        <v>65</v>
      </c>
      <c r="D2557">
        <v>26</v>
      </c>
    </row>
    <row r="2558" spans="1:4" x14ac:dyDescent="0.3">
      <c r="A2558">
        <v>2017</v>
      </c>
      <c r="B2558" t="s">
        <v>37</v>
      </c>
      <c r="C2558">
        <v>65</v>
      </c>
      <c r="D2558">
        <v>23</v>
      </c>
    </row>
    <row r="2559" spans="1:4" x14ac:dyDescent="0.3">
      <c r="A2559">
        <v>2018</v>
      </c>
      <c r="B2559" t="s">
        <v>37</v>
      </c>
      <c r="C2559">
        <v>65</v>
      </c>
      <c r="D2559">
        <v>26</v>
      </c>
    </row>
    <row r="2560" spans="1:4" x14ac:dyDescent="0.3">
      <c r="A2560">
        <v>2019</v>
      </c>
      <c r="B2560" t="s">
        <v>37</v>
      </c>
      <c r="C2560">
        <v>65</v>
      </c>
      <c r="D2560">
        <v>26</v>
      </c>
    </row>
    <row r="2561" spans="1:4" x14ac:dyDescent="0.3">
      <c r="A2561">
        <v>2020</v>
      </c>
      <c r="B2561" t="s">
        <v>37</v>
      </c>
      <c r="C2561">
        <v>65</v>
      </c>
      <c r="D2561">
        <v>25</v>
      </c>
    </row>
    <row r="2562" spans="1:4" x14ac:dyDescent="0.3">
      <c r="A2562">
        <v>2021</v>
      </c>
      <c r="B2562" t="s">
        <v>37</v>
      </c>
      <c r="C2562">
        <v>65</v>
      </c>
      <c r="D2562">
        <v>25</v>
      </c>
    </row>
    <row r="2563" spans="1:4" x14ac:dyDescent="0.3">
      <c r="A2563">
        <v>2009</v>
      </c>
      <c r="B2563" t="s">
        <v>46</v>
      </c>
      <c r="C2563">
        <v>65</v>
      </c>
      <c r="D2563">
        <v>146</v>
      </c>
    </row>
    <row r="2564" spans="1:4" x14ac:dyDescent="0.3">
      <c r="A2564">
        <v>2010</v>
      </c>
      <c r="B2564" t="s">
        <v>46</v>
      </c>
      <c r="C2564">
        <v>65</v>
      </c>
      <c r="D2564">
        <v>128</v>
      </c>
    </row>
    <row r="2565" spans="1:4" x14ac:dyDescent="0.3">
      <c r="A2565">
        <v>2011</v>
      </c>
      <c r="B2565" t="s">
        <v>46</v>
      </c>
      <c r="C2565">
        <v>65</v>
      </c>
      <c r="D2565">
        <v>119</v>
      </c>
    </row>
    <row r="2566" spans="1:4" x14ac:dyDescent="0.3">
      <c r="A2566">
        <v>2012</v>
      </c>
      <c r="B2566" t="s">
        <v>46</v>
      </c>
      <c r="C2566">
        <v>65</v>
      </c>
      <c r="D2566">
        <v>113</v>
      </c>
    </row>
    <row r="2567" spans="1:4" x14ac:dyDescent="0.3">
      <c r="A2567">
        <v>2013</v>
      </c>
      <c r="B2567" t="s">
        <v>46</v>
      </c>
      <c r="C2567">
        <v>65</v>
      </c>
      <c r="D2567">
        <v>98</v>
      </c>
    </row>
    <row r="2568" spans="1:4" x14ac:dyDescent="0.3">
      <c r="A2568">
        <v>2014</v>
      </c>
      <c r="B2568" t="s">
        <v>46</v>
      </c>
      <c r="C2568">
        <v>65</v>
      </c>
      <c r="D2568">
        <v>89</v>
      </c>
    </row>
    <row r="2569" spans="1:4" x14ac:dyDescent="0.3">
      <c r="A2569">
        <v>2015</v>
      </c>
      <c r="B2569" t="s">
        <v>46</v>
      </c>
      <c r="C2569">
        <v>65</v>
      </c>
      <c r="D2569">
        <v>82</v>
      </c>
    </row>
    <row r="2570" spans="1:4" x14ac:dyDescent="0.3">
      <c r="A2570">
        <v>2016</v>
      </c>
      <c r="B2570" t="s">
        <v>46</v>
      </c>
      <c r="C2570">
        <v>65</v>
      </c>
      <c r="D2570">
        <v>77</v>
      </c>
    </row>
    <row r="2571" spans="1:4" x14ac:dyDescent="0.3">
      <c r="A2571">
        <v>2017</v>
      </c>
      <c r="B2571" t="s">
        <v>46</v>
      </c>
      <c r="C2571">
        <v>65</v>
      </c>
      <c r="D2571">
        <v>73</v>
      </c>
    </row>
    <row r="2572" spans="1:4" x14ac:dyDescent="0.3">
      <c r="A2572">
        <v>2018</v>
      </c>
      <c r="B2572" t="s">
        <v>46</v>
      </c>
      <c r="C2572">
        <v>65</v>
      </c>
      <c r="D2572">
        <v>79</v>
      </c>
    </row>
    <row r="2573" spans="1:4" x14ac:dyDescent="0.3">
      <c r="A2573">
        <v>2019</v>
      </c>
      <c r="B2573" t="s">
        <v>46</v>
      </c>
      <c r="C2573">
        <v>65</v>
      </c>
      <c r="D2573">
        <v>81</v>
      </c>
    </row>
    <row r="2574" spans="1:4" x14ac:dyDescent="0.3">
      <c r="A2574">
        <v>2020</v>
      </c>
      <c r="B2574" t="s">
        <v>46</v>
      </c>
      <c r="C2574">
        <v>65</v>
      </c>
      <c r="D2574">
        <v>82</v>
      </c>
    </row>
    <row r="2575" spans="1:4" x14ac:dyDescent="0.3">
      <c r="A2575">
        <v>2021</v>
      </c>
      <c r="B2575" t="s">
        <v>46</v>
      </c>
      <c r="C2575">
        <v>65</v>
      </c>
      <c r="D2575">
        <v>82</v>
      </c>
    </row>
    <row r="2576" spans="1:4" x14ac:dyDescent="0.3">
      <c r="A2576">
        <v>2009</v>
      </c>
      <c r="B2576" t="s">
        <v>36</v>
      </c>
      <c r="C2576">
        <v>66</v>
      </c>
      <c r="D2576">
        <v>70</v>
      </c>
    </row>
    <row r="2577" spans="1:4" x14ac:dyDescent="0.3">
      <c r="A2577">
        <v>2010</v>
      </c>
      <c r="B2577" t="s">
        <v>36</v>
      </c>
      <c r="C2577">
        <v>66</v>
      </c>
      <c r="D2577">
        <v>63</v>
      </c>
    </row>
    <row r="2578" spans="1:4" x14ac:dyDescent="0.3">
      <c r="A2578">
        <v>2011</v>
      </c>
      <c r="B2578" t="s">
        <v>36</v>
      </c>
      <c r="C2578">
        <v>66</v>
      </c>
      <c r="D2578">
        <v>60</v>
      </c>
    </row>
    <row r="2579" spans="1:4" x14ac:dyDescent="0.3">
      <c r="A2579">
        <v>2012</v>
      </c>
      <c r="B2579" t="s">
        <v>36</v>
      </c>
      <c r="C2579">
        <v>66</v>
      </c>
      <c r="D2579">
        <v>59</v>
      </c>
    </row>
    <row r="2580" spans="1:4" x14ac:dyDescent="0.3">
      <c r="A2580">
        <v>2013</v>
      </c>
      <c r="B2580" t="s">
        <v>36</v>
      </c>
      <c r="C2580">
        <v>66</v>
      </c>
      <c r="D2580">
        <v>54</v>
      </c>
    </row>
    <row r="2581" spans="1:4" x14ac:dyDescent="0.3">
      <c r="A2581">
        <v>2014</v>
      </c>
      <c r="B2581" t="s">
        <v>36</v>
      </c>
      <c r="C2581">
        <v>66</v>
      </c>
      <c r="D2581">
        <v>51</v>
      </c>
    </row>
    <row r="2582" spans="1:4" x14ac:dyDescent="0.3">
      <c r="A2582">
        <v>2015</v>
      </c>
      <c r="B2582" t="s">
        <v>36</v>
      </c>
      <c r="C2582">
        <v>66</v>
      </c>
      <c r="D2582">
        <v>49</v>
      </c>
    </row>
    <row r="2583" spans="1:4" x14ac:dyDescent="0.3">
      <c r="A2583">
        <v>2016</v>
      </c>
      <c r="B2583" t="s">
        <v>36</v>
      </c>
      <c r="C2583">
        <v>66</v>
      </c>
      <c r="D2583">
        <v>47</v>
      </c>
    </row>
    <row r="2584" spans="1:4" x14ac:dyDescent="0.3">
      <c r="A2584">
        <v>2017</v>
      </c>
      <c r="B2584" t="s">
        <v>36</v>
      </c>
      <c r="C2584">
        <v>66</v>
      </c>
      <c r="D2584">
        <v>45</v>
      </c>
    </row>
    <row r="2585" spans="1:4" x14ac:dyDescent="0.3">
      <c r="A2585">
        <v>2018</v>
      </c>
      <c r="B2585" t="s">
        <v>36</v>
      </c>
      <c r="C2585">
        <v>66</v>
      </c>
      <c r="D2585">
        <v>48</v>
      </c>
    </row>
    <row r="2586" spans="1:4" x14ac:dyDescent="0.3">
      <c r="A2586">
        <v>2019</v>
      </c>
      <c r="B2586" t="s">
        <v>36</v>
      </c>
      <c r="C2586">
        <v>66</v>
      </c>
      <c r="D2586">
        <v>50</v>
      </c>
    </row>
    <row r="2587" spans="1:4" x14ac:dyDescent="0.3">
      <c r="A2587">
        <v>2020</v>
      </c>
      <c r="B2587" t="s">
        <v>36</v>
      </c>
      <c r="C2587">
        <v>66</v>
      </c>
      <c r="D2587">
        <v>50</v>
      </c>
    </row>
    <row r="2588" spans="1:4" x14ac:dyDescent="0.3">
      <c r="A2588">
        <v>2021</v>
      </c>
      <c r="B2588" t="s">
        <v>36</v>
      </c>
      <c r="C2588">
        <v>66</v>
      </c>
      <c r="D2588">
        <v>50</v>
      </c>
    </row>
    <row r="2589" spans="1:4" x14ac:dyDescent="0.3">
      <c r="A2589">
        <v>2009</v>
      </c>
      <c r="B2589" t="s">
        <v>37</v>
      </c>
      <c r="C2589">
        <v>66</v>
      </c>
      <c r="D2589">
        <v>59</v>
      </c>
    </row>
    <row r="2590" spans="1:4" x14ac:dyDescent="0.3">
      <c r="A2590">
        <v>2010</v>
      </c>
      <c r="B2590" t="s">
        <v>37</v>
      </c>
      <c r="C2590">
        <v>66</v>
      </c>
      <c r="D2590">
        <v>50</v>
      </c>
    </row>
    <row r="2591" spans="1:4" x14ac:dyDescent="0.3">
      <c r="A2591">
        <v>2011</v>
      </c>
      <c r="B2591" t="s">
        <v>37</v>
      </c>
      <c r="C2591">
        <v>66</v>
      </c>
      <c r="D2591">
        <v>45</v>
      </c>
    </row>
    <row r="2592" spans="1:4" x14ac:dyDescent="0.3">
      <c r="A2592">
        <v>2012</v>
      </c>
      <c r="B2592" t="s">
        <v>37</v>
      </c>
      <c r="C2592">
        <v>66</v>
      </c>
      <c r="D2592">
        <v>42</v>
      </c>
    </row>
    <row r="2593" spans="1:4" x14ac:dyDescent="0.3">
      <c r="A2593">
        <v>2013</v>
      </c>
      <c r="B2593" t="s">
        <v>37</v>
      </c>
      <c r="C2593">
        <v>66</v>
      </c>
      <c r="D2593">
        <v>34</v>
      </c>
    </row>
    <row r="2594" spans="1:4" x14ac:dyDescent="0.3">
      <c r="A2594">
        <v>2014</v>
      </c>
      <c r="B2594" t="s">
        <v>37</v>
      </c>
      <c r="C2594">
        <v>66</v>
      </c>
      <c r="D2594">
        <v>30</v>
      </c>
    </row>
    <row r="2595" spans="1:4" x14ac:dyDescent="0.3">
      <c r="A2595">
        <v>2015</v>
      </c>
      <c r="B2595" t="s">
        <v>37</v>
      </c>
      <c r="C2595">
        <v>66</v>
      </c>
      <c r="D2595">
        <v>27</v>
      </c>
    </row>
    <row r="2596" spans="1:4" x14ac:dyDescent="0.3">
      <c r="A2596">
        <v>2016</v>
      </c>
      <c r="B2596" t="s">
        <v>37</v>
      </c>
      <c r="C2596">
        <v>66</v>
      </c>
      <c r="D2596">
        <v>25</v>
      </c>
    </row>
    <row r="2597" spans="1:4" x14ac:dyDescent="0.3">
      <c r="A2597">
        <v>2017</v>
      </c>
      <c r="B2597" t="s">
        <v>37</v>
      </c>
      <c r="C2597">
        <v>66</v>
      </c>
      <c r="D2597">
        <v>22</v>
      </c>
    </row>
    <row r="2598" spans="1:4" x14ac:dyDescent="0.3">
      <c r="A2598">
        <v>2018</v>
      </c>
      <c r="B2598" t="s">
        <v>37</v>
      </c>
      <c r="C2598">
        <v>66</v>
      </c>
      <c r="D2598">
        <v>24</v>
      </c>
    </row>
    <row r="2599" spans="1:4" x14ac:dyDescent="0.3">
      <c r="A2599">
        <v>2019</v>
      </c>
      <c r="B2599" t="s">
        <v>37</v>
      </c>
      <c r="C2599">
        <v>66</v>
      </c>
      <c r="D2599">
        <v>23</v>
      </c>
    </row>
    <row r="2600" spans="1:4" x14ac:dyDescent="0.3">
      <c r="A2600">
        <v>2020</v>
      </c>
      <c r="B2600" t="s">
        <v>37</v>
      </c>
      <c r="C2600">
        <v>66</v>
      </c>
      <c r="D2600">
        <v>22</v>
      </c>
    </row>
    <row r="2601" spans="1:4" x14ac:dyDescent="0.3">
      <c r="A2601">
        <v>2021</v>
      </c>
      <c r="B2601" t="s">
        <v>37</v>
      </c>
      <c r="C2601">
        <v>66</v>
      </c>
      <c r="D2601">
        <v>22</v>
      </c>
    </row>
    <row r="2602" spans="1:4" x14ac:dyDescent="0.3">
      <c r="A2602">
        <v>2009</v>
      </c>
      <c r="B2602" t="s">
        <v>46</v>
      </c>
      <c r="C2602">
        <v>66</v>
      </c>
      <c r="D2602">
        <v>129</v>
      </c>
    </row>
    <row r="2603" spans="1:4" x14ac:dyDescent="0.3">
      <c r="A2603">
        <v>2010</v>
      </c>
      <c r="B2603" t="s">
        <v>46</v>
      </c>
      <c r="C2603">
        <v>66</v>
      </c>
      <c r="D2603">
        <v>113</v>
      </c>
    </row>
    <row r="2604" spans="1:4" x14ac:dyDescent="0.3">
      <c r="A2604">
        <v>2011</v>
      </c>
      <c r="B2604" t="s">
        <v>46</v>
      </c>
      <c r="C2604">
        <v>66</v>
      </c>
      <c r="D2604">
        <v>105</v>
      </c>
    </row>
    <row r="2605" spans="1:4" x14ac:dyDescent="0.3">
      <c r="A2605">
        <v>2012</v>
      </c>
      <c r="B2605" t="s">
        <v>46</v>
      </c>
      <c r="C2605">
        <v>66</v>
      </c>
      <c r="D2605">
        <v>100</v>
      </c>
    </row>
    <row r="2606" spans="1:4" x14ac:dyDescent="0.3">
      <c r="A2606">
        <v>2013</v>
      </c>
      <c r="B2606" t="s">
        <v>46</v>
      </c>
      <c r="C2606">
        <v>66</v>
      </c>
      <c r="D2606">
        <v>89</v>
      </c>
    </row>
    <row r="2607" spans="1:4" x14ac:dyDescent="0.3">
      <c r="A2607">
        <v>2014</v>
      </c>
      <c r="B2607" t="s">
        <v>46</v>
      </c>
      <c r="C2607">
        <v>66</v>
      </c>
      <c r="D2607">
        <v>81</v>
      </c>
    </row>
    <row r="2608" spans="1:4" x14ac:dyDescent="0.3">
      <c r="A2608">
        <v>2015</v>
      </c>
      <c r="B2608" t="s">
        <v>46</v>
      </c>
      <c r="C2608">
        <v>66</v>
      </c>
      <c r="D2608">
        <v>76</v>
      </c>
    </row>
    <row r="2609" spans="1:4" x14ac:dyDescent="0.3">
      <c r="A2609">
        <v>2016</v>
      </c>
      <c r="B2609" t="s">
        <v>46</v>
      </c>
      <c r="C2609">
        <v>66</v>
      </c>
      <c r="D2609">
        <v>72</v>
      </c>
    </row>
    <row r="2610" spans="1:4" x14ac:dyDescent="0.3">
      <c r="A2610">
        <v>2017</v>
      </c>
      <c r="B2610" t="s">
        <v>46</v>
      </c>
      <c r="C2610">
        <v>66</v>
      </c>
      <c r="D2610">
        <v>67</v>
      </c>
    </row>
    <row r="2611" spans="1:4" x14ac:dyDescent="0.3">
      <c r="A2611">
        <v>2018</v>
      </c>
      <c r="B2611" t="s">
        <v>46</v>
      </c>
      <c r="C2611">
        <v>66</v>
      </c>
      <c r="D2611">
        <v>72</v>
      </c>
    </row>
    <row r="2612" spans="1:4" x14ac:dyDescent="0.3">
      <c r="A2612">
        <v>2019</v>
      </c>
      <c r="B2612" t="s">
        <v>46</v>
      </c>
      <c r="C2612">
        <v>66</v>
      </c>
      <c r="D2612">
        <v>73</v>
      </c>
    </row>
    <row r="2613" spans="1:4" x14ac:dyDescent="0.3">
      <c r="A2613">
        <v>2020</v>
      </c>
      <c r="B2613" t="s">
        <v>46</v>
      </c>
      <c r="C2613">
        <v>66</v>
      </c>
      <c r="D2613">
        <v>72</v>
      </c>
    </row>
    <row r="2614" spans="1:4" x14ac:dyDescent="0.3">
      <c r="A2614">
        <v>2021</v>
      </c>
      <c r="B2614" t="s">
        <v>46</v>
      </c>
      <c r="C2614">
        <v>66</v>
      </c>
      <c r="D2614">
        <v>72</v>
      </c>
    </row>
    <row r="2615" spans="1:4" x14ac:dyDescent="0.3">
      <c r="A2615">
        <v>2009</v>
      </c>
      <c r="B2615" t="s">
        <v>36</v>
      </c>
      <c r="C2615">
        <v>67</v>
      </c>
      <c r="D2615">
        <v>62</v>
      </c>
    </row>
    <row r="2616" spans="1:4" x14ac:dyDescent="0.3">
      <c r="A2616">
        <v>2010</v>
      </c>
      <c r="B2616" t="s">
        <v>36</v>
      </c>
      <c r="C2616">
        <v>67</v>
      </c>
      <c r="D2616">
        <v>56</v>
      </c>
    </row>
    <row r="2617" spans="1:4" x14ac:dyDescent="0.3">
      <c r="A2617">
        <v>2011</v>
      </c>
      <c r="B2617" t="s">
        <v>36</v>
      </c>
      <c r="C2617">
        <v>67</v>
      </c>
      <c r="D2617">
        <v>52</v>
      </c>
    </row>
    <row r="2618" spans="1:4" x14ac:dyDescent="0.3">
      <c r="A2618">
        <v>2012</v>
      </c>
      <c r="B2618" t="s">
        <v>36</v>
      </c>
      <c r="C2618">
        <v>67</v>
      </c>
      <c r="D2618">
        <v>51</v>
      </c>
    </row>
    <row r="2619" spans="1:4" x14ac:dyDescent="0.3">
      <c r="A2619">
        <v>2013</v>
      </c>
      <c r="B2619" t="s">
        <v>36</v>
      </c>
      <c r="C2619">
        <v>67</v>
      </c>
      <c r="D2619">
        <v>48</v>
      </c>
    </row>
    <row r="2620" spans="1:4" x14ac:dyDescent="0.3">
      <c r="A2620">
        <v>2014</v>
      </c>
      <c r="B2620" t="s">
        <v>36</v>
      </c>
      <c r="C2620">
        <v>67</v>
      </c>
      <c r="D2620">
        <v>46</v>
      </c>
    </row>
    <row r="2621" spans="1:4" x14ac:dyDescent="0.3">
      <c r="A2621">
        <v>2015</v>
      </c>
      <c r="B2621" t="s">
        <v>36</v>
      </c>
      <c r="C2621">
        <v>67</v>
      </c>
      <c r="D2621">
        <v>44</v>
      </c>
    </row>
    <row r="2622" spans="1:4" x14ac:dyDescent="0.3">
      <c r="A2622">
        <v>2016</v>
      </c>
      <c r="B2622" t="s">
        <v>36</v>
      </c>
      <c r="C2622">
        <v>67</v>
      </c>
      <c r="D2622">
        <v>43</v>
      </c>
    </row>
    <row r="2623" spans="1:4" x14ac:dyDescent="0.3">
      <c r="A2623">
        <v>2017</v>
      </c>
      <c r="B2623" t="s">
        <v>36</v>
      </c>
      <c r="C2623">
        <v>67</v>
      </c>
      <c r="D2623">
        <v>41</v>
      </c>
    </row>
    <row r="2624" spans="1:4" x14ac:dyDescent="0.3">
      <c r="A2624">
        <v>2018</v>
      </c>
      <c r="B2624" t="s">
        <v>36</v>
      </c>
      <c r="C2624">
        <v>67</v>
      </c>
      <c r="D2624">
        <v>44</v>
      </c>
    </row>
    <row r="2625" spans="1:4" x14ac:dyDescent="0.3">
      <c r="A2625">
        <v>2019</v>
      </c>
      <c r="B2625" t="s">
        <v>36</v>
      </c>
      <c r="C2625">
        <v>67</v>
      </c>
      <c r="D2625">
        <v>45</v>
      </c>
    </row>
    <row r="2626" spans="1:4" x14ac:dyDescent="0.3">
      <c r="A2626">
        <v>2020</v>
      </c>
      <c r="B2626" t="s">
        <v>36</v>
      </c>
      <c r="C2626">
        <v>67</v>
      </c>
      <c r="D2626">
        <v>45</v>
      </c>
    </row>
    <row r="2627" spans="1:4" x14ac:dyDescent="0.3">
      <c r="A2627">
        <v>2021</v>
      </c>
      <c r="B2627" t="s">
        <v>36</v>
      </c>
      <c r="C2627">
        <v>67</v>
      </c>
      <c r="D2627">
        <v>44</v>
      </c>
    </row>
    <row r="2628" spans="1:4" x14ac:dyDescent="0.3">
      <c r="A2628">
        <v>2009</v>
      </c>
      <c r="B2628" t="s">
        <v>37</v>
      </c>
      <c r="C2628">
        <v>67</v>
      </c>
      <c r="D2628">
        <v>53</v>
      </c>
    </row>
    <row r="2629" spans="1:4" x14ac:dyDescent="0.3">
      <c r="A2629">
        <v>2010</v>
      </c>
      <c r="B2629" t="s">
        <v>37</v>
      </c>
      <c r="C2629">
        <v>67</v>
      </c>
      <c r="D2629">
        <v>44</v>
      </c>
    </row>
    <row r="2630" spans="1:4" x14ac:dyDescent="0.3">
      <c r="A2630">
        <v>2011</v>
      </c>
      <c r="B2630" t="s">
        <v>37</v>
      </c>
      <c r="C2630">
        <v>67</v>
      </c>
      <c r="D2630">
        <v>40</v>
      </c>
    </row>
    <row r="2631" spans="1:4" x14ac:dyDescent="0.3">
      <c r="A2631">
        <v>2012</v>
      </c>
      <c r="B2631" t="s">
        <v>37</v>
      </c>
      <c r="C2631">
        <v>67</v>
      </c>
      <c r="D2631">
        <v>37</v>
      </c>
    </row>
    <row r="2632" spans="1:4" x14ac:dyDescent="0.3">
      <c r="A2632">
        <v>2013</v>
      </c>
      <c r="B2632" t="s">
        <v>37</v>
      </c>
      <c r="C2632">
        <v>67</v>
      </c>
      <c r="D2632">
        <v>31</v>
      </c>
    </row>
    <row r="2633" spans="1:4" x14ac:dyDescent="0.3">
      <c r="A2633">
        <v>2014</v>
      </c>
      <c r="B2633" t="s">
        <v>37</v>
      </c>
      <c r="C2633">
        <v>67</v>
      </c>
      <c r="D2633">
        <v>28</v>
      </c>
    </row>
    <row r="2634" spans="1:4" x14ac:dyDescent="0.3">
      <c r="A2634">
        <v>2015</v>
      </c>
      <c r="B2634" t="s">
        <v>37</v>
      </c>
      <c r="C2634">
        <v>67</v>
      </c>
      <c r="D2634">
        <v>25</v>
      </c>
    </row>
    <row r="2635" spans="1:4" x14ac:dyDescent="0.3">
      <c r="A2635">
        <v>2016</v>
      </c>
      <c r="B2635" t="s">
        <v>37</v>
      </c>
      <c r="C2635">
        <v>67</v>
      </c>
      <c r="D2635">
        <v>23</v>
      </c>
    </row>
    <row r="2636" spans="1:4" x14ac:dyDescent="0.3">
      <c r="A2636">
        <v>2017</v>
      </c>
      <c r="B2636" t="s">
        <v>37</v>
      </c>
      <c r="C2636">
        <v>67</v>
      </c>
      <c r="D2636">
        <v>21</v>
      </c>
    </row>
    <row r="2637" spans="1:4" x14ac:dyDescent="0.3">
      <c r="A2637">
        <v>2018</v>
      </c>
      <c r="B2637" t="s">
        <v>37</v>
      </c>
      <c r="C2637">
        <v>67</v>
      </c>
      <c r="D2637">
        <v>22</v>
      </c>
    </row>
    <row r="2638" spans="1:4" x14ac:dyDescent="0.3">
      <c r="A2638">
        <v>2019</v>
      </c>
      <c r="B2638" t="s">
        <v>37</v>
      </c>
      <c r="C2638">
        <v>67</v>
      </c>
      <c r="D2638">
        <v>21</v>
      </c>
    </row>
    <row r="2639" spans="1:4" x14ac:dyDescent="0.3">
      <c r="A2639">
        <v>2020</v>
      </c>
      <c r="B2639" t="s">
        <v>37</v>
      </c>
      <c r="C2639">
        <v>67</v>
      </c>
      <c r="D2639">
        <v>20</v>
      </c>
    </row>
    <row r="2640" spans="1:4" x14ac:dyDescent="0.3">
      <c r="A2640">
        <v>2021</v>
      </c>
      <c r="B2640" t="s">
        <v>37</v>
      </c>
      <c r="C2640">
        <v>67</v>
      </c>
      <c r="D2640">
        <v>19</v>
      </c>
    </row>
    <row r="2641" spans="1:4" x14ac:dyDescent="0.3">
      <c r="A2641">
        <v>2009</v>
      </c>
      <c r="B2641" t="s">
        <v>46</v>
      </c>
      <c r="C2641">
        <v>67</v>
      </c>
      <c r="D2641">
        <v>115</v>
      </c>
    </row>
    <row r="2642" spans="1:4" x14ac:dyDescent="0.3">
      <c r="A2642">
        <v>2010</v>
      </c>
      <c r="B2642" t="s">
        <v>46</v>
      </c>
      <c r="C2642">
        <v>67</v>
      </c>
      <c r="D2642">
        <v>100</v>
      </c>
    </row>
    <row r="2643" spans="1:4" x14ac:dyDescent="0.3">
      <c r="A2643">
        <v>2011</v>
      </c>
      <c r="B2643" t="s">
        <v>46</v>
      </c>
      <c r="C2643">
        <v>67</v>
      </c>
      <c r="D2643">
        <v>93</v>
      </c>
    </row>
    <row r="2644" spans="1:4" x14ac:dyDescent="0.3">
      <c r="A2644">
        <v>2012</v>
      </c>
      <c r="B2644" t="s">
        <v>46</v>
      </c>
      <c r="C2644">
        <v>67</v>
      </c>
      <c r="D2644">
        <v>88</v>
      </c>
    </row>
    <row r="2645" spans="1:4" x14ac:dyDescent="0.3">
      <c r="A2645">
        <v>2013</v>
      </c>
      <c r="B2645" t="s">
        <v>46</v>
      </c>
      <c r="C2645">
        <v>67</v>
      </c>
      <c r="D2645">
        <v>79</v>
      </c>
    </row>
    <row r="2646" spans="1:4" x14ac:dyDescent="0.3">
      <c r="A2646">
        <v>2014</v>
      </c>
      <c r="B2646" t="s">
        <v>46</v>
      </c>
      <c r="C2646">
        <v>67</v>
      </c>
      <c r="D2646">
        <v>73</v>
      </c>
    </row>
    <row r="2647" spans="1:4" x14ac:dyDescent="0.3">
      <c r="A2647">
        <v>2015</v>
      </c>
      <c r="B2647" t="s">
        <v>46</v>
      </c>
      <c r="C2647">
        <v>67</v>
      </c>
      <c r="D2647">
        <v>70</v>
      </c>
    </row>
    <row r="2648" spans="1:4" x14ac:dyDescent="0.3">
      <c r="A2648">
        <v>2016</v>
      </c>
      <c r="B2648" t="s">
        <v>46</v>
      </c>
      <c r="C2648">
        <v>67</v>
      </c>
      <c r="D2648">
        <v>67</v>
      </c>
    </row>
    <row r="2649" spans="1:4" x14ac:dyDescent="0.3">
      <c r="A2649">
        <v>2017</v>
      </c>
      <c r="B2649" t="s">
        <v>46</v>
      </c>
      <c r="C2649">
        <v>67</v>
      </c>
      <c r="D2649">
        <v>62</v>
      </c>
    </row>
    <row r="2650" spans="1:4" x14ac:dyDescent="0.3">
      <c r="A2650">
        <v>2018</v>
      </c>
      <c r="B2650" t="s">
        <v>46</v>
      </c>
      <c r="C2650">
        <v>67</v>
      </c>
      <c r="D2650">
        <v>66</v>
      </c>
    </row>
    <row r="2651" spans="1:4" x14ac:dyDescent="0.3">
      <c r="A2651">
        <v>2019</v>
      </c>
      <c r="B2651" t="s">
        <v>46</v>
      </c>
      <c r="C2651">
        <v>67</v>
      </c>
      <c r="D2651">
        <v>66</v>
      </c>
    </row>
    <row r="2652" spans="1:4" x14ac:dyDescent="0.3">
      <c r="A2652">
        <v>2020</v>
      </c>
      <c r="B2652" t="s">
        <v>46</v>
      </c>
      <c r="C2652">
        <v>67</v>
      </c>
      <c r="D2652">
        <v>65</v>
      </c>
    </row>
    <row r="2653" spans="1:4" x14ac:dyDescent="0.3">
      <c r="A2653">
        <v>2021</v>
      </c>
      <c r="B2653" t="s">
        <v>46</v>
      </c>
      <c r="C2653">
        <v>67</v>
      </c>
      <c r="D2653">
        <v>64</v>
      </c>
    </row>
    <row r="2654" spans="1:4" x14ac:dyDescent="0.3">
      <c r="A2654">
        <v>2009</v>
      </c>
      <c r="B2654" t="s">
        <v>36</v>
      </c>
      <c r="C2654">
        <v>68</v>
      </c>
      <c r="D2654">
        <v>54</v>
      </c>
    </row>
    <row r="2655" spans="1:4" x14ac:dyDescent="0.3">
      <c r="A2655">
        <v>2010</v>
      </c>
      <c r="B2655" t="s">
        <v>36</v>
      </c>
      <c r="C2655">
        <v>68</v>
      </c>
      <c r="D2655">
        <v>49</v>
      </c>
    </row>
    <row r="2656" spans="1:4" x14ac:dyDescent="0.3">
      <c r="A2656">
        <v>2011</v>
      </c>
      <c r="B2656" t="s">
        <v>36</v>
      </c>
      <c r="C2656">
        <v>68</v>
      </c>
      <c r="D2656">
        <v>46</v>
      </c>
    </row>
    <row r="2657" spans="1:4" x14ac:dyDescent="0.3">
      <c r="A2657">
        <v>2012</v>
      </c>
      <c r="B2657" t="s">
        <v>36</v>
      </c>
      <c r="C2657">
        <v>68</v>
      </c>
      <c r="D2657">
        <v>45</v>
      </c>
    </row>
    <row r="2658" spans="1:4" x14ac:dyDescent="0.3">
      <c r="A2658">
        <v>2013</v>
      </c>
      <c r="B2658" t="s">
        <v>36</v>
      </c>
      <c r="C2658">
        <v>68</v>
      </c>
      <c r="D2658">
        <v>42</v>
      </c>
    </row>
    <row r="2659" spans="1:4" x14ac:dyDescent="0.3">
      <c r="A2659">
        <v>2014</v>
      </c>
      <c r="B2659" t="s">
        <v>36</v>
      </c>
      <c r="C2659">
        <v>68</v>
      </c>
      <c r="D2659">
        <v>40</v>
      </c>
    </row>
    <row r="2660" spans="1:4" x14ac:dyDescent="0.3">
      <c r="A2660">
        <v>2015</v>
      </c>
      <c r="B2660" t="s">
        <v>36</v>
      </c>
      <c r="C2660">
        <v>68</v>
      </c>
      <c r="D2660">
        <v>40</v>
      </c>
    </row>
    <row r="2661" spans="1:4" x14ac:dyDescent="0.3">
      <c r="A2661">
        <v>2016</v>
      </c>
      <c r="B2661" t="s">
        <v>36</v>
      </c>
      <c r="C2661">
        <v>68</v>
      </c>
      <c r="D2661">
        <v>39</v>
      </c>
    </row>
    <row r="2662" spans="1:4" x14ac:dyDescent="0.3">
      <c r="A2662">
        <v>2017</v>
      </c>
      <c r="B2662" t="s">
        <v>36</v>
      </c>
      <c r="C2662">
        <v>68</v>
      </c>
      <c r="D2662">
        <v>38</v>
      </c>
    </row>
    <row r="2663" spans="1:4" x14ac:dyDescent="0.3">
      <c r="A2663">
        <v>2018</v>
      </c>
      <c r="B2663" t="s">
        <v>36</v>
      </c>
      <c r="C2663">
        <v>68</v>
      </c>
      <c r="D2663">
        <v>41</v>
      </c>
    </row>
    <row r="2664" spans="1:4" x14ac:dyDescent="0.3">
      <c r="A2664">
        <v>2019</v>
      </c>
      <c r="B2664" t="s">
        <v>36</v>
      </c>
      <c r="C2664">
        <v>68</v>
      </c>
      <c r="D2664">
        <v>41</v>
      </c>
    </row>
    <row r="2665" spans="1:4" x14ac:dyDescent="0.3">
      <c r="A2665">
        <v>2020</v>
      </c>
      <c r="B2665" t="s">
        <v>36</v>
      </c>
      <c r="C2665">
        <v>68</v>
      </c>
      <c r="D2665">
        <v>40</v>
      </c>
    </row>
    <row r="2666" spans="1:4" x14ac:dyDescent="0.3">
      <c r="A2666">
        <v>2021</v>
      </c>
      <c r="B2666" t="s">
        <v>36</v>
      </c>
      <c r="C2666">
        <v>68</v>
      </c>
      <c r="D2666">
        <v>40</v>
      </c>
    </row>
    <row r="2667" spans="1:4" x14ac:dyDescent="0.3">
      <c r="A2667">
        <v>2009</v>
      </c>
      <c r="B2667" t="s">
        <v>37</v>
      </c>
      <c r="C2667">
        <v>68</v>
      </c>
      <c r="D2667">
        <v>47</v>
      </c>
    </row>
    <row r="2668" spans="1:4" x14ac:dyDescent="0.3">
      <c r="A2668">
        <v>2010</v>
      </c>
      <c r="B2668" t="s">
        <v>37</v>
      </c>
      <c r="C2668">
        <v>68</v>
      </c>
      <c r="D2668">
        <v>40</v>
      </c>
    </row>
    <row r="2669" spans="1:4" x14ac:dyDescent="0.3">
      <c r="A2669">
        <v>2011</v>
      </c>
      <c r="B2669" t="s">
        <v>37</v>
      </c>
      <c r="C2669">
        <v>68</v>
      </c>
      <c r="D2669">
        <v>36</v>
      </c>
    </row>
    <row r="2670" spans="1:4" x14ac:dyDescent="0.3">
      <c r="A2670">
        <v>2012</v>
      </c>
      <c r="B2670" t="s">
        <v>37</v>
      </c>
      <c r="C2670">
        <v>68</v>
      </c>
      <c r="D2670">
        <v>33</v>
      </c>
    </row>
    <row r="2671" spans="1:4" x14ac:dyDescent="0.3">
      <c r="A2671">
        <v>2013</v>
      </c>
      <c r="B2671" t="s">
        <v>37</v>
      </c>
      <c r="C2671">
        <v>68</v>
      </c>
      <c r="D2671">
        <v>27</v>
      </c>
    </row>
    <row r="2672" spans="1:4" x14ac:dyDescent="0.3">
      <c r="A2672">
        <v>2014</v>
      </c>
      <c r="B2672" t="s">
        <v>37</v>
      </c>
      <c r="C2672">
        <v>68</v>
      </c>
      <c r="D2672">
        <v>25</v>
      </c>
    </row>
    <row r="2673" spans="1:4" x14ac:dyDescent="0.3">
      <c r="A2673">
        <v>2015</v>
      </c>
      <c r="B2673" t="s">
        <v>37</v>
      </c>
      <c r="C2673">
        <v>68</v>
      </c>
      <c r="D2673">
        <v>23</v>
      </c>
    </row>
    <row r="2674" spans="1:4" x14ac:dyDescent="0.3">
      <c r="A2674">
        <v>2016</v>
      </c>
      <c r="B2674" t="s">
        <v>37</v>
      </c>
      <c r="C2674">
        <v>68</v>
      </c>
      <c r="D2674">
        <v>22</v>
      </c>
    </row>
    <row r="2675" spans="1:4" x14ac:dyDescent="0.3">
      <c r="A2675">
        <v>2017</v>
      </c>
      <c r="B2675" t="s">
        <v>37</v>
      </c>
      <c r="C2675">
        <v>68</v>
      </c>
      <c r="D2675">
        <v>19</v>
      </c>
    </row>
    <row r="2676" spans="1:4" x14ac:dyDescent="0.3">
      <c r="A2676">
        <v>2018</v>
      </c>
      <c r="B2676" t="s">
        <v>37</v>
      </c>
      <c r="C2676">
        <v>68</v>
      </c>
      <c r="D2676">
        <v>21</v>
      </c>
    </row>
    <row r="2677" spans="1:4" x14ac:dyDescent="0.3">
      <c r="A2677">
        <v>2019</v>
      </c>
      <c r="B2677" t="s">
        <v>37</v>
      </c>
      <c r="C2677">
        <v>68</v>
      </c>
      <c r="D2677">
        <v>20</v>
      </c>
    </row>
    <row r="2678" spans="1:4" x14ac:dyDescent="0.3">
      <c r="A2678">
        <v>2020</v>
      </c>
      <c r="B2678" t="s">
        <v>37</v>
      </c>
      <c r="C2678">
        <v>68</v>
      </c>
      <c r="D2678">
        <v>18</v>
      </c>
    </row>
    <row r="2679" spans="1:4" x14ac:dyDescent="0.3">
      <c r="A2679">
        <v>2021</v>
      </c>
      <c r="B2679" t="s">
        <v>37</v>
      </c>
      <c r="C2679">
        <v>68</v>
      </c>
      <c r="D2679">
        <v>17</v>
      </c>
    </row>
    <row r="2680" spans="1:4" x14ac:dyDescent="0.3">
      <c r="A2680">
        <v>2009</v>
      </c>
      <c r="B2680" t="s">
        <v>46</v>
      </c>
      <c r="C2680">
        <v>68</v>
      </c>
      <c r="D2680">
        <v>102</v>
      </c>
    </row>
    <row r="2681" spans="1:4" x14ac:dyDescent="0.3">
      <c r="A2681">
        <v>2010</v>
      </c>
      <c r="B2681" t="s">
        <v>46</v>
      </c>
      <c r="C2681">
        <v>68</v>
      </c>
      <c r="D2681">
        <v>88</v>
      </c>
    </row>
    <row r="2682" spans="1:4" x14ac:dyDescent="0.3">
      <c r="A2682">
        <v>2011</v>
      </c>
      <c r="B2682" t="s">
        <v>46</v>
      </c>
      <c r="C2682">
        <v>68</v>
      </c>
      <c r="D2682">
        <v>82</v>
      </c>
    </row>
    <row r="2683" spans="1:4" x14ac:dyDescent="0.3">
      <c r="A2683">
        <v>2012</v>
      </c>
      <c r="B2683" t="s">
        <v>46</v>
      </c>
      <c r="C2683">
        <v>68</v>
      </c>
      <c r="D2683">
        <v>78</v>
      </c>
    </row>
    <row r="2684" spans="1:4" x14ac:dyDescent="0.3">
      <c r="A2684">
        <v>2013</v>
      </c>
      <c r="B2684" t="s">
        <v>46</v>
      </c>
      <c r="C2684">
        <v>68</v>
      </c>
      <c r="D2684">
        <v>69</v>
      </c>
    </row>
    <row r="2685" spans="1:4" x14ac:dyDescent="0.3">
      <c r="A2685">
        <v>2014</v>
      </c>
      <c r="B2685" t="s">
        <v>46</v>
      </c>
      <c r="C2685">
        <v>68</v>
      </c>
      <c r="D2685">
        <v>65</v>
      </c>
    </row>
    <row r="2686" spans="1:4" x14ac:dyDescent="0.3">
      <c r="A2686">
        <v>2015</v>
      </c>
      <c r="B2686" t="s">
        <v>46</v>
      </c>
      <c r="C2686">
        <v>68</v>
      </c>
      <c r="D2686">
        <v>63</v>
      </c>
    </row>
    <row r="2687" spans="1:4" x14ac:dyDescent="0.3">
      <c r="A2687">
        <v>2016</v>
      </c>
      <c r="B2687" t="s">
        <v>46</v>
      </c>
      <c r="C2687">
        <v>68</v>
      </c>
      <c r="D2687">
        <v>61</v>
      </c>
    </row>
    <row r="2688" spans="1:4" x14ac:dyDescent="0.3">
      <c r="A2688">
        <v>2017</v>
      </c>
      <c r="B2688" t="s">
        <v>46</v>
      </c>
      <c r="C2688">
        <v>68</v>
      </c>
      <c r="D2688">
        <v>57</v>
      </c>
    </row>
    <row r="2689" spans="1:4" x14ac:dyDescent="0.3">
      <c r="A2689">
        <v>2018</v>
      </c>
      <c r="B2689" t="s">
        <v>46</v>
      </c>
      <c r="C2689">
        <v>68</v>
      </c>
      <c r="D2689">
        <v>61</v>
      </c>
    </row>
    <row r="2690" spans="1:4" x14ac:dyDescent="0.3">
      <c r="A2690">
        <v>2019</v>
      </c>
      <c r="B2690" t="s">
        <v>46</v>
      </c>
      <c r="C2690">
        <v>68</v>
      </c>
      <c r="D2690">
        <v>61</v>
      </c>
    </row>
    <row r="2691" spans="1:4" x14ac:dyDescent="0.3">
      <c r="A2691">
        <v>2020</v>
      </c>
      <c r="B2691" t="s">
        <v>46</v>
      </c>
      <c r="C2691">
        <v>68</v>
      </c>
      <c r="D2691">
        <v>59</v>
      </c>
    </row>
    <row r="2692" spans="1:4" x14ac:dyDescent="0.3">
      <c r="A2692">
        <v>2021</v>
      </c>
      <c r="B2692" t="s">
        <v>46</v>
      </c>
      <c r="C2692">
        <v>68</v>
      </c>
      <c r="D2692">
        <v>57</v>
      </c>
    </row>
    <row r="2693" spans="1:4" x14ac:dyDescent="0.3">
      <c r="A2693">
        <v>2009</v>
      </c>
      <c r="B2693" t="s">
        <v>36</v>
      </c>
      <c r="C2693">
        <v>69</v>
      </c>
      <c r="D2693">
        <v>47</v>
      </c>
    </row>
    <row r="2694" spans="1:4" x14ac:dyDescent="0.3">
      <c r="A2694">
        <v>2010</v>
      </c>
      <c r="B2694" t="s">
        <v>36</v>
      </c>
      <c r="C2694">
        <v>69</v>
      </c>
      <c r="D2694">
        <v>43</v>
      </c>
    </row>
    <row r="2695" spans="1:4" x14ac:dyDescent="0.3">
      <c r="A2695">
        <v>2011</v>
      </c>
      <c r="B2695" t="s">
        <v>36</v>
      </c>
      <c r="C2695">
        <v>69</v>
      </c>
      <c r="D2695">
        <v>40</v>
      </c>
    </row>
    <row r="2696" spans="1:4" x14ac:dyDescent="0.3">
      <c r="A2696">
        <v>2012</v>
      </c>
      <c r="B2696" t="s">
        <v>36</v>
      </c>
      <c r="C2696">
        <v>69</v>
      </c>
      <c r="D2696">
        <v>39</v>
      </c>
    </row>
    <row r="2697" spans="1:4" x14ac:dyDescent="0.3">
      <c r="A2697">
        <v>2013</v>
      </c>
      <c r="B2697" t="s">
        <v>36</v>
      </c>
      <c r="C2697">
        <v>69</v>
      </c>
      <c r="D2697">
        <v>36</v>
      </c>
    </row>
    <row r="2698" spans="1:4" x14ac:dyDescent="0.3">
      <c r="A2698">
        <v>2014</v>
      </c>
      <c r="B2698" t="s">
        <v>36</v>
      </c>
      <c r="C2698">
        <v>69</v>
      </c>
      <c r="D2698">
        <v>35</v>
      </c>
    </row>
    <row r="2699" spans="1:4" x14ac:dyDescent="0.3">
      <c r="A2699">
        <v>2015</v>
      </c>
      <c r="B2699" t="s">
        <v>36</v>
      </c>
      <c r="C2699">
        <v>69</v>
      </c>
      <c r="D2699">
        <v>35</v>
      </c>
    </row>
    <row r="2700" spans="1:4" x14ac:dyDescent="0.3">
      <c r="A2700">
        <v>2016</v>
      </c>
      <c r="B2700" t="s">
        <v>36</v>
      </c>
      <c r="C2700">
        <v>69</v>
      </c>
      <c r="D2700">
        <v>35</v>
      </c>
    </row>
    <row r="2701" spans="1:4" x14ac:dyDescent="0.3">
      <c r="A2701">
        <v>2017</v>
      </c>
      <c r="B2701" t="s">
        <v>36</v>
      </c>
      <c r="C2701">
        <v>69</v>
      </c>
      <c r="D2701">
        <v>34</v>
      </c>
    </row>
    <row r="2702" spans="1:4" x14ac:dyDescent="0.3">
      <c r="A2702">
        <v>2018</v>
      </c>
      <c r="B2702" t="s">
        <v>36</v>
      </c>
      <c r="C2702">
        <v>69</v>
      </c>
      <c r="D2702">
        <v>37</v>
      </c>
    </row>
    <row r="2703" spans="1:4" x14ac:dyDescent="0.3">
      <c r="A2703">
        <v>2019</v>
      </c>
      <c r="B2703" t="s">
        <v>36</v>
      </c>
      <c r="C2703">
        <v>69</v>
      </c>
      <c r="D2703">
        <v>38</v>
      </c>
    </row>
    <row r="2704" spans="1:4" x14ac:dyDescent="0.3">
      <c r="A2704">
        <v>2020</v>
      </c>
      <c r="B2704" t="s">
        <v>36</v>
      </c>
      <c r="C2704">
        <v>69</v>
      </c>
      <c r="D2704">
        <v>37</v>
      </c>
    </row>
    <row r="2705" spans="1:4" x14ac:dyDescent="0.3">
      <c r="A2705">
        <v>2021</v>
      </c>
      <c r="B2705" t="s">
        <v>36</v>
      </c>
      <c r="C2705">
        <v>69</v>
      </c>
      <c r="D2705">
        <v>36</v>
      </c>
    </row>
    <row r="2706" spans="1:4" x14ac:dyDescent="0.3">
      <c r="A2706">
        <v>2009</v>
      </c>
      <c r="B2706" t="s">
        <v>37</v>
      </c>
      <c r="C2706">
        <v>69</v>
      </c>
      <c r="D2706">
        <v>42</v>
      </c>
    </row>
    <row r="2707" spans="1:4" x14ac:dyDescent="0.3">
      <c r="A2707">
        <v>2010</v>
      </c>
      <c r="B2707" t="s">
        <v>37</v>
      </c>
      <c r="C2707">
        <v>69</v>
      </c>
      <c r="D2707">
        <v>36</v>
      </c>
    </row>
    <row r="2708" spans="1:4" x14ac:dyDescent="0.3">
      <c r="A2708">
        <v>2011</v>
      </c>
      <c r="B2708" t="s">
        <v>37</v>
      </c>
      <c r="C2708">
        <v>69</v>
      </c>
      <c r="D2708">
        <v>32</v>
      </c>
    </row>
    <row r="2709" spans="1:4" x14ac:dyDescent="0.3">
      <c r="A2709">
        <v>2012</v>
      </c>
      <c r="B2709" t="s">
        <v>37</v>
      </c>
      <c r="C2709">
        <v>69</v>
      </c>
      <c r="D2709">
        <v>29</v>
      </c>
    </row>
    <row r="2710" spans="1:4" x14ac:dyDescent="0.3">
      <c r="A2710">
        <v>2013</v>
      </c>
      <c r="B2710" t="s">
        <v>37</v>
      </c>
      <c r="C2710">
        <v>69</v>
      </c>
      <c r="D2710">
        <v>24</v>
      </c>
    </row>
    <row r="2711" spans="1:4" x14ac:dyDescent="0.3">
      <c r="A2711">
        <v>2014</v>
      </c>
      <c r="B2711" t="s">
        <v>37</v>
      </c>
      <c r="C2711">
        <v>69</v>
      </c>
      <c r="D2711">
        <v>22</v>
      </c>
    </row>
    <row r="2712" spans="1:4" x14ac:dyDescent="0.3">
      <c r="A2712">
        <v>2015</v>
      </c>
      <c r="B2712" t="s">
        <v>37</v>
      </c>
      <c r="C2712">
        <v>69</v>
      </c>
      <c r="D2712">
        <v>21</v>
      </c>
    </row>
    <row r="2713" spans="1:4" x14ac:dyDescent="0.3">
      <c r="A2713">
        <v>2016</v>
      </c>
      <c r="B2713" t="s">
        <v>37</v>
      </c>
      <c r="C2713">
        <v>69</v>
      </c>
      <c r="D2713">
        <v>20</v>
      </c>
    </row>
    <row r="2714" spans="1:4" x14ac:dyDescent="0.3">
      <c r="A2714">
        <v>2017</v>
      </c>
      <c r="B2714" t="s">
        <v>37</v>
      </c>
      <c r="C2714">
        <v>69</v>
      </c>
      <c r="D2714">
        <v>18</v>
      </c>
    </row>
    <row r="2715" spans="1:4" x14ac:dyDescent="0.3">
      <c r="A2715">
        <v>2018</v>
      </c>
      <c r="B2715" t="s">
        <v>37</v>
      </c>
      <c r="C2715">
        <v>69</v>
      </c>
      <c r="D2715">
        <v>19</v>
      </c>
    </row>
    <row r="2716" spans="1:4" x14ac:dyDescent="0.3">
      <c r="A2716">
        <v>2019</v>
      </c>
      <c r="B2716" t="s">
        <v>37</v>
      </c>
      <c r="C2716">
        <v>69</v>
      </c>
      <c r="D2716">
        <v>19</v>
      </c>
    </row>
    <row r="2717" spans="1:4" x14ac:dyDescent="0.3">
      <c r="A2717">
        <v>2020</v>
      </c>
      <c r="B2717" t="s">
        <v>37</v>
      </c>
      <c r="C2717">
        <v>69</v>
      </c>
      <c r="D2717">
        <v>17</v>
      </c>
    </row>
    <row r="2718" spans="1:4" x14ac:dyDescent="0.3">
      <c r="A2718">
        <v>2021</v>
      </c>
      <c r="B2718" t="s">
        <v>37</v>
      </c>
      <c r="C2718">
        <v>69</v>
      </c>
      <c r="D2718">
        <v>16</v>
      </c>
    </row>
    <row r="2719" spans="1:4" x14ac:dyDescent="0.3">
      <c r="A2719">
        <v>2009</v>
      </c>
      <c r="B2719" t="s">
        <v>46</v>
      </c>
      <c r="C2719">
        <v>69</v>
      </c>
      <c r="D2719">
        <v>90</v>
      </c>
    </row>
    <row r="2720" spans="1:4" x14ac:dyDescent="0.3">
      <c r="A2720">
        <v>2010</v>
      </c>
      <c r="B2720" t="s">
        <v>46</v>
      </c>
      <c r="C2720">
        <v>69</v>
      </c>
      <c r="D2720">
        <v>78</v>
      </c>
    </row>
    <row r="2721" spans="1:4" x14ac:dyDescent="0.3">
      <c r="A2721">
        <v>2011</v>
      </c>
      <c r="B2721" t="s">
        <v>46</v>
      </c>
      <c r="C2721">
        <v>69</v>
      </c>
      <c r="D2721">
        <v>72</v>
      </c>
    </row>
    <row r="2722" spans="1:4" x14ac:dyDescent="0.3">
      <c r="A2722">
        <v>2012</v>
      </c>
      <c r="B2722" t="s">
        <v>46</v>
      </c>
      <c r="C2722">
        <v>69</v>
      </c>
      <c r="D2722">
        <v>68</v>
      </c>
    </row>
    <row r="2723" spans="1:4" x14ac:dyDescent="0.3">
      <c r="A2723">
        <v>2013</v>
      </c>
      <c r="B2723" t="s">
        <v>46</v>
      </c>
      <c r="C2723">
        <v>69</v>
      </c>
      <c r="D2723">
        <v>61</v>
      </c>
    </row>
    <row r="2724" spans="1:4" x14ac:dyDescent="0.3">
      <c r="A2724">
        <v>2014</v>
      </c>
      <c r="B2724" t="s">
        <v>46</v>
      </c>
      <c r="C2724">
        <v>69</v>
      </c>
      <c r="D2724">
        <v>57</v>
      </c>
    </row>
    <row r="2725" spans="1:4" x14ac:dyDescent="0.3">
      <c r="A2725">
        <v>2015</v>
      </c>
      <c r="B2725" t="s">
        <v>46</v>
      </c>
      <c r="C2725">
        <v>69</v>
      </c>
      <c r="D2725">
        <v>55</v>
      </c>
    </row>
    <row r="2726" spans="1:4" x14ac:dyDescent="0.3">
      <c r="A2726">
        <v>2016</v>
      </c>
      <c r="B2726" t="s">
        <v>46</v>
      </c>
      <c r="C2726">
        <v>69</v>
      </c>
      <c r="D2726">
        <v>55</v>
      </c>
    </row>
    <row r="2727" spans="1:4" x14ac:dyDescent="0.3">
      <c r="A2727">
        <v>2017</v>
      </c>
      <c r="B2727" t="s">
        <v>46</v>
      </c>
      <c r="C2727">
        <v>69</v>
      </c>
      <c r="D2727">
        <v>52</v>
      </c>
    </row>
    <row r="2728" spans="1:4" x14ac:dyDescent="0.3">
      <c r="A2728">
        <v>2018</v>
      </c>
      <c r="B2728" t="s">
        <v>46</v>
      </c>
      <c r="C2728">
        <v>69</v>
      </c>
      <c r="D2728">
        <v>57</v>
      </c>
    </row>
    <row r="2729" spans="1:4" x14ac:dyDescent="0.3">
      <c r="A2729">
        <v>2019</v>
      </c>
      <c r="B2729" t="s">
        <v>46</v>
      </c>
      <c r="C2729">
        <v>69</v>
      </c>
      <c r="D2729">
        <v>56</v>
      </c>
    </row>
    <row r="2730" spans="1:4" x14ac:dyDescent="0.3">
      <c r="A2730">
        <v>2020</v>
      </c>
      <c r="B2730" t="s">
        <v>46</v>
      </c>
      <c r="C2730">
        <v>69</v>
      </c>
      <c r="D2730">
        <v>54</v>
      </c>
    </row>
    <row r="2731" spans="1:4" x14ac:dyDescent="0.3">
      <c r="A2731">
        <v>2021</v>
      </c>
      <c r="B2731" t="s">
        <v>46</v>
      </c>
      <c r="C2731">
        <v>69</v>
      </c>
      <c r="D2731">
        <v>52</v>
      </c>
    </row>
    <row r="2732" spans="1:4" x14ac:dyDescent="0.3">
      <c r="A2732">
        <v>2009</v>
      </c>
      <c r="B2732" t="s">
        <v>36</v>
      </c>
      <c r="C2732">
        <v>70</v>
      </c>
      <c r="D2732">
        <v>41</v>
      </c>
    </row>
    <row r="2733" spans="1:4" x14ac:dyDescent="0.3">
      <c r="A2733">
        <v>2010</v>
      </c>
      <c r="B2733" t="s">
        <v>36</v>
      </c>
      <c r="C2733">
        <v>70</v>
      </c>
      <c r="D2733">
        <v>37</v>
      </c>
    </row>
    <row r="2734" spans="1:4" x14ac:dyDescent="0.3">
      <c r="A2734">
        <v>2011</v>
      </c>
      <c r="B2734" t="s">
        <v>36</v>
      </c>
      <c r="C2734">
        <v>70</v>
      </c>
      <c r="D2734">
        <v>35</v>
      </c>
    </row>
    <row r="2735" spans="1:4" x14ac:dyDescent="0.3">
      <c r="A2735">
        <v>2012</v>
      </c>
      <c r="B2735" t="s">
        <v>36</v>
      </c>
      <c r="C2735">
        <v>70</v>
      </c>
      <c r="D2735">
        <v>34</v>
      </c>
    </row>
    <row r="2736" spans="1:4" x14ac:dyDescent="0.3">
      <c r="A2736">
        <v>2013</v>
      </c>
      <c r="B2736" t="s">
        <v>36</v>
      </c>
      <c r="C2736">
        <v>70</v>
      </c>
      <c r="D2736">
        <v>32</v>
      </c>
    </row>
    <row r="2737" spans="1:4" x14ac:dyDescent="0.3">
      <c r="A2737">
        <v>2014</v>
      </c>
      <c r="B2737" t="s">
        <v>36</v>
      </c>
      <c r="C2737">
        <v>70</v>
      </c>
      <c r="D2737">
        <v>30</v>
      </c>
    </row>
    <row r="2738" spans="1:4" x14ac:dyDescent="0.3">
      <c r="A2738">
        <v>2015</v>
      </c>
      <c r="B2738" t="s">
        <v>36</v>
      </c>
      <c r="C2738">
        <v>70</v>
      </c>
      <c r="D2738">
        <v>30</v>
      </c>
    </row>
    <row r="2739" spans="1:4" x14ac:dyDescent="0.3">
      <c r="A2739">
        <v>2016</v>
      </c>
      <c r="B2739" t="s">
        <v>36</v>
      </c>
      <c r="C2739">
        <v>70</v>
      </c>
      <c r="D2739">
        <v>31</v>
      </c>
    </row>
    <row r="2740" spans="1:4" x14ac:dyDescent="0.3">
      <c r="A2740">
        <v>2017</v>
      </c>
      <c r="B2740" t="s">
        <v>36</v>
      </c>
      <c r="C2740">
        <v>70</v>
      </c>
      <c r="D2740">
        <v>31</v>
      </c>
    </row>
    <row r="2741" spans="1:4" x14ac:dyDescent="0.3">
      <c r="A2741">
        <v>2018</v>
      </c>
      <c r="B2741" t="s">
        <v>36</v>
      </c>
      <c r="C2741">
        <v>70</v>
      </c>
      <c r="D2741">
        <v>34</v>
      </c>
    </row>
    <row r="2742" spans="1:4" x14ac:dyDescent="0.3">
      <c r="A2742">
        <v>2019</v>
      </c>
      <c r="B2742" t="s">
        <v>36</v>
      </c>
      <c r="C2742">
        <v>70</v>
      </c>
      <c r="D2742">
        <v>34</v>
      </c>
    </row>
    <row r="2743" spans="1:4" x14ac:dyDescent="0.3">
      <c r="A2743">
        <v>2020</v>
      </c>
      <c r="B2743" t="s">
        <v>36</v>
      </c>
      <c r="C2743">
        <v>70</v>
      </c>
      <c r="D2743">
        <v>34</v>
      </c>
    </row>
    <row r="2744" spans="1:4" x14ac:dyDescent="0.3">
      <c r="A2744">
        <v>2021</v>
      </c>
      <c r="B2744" t="s">
        <v>36</v>
      </c>
      <c r="C2744">
        <v>70</v>
      </c>
      <c r="D2744">
        <v>32</v>
      </c>
    </row>
    <row r="2745" spans="1:4" x14ac:dyDescent="0.3">
      <c r="A2745">
        <v>2009</v>
      </c>
      <c r="B2745" t="s">
        <v>37</v>
      </c>
      <c r="C2745">
        <v>70</v>
      </c>
      <c r="D2745">
        <v>38</v>
      </c>
    </row>
    <row r="2746" spans="1:4" x14ac:dyDescent="0.3">
      <c r="A2746">
        <v>2010</v>
      </c>
      <c r="B2746" t="s">
        <v>37</v>
      </c>
      <c r="C2746">
        <v>70</v>
      </c>
      <c r="D2746">
        <v>32</v>
      </c>
    </row>
    <row r="2747" spans="1:4" x14ac:dyDescent="0.3">
      <c r="A2747">
        <v>2011</v>
      </c>
      <c r="B2747" t="s">
        <v>37</v>
      </c>
      <c r="C2747">
        <v>70</v>
      </c>
      <c r="D2747">
        <v>29</v>
      </c>
    </row>
    <row r="2748" spans="1:4" x14ac:dyDescent="0.3">
      <c r="A2748">
        <v>2012</v>
      </c>
      <c r="B2748" t="s">
        <v>37</v>
      </c>
      <c r="C2748">
        <v>70</v>
      </c>
      <c r="D2748">
        <v>26</v>
      </c>
    </row>
    <row r="2749" spans="1:4" x14ac:dyDescent="0.3">
      <c r="A2749">
        <v>2013</v>
      </c>
      <c r="B2749" t="s">
        <v>37</v>
      </c>
      <c r="C2749">
        <v>70</v>
      </c>
      <c r="D2749">
        <v>22</v>
      </c>
    </row>
    <row r="2750" spans="1:4" x14ac:dyDescent="0.3">
      <c r="A2750">
        <v>2014</v>
      </c>
      <c r="B2750" t="s">
        <v>37</v>
      </c>
      <c r="C2750">
        <v>70</v>
      </c>
      <c r="D2750">
        <v>19</v>
      </c>
    </row>
    <row r="2751" spans="1:4" x14ac:dyDescent="0.3">
      <c r="A2751">
        <v>2015</v>
      </c>
      <c r="B2751" t="s">
        <v>37</v>
      </c>
      <c r="C2751">
        <v>70</v>
      </c>
      <c r="D2751">
        <v>18</v>
      </c>
    </row>
    <row r="2752" spans="1:4" x14ac:dyDescent="0.3">
      <c r="A2752">
        <v>2016</v>
      </c>
      <c r="B2752" t="s">
        <v>37</v>
      </c>
      <c r="C2752">
        <v>70</v>
      </c>
      <c r="D2752">
        <v>17</v>
      </c>
    </row>
    <row r="2753" spans="1:4" x14ac:dyDescent="0.3">
      <c r="A2753">
        <v>2017</v>
      </c>
      <c r="B2753" t="s">
        <v>37</v>
      </c>
      <c r="C2753">
        <v>70</v>
      </c>
      <c r="D2753">
        <v>16</v>
      </c>
    </row>
    <row r="2754" spans="1:4" x14ac:dyDescent="0.3">
      <c r="A2754">
        <v>2018</v>
      </c>
      <c r="B2754" t="s">
        <v>37</v>
      </c>
      <c r="C2754">
        <v>70</v>
      </c>
      <c r="D2754">
        <v>18</v>
      </c>
    </row>
    <row r="2755" spans="1:4" x14ac:dyDescent="0.3">
      <c r="A2755">
        <v>2019</v>
      </c>
      <c r="B2755" t="s">
        <v>37</v>
      </c>
      <c r="C2755">
        <v>70</v>
      </c>
      <c r="D2755">
        <v>17</v>
      </c>
    </row>
    <row r="2756" spans="1:4" x14ac:dyDescent="0.3">
      <c r="A2756">
        <v>2020</v>
      </c>
      <c r="B2756" t="s">
        <v>37</v>
      </c>
      <c r="C2756">
        <v>70</v>
      </c>
      <c r="D2756">
        <v>16</v>
      </c>
    </row>
    <row r="2757" spans="1:4" x14ac:dyDescent="0.3">
      <c r="A2757">
        <v>2021</v>
      </c>
      <c r="B2757" t="s">
        <v>37</v>
      </c>
      <c r="C2757">
        <v>70</v>
      </c>
      <c r="D2757">
        <v>15</v>
      </c>
    </row>
    <row r="2758" spans="1:4" x14ac:dyDescent="0.3">
      <c r="A2758">
        <v>2009</v>
      </c>
      <c r="B2758" t="s">
        <v>46</v>
      </c>
      <c r="C2758">
        <v>70</v>
      </c>
      <c r="D2758">
        <v>79</v>
      </c>
    </row>
    <row r="2759" spans="1:4" x14ac:dyDescent="0.3">
      <c r="A2759">
        <v>2010</v>
      </c>
      <c r="B2759" t="s">
        <v>46</v>
      </c>
      <c r="C2759">
        <v>70</v>
      </c>
      <c r="D2759">
        <v>69</v>
      </c>
    </row>
    <row r="2760" spans="1:4" x14ac:dyDescent="0.3">
      <c r="A2760">
        <v>2011</v>
      </c>
      <c r="B2760" t="s">
        <v>46</v>
      </c>
      <c r="C2760">
        <v>70</v>
      </c>
      <c r="D2760">
        <v>63</v>
      </c>
    </row>
    <row r="2761" spans="1:4" x14ac:dyDescent="0.3">
      <c r="A2761">
        <v>2012</v>
      </c>
      <c r="B2761" t="s">
        <v>46</v>
      </c>
      <c r="C2761">
        <v>70</v>
      </c>
      <c r="D2761">
        <v>60</v>
      </c>
    </row>
    <row r="2762" spans="1:4" x14ac:dyDescent="0.3">
      <c r="A2762">
        <v>2013</v>
      </c>
      <c r="B2762" t="s">
        <v>46</v>
      </c>
      <c r="C2762">
        <v>70</v>
      </c>
      <c r="D2762">
        <v>53</v>
      </c>
    </row>
    <row r="2763" spans="1:4" x14ac:dyDescent="0.3">
      <c r="A2763">
        <v>2014</v>
      </c>
      <c r="B2763" t="s">
        <v>46</v>
      </c>
      <c r="C2763">
        <v>70</v>
      </c>
      <c r="D2763">
        <v>50</v>
      </c>
    </row>
    <row r="2764" spans="1:4" x14ac:dyDescent="0.3">
      <c r="A2764">
        <v>2015</v>
      </c>
      <c r="B2764" t="s">
        <v>46</v>
      </c>
      <c r="C2764">
        <v>70</v>
      </c>
      <c r="D2764">
        <v>48</v>
      </c>
    </row>
    <row r="2765" spans="1:4" x14ac:dyDescent="0.3">
      <c r="A2765">
        <v>2016</v>
      </c>
      <c r="B2765" t="s">
        <v>46</v>
      </c>
      <c r="C2765">
        <v>70</v>
      </c>
      <c r="D2765">
        <v>48</v>
      </c>
    </row>
    <row r="2766" spans="1:4" x14ac:dyDescent="0.3">
      <c r="A2766">
        <v>2017</v>
      </c>
      <c r="B2766" t="s">
        <v>46</v>
      </c>
      <c r="C2766">
        <v>70</v>
      </c>
      <c r="D2766">
        <v>47</v>
      </c>
    </row>
    <row r="2767" spans="1:4" x14ac:dyDescent="0.3">
      <c r="A2767">
        <v>2018</v>
      </c>
      <c r="B2767" t="s">
        <v>46</v>
      </c>
      <c r="C2767">
        <v>70</v>
      </c>
      <c r="D2767">
        <v>51</v>
      </c>
    </row>
    <row r="2768" spans="1:4" x14ac:dyDescent="0.3">
      <c r="A2768">
        <v>2019</v>
      </c>
      <c r="B2768" t="s">
        <v>46</v>
      </c>
      <c r="C2768">
        <v>70</v>
      </c>
      <c r="D2768">
        <v>52</v>
      </c>
    </row>
    <row r="2769" spans="1:4" x14ac:dyDescent="0.3">
      <c r="A2769">
        <v>2020</v>
      </c>
      <c r="B2769" t="s">
        <v>46</v>
      </c>
      <c r="C2769">
        <v>70</v>
      </c>
      <c r="D2769">
        <v>49</v>
      </c>
    </row>
    <row r="2770" spans="1:4" x14ac:dyDescent="0.3">
      <c r="A2770">
        <v>2021</v>
      </c>
      <c r="B2770" t="s">
        <v>46</v>
      </c>
      <c r="C2770">
        <v>70</v>
      </c>
      <c r="D2770">
        <v>47</v>
      </c>
    </row>
    <row r="2771" spans="1:4" x14ac:dyDescent="0.3">
      <c r="A2771">
        <v>2009</v>
      </c>
      <c r="B2771" t="s">
        <v>36</v>
      </c>
      <c r="C2771">
        <v>71</v>
      </c>
      <c r="D2771">
        <v>36</v>
      </c>
    </row>
    <row r="2772" spans="1:4" x14ac:dyDescent="0.3">
      <c r="A2772">
        <v>2010</v>
      </c>
      <c r="B2772" t="s">
        <v>36</v>
      </c>
      <c r="C2772">
        <v>71</v>
      </c>
      <c r="D2772">
        <v>32</v>
      </c>
    </row>
    <row r="2773" spans="1:4" x14ac:dyDescent="0.3">
      <c r="A2773">
        <v>2011</v>
      </c>
      <c r="B2773" t="s">
        <v>36</v>
      </c>
      <c r="C2773">
        <v>71</v>
      </c>
      <c r="D2773">
        <v>30</v>
      </c>
    </row>
    <row r="2774" spans="1:4" x14ac:dyDescent="0.3">
      <c r="A2774">
        <v>2012</v>
      </c>
      <c r="B2774" t="s">
        <v>36</v>
      </c>
      <c r="C2774">
        <v>71</v>
      </c>
      <c r="D2774">
        <v>30</v>
      </c>
    </row>
    <row r="2775" spans="1:4" x14ac:dyDescent="0.3">
      <c r="A2775">
        <v>2013</v>
      </c>
      <c r="B2775" t="s">
        <v>36</v>
      </c>
      <c r="C2775">
        <v>71</v>
      </c>
      <c r="D2775">
        <v>27</v>
      </c>
    </row>
    <row r="2776" spans="1:4" x14ac:dyDescent="0.3">
      <c r="A2776">
        <v>2014</v>
      </c>
      <c r="B2776" t="s">
        <v>36</v>
      </c>
      <c r="C2776">
        <v>71</v>
      </c>
      <c r="D2776">
        <v>26</v>
      </c>
    </row>
    <row r="2777" spans="1:4" x14ac:dyDescent="0.3">
      <c r="A2777">
        <v>2015</v>
      </c>
      <c r="B2777" t="s">
        <v>36</v>
      </c>
      <c r="C2777">
        <v>71</v>
      </c>
      <c r="D2777">
        <v>26</v>
      </c>
    </row>
    <row r="2778" spans="1:4" x14ac:dyDescent="0.3">
      <c r="A2778">
        <v>2016</v>
      </c>
      <c r="B2778" t="s">
        <v>36</v>
      </c>
      <c r="C2778">
        <v>71</v>
      </c>
      <c r="D2778">
        <v>27</v>
      </c>
    </row>
    <row r="2779" spans="1:4" x14ac:dyDescent="0.3">
      <c r="A2779">
        <v>2017</v>
      </c>
      <c r="B2779" t="s">
        <v>36</v>
      </c>
      <c r="C2779">
        <v>71</v>
      </c>
      <c r="D2779">
        <v>27</v>
      </c>
    </row>
    <row r="2780" spans="1:4" x14ac:dyDescent="0.3">
      <c r="A2780">
        <v>2018</v>
      </c>
      <c r="B2780" t="s">
        <v>36</v>
      </c>
      <c r="C2780">
        <v>71</v>
      </c>
      <c r="D2780">
        <v>30</v>
      </c>
    </row>
    <row r="2781" spans="1:4" x14ac:dyDescent="0.3">
      <c r="A2781">
        <v>2019</v>
      </c>
      <c r="B2781" t="s">
        <v>36</v>
      </c>
      <c r="C2781">
        <v>71</v>
      </c>
      <c r="D2781">
        <v>31</v>
      </c>
    </row>
    <row r="2782" spans="1:4" x14ac:dyDescent="0.3">
      <c r="A2782">
        <v>2020</v>
      </c>
      <c r="B2782" t="s">
        <v>36</v>
      </c>
      <c r="C2782">
        <v>71</v>
      </c>
      <c r="D2782">
        <v>30</v>
      </c>
    </row>
    <row r="2783" spans="1:4" x14ac:dyDescent="0.3">
      <c r="A2783">
        <v>2021</v>
      </c>
      <c r="B2783" t="s">
        <v>36</v>
      </c>
      <c r="C2783">
        <v>71</v>
      </c>
      <c r="D2783">
        <v>29</v>
      </c>
    </row>
    <row r="2784" spans="1:4" x14ac:dyDescent="0.3">
      <c r="A2784">
        <v>2009</v>
      </c>
      <c r="B2784" t="s">
        <v>37</v>
      </c>
      <c r="C2784">
        <v>71</v>
      </c>
      <c r="D2784">
        <v>33</v>
      </c>
    </row>
    <row r="2785" spans="1:4" x14ac:dyDescent="0.3">
      <c r="A2785">
        <v>2010</v>
      </c>
      <c r="B2785" t="s">
        <v>37</v>
      </c>
      <c r="C2785">
        <v>71</v>
      </c>
      <c r="D2785">
        <v>28</v>
      </c>
    </row>
    <row r="2786" spans="1:4" x14ac:dyDescent="0.3">
      <c r="A2786">
        <v>2011</v>
      </c>
      <c r="B2786" t="s">
        <v>37</v>
      </c>
      <c r="C2786">
        <v>71</v>
      </c>
      <c r="D2786">
        <v>25</v>
      </c>
    </row>
    <row r="2787" spans="1:4" x14ac:dyDescent="0.3">
      <c r="A2787">
        <v>2012</v>
      </c>
      <c r="B2787" t="s">
        <v>37</v>
      </c>
      <c r="C2787">
        <v>71</v>
      </c>
      <c r="D2787">
        <v>23</v>
      </c>
    </row>
    <row r="2788" spans="1:4" x14ac:dyDescent="0.3">
      <c r="A2788">
        <v>2013</v>
      </c>
      <c r="B2788" t="s">
        <v>37</v>
      </c>
      <c r="C2788">
        <v>71</v>
      </c>
      <c r="D2788">
        <v>19</v>
      </c>
    </row>
    <row r="2789" spans="1:4" x14ac:dyDescent="0.3">
      <c r="A2789">
        <v>2014</v>
      </c>
      <c r="B2789" t="s">
        <v>37</v>
      </c>
      <c r="C2789">
        <v>71</v>
      </c>
      <c r="D2789">
        <v>17</v>
      </c>
    </row>
    <row r="2790" spans="1:4" x14ac:dyDescent="0.3">
      <c r="A2790">
        <v>2015</v>
      </c>
      <c r="B2790" t="s">
        <v>37</v>
      </c>
      <c r="C2790">
        <v>71</v>
      </c>
      <c r="D2790">
        <v>16</v>
      </c>
    </row>
    <row r="2791" spans="1:4" x14ac:dyDescent="0.3">
      <c r="A2791">
        <v>2016</v>
      </c>
      <c r="B2791" t="s">
        <v>37</v>
      </c>
      <c r="C2791">
        <v>71</v>
      </c>
      <c r="D2791">
        <v>15</v>
      </c>
    </row>
    <row r="2792" spans="1:4" x14ac:dyDescent="0.3">
      <c r="A2792">
        <v>2017</v>
      </c>
      <c r="B2792" t="s">
        <v>37</v>
      </c>
      <c r="C2792">
        <v>71</v>
      </c>
      <c r="D2792">
        <v>14</v>
      </c>
    </row>
    <row r="2793" spans="1:4" x14ac:dyDescent="0.3">
      <c r="A2793">
        <v>2018</v>
      </c>
      <c r="B2793" t="s">
        <v>37</v>
      </c>
      <c r="C2793">
        <v>71</v>
      </c>
      <c r="D2793">
        <v>16</v>
      </c>
    </row>
    <row r="2794" spans="1:4" x14ac:dyDescent="0.3">
      <c r="A2794">
        <v>2019</v>
      </c>
      <c r="B2794" t="s">
        <v>37</v>
      </c>
      <c r="C2794">
        <v>71</v>
      </c>
      <c r="D2794">
        <v>16</v>
      </c>
    </row>
    <row r="2795" spans="1:4" x14ac:dyDescent="0.3">
      <c r="A2795">
        <v>2020</v>
      </c>
      <c r="B2795" t="s">
        <v>37</v>
      </c>
      <c r="C2795">
        <v>71</v>
      </c>
      <c r="D2795">
        <v>15</v>
      </c>
    </row>
    <row r="2796" spans="1:4" x14ac:dyDescent="0.3">
      <c r="A2796">
        <v>2021</v>
      </c>
      <c r="B2796" t="s">
        <v>37</v>
      </c>
      <c r="C2796">
        <v>71</v>
      </c>
      <c r="D2796">
        <v>14</v>
      </c>
    </row>
    <row r="2797" spans="1:4" x14ac:dyDescent="0.3">
      <c r="A2797">
        <v>2009</v>
      </c>
      <c r="B2797" t="s">
        <v>46</v>
      </c>
      <c r="C2797">
        <v>71</v>
      </c>
      <c r="D2797">
        <v>69</v>
      </c>
    </row>
    <row r="2798" spans="1:4" x14ac:dyDescent="0.3">
      <c r="A2798">
        <v>2010</v>
      </c>
      <c r="B2798" t="s">
        <v>46</v>
      </c>
      <c r="C2798">
        <v>71</v>
      </c>
      <c r="D2798">
        <v>60</v>
      </c>
    </row>
    <row r="2799" spans="1:4" x14ac:dyDescent="0.3">
      <c r="A2799">
        <v>2011</v>
      </c>
      <c r="B2799" t="s">
        <v>46</v>
      </c>
      <c r="C2799">
        <v>71</v>
      </c>
      <c r="D2799">
        <v>56</v>
      </c>
    </row>
    <row r="2800" spans="1:4" x14ac:dyDescent="0.3">
      <c r="A2800">
        <v>2012</v>
      </c>
      <c r="B2800" t="s">
        <v>46</v>
      </c>
      <c r="C2800">
        <v>71</v>
      </c>
      <c r="D2800">
        <v>53</v>
      </c>
    </row>
    <row r="2801" spans="1:4" x14ac:dyDescent="0.3">
      <c r="A2801">
        <v>2013</v>
      </c>
      <c r="B2801" t="s">
        <v>46</v>
      </c>
      <c r="C2801">
        <v>71</v>
      </c>
      <c r="D2801">
        <v>47</v>
      </c>
    </row>
    <row r="2802" spans="1:4" x14ac:dyDescent="0.3">
      <c r="A2802">
        <v>2014</v>
      </c>
      <c r="B2802" t="s">
        <v>46</v>
      </c>
      <c r="C2802">
        <v>71</v>
      </c>
      <c r="D2802">
        <v>43</v>
      </c>
    </row>
    <row r="2803" spans="1:4" x14ac:dyDescent="0.3">
      <c r="A2803">
        <v>2015</v>
      </c>
      <c r="B2803" t="s">
        <v>46</v>
      </c>
      <c r="C2803">
        <v>71</v>
      </c>
      <c r="D2803">
        <v>42</v>
      </c>
    </row>
    <row r="2804" spans="1:4" x14ac:dyDescent="0.3">
      <c r="A2804">
        <v>2016</v>
      </c>
      <c r="B2804" t="s">
        <v>46</v>
      </c>
      <c r="C2804">
        <v>71</v>
      </c>
      <c r="D2804">
        <v>42</v>
      </c>
    </row>
    <row r="2805" spans="1:4" x14ac:dyDescent="0.3">
      <c r="A2805">
        <v>2017</v>
      </c>
      <c r="B2805" t="s">
        <v>46</v>
      </c>
      <c r="C2805">
        <v>71</v>
      </c>
      <c r="D2805">
        <v>41</v>
      </c>
    </row>
    <row r="2806" spans="1:4" x14ac:dyDescent="0.3">
      <c r="A2806">
        <v>2018</v>
      </c>
      <c r="B2806" t="s">
        <v>46</v>
      </c>
      <c r="C2806">
        <v>71</v>
      </c>
      <c r="D2806">
        <v>46</v>
      </c>
    </row>
    <row r="2807" spans="1:4" x14ac:dyDescent="0.3">
      <c r="A2807">
        <v>2019</v>
      </c>
      <c r="B2807" t="s">
        <v>46</v>
      </c>
      <c r="C2807">
        <v>71</v>
      </c>
      <c r="D2807">
        <v>47</v>
      </c>
    </row>
    <row r="2808" spans="1:4" x14ac:dyDescent="0.3">
      <c r="A2808">
        <v>2020</v>
      </c>
      <c r="B2808" t="s">
        <v>46</v>
      </c>
      <c r="C2808">
        <v>71</v>
      </c>
      <c r="D2808">
        <v>45</v>
      </c>
    </row>
    <row r="2809" spans="1:4" x14ac:dyDescent="0.3">
      <c r="A2809">
        <v>2021</v>
      </c>
      <c r="B2809" t="s">
        <v>46</v>
      </c>
      <c r="C2809">
        <v>71</v>
      </c>
      <c r="D2809">
        <v>43</v>
      </c>
    </row>
    <row r="2810" spans="1:4" x14ac:dyDescent="0.3">
      <c r="A2810">
        <v>2009</v>
      </c>
      <c r="B2810" t="s">
        <v>36</v>
      </c>
      <c r="C2810">
        <v>72</v>
      </c>
      <c r="D2810">
        <v>31</v>
      </c>
    </row>
    <row r="2811" spans="1:4" x14ac:dyDescent="0.3">
      <c r="A2811">
        <v>2010</v>
      </c>
      <c r="B2811" t="s">
        <v>36</v>
      </c>
      <c r="C2811">
        <v>72</v>
      </c>
      <c r="D2811">
        <v>28</v>
      </c>
    </row>
    <row r="2812" spans="1:4" x14ac:dyDescent="0.3">
      <c r="A2812">
        <v>2011</v>
      </c>
      <c r="B2812" t="s">
        <v>36</v>
      </c>
      <c r="C2812">
        <v>72</v>
      </c>
      <c r="D2812">
        <v>26</v>
      </c>
    </row>
    <row r="2813" spans="1:4" x14ac:dyDescent="0.3">
      <c r="A2813">
        <v>2012</v>
      </c>
      <c r="B2813" t="s">
        <v>36</v>
      </c>
      <c r="C2813">
        <v>72</v>
      </c>
      <c r="D2813">
        <v>26</v>
      </c>
    </row>
    <row r="2814" spans="1:4" x14ac:dyDescent="0.3">
      <c r="A2814">
        <v>2013</v>
      </c>
      <c r="B2814" t="s">
        <v>36</v>
      </c>
      <c r="C2814">
        <v>72</v>
      </c>
      <c r="D2814">
        <v>24</v>
      </c>
    </row>
    <row r="2815" spans="1:4" x14ac:dyDescent="0.3">
      <c r="A2815">
        <v>2014</v>
      </c>
      <c r="B2815" t="s">
        <v>36</v>
      </c>
      <c r="C2815">
        <v>72</v>
      </c>
      <c r="D2815">
        <v>23</v>
      </c>
    </row>
    <row r="2816" spans="1:4" x14ac:dyDescent="0.3">
      <c r="A2816">
        <v>2015</v>
      </c>
      <c r="B2816" t="s">
        <v>36</v>
      </c>
      <c r="C2816">
        <v>72</v>
      </c>
      <c r="D2816">
        <v>22</v>
      </c>
    </row>
    <row r="2817" spans="1:4" x14ac:dyDescent="0.3">
      <c r="A2817">
        <v>2016</v>
      </c>
      <c r="B2817" t="s">
        <v>36</v>
      </c>
      <c r="C2817">
        <v>72</v>
      </c>
      <c r="D2817">
        <v>23</v>
      </c>
    </row>
    <row r="2818" spans="1:4" x14ac:dyDescent="0.3">
      <c r="A2818">
        <v>2017</v>
      </c>
      <c r="B2818" t="s">
        <v>36</v>
      </c>
      <c r="C2818">
        <v>72</v>
      </c>
      <c r="D2818">
        <v>23</v>
      </c>
    </row>
    <row r="2819" spans="1:4" x14ac:dyDescent="0.3">
      <c r="A2819">
        <v>2018</v>
      </c>
      <c r="B2819" t="s">
        <v>36</v>
      </c>
      <c r="C2819">
        <v>72</v>
      </c>
      <c r="D2819">
        <v>26</v>
      </c>
    </row>
    <row r="2820" spans="1:4" x14ac:dyDescent="0.3">
      <c r="A2820">
        <v>2019</v>
      </c>
      <c r="B2820" t="s">
        <v>36</v>
      </c>
      <c r="C2820">
        <v>72</v>
      </c>
      <c r="D2820">
        <v>27</v>
      </c>
    </row>
    <row r="2821" spans="1:4" x14ac:dyDescent="0.3">
      <c r="A2821">
        <v>2020</v>
      </c>
      <c r="B2821" t="s">
        <v>36</v>
      </c>
      <c r="C2821">
        <v>72</v>
      </c>
      <c r="D2821">
        <v>27</v>
      </c>
    </row>
    <row r="2822" spans="1:4" x14ac:dyDescent="0.3">
      <c r="A2822">
        <v>2021</v>
      </c>
      <c r="B2822" t="s">
        <v>36</v>
      </c>
      <c r="C2822">
        <v>72</v>
      </c>
      <c r="D2822">
        <v>27</v>
      </c>
    </row>
    <row r="2823" spans="1:4" x14ac:dyDescent="0.3">
      <c r="A2823">
        <v>2009</v>
      </c>
      <c r="B2823" t="s">
        <v>37</v>
      </c>
      <c r="C2823">
        <v>72</v>
      </c>
      <c r="D2823">
        <v>29</v>
      </c>
    </row>
    <row r="2824" spans="1:4" x14ac:dyDescent="0.3">
      <c r="A2824">
        <v>2010</v>
      </c>
      <c r="B2824" t="s">
        <v>37</v>
      </c>
      <c r="C2824">
        <v>72</v>
      </c>
      <c r="D2824">
        <v>25</v>
      </c>
    </row>
    <row r="2825" spans="1:4" x14ac:dyDescent="0.3">
      <c r="A2825">
        <v>2011</v>
      </c>
      <c r="B2825" t="s">
        <v>37</v>
      </c>
      <c r="C2825">
        <v>72</v>
      </c>
      <c r="D2825">
        <v>22</v>
      </c>
    </row>
    <row r="2826" spans="1:4" x14ac:dyDescent="0.3">
      <c r="A2826">
        <v>2012</v>
      </c>
      <c r="B2826" t="s">
        <v>37</v>
      </c>
      <c r="C2826">
        <v>72</v>
      </c>
      <c r="D2826">
        <v>21</v>
      </c>
    </row>
    <row r="2827" spans="1:4" x14ac:dyDescent="0.3">
      <c r="A2827">
        <v>2013</v>
      </c>
      <c r="B2827" t="s">
        <v>37</v>
      </c>
      <c r="C2827">
        <v>72</v>
      </c>
      <c r="D2827">
        <v>17</v>
      </c>
    </row>
    <row r="2828" spans="1:4" x14ac:dyDescent="0.3">
      <c r="A2828">
        <v>2014</v>
      </c>
      <c r="B2828" t="s">
        <v>37</v>
      </c>
      <c r="C2828">
        <v>72</v>
      </c>
      <c r="D2828">
        <v>15</v>
      </c>
    </row>
    <row r="2829" spans="1:4" x14ac:dyDescent="0.3">
      <c r="A2829">
        <v>2015</v>
      </c>
      <c r="B2829" t="s">
        <v>37</v>
      </c>
      <c r="C2829">
        <v>72</v>
      </c>
      <c r="D2829">
        <v>14</v>
      </c>
    </row>
    <row r="2830" spans="1:4" x14ac:dyDescent="0.3">
      <c r="A2830">
        <v>2016</v>
      </c>
      <c r="B2830" t="s">
        <v>37</v>
      </c>
      <c r="C2830">
        <v>72</v>
      </c>
      <c r="D2830">
        <v>13</v>
      </c>
    </row>
    <row r="2831" spans="1:4" x14ac:dyDescent="0.3">
      <c r="A2831">
        <v>2017</v>
      </c>
      <c r="B2831" t="s">
        <v>37</v>
      </c>
      <c r="C2831">
        <v>72</v>
      </c>
      <c r="D2831">
        <v>13</v>
      </c>
    </row>
    <row r="2832" spans="1:4" x14ac:dyDescent="0.3">
      <c r="A2832">
        <v>2018</v>
      </c>
      <c r="B2832" t="s">
        <v>37</v>
      </c>
      <c r="C2832">
        <v>72</v>
      </c>
      <c r="D2832">
        <v>14</v>
      </c>
    </row>
    <row r="2833" spans="1:4" x14ac:dyDescent="0.3">
      <c r="A2833">
        <v>2019</v>
      </c>
      <c r="B2833" t="s">
        <v>37</v>
      </c>
      <c r="C2833">
        <v>72</v>
      </c>
      <c r="D2833">
        <v>14</v>
      </c>
    </row>
    <row r="2834" spans="1:4" x14ac:dyDescent="0.3">
      <c r="A2834">
        <v>2020</v>
      </c>
      <c r="B2834" t="s">
        <v>37</v>
      </c>
      <c r="C2834">
        <v>72</v>
      </c>
      <c r="D2834">
        <v>14</v>
      </c>
    </row>
    <row r="2835" spans="1:4" x14ac:dyDescent="0.3">
      <c r="A2835">
        <v>2021</v>
      </c>
      <c r="B2835" t="s">
        <v>37</v>
      </c>
      <c r="C2835">
        <v>72</v>
      </c>
      <c r="D2835">
        <v>13</v>
      </c>
    </row>
    <row r="2836" spans="1:4" x14ac:dyDescent="0.3">
      <c r="A2836">
        <v>2009</v>
      </c>
      <c r="B2836" t="s">
        <v>46</v>
      </c>
      <c r="C2836">
        <v>72</v>
      </c>
      <c r="D2836">
        <v>60</v>
      </c>
    </row>
    <row r="2837" spans="1:4" x14ac:dyDescent="0.3">
      <c r="A2837">
        <v>2010</v>
      </c>
      <c r="B2837" t="s">
        <v>46</v>
      </c>
      <c r="C2837">
        <v>72</v>
      </c>
      <c r="D2837">
        <v>52</v>
      </c>
    </row>
    <row r="2838" spans="1:4" x14ac:dyDescent="0.3">
      <c r="A2838">
        <v>2011</v>
      </c>
      <c r="B2838" t="s">
        <v>46</v>
      </c>
      <c r="C2838">
        <v>72</v>
      </c>
      <c r="D2838">
        <v>48</v>
      </c>
    </row>
    <row r="2839" spans="1:4" x14ac:dyDescent="0.3">
      <c r="A2839">
        <v>2012</v>
      </c>
      <c r="B2839" t="s">
        <v>46</v>
      </c>
      <c r="C2839">
        <v>72</v>
      </c>
      <c r="D2839">
        <v>46</v>
      </c>
    </row>
    <row r="2840" spans="1:4" x14ac:dyDescent="0.3">
      <c r="A2840">
        <v>2013</v>
      </c>
      <c r="B2840" t="s">
        <v>46</v>
      </c>
      <c r="C2840">
        <v>72</v>
      </c>
      <c r="D2840">
        <v>41</v>
      </c>
    </row>
    <row r="2841" spans="1:4" x14ac:dyDescent="0.3">
      <c r="A2841">
        <v>2014</v>
      </c>
      <c r="B2841" t="s">
        <v>46</v>
      </c>
      <c r="C2841">
        <v>72</v>
      </c>
      <c r="D2841">
        <v>38</v>
      </c>
    </row>
    <row r="2842" spans="1:4" x14ac:dyDescent="0.3">
      <c r="A2842">
        <v>2015</v>
      </c>
      <c r="B2842" t="s">
        <v>46</v>
      </c>
      <c r="C2842">
        <v>72</v>
      </c>
      <c r="D2842">
        <v>37</v>
      </c>
    </row>
    <row r="2843" spans="1:4" x14ac:dyDescent="0.3">
      <c r="A2843">
        <v>2016</v>
      </c>
      <c r="B2843" t="s">
        <v>46</v>
      </c>
      <c r="C2843">
        <v>72</v>
      </c>
      <c r="D2843">
        <v>36</v>
      </c>
    </row>
    <row r="2844" spans="1:4" x14ac:dyDescent="0.3">
      <c r="A2844">
        <v>2017</v>
      </c>
      <c r="B2844" t="s">
        <v>46</v>
      </c>
      <c r="C2844">
        <v>72</v>
      </c>
      <c r="D2844">
        <v>36</v>
      </c>
    </row>
    <row r="2845" spans="1:4" x14ac:dyDescent="0.3">
      <c r="A2845">
        <v>2018</v>
      </c>
      <c r="B2845" t="s">
        <v>46</v>
      </c>
      <c r="C2845">
        <v>72</v>
      </c>
      <c r="D2845">
        <v>40</v>
      </c>
    </row>
    <row r="2846" spans="1:4" x14ac:dyDescent="0.3">
      <c r="A2846">
        <v>2019</v>
      </c>
      <c r="B2846" t="s">
        <v>46</v>
      </c>
      <c r="C2846">
        <v>72</v>
      </c>
      <c r="D2846">
        <v>42</v>
      </c>
    </row>
    <row r="2847" spans="1:4" x14ac:dyDescent="0.3">
      <c r="A2847">
        <v>2020</v>
      </c>
      <c r="B2847" t="s">
        <v>46</v>
      </c>
      <c r="C2847">
        <v>72</v>
      </c>
      <c r="D2847">
        <v>41</v>
      </c>
    </row>
    <row r="2848" spans="1:4" x14ac:dyDescent="0.3">
      <c r="A2848">
        <v>2021</v>
      </c>
      <c r="B2848" t="s">
        <v>46</v>
      </c>
      <c r="C2848">
        <v>72</v>
      </c>
      <c r="D2848">
        <v>39</v>
      </c>
    </row>
    <row r="2849" spans="1:4" x14ac:dyDescent="0.3">
      <c r="A2849">
        <v>2009</v>
      </c>
      <c r="B2849" t="s">
        <v>36</v>
      </c>
      <c r="C2849">
        <v>73</v>
      </c>
      <c r="D2849">
        <v>27</v>
      </c>
    </row>
    <row r="2850" spans="1:4" x14ac:dyDescent="0.3">
      <c r="A2850">
        <v>2010</v>
      </c>
      <c r="B2850" t="s">
        <v>36</v>
      </c>
      <c r="C2850">
        <v>73</v>
      </c>
      <c r="D2850">
        <v>24</v>
      </c>
    </row>
    <row r="2851" spans="1:4" x14ac:dyDescent="0.3">
      <c r="A2851">
        <v>2011</v>
      </c>
      <c r="B2851" t="s">
        <v>36</v>
      </c>
      <c r="C2851">
        <v>73</v>
      </c>
      <c r="D2851">
        <v>22</v>
      </c>
    </row>
    <row r="2852" spans="1:4" x14ac:dyDescent="0.3">
      <c r="A2852">
        <v>2012</v>
      </c>
      <c r="B2852" t="s">
        <v>36</v>
      </c>
      <c r="C2852">
        <v>73</v>
      </c>
      <c r="D2852">
        <v>22</v>
      </c>
    </row>
    <row r="2853" spans="1:4" x14ac:dyDescent="0.3">
      <c r="A2853">
        <v>2013</v>
      </c>
      <c r="B2853" t="s">
        <v>36</v>
      </c>
      <c r="C2853">
        <v>73</v>
      </c>
      <c r="D2853">
        <v>20</v>
      </c>
    </row>
    <row r="2854" spans="1:4" x14ac:dyDescent="0.3">
      <c r="A2854">
        <v>2014</v>
      </c>
      <c r="B2854" t="s">
        <v>36</v>
      </c>
      <c r="C2854">
        <v>73</v>
      </c>
      <c r="D2854">
        <v>20</v>
      </c>
    </row>
    <row r="2855" spans="1:4" x14ac:dyDescent="0.3">
      <c r="A2855">
        <v>2015</v>
      </c>
      <c r="B2855" t="s">
        <v>36</v>
      </c>
      <c r="C2855">
        <v>73</v>
      </c>
      <c r="D2855">
        <v>19</v>
      </c>
    </row>
    <row r="2856" spans="1:4" x14ac:dyDescent="0.3">
      <c r="A2856">
        <v>2016</v>
      </c>
      <c r="B2856" t="s">
        <v>36</v>
      </c>
      <c r="C2856">
        <v>73</v>
      </c>
      <c r="D2856">
        <v>20</v>
      </c>
    </row>
    <row r="2857" spans="1:4" x14ac:dyDescent="0.3">
      <c r="A2857">
        <v>2017</v>
      </c>
      <c r="B2857" t="s">
        <v>36</v>
      </c>
      <c r="C2857">
        <v>73</v>
      </c>
      <c r="D2857">
        <v>20</v>
      </c>
    </row>
    <row r="2858" spans="1:4" x14ac:dyDescent="0.3">
      <c r="A2858">
        <v>2018</v>
      </c>
      <c r="B2858" t="s">
        <v>36</v>
      </c>
      <c r="C2858">
        <v>73</v>
      </c>
      <c r="D2858">
        <v>22</v>
      </c>
    </row>
    <row r="2859" spans="1:4" x14ac:dyDescent="0.3">
      <c r="A2859">
        <v>2019</v>
      </c>
      <c r="B2859" t="s">
        <v>36</v>
      </c>
      <c r="C2859">
        <v>73</v>
      </c>
      <c r="D2859">
        <v>24</v>
      </c>
    </row>
    <row r="2860" spans="1:4" x14ac:dyDescent="0.3">
      <c r="A2860">
        <v>2020</v>
      </c>
      <c r="B2860" t="s">
        <v>36</v>
      </c>
      <c r="C2860">
        <v>73</v>
      </c>
      <c r="D2860">
        <v>24</v>
      </c>
    </row>
    <row r="2861" spans="1:4" x14ac:dyDescent="0.3">
      <c r="A2861">
        <v>2021</v>
      </c>
      <c r="B2861" t="s">
        <v>36</v>
      </c>
      <c r="C2861">
        <v>73</v>
      </c>
      <c r="D2861">
        <v>24</v>
      </c>
    </row>
    <row r="2862" spans="1:4" x14ac:dyDescent="0.3">
      <c r="A2862">
        <v>2009</v>
      </c>
      <c r="B2862" t="s">
        <v>37</v>
      </c>
      <c r="C2862">
        <v>73</v>
      </c>
      <c r="D2862">
        <v>26</v>
      </c>
    </row>
    <row r="2863" spans="1:4" x14ac:dyDescent="0.3">
      <c r="A2863">
        <v>2010</v>
      </c>
      <c r="B2863" t="s">
        <v>37</v>
      </c>
      <c r="C2863">
        <v>73</v>
      </c>
      <c r="D2863">
        <v>22</v>
      </c>
    </row>
    <row r="2864" spans="1:4" x14ac:dyDescent="0.3">
      <c r="A2864">
        <v>2011</v>
      </c>
      <c r="B2864" t="s">
        <v>37</v>
      </c>
      <c r="C2864">
        <v>73</v>
      </c>
      <c r="D2864">
        <v>20</v>
      </c>
    </row>
    <row r="2865" spans="1:4" x14ac:dyDescent="0.3">
      <c r="A2865">
        <v>2012</v>
      </c>
      <c r="B2865" t="s">
        <v>37</v>
      </c>
      <c r="C2865">
        <v>73</v>
      </c>
      <c r="D2865">
        <v>18</v>
      </c>
    </row>
    <row r="2866" spans="1:4" x14ac:dyDescent="0.3">
      <c r="A2866">
        <v>2013</v>
      </c>
      <c r="B2866" t="s">
        <v>37</v>
      </c>
      <c r="C2866">
        <v>73</v>
      </c>
      <c r="D2866">
        <v>15</v>
      </c>
    </row>
    <row r="2867" spans="1:4" x14ac:dyDescent="0.3">
      <c r="A2867">
        <v>2014</v>
      </c>
      <c r="B2867" t="s">
        <v>37</v>
      </c>
      <c r="C2867">
        <v>73</v>
      </c>
      <c r="D2867">
        <v>13</v>
      </c>
    </row>
    <row r="2868" spans="1:4" x14ac:dyDescent="0.3">
      <c r="A2868">
        <v>2015</v>
      </c>
      <c r="B2868" t="s">
        <v>37</v>
      </c>
      <c r="C2868">
        <v>73</v>
      </c>
      <c r="D2868">
        <v>12</v>
      </c>
    </row>
    <row r="2869" spans="1:4" x14ac:dyDescent="0.3">
      <c r="A2869">
        <v>2016</v>
      </c>
      <c r="B2869" t="s">
        <v>37</v>
      </c>
      <c r="C2869">
        <v>73</v>
      </c>
      <c r="D2869">
        <v>12</v>
      </c>
    </row>
    <row r="2870" spans="1:4" x14ac:dyDescent="0.3">
      <c r="A2870">
        <v>2017</v>
      </c>
      <c r="B2870" t="s">
        <v>37</v>
      </c>
      <c r="C2870">
        <v>73</v>
      </c>
      <c r="D2870">
        <v>11</v>
      </c>
    </row>
    <row r="2871" spans="1:4" x14ac:dyDescent="0.3">
      <c r="A2871">
        <v>2018</v>
      </c>
      <c r="B2871" t="s">
        <v>37</v>
      </c>
      <c r="C2871">
        <v>73</v>
      </c>
      <c r="D2871">
        <v>12</v>
      </c>
    </row>
    <row r="2872" spans="1:4" x14ac:dyDescent="0.3">
      <c r="A2872">
        <v>2019</v>
      </c>
      <c r="B2872" t="s">
        <v>37</v>
      </c>
      <c r="C2872">
        <v>73</v>
      </c>
      <c r="D2872">
        <v>13</v>
      </c>
    </row>
    <row r="2873" spans="1:4" x14ac:dyDescent="0.3">
      <c r="A2873">
        <v>2020</v>
      </c>
      <c r="B2873" t="s">
        <v>37</v>
      </c>
      <c r="C2873">
        <v>73</v>
      </c>
      <c r="D2873">
        <v>12</v>
      </c>
    </row>
    <row r="2874" spans="1:4" x14ac:dyDescent="0.3">
      <c r="A2874">
        <v>2021</v>
      </c>
      <c r="B2874" t="s">
        <v>37</v>
      </c>
      <c r="C2874">
        <v>73</v>
      </c>
      <c r="D2874">
        <v>12</v>
      </c>
    </row>
    <row r="2875" spans="1:4" x14ac:dyDescent="0.3">
      <c r="A2875">
        <v>2009</v>
      </c>
      <c r="B2875" t="s">
        <v>46</v>
      </c>
      <c r="C2875">
        <v>73</v>
      </c>
      <c r="D2875">
        <v>52</v>
      </c>
    </row>
    <row r="2876" spans="1:4" x14ac:dyDescent="0.3">
      <c r="A2876">
        <v>2010</v>
      </c>
      <c r="B2876" t="s">
        <v>46</v>
      </c>
      <c r="C2876">
        <v>73</v>
      </c>
      <c r="D2876">
        <v>46</v>
      </c>
    </row>
    <row r="2877" spans="1:4" x14ac:dyDescent="0.3">
      <c r="A2877">
        <v>2011</v>
      </c>
      <c r="B2877" t="s">
        <v>46</v>
      </c>
      <c r="C2877">
        <v>73</v>
      </c>
      <c r="D2877">
        <v>42</v>
      </c>
    </row>
    <row r="2878" spans="1:4" x14ac:dyDescent="0.3">
      <c r="A2878">
        <v>2012</v>
      </c>
      <c r="B2878" t="s">
        <v>46</v>
      </c>
      <c r="C2878">
        <v>73</v>
      </c>
      <c r="D2878">
        <v>40</v>
      </c>
    </row>
    <row r="2879" spans="1:4" x14ac:dyDescent="0.3">
      <c r="A2879">
        <v>2013</v>
      </c>
      <c r="B2879" t="s">
        <v>46</v>
      </c>
      <c r="C2879">
        <v>73</v>
      </c>
      <c r="D2879">
        <v>35</v>
      </c>
    </row>
    <row r="2880" spans="1:4" x14ac:dyDescent="0.3">
      <c r="A2880">
        <v>2014</v>
      </c>
      <c r="B2880" t="s">
        <v>46</v>
      </c>
      <c r="C2880">
        <v>73</v>
      </c>
      <c r="D2880">
        <v>33</v>
      </c>
    </row>
    <row r="2881" spans="1:4" x14ac:dyDescent="0.3">
      <c r="A2881">
        <v>2015</v>
      </c>
      <c r="B2881" t="s">
        <v>46</v>
      </c>
      <c r="C2881">
        <v>73</v>
      </c>
      <c r="D2881">
        <v>32</v>
      </c>
    </row>
    <row r="2882" spans="1:4" x14ac:dyDescent="0.3">
      <c r="A2882">
        <v>2016</v>
      </c>
      <c r="B2882" t="s">
        <v>46</v>
      </c>
      <c r="C2882">
        <v>73</v>
      </c>
      <c r="D2882">
        <v>31</v>
      </c>
    </row>
    <row r="2883" spans="1:4" x14ac:dyDescent="0.3">
      <c r="A2883">
        <v>2017</v>
      </c>
      <c r="B2883" t="s">
        <v>46</v>
      </c>
      <c r="C2883">
        <v>73</v>
      </c>
      <c r="D2883">
        <v>31</v>
      </c>
    </row>
    <row r="2884" spans="1:4" x14ac:dyDescent="0.3">
      <c r="A2884">
        <v>2018</v>
      </c>
      <c r="B2884" t="s">
        <v>46</v>
      </c>
      <c r="C2884">
        <v>73</v>
      </c>
      <c r="D2884">
        <v>34</v>
      </c>
    </row>
    <row r="2885" spans="1:4" x14ac:dyDescent="0.3">
      <c r="A2885">
        <v>2019</v>
      </c>
      <c r="B2885" t="s">
        <v>46</v>
      </c>
      <c r="C2885">
        <v>73</v>
      </c>
      <c r="D2885">
        <v>36</v>
      </c>
    </row>
    <row r="2886" spans="1:4" x14ac:dyDescent="0.3">
      <c r="A2886">
        <v>2020</v>
      </c>
      <c r="B2886" t="s">
        <v>46</v>
      </c>
      <c r="C2886">
        <v>73</v>
      </c>
      <c r="D2886">
        <v>36</v>
      </c>
    </row>
    <row r="2887" spans="1:4" x14ac:dyDescent="0.3">
      <c r="A2887">
        <v>2021</v>
      </c>
      <c r="B2887" t="s">
        <v>46</v>
      </c>
      <c r="C2887">
        <v>73</v>
      </c>
      <c r="D2887">
        <v>35</v>
      </c>
    </row>
    <row r="2888" spans="1:4" x14ac:dyDescent="0.3">
      <c r="A2888">
        <v>2009</v>
      </c>
      <c r="B2888" t="s">
        <v>36</v>
      </c>
      <c r="C2888">
        <v>74</v>
      </c>
      <c r="D2888">
        <v>23</v>
      </c>
    </row>
    <row r="2889" spans="1:4" x14ac:dyDescent="0.3">
      <c r="A2889">
        <v>2010</v>
      </c>
      <c r="B2889" t="s">
        <v>36</v>
      </c>
      <c r="C2889">
        <v>74</v>
      </c>
      <c r="D2889">
        <v>21</v>
      </c>
    </row>
    <row r="2890" spans="1:4" x14ac:dyDescent="0.3">
      <c r="A2890">
        <v>2011</v>
      </c>
      <c r="B2890" t="s">
        <v>36</v>
      </c>
      <c r="C2890">
        <v>74</v>
      </c>
      <c r="D2890">
        <v>19</v>
      </c>
    </row>
    <row r="2891" spans="1:4" x14ac:dyDescent="0.3">
      <c r="A2891">
        <v>2012</v>
      </c>
      <c r="B2891" t="s">
        <v>36</v>
      </c>
      <c r="C2891">
        <v>74</v>
      </c>
      <c r="D2891">
        <v>19</v>
      </c>
    </row>
    <row r="2892" spans="1:4" x14ac:dyDescent="0.3">
      <c r="A2892">
        <v>2013</v>
      </c>
      <c r="B2892" t="s">
        <v>36</v>
      </c>
      <c r="C2892">
        <v>74</v>
      </c>
      <c r="D2892">
        <v>17</v>
      </c>
    </row>
    <row r="2893" spans="1:4" x14ac:dyDescent="0.3">
      <c r="A2893">
        <v>2014</v>
      </c>
      <c r="B2893" t="s">
        <v>36</v>
      </c>
      <c r="C2893">
        <v>74</v>
      </c>
      <c r="D2893">
        <v>17</v>
      </c>
    </row>
    <row r="2894" spans="1:4" x14ac:dyDescent="0.3">
      <c r="A2894">
        <v>2015</v>
      </c>
      <c r="B2894" t="s">
        <v>36</v>
      </c>
      <c r="C2894">
        <v>74</v>
      </c>
      <c r="D2894">
        <v>17</v>
      </c>
    </row>
    <row r="2895" spans="1:4" x14ac:dyDescent="0.3">
      <c r="A2895">
        <v>2016</v>
      </c>
      <c r="B2895" t="s">
        <v>36</v>
      </c>
      <c r="C2895">
        <v>74</v>
      </c>
      <c r="D2895">
        <v>17</v>
      </c>
    </row>
    <row r="2896" spans="1:4" x14ac:dyDescent="0.3">
      <c r="A2896">
        <v>2017</v>
      </c>
      <c r="B2896" t="s">
        <v>36</v>
      </c>
      <c r="C2896">
        <v>74</v>
      </c>
      <c r="D2896">
        <v>17</v>
      </c>
    </row>
    <row r="2897" spans="1:4" x14ac:dyDescent="0.3">
      <c r="A2897">
        <v>2018</v>
      </c>
      <c r="B2897" t="s">
        <v>36</v>
      </c>
      <c r="C2897">
        <v>74</v>
      </c>
      <c r="D2897">
        <v>19</v>
      </c>
    </row>
    <row r="2898" spans="1:4" x14ac:dyDescent="0.3">
      <c r="A2898">
        <v>2019</v>
      </c>
      <c r="B2898" t="s">
        <v>36</v>
      </c>
      <c r="C2898">
        <v>74</v>
      </c>
      <c r="D2898">
        <v>20</v>
      </c>
    </row>
    <row r="2899" spans="1:4" x14ac:dyDescent="0.3">
      <c r="A2899">
        <v>2020</v>
      </c>
      <c r="B2899" t="s">
        <v>36</v>
      </c>
      <c r="C2899">
        <v>74</v>
      </c>
      <c r="D2899">
        <v>20</v>
      </c>
    </row>
    <row r="2900" spans="1:4" x14ac:dyDescent="0.3">
      <c r="A2900">
        <v>2021</v>
      </c>
      <c r="B2900" t="s">
        <v>36</v>
      </c>
      <c r="C2900">
        <v>74</v>
      </c>
      <c r="D2900">
        <v>21</v>
      </c>
    </row>
    <row r="2901" spans="1:4" x14ac:dyDescent="0.3">
      <c r="A2901">
        <v>2009</v>
      </c>
      <c r="B2901" t="s">
        <v>37</v>
      </c>
      <c r="C2901">
        <v>74</v>
      </c>
      <c r="D2901">
        <v>22</v>
      </c>
    </row>
    <row r="2902" spans="1:4" x14ac:dyDescent="0.3">
      <c r="A2902">
        <v>2010</v>
      </c>
      <c r="B2902" t="s">
        <v>37</v>
      </c>
      <c r="C2902">
        <v>74</v>
      </c>
      <c r="D2902">
        <v>19</v>
      </c>
    </row>
    <row r="2903" spans="1:4" x14ac:dyDescent="0.3">
      <c r="A2903">
        <v>2011</v>
      </c>
      <c r="B2903" t="s">
        <v>37</v>
      </c>
      <c r="C2903">
        <v>74</v>
      </c>
      <c r="D2903">
        <v>17</v>
      </c>
    </row>
    <row r="2904" spans="1:4" x14ac:dyDescent="0.3">
      <c r="A2904">
        <v>2012</v>
      </c>
      <c r="B2904" t="s">
        <v>37</v>
      </c>
      <c r="C2904">
        <v>74</v>
      </c>
      <c r="D2904">
        <v>16</v>
      </c>
    </row>
    <row r="2905" spans="1:4" x14ac:dyDescent="0.3">
      <c r="A2905">
        <v>2013</v>
      </c>
      <c r="B2905" t="s">
        <v>37</v>
      </c>
      <c r="C2905">
        <v>74</v>
      </c>
      <c r="D2905">
        <v>13</v>
      </c>
    </row>
    <row r="2906" spans="1:4" x14ac:dyDescent="0.3">
      <c r="A2906">
        <v>2014</v>
      </c>
      <c r="B2906" t="s">
        <v>37</v>
      </c>
      <c r="C2906">
        <v>74</v>
      </c>
      <c r="D2906">
        <v>12</v>
      </c>
    </row>
    <row r="2907" spans="1:4" x14ac:dyDescent="0.3">
      <c r="A2907">
        <v>2015</v>
      </c>
      <c r="B2907" t="s">
        <v>37</v>
      </c>
      <c r="C2907">
        <v>74</v>
      </c>
      <c r="D2907">
        <v>11</v>
      </c>
    </row>
    <row r="2908" spans="1:4" x14ac:dyDescent="0.3">
      <c r="A2908">
        <v>2016</v>
      </c>
      <c r="B2908" t="s">
        <v>37</v>
      </c>
      <c r="C2908">
        <v>74</v>
      </c>
      <c r="D2908">
        <v>10</v>
      </c>
    </row>
    <row r="2909" spans="1:4" x14ac:dyDescent="0.3">
      <c r="A2909">
        <v>2017</v>
      </c>
      <c r="B2909" t="s">
        <v>37</v>
      </c>
      <c r="C2909">
        <v>74</v>
      </c>
      <c r="D2909">
        <v>10</v>
      </c>
    </row>
    <row r="2910" spans="1:4" x14ac:dyDescent="0.3">
      <c r="A2910">
        <v>2018</v>
      </c>
      <c r="B2910" t="s">
        <v>37</v>
      </c>
      <c r="C2910">
        <v>74</v>
      </c>
      <c r="D2910">
        <v>11</v>
      </c>
    </row>
    <row r="2911" spans="1:4" x14ac:dyDescent="0.3">
      <c r="A2911">
        <v>2019</v>
      </c>
      <c r="B2911" t="s">
        <v>37</v>
      </c>
      <c r="C2911">
        <v>74</v>
      </c>
      <c r="D2911">
        <v>11</v>
      </c>
    </row>
    <row r="2912" spans="1:4" x14ac:dyDescent="0.3">
      <c r="A2912">
        <v>2020</v>
      </c>
      <c r="B2912" t="s">
        <v>37</v>
      </c>
      <c r="C2912">
        <v>74</v>
      </c>
      <c r="D2912">
        <v>11</v>
      </c>
    </row>
    <row r="2913" spans="1:4" x14ac:dyDescent="0.3">
      <c r="A2913">
        <v>2021</v>
      </c>
      <c r="B2913" t="s">
        <v>37</v>
      </c>
      <c r="C2913">
        <v>74</v>
      </c>
      <c r="D2913">
        <v>10</v>
      </c>
    </row>
    <row r="2914" spans="1:4" x14ac:dyDescent="0.3">
      <c r="A2914">
        <v>2009</v>
      </c>
      <c r="B2914" t="s">
        <v>46</v>
      </c>
      <c r="C2914">
        <v>74</v>
      </c>
      <c r="D2914">
        <v>45</v>
      </c>
    </row>
    <row r="2915" spans="1:4" x14ac:dyDescent="0.3">
      <c r="A2915">
        <v>2010</v>
      </c>
      <c r="B2915" t="s">
        <v>46</v>
      </c>
      <c r="C2915">
        <v>74</v>
      </c>
      <c r="D2915">
        <v>39</v>
      </c>
    </row>
    <row r="2916" spans="1:4" x14ac:dyDescent="0.3">
      <c r="A2916">
        <v>2011</v>
      </c>
      <c r="B2916" t="s">
        <v>46</v>
      </c>
      <c r="C2916">
        <v>74</v>
      </c>
      <c r="D2916">
        <v>36</v>
      </c>
    </row>
    <row r="2917" spans="1:4" x14ac:dyDescent="0.3">
      <c r="A2917">
        <v>2012</v>
      </c>
      <c r="B2917" t="s">
        <v>46</v>
      </c>
      <c r="C2917">
        <v>74</v>
      </c>
      <c r="D2917">
        <v>34</v>
      </c>
    </row>
    <row r="2918" spans="1:4" x14ac:dyDescent="0.3">
      <c r="A2918">
        <v>2013</v>
      </c>
      <c r="B2918" t="s">
        <v>46</v>
      </c>
      <c r="C2918">
        <v>74</v>
      </c>
      <c r="D2918">
        <v>30</v>
      </c>
    </row>
    <row r="2919" spans="1:4" x14ac:dyDescent="0.3">
      <c r="A2919">
        <v>2014</v>
      </c>
      <c r="B2919" t="s">
        <v>46</v>
      </c>
      <c r="C2919">
        <v>74</v>
      </c>
      <c r="D2919">
        <v>28</v>
      </c>
    </row>
    <row r="2920" spans="1:4" x14ac:dyDescent="0.3">
      <c r="A2920">
        <v>2015</v>
      </c>
      <c r="B2920" t="s">
        <v>46</v>
      </c>
      <c r="C2920">
        <v>74</v>
      </c>
      <c r="D2920">
        <v>28</v>
      </c>
    </row>
    <row r="2921" spans="1:4" x14ac:dyDescent="0.3">
      <c r="A2921">
        <v>2016</v>
      </c>
      <c r="B2921" t="s">
        <v>46</v>
      </c>
      <c r="C2921">
        <v>74</v>
      </c>
      <c r="D2921">
        <v>27</v>
      </c>
    </row>
    <row r="2922" spans="1:4" x14ac:dyDescent="0.3">
      <c r="A2922">
        <v>2017</v>
      </c>
      <c r="B2922" t="s">
        <v>46</v>
      </c>
      <c r="C2922">
        <v>74</v>
      </c>
      <c r="D2922">
        <v>26</v>
      </c>
    </row>
    <row r="2923" spans="1:4" x14ac:dyDescent="0.3">
      <c r="A2923">
        <v>2018</v>
      </c>
      <c r="B2923" t="s">
        <v>46</v>
      </c>
      <c r="C2923">
        <v>74</v>
      </c>
      <c r="D2923">
        <v>30</v>
      </c>
    </row>
    <row r="2924" spans="1:4" x14ac:dyDescent="0.3">
      <c r="A2924">
        <v>2019</v>
      </c>
      <c r="B2924" t="s">
        <v>46</v>
      </c>
      <c r="C2924">
        <v>74</v>
      </c>
      <c r="D2924">
        <v>31</v>
      </c>
    </row>
    <row r="2925" spans="1:4" x14ac:dyDescent="0.3">
      <c r="A2925">
        <v>2020</v>
      </c>
      <c r="B2925" t="s">
        <v>46</v>
      </c>
      <c r="C2925">
        <v>74</v>
      </c>
      <c r="D2925">
        <v>31</v>
      </c>
    </row>
    <row r="2926" spans="1:4" x14ac:dyDescent="0.3">
      <c r="A2926">
        <v>2021</v>
      </c>
      <c r="B2926" t="s">
        <v>46</v>
      </c>
      <c r="C2926">
        <v>74</v>
      </c>
      <c r="D2926">
        <v>31</v>
      </c>
    </row>
    <row r="2927" spans="1:4" x14ac:dyDescent="0.3">
      <c r="A2927">
        <v>2009</v>
      </c>
      <c r="B2927" t="s">
        <v>36</v>
      </c>
      <c r="C2927">
        <v>75</v>
      </c>
      <c r="D2927">
        <v>20</v>
      </c>
    </row>
    <row r="2928" spans="1:4" x14ac:dyDescent="0.3">
      <c r="A2928">
        <v>2010</v>
      </c>
      <c r="B2928" t="s">
        <v>36</v>
      </c>
      <c r="C2928">
        <v>75</v>
      </c>
      <c r="D2928">
        <v>18</v>
      </c>
    </row>
    <row r="2929" spans="1:4" x14ac:dyDescent="0.3">
      <c r="A2929">
        <v>2011</v>
      </c>
      <c r="B2929" t="s">
        <v>36</v>
      </c>
      <c r="C2929">
        <v>75</v>
      </c>
      <c r="D2929">
        <v>16</v>
      </c>
    </row>
    <row r="2930" spans="1:4" x14ac:dyDescent="0.3">
      <c r="A2930">
        <v>2012</v>
      </c>
      <c r="B2930" t="s">
        <v>36</v>
      </c>
      <c r="C2930">
        <v>75</v>
      </c>
      <c r="D2930">
        <v>16</v>
      </c>
    </row>
    <row r="2931" spans="1:4" x14ac:dyDescent="0.3">
      <c r="A2931">
        <v>2013</v>
      </c>
      <c r="B2931" t="s">
        <v>36</v>
      </c>
      <c r="C2931">
        <v>75</v>
      </c>
      <c r="D2931">
        <v>15</v>
      </c>
    </row>
    <row r="2932" spans="1:4" x14ac:dyDescent="0.3">
      <c r="A2932">
        <v>2014</v>
      </c>
      <c r="B2932" t="s">
        <v>36</v>
      </c>
      <c r="C2932">
        <v>75</v>
      </c>
      <c r="D2932">
        <v>14</v>
      </c>
    </row>
    <row r="2933" spans="1:4" x14ac:dyDescent="0.3">
      <c r="A2933">
        <v>2015</v>
      </c>
      <c r="B2933" t="s">
        <v>36</v>
      </c>
      <c r="C2933">
        <v>75</v>
      </c>
      <c r="D2933">
        <v>14</v>
      </c>
    </row>
    <row r="2934" spans="1:4" x14ac:dyDescent="0.3">
      <c r="A2934">
        <v>2016</v>
      </c>
      <c r="B2934" t="s">
        <v>36</v>
      </c>
      <c r="C2934">
        <v>75</v>
      </c>
      <c r="D2934">
        <v>14</v>
      </c>
    </row>
    <row r="2935" spans="1:4" x14ac:dyDescent="0.3">
      <c r="A2935">
        <v>2017</v>
      </c>
      <c r="B2935" t="s">
        <v>36</v>
      </c>
      <c r="C2935">
        <v>75</v>
      </c>
      <c r="D2935">
        <v>14</v>
      </c>
    </row>
    <row r="2936" spans="1:4" x14ac:dyDescent="0.3">
      <c r="A2936">
        <v>2018</v>
      </c>
      <c r="B2936" t="s">
        <v>36</v>
      </c>
      <c r="C2936">
        <v>75</v>
      </c>
      <c r="D2936">
        <v>16</v>
      </c>
    </row>
    <row r="2937" spans="1:4" x14ac:dyDescent="0.3">
      <c r="A2937">
        <v>2019</v>
      </c>
      <c r="B2937" t="s">
        <v>36</v>
      </c>
      <c r="C2937">
        <v>75</v>
      </c>
      <c r="D2937">
        <v>17</v>
      </c>
    </row>
    <row r="2938" spans="1:4" x14ac:dyDescent="0.3">
      <c r="A2938">
        <v>2020</v>
      </c>
      <c r="B2938" t="s">
        <v>36</v>
      </c>
      <c r="C2938">
        <v>75</v>
      </c>
      <c r="D2938">
        <v>17</v>
      </c>
    </row>
    <row r="2939" spans="1:4" x14ac:dyDescent="0.3">
      <c r="A2939">
        <v>2021</v>
      </c>
      <c r="B2939" t="s">
        <v>36</v>
      </c>
      <c r="C2939">
        <v>75</v>
      </c>
      <c r="D2939">
        <v>18</v>
      </c>
    </row>
    <row r="2940" spans="1:4" x14ac:dyDescent="0.3">
      <c r="A2940">
        <v>2009</v>
      </c>
      <c r="B2940" t="s">
        <v>37</v>
      </c>
      <c r="C2940">
        <v>75</v>
      </c>
      <c r="D2940">
        <v>19</v>
      </c>
    </row>
    <row r="2941" spans="1:4" x14ac:dyDescent="0.3">
      <c r="A2941">
        <v>2010</v>
      </c>
      <c r="B2941" t="s">
        <v>37</v>
      </c>
      <c r="C2941">
        <v>75</v>
      </c>
      <c r="D2941">
        <v>16</v>
      </c>
    </row>
    <row r="2942" spans="1:4" x14ac:dyDescent="0.3">
      <c r="A2942">
        <v>2011</v>
      </c>
      <c r="B2942" t="s">
        <v>37</v>
      </c>
      <c r="C2942">
        <v>75</v>
      </c>
      <c r="D2942">
        <v>15</v>
      </c>
    </row>
    <row r="2943" spans="1:4" x14ac:dyDescent="0.3">
      <c r="A2943">
        <v>2012</v>
      </c>
      <c r="B2943" t="s">
        <v>37</v>
      </c>
      <c r="C2943">
        <v>75</v>
      </c>
      <c r="D2943">
        <v>14</v>
      </c>
    </row>
    <row r="2944" spans="1:4" x14ac:dyDescent="0.3">
      <c r="A2944">
        <v>2013</v>
      </c>
      <c r="B2944" t="s">
        <v>37</v>
      </c>
      <c r="C2944">
        <v>75</v>
      </c>
      <c r="D2944">
        <v>11</v>
      </c>
    </row>
    <row r="2945" spans="1:4" x14ac:dyDescent="0.3">
      <c r="A2945">
        <v>2014</v>
      </c>
      <c r="B2945" t="s">
        <v>37</v>
      </c>
      <c r="C2945">
        <v>75</v>
      </c>
      <c r="D2945">
        <v>10</v>
      </c>
    </row>
    <row r="2946" spans="1:4" x14ac:dyDescent="0.3">
      <c r="A2946">
        <v>2015</v>
      </c>
      <c r="B2946" t="s">
        <v>37</v>
      </c>
      <c r="C2946">
        <v>75</v>
      </c>
      <c r="D2946">
        <v>10</v>
      </c>
    </row>
    <row r="2947" spans="1:4" x14ac:dyDescent="0.3">
      <c r="A2947">
        <v>2016</v>
      </c>
      <c r="B2947" t="s">
        <v>37</v>
      </c>
      <c r="C2947">
        <v>75</v>
      </c>
      <c r="D2947">
        <v>9</v>
      </c>
    </row>
    <row r="2948" spans="1:4" x14ac:dyDescent="0.3">
      <c r="A2948">
        <v>2017</v>
      </c>
      <c r="B2948" t="s">
        <v>37</v>
      </c>
      <c r="C2948">
        <v>75</v>
      </c>
      <c r="D2948">
        <v>8</v>
      </c>
    </row>
    <row r="2949" spans="1:4" x14ac:dyDescent="0.3">
      <c r="A2949">
        <v>2018</v>
      </c>
      <c r="B2949" t="s">
        <v>37</v>
      </c>
      <c r="C2949">
        <v>75</v>
      </c>
      <c r="D2949">
        <v>9</v>
      </c>
    </row>
    <row r="2950" spans="1:4" x14ac:dyDescent="0.3">
      <c r="A2950">
        <v>2019</v>
      </c>
      <c r="B2950" t="s">
        <v>37</v>
      </c>
      <c r="C2950">
        <v>75</v>
      </c>
      <c r="D2950">
        <v>9</v>
      </c>
    </row>
    <row r="2951" spans="1:4" x14ac:dyDescent="0.3">
      <c r="A2951">
        <v>2020</v>
      </c>
      <c r="B2951" t="s">
        <v>37</v>
      </c>
      <c r="C2951">
        <v>75</v>
      </c>
      <c r="D2951">
        <v>9</v>
      </c>
    </row>
    <row r="2952" spans="1:4" x14ac:dyDescent="0.3">
      <c r="A2952">
        <v>2021</v>
      </c>
      <c r="B2952" t="s">
        <v>37</v>
      </c>
      <c r="C2952">
        <v>75</v>
      </c>
      <c r="D2952">
        <v>9</v>
      </c>
    </row>
    <row r="2953" spans="1:4" x14ac:dyDescent="0.3">
      <c r="A2953">
        <v>2009</v>
      </c>
      <c r="B2953" t="s">
        <v>46</v>
      </c>
      <c r="C2953">
        <v>75</v>
      </c>
      <c r="D2953">
        <v>39</v>
      </c>
    </row>
    <row r="2954" spans="1:4" x14ac:dyDescent="0.3">
      <c r="A2954">
        <v>2010</v>
      </c>
      <c r="B2954" t="s">
        <v>46</v>
      </c>
      <c r="C2954">
        <v>75</v>
      </c>
      <c r="D2954">
        <v>34</v>
      </c>
    </row>
    <row r="2955" spans="1:4" x14ac:dyDescent="0.3">
      <c r="A2955">
        <v>2011</v>
      </c>
      <c r="B2955" t="s">
        <v>46</v>
      </c>
      <c r="C2955">
        <v>75</v>
      </c>
      <c r="D2955">
        <v>31</v>
      </c>
    </row>
    <row r="2956" spans="1:4" x14ac:dyDescent="0.3">
      <c r="A2956">
        <v>2012</v>
      </c>
      <c r="B2956" t="s">
        <v>46</v>
      </c>
      <c r="C2956">
        <v>75</v>
      </c>
      <c r="D2956">
        <v>30</v>
      </c>
    </row>
    <row r="2957" spans="1:4" x14ac:dyDescent="0.3">
      <c r="A2957">
        <v>2013</v>
      </c>
      <c r="B2957" t="s">
        <v>46</v>
      </c>
      <c r="C2957">
        <v>75</v>
      </c>
      <c r="D2957">
        <v>26</v>
      </c>
    </row>
    <row r="2958" spans="1:4" x14ac:dyDescent="0.3">
      <c r="A2958">
        <v>2014</v>
      </c>
      <c r="B2958" t="s">
        <v>46</v>
      </c>
      <c r="C2958">
        <v>75</v>
      </c>
      <c r="D2958">
        <v>24</v>
      </c>
    </row>
    <row r="2959" spans="1:4" x14ac:dyDescent="0.3">
      <c r="A2959">
        <v>2015</v>
      </c>
      <c r="B2959" t="s">
        <v>46</v>
      </c>
      <c r="C2959">
        <v>75</v>
      </c>
      <c r="D2959">
        <v>24</v>
      </c>
    </row>
    <row r="2960" spans="1:4" x14ac:dyDescent="0.3">
      <c r="A2960">
        <v>2016</v>
      </c>
      <c r="B2960" t="s">
        <v>46</v>
      </c>
      <c r="C2960">
        <v>75</v>
      </c>
      <c r="D2960">
        <v>23</v>
      </c>
    </row>
    <row r="2961" spans="1:4" x14ac:dyDescent="0.3">
      <c r="A2961">
        <v>2017</v>
      </c>
      <c r="B2961" t="s">
        <v>46</v>
      </c>
      <c r="C2961">
        <v>75</v>
      </c>
      <c r="D2961">
        <v>23</v>
      </c>
    </row>
    <row r="2962" spans="1:4" x14ac:dyDescent="0.3">
      <c r="A2962">
        <v>2018</v>
      </c>
      <c r="B2962" t="s">
        <v>46</v>
      </c>
      <c r="C2962">
        <v>75</v>
      </c>
      <c r="D2962">
        <v>25</v>
      </c>
    </row>
    <row r="2963" spans="1:4" x14ac:dyDescent="0.3">
      <c r="A2963">
        <v>2019</v>
      </c>
      <c r="B2963" t="s">
        <v>46</v>
      </c>
      <c r="C2963">
        <v>75</v>
      </c>
      <c r="D2963">
        <v>27</v>
      </c>
    </row>
    <row r="2964" spans="1:4" x14ac:dyDescent="0.3">
      <c r="A2964">
        <v>2020</v>
      </c>
      <c r="B2964" t="s">
        <v>46</v>
      </c>
      <c r="C2964">
        <v>75</v>
      </c>
      <c r="D2964">
        <v>27</v>
      </c>
    </row>
    <row r="2965" spans="1:4" x14ac:dyDescent="0.3">
      <c r="A2965">
        <v>2021</v>
      </c>
      <c r="B2965" t="s">
        <v>46</v>
      </c>
      <c r="C2965">
        <v>75</v>
      </c>
      <c r="D2965">
        <v>27</v>
      </c>
    </row>
    <row r="2966" spans="1:4" x14ac:dyDescent="0.3">
      <c r="A2966">
        <v>2009</v>
      </c>
      <c r="B2966" t="s">
        <v>36</v>
      </c>
      <c r="C2966">
        <v>76</v>
      </c>
      <c r="D2966">
        <v>17</v>
      </c>
    </row>
    <row r="2967" spans="1:4" x14ac:dyDescent="0.3">
      <c r="A2967">
        <v>2010</v>
      </c>
      <c r="B2967" t="s">
        <v>36</v>
      </c>
      <c r="C2967">
        <v>76</v>
      </c>
      <c r="D2967">
        <v>15</v>
      </c>
    </row>
    <row r="2968" spans="1:4" x14ac:dyDescent="0.3">
      <c r="A2968">
        <v>2011</v>
      </c>
      <c r="B2968" t="s">
        <v>36</v>
      </c>
      <c r="C2968">
        <v>76</v>
      </c>
      <c r="D2968">
        <v>14</v>
      </c>
    </row>
    <row r="2969" spans="1:4" x14ac:dyDescent="0.3">
      <c r="A2969">
        <v>2012</v>
      </c>
      <c r="B2969" t="s">
        <v>36</v>
      </c>
      <c r="C2969">
        <v>76</v>
      </c>
      <c r="D2969">
        <v>13</v>
      </c>
    </row>
    <row r="2970" spans="1:4" x14ac:dyDescent="0.3">
      <c r="A2970">
        <v>2013</v>
      </c>
      <c r="B2970" t="s">
        <v>36</v>
      </c>
      <c r="C2970">
        <v>76</v>
      </c>
      <c r="D2970">
        <v>12</v>
      </c>
    </row>
    <row r="2971" spans="1:4" x14ac:dyDescent="0.3">
      <c r="A2971">
        <v>2014</v>
      </c>
      <c r="B2971" t="s">
        <v>36</v>
      </c>
      <c r="C2971">
        <v>76</v>
      </c>
      <c r="D2971">
        <v>12</v>
      </c>
    </row>
    <row r="2972" spans="1:4" x14ac:dyDescent="0.3">
      <c r="A2972">
        <v>2015</v>
      </c>
      <c r="B2972" t="s">
        <v>36</v>
      </c>
      <c r="C2972">
        <v>76</v>
      </c>
      <c r="D2972">
        <v>12</v>
      </c>
    </row>
    <row r="2973" spans="1:4" x14ac:dyDescent="0.3">
      <c r="A2973">
        <v>2016</v>
      </c>
      <c r="B2973" t="s">
        <v>36</v>
      </c>
      <c r="C2973">
        <v>76</v>
      </c>
      <c r="D2973">
        <v>12</v>
      </c>
    </row>
    <row r="2974" spans="1:4" x14ac:dyDescent="0.3">
      <c r="A2974">
        <v>2017</v>
      </c>
      <c r="B2974" t="s">
        <v>36</v>
      </c>
      <c r="C2974">
        <v>76</v>
      </c>
      <c r="D2974">
        <v>12</v>
      </c>
    </row>
    <row r="2975" spans="1:4" x14ac:dyDescent="0.3">
      <c r="A2975">
        <v>2018</v>
      </c>
      <c r="B2975" t="s">
        <v>36</v>
      </c>
      <c r="C2975">
        <v>76</v>
      </c>
      <c r="D2975">
        <v>13</v>
      </c>
    </row>
    <row r="2976" spans="1:4" x14ac:dyDescent="0.3">
      <c r="A2976">
        <v>2019</v>
      </c>
      <c r="B2976" t="s">
        <v>36</v>
      </c>
      <c r="C2976">
        <v>76</v>
      </c>
      <c r="D2976">
        <v>14</v>
      </c>
    </row>
    <row r="2977" spans="1:4" x14ac:dyDescent="0.3">
      <c r="A2977">
        <v>2020</v>
      </c>
      <c r="B2977" t="s">
        <v>36</v>
      </c>
      <c r="C2977">
        <v>76</v>
      </c>
      <c r="D2977">
        <v>15</v>
      </c>
    </row>
    <row r="2978" spans="1:4" x14ac:dyDescent="0.3">
      <c r="A2978">
        <v>2021</v>
      </c>
      <c r="B2978" t="s">
        <v>36</v>
      </c>
      <c r="C2978">
        <v>76</v>
      </c>
      <c r="D2978">
        <v>15</v>
      </c>
    </row>
    <row r="2979" spans="1:4" x14ac:dyDescent="0.3">
      <c r="A2979">
        <v>2009</v>
      </c>
      <c r="B2979" t="s">
        <v>37</v>
      </c>
      <c r="C2979">
        <v>76</v>
      </c>
      <c r="D2979">
        <v>17</v>
      </c>
    </row>
    <row r="2980" spans="1:4" x14ac:dyDescent="0.3">
      <c r="A2980">
        <v>2010</v>
      </c>
      <c r="B2980" t="s">
        <v>37</v>
      </c>
      <c r="C2980">
        <v>76</v>
      </c>
      <c r="D2980">
        <v>14</v>
      </c>
    </row>
    <row r="2981" spans="1:4" x14ac:dyDescent="0.3">
      <c r="A2981">
        <v>2011</v>
      </c>
      <c r="B2981" t="s">
        <v>37</v>
      </c>
      <c r="C2981">
        <v>76</v>
      </c>
      <c r="D2981">
        <v>13</v>
      </c>
    </row>
    <row r="2982" spans="1:4" x14ac:dyDescent="0.3">
      <c r="A2982">
        <v>2012</v>
      </c>
      <c r="B2982" t="s">
        <v>37</v>
      </c>
      <c r="C2982">
        <v>76</v>
      </c>
      <c r="D2982">
        <v>12</v>
      </c>
    </row>
    <row r="2983" spans="1:4" x14ac:dyDescent="0.3">
      <c r="A2983">
        <v>2013</v>
      </c>
      <c r="B2983" t="s">
        <v>37</v>
      </c>
      <c r="C2983">
        <v>76</v>
      </c>
      <c r="D2983">
        <v>10</v>
      </c>
    </row>
    <row r="2984" spans="1:4" x14ac:dyDescent="0.3">
      <c r="A2984">
        <v>2014</v>
      </c>
      <c r="B2984" t="s">
        <v>37</v>
      </c>
      <c r="C2984">
        <v>76</v>
      </c>
      <c r="D2984">
        <v>9</v>
      </c>
    </row>
    <row r="2985" spans="1:4" x14ac:dyDescent="0.3">
      <c r="A2985">
        <v>2015</v>
      </c>
      <c r="B2985" t="s">
        <v>37</v>
      </c>
      <c r="C2985">
        <v>76</v>
      </c>
      <c r="D2985">
        <v>8</v>
      </c>
    </row>
    <row r="2986" spans="1:4" x14ac:dyDescent="0.3">
      <c r="A2986">
        <v>2016</v>
      </c>
      <c r="B2986" t="s">
        <v>37</v>
      </c>
      <c r="C2986">
        <v>76</v>
      </c>
      <c r="D2986">
        <v>8</v>
      </c>
    </row>
    <row r="2987" spans="1:4" x14ac:dyDescent="0.3">
      <c r="A2987">
        <v>2017</v>
      </c>
      <c r="B2987" t="s">
        <v>37</v>
      </c>
      <c r="C2987">
        <v>76</v>
      </c>
      <c r="D2987">
        <v>7</v>
      </c>
    </row>
    <row r="2988" spans="1:4" x14ac:dyDescent="0.3">
      <c r="A2988">
        <v>2018</v>
      </c>
      <c r="B2988" t="s">
        <v>37</v>
      </c>
      <c r="C2988">
        <v>76</v>
      </c>
      <c r="D2988">
        <v>8</v>
      </c>
    </row>
    <row r="2989" spans="1:4" x14ac:dyDescent="0.3">
      <c r="A2989">
        <v>2019</v>
      </c>
      <c r="B2989" t="s">
        <v>37</v>
      </c>
      <c r="C2989">
        <v>76</v>
      </c>
      <c r="D2989">
        <v>8</v>
      </c>
    </row>
    <row r="2990" spans="1:4" x14ac:dyDescent="0.3">
      <c r="A2990">
        <v>2020</v>
      </c>
      <c r="B2990" t="s">
        <v>37</v>
      </c>
      <c r="C2990">
        <v>76</v>
      </c>
      <c r="D2990">
        <v>8</v>
      </c>
    </row>
    <row r="2991" spans="1:4" x14ac:dyDescent="0.3">
      <c r="A2991">
        <v>2021</v>
      </c>
      <c r="B2991" t="s">
        <v>37</v>
      </c>
      <c r="C2991">
        <v>76</v>
      </c>
      <c r="D2991">
        <v>8</v>
      </c>
    </row>
    <row r="2992" spans="1:4" x14ac:dyDescent="0.3">
      <c r="A2992">
        <v>2009</v>
      </c>
      <c r="B2992" t="s">
        <v>46</v>
      </c>
      <c r="C2992">
        <v>76</v>
      </c>
      <c r="D2992">
        <v>34</v>
      </c>
    </row>
    <row r="2993" spans="1:4" x14ac:dyDescent="0.3">
      <c r="A2993">
        <v>2010</v>
      </c>
      <c r="B2993" t="s">
        <v>46</v>
      </c>
      <c r="C2993">
        <v>76</v>
      </c>
      <c r="D2993">
        <v>29</v>
      </c>
    </row>
    <row r="2994" spans="1:4" x14ac:dyDescent="0.3">
      <c r="A2994">
        <v>2011</v>
      </c>
      <c r="B2994" t="s">
        <v>46</v>
      </c>
      <c r="C2994">
        <v>76</v>
      </c>
      <c r="D2994">
        <v>27</v>
      </c>
    </row>
    <row r="2995" spans="1:4" x14ac:dyDescent="0.3">
      <c r="A2995">
        <v>2012</v>
      </c>
      <c r="B2995" t="s">
        <v>46</v>
      </c>
      <c r="C2995">
        <v>76</v>
      </c>
      <c r="D2995">
        <v>25</v>
      </c>
    </row>
    <row r="2996" spans="1:4" x14ac:dyDescent="0.3">
      <c r="A2996">
        <v>2013</v>
      </c>
      <c r="B2996" t="s">
        <v>46</v>
      </c>
      <c r="C2996">
        <v>76</v>
      </c>
      <c r="D2996">
        <v>22</v>
      </c>
    </row>
    <row r="2997" spans="1:4" x14ac:dyDescent="0.3">
      <c r="A2997">
        <v>2014</v>
      </c>
      <c r="B2997" t="s">
        <v>46</v>
      </c>
      <c r="C2997">
        <v>76</v>
      </c>
      <c r="D2997">
        <v>21</v>
      </c>
    </row>
    <row r="2998" spans="1:4" x14ac:dyDescent="0.3">
      <c r="A2998">
        <v>2015</v>
      </c>
      <c r="B2998" t="s">
        <v>46</v>
      </c>
      <c r="C2998">
        <v>76</v>
      </c>
      <c r="D2998">
        <v>20</v>
      </c>
    </row>
    <row r="2999" spans="1:4" x14ac:dyDescent="0.3">
      <c r="A2999">
        <v>2016</v>
      </c>
      <c r="B2999" t="s">
        <v>46</v>
      </c>
      <c r="C2999">
        <v>76</v>
      </c>
      <c r="D2999">
        <v>20</v>
      </c>
    </row>
    <row r="3000" spans="1:4" x14ac:dyDescent="0.3">
      <c r="A3000">
        <v>2017</v>
      </c>
      <c r="B3000" t="s">
        <v>46</v>
      </c>
      <c r="C3000">
        <v>76</v>
      </c>
      <c r="D3000">
        <v>19</v>
      </c>
    </row>
    <row r="3001" spans="1:4" x14ac:dyDescent="0.3">
      <c r="A3001">
        <v>2018</v>
      </c>
      <c r="B3001" t="s">
        <v>46</v>
      </c>
      <c r="C3001">
        <v>76</v>
      </c>
      <c r="D3001">
        <v>22</v>
      </c>
    </row>
    <row r="3002" spans="1:4" x14ac:dyDescent="0.3">
      <c r="A3002">
        <v>2019</v>
      </c>
      <c r="B3002" t="s">
        <v>46</v>
      </c>
      <c r="C3002">
        <v>76</v>
      </c>
      <c r="D3002">
        <v>22</v>
      </c>
    </row>
    <row r="3003" spans="1:4" x14ac:dyDescent="0.3">
      <c r="A3003">
        <v>2020</v>
      </c>
      <c r="B3003" t="s">
        <v>46</v>
      </c>
      <c r="C3003">
        <v>76</v>
      </c>
      <c r="D3003">
        <v>23</v>
      </c>
    </row>
    <row r="3004" spans="1:4" x14ac:dyDescent="0.3">
      <c r="A3004">
        <v>2021</v>
      </c>
      <c r="B3004" t="s">
        <v>46</v>
      </c>
      <c r="C3004">
        <v>76</v>
      </c>
      <c r="D3004">
        <v>23</v>
      </c>
    </row>
    <row r="3005" spans="1:4" x14ac:dyDescent="0.3">
      <c r="A3005">
        <v>2009</v>
      </c>
      <c r="B3005" t="s">
        <v>36</v>
      </c>
      <c r="C3005">
        <v>77</v>
      </c>
      <c r="D3005">
        <v>14</v>
      </c>
    </row>
    <row r="3006" spans="1:4" x14ac:dyDescent="0.3">
      <c r="A3006">
        <v>2010</v>
      </c>
      <c r="B3006" t="s">
        <v>36</v>
      </c>
      <c r="C3006">
        <v>77</v>
      </c>
      <c r="D3006">
        <v>13</v>
      </c>
    </row>
    <row r="3007" spans="1:4" x14ac:dyDescent="0.3">
      <c r="A3007">
        <v>2011</v>
      </c>
      <c r="B3007" t="s">
        <v>36</v>
      </c>
      <c r="C3007">
        <v>77</v>
      </c>
      <c r="D3007">
        <v>12</v>
      </c>
    </row>
    <row r="3008" spans="1:4" x14ac:dyDescent="0.3">
      <c r="A3008">
        <v>2012</v>
      </c>
      <c r="B3008" t="s">
        <v>36</v>
      </c>
      <c r="C3008">
        <v>77</v>
      </c>
      <c r="D3008">
        <v>11</v>
      </c>
    </row>
    <row r="3009" spans="1:4" x14ac:dyDescent="0.3">
      <c r="A3009">
        <v>2013</v>
      </c>
      <c r="B3009" t="s">
        <v>36</v>
      </c>
      <c r="C3009">
        <v>77</v>
      </c>
      <c r="D3009">
        <v>10</v>
      </c>
    </row>
    <row r="3010" spans="1:4" x14ac:dyDescent="0.3">
      <c r="A3010">
        <v>2014</v>
      </c>
      <c r="B3010" t="s">
        <v>36</v>
      </c>
      <c r="C3010">
        <v>77</v>
      </c>
      <c r="D3010">
        <v>10</v>
      </c>
    </row>
    <row r="3011" spans="1:4" x14ac:dyDescent="0.3">
      <c r="A3011">
        <v>2015</v>
      </c>
      <c r="B3011" t="s">
        <v>36</v>
      </c>
      <c r="C3011">
        <v>77</v>
      </c>
      <c r="D3011">
        <v>10</v>
      </c>
    </row>
    <row r="3012" spans="1:4" x14ac:dyDescent="0.3">
      <c r="A3012">
        <v>2016</v>
      </c>
      <c r="B3012" t="s">
        <v>36</v>
      </c>
      <c r="C3012">
        <v>77</v>
      </c>
      <c r="D3012">
        <v>10</v>
      </c>
    </row>
    <row r="3013" spans="1:4" x14ac:dyDescent="0.3">
      <c r="A3013">
        <v>2017</v>
      </c>
      <c r="B3013" t="s">
        <v>36</v>
      </c>
      <c r="C3013">
        <v>77</v>
      </c>
      <c r="D3013">
        <v>10</v>
      </c>
    </row>
    <row r="3014" spans="1:4" x14ac:dyDescent="0.3">
      <c r="A3014">
        <v>2018</v>
      </c>
      <c r="B3014" t="s">
        <v>36</v>
      </c>
      <c r="C3014">
        <v>77</v>
      </c>
      <c r="D3014">
        <v>11</v>
      </c>
    </row>
    <row r="3015" spans="1:4" x14ac:dyDescent="0.3">
      <c r="A3015">
        <v>2019</v>
      </c>
      <c r="B3015" t="s">
        <v>36</v>
      </c>
      <c r="C3015">
        <v>77</v>
      </c>
      <c r="D3015">
        <v>12</v>
      </c>
    </row>
    <row r="3016" spans="1:4" x14ac:dyDescent="0.3">
      <c r="A3016">
        <v>2020</v>
      </c>
      <c r="B3016" t="s">
        <v>36</v>
      </c>
      <c r="C3016">
        <v>77</v>
      </c>
      <c r="D3016">
        <v>12</v>
      </c>
    </row>
    <row r="3017" spans="1:4" x14ac:dyDescent="0.3">
      <c r="A3017">
        <v>2021</v>
      </c>
      <c r="B3017" t="s">
        <v>36</v>
      </c>
      <c r="C3017">
        <v>77</v>
      </c>
      <c r="D3017">
        <v>12</v>
      </c>
    </row>
    <row r="3018" spans="1:4" x14ac:dyDescent="0.3">
      <c r="A3018">
        <v>2009</v>
      </c>
      <c r="B3018" t="s">
        <v>37</v>
      </c>
      <c r="C3018">
        <v>77</v>
      </c>
      <c r="D3018">
        <v>14</v>
      </c>
    </row>
    <row r="3019" spans="1:4" x14ac:dyDescent="0.3">
      <c r="A3019">
        <v>2010</v>
      </c>
      <c r="B3019" t="s">
        <v>37</v>
      </c>
      <c r="C3019">
        <v>77</v>
      </c>
      <c r="D3019">
        <v>12</v>
      </c>
    </row>
    <row r="3020" spans="1:4" x14ac:dyDescent="0.3">
      <c r="A3020">
        <v>2011</v>
      </c>
      <c r="B3020" t="s">
        <v>37</v>
      </c>
      <c r="C3020">
        <v>77</v>
      </c>
      <c r="D3020">
        <v>11</v>
      </c>
    </row>
    <row r="3021" spans="1:4" x14ac:dyDescent="0.3">
      <c r="A3021">
        <v>2012</v>
      </c>
      <c r="B3021" t="s">
        <v>37</v>
      </c>
      <c r="C3021">
        <v>77</v>
      </c>
      <c r="D3021">
        <v>10</v>
      </c>
    </row>
    <row r="3022" spans="1:4" x14ac:dyDescent="0.3">
      <c r="A3022">
        <v>2013</v>
      </c>
      <c r="B3022" t="s">
        <v>37</v>
      </c>
      <c r="C3022">
        <v>77</v>
      </c>
      <c r="D3022">
        <v>8</v>
      </c>
    </row>
    <row r="3023" spans="1:4" x14ac:dyDescent="0.3">
      <c r="A3023">
        <v>2014</v>
      </c>
      <c r="B3023" t="s">
        <v>37</v>
      </c>
      <c r="C3023">
        <v>77</v>
      </c>
      <c r="D3023">
        <v>8</v>
      </c>
    </row>
    <row r="3024" spans="1:4" x14ac:dyDescent="0.3">
      <c r="A3024">
        <v>2015</v>
      </c>
      <c r="B3024" t="s">
        <v>37</v>
      </c>
      <c r="C3024">
        <v>77</v>
      </c>
      <c r="D3024">
        <v>7</v>
      </c>
    </row>
    <row r="3025" spans="1:4" x14ac:dyDescent="0.3">
      <c r="A3025">
        <v>2016</v>
      </c>
      <c r="B3025" t="s">
        <v>37</v>
      </c>
      <c r="C3025">
        <v>77</v>
      </c>
      <c r="D3025">
        <v>7</v>
      </c>
    </row>
    <row r="3026" spans="1:4" x14ac:dyDescent="0.3">
      <c r="A3026">
        <v>2017</v>
      </c>
      <c r="B3026" t="s">
        <v>37</v>
      </c>
      <c r="C3026">
        <v>77</v>
      </c>
      <c r="D3026">
        <v>6</v>
      </c>
    </row>
    <row r="3027" spans="1:4" x14ac:dyDescent="0.3">
      <c r="A3027">
        <v>2018</v>
      </c>
      <c r="B3027" t="s">
        <v>37</v>
      </c>
      <c r="C3027">
        <v>77</v>
      </c>
      <c r="D3027">
        <v>7</v>
      </c>
    </row>
    <row r="3028" spans="1:4" x14ac:dyDescent="0.3">
      <c r="A3028">
        <v>2019</v>
      </c>
      <c r="B3028" t="s">
        <v>37</v>
      </c>
      <c r="C3028">
        <v>77</v>
      </c>
      <c r="D3028">
        <v>7</v>
      </c>
    </row>
    <row r="3029" spans="1:4" x14ac:dyDescent="0.3">
      <c r="A3029">
        <v>2020</v>
      </c>
      <c r="B3029" t="s">
        <v>37</v>
      </c>
      <c r="C3029">
        <v>77</v>
      </c>
      <c r="D3029">
        <v>7</v>
      </c>
    </row>
    <row r="3030" spans="1:4" x14ac:dyDescent="0.3">
      <c r="A3030">
        <v>2021</v>
      </c>
      <c r="B3030" t="s">
        <v>37</v>
      </c>
      <c r="C3030">
        <v>77</v>
      </c>
      <c r="D3030">
        <v>7</v>
      </c>
    </row>
    <row r="3031" spans="1:4" x14ac:dyDescent="0.3">
      <c r="A3031">
        <v>2009</v>
      </c>
      <c r="B3031" t="s">
        <v>46</v>
      </c>
      <c r="C3031">
        <v>77</v>
      </c>
      <c r="D3031">
        <v>29</v>
      </c>
    </row>
    <row r="3032" spans="1:4" x14ac:dyDescent="0.3">
      <c r="A3032">
        <v>2010</v>
      </c>
      <c r="B3032" t="s">
        <v>46</v>
      </c>
      <c r="C3032">
        <v>77</v>
      </c>
      <c r="D3032">
        <v>25</v>
      </c>
    </row>
    <row r="3033" spans="1:4" x14ac:dyDescent="0.3">
      <c r="A3033">
        <v>2011</v>
      </c>
      <c r="B3033" t="s">
        <v>46</v>
      </c>
      <c r="C3033">
        <v>77</v>
      </c>
      <c r="D3033">
        <v>23</v>
      </c>
    </row>
    <row r="3034" spans="1:4" x14ac:dyDescent="0.3">
      <c r="A3034">
        <v>2012</v>
      </c>
      <c r="B3034" t="s">
        <v>46</v>
      </c>
      <c r="C3034">
        <v>77</v>
      </c>
      <c r="D3034">
        <v>21</v>
      </c>
    </row>
    <row r="3035" spans="1:4" x14ac:dyDescent="0.3">
      <c r="A3035">
        <v>2013</v>
      </c>
      <c r="B3035" t="s">
        <v>46</v>
      </c>
      <c r="C3035">
        <v>77</v>
      </c>
      <c r="D3035">
        <v>19</v>
      </c>
    </row>
    <row r="3036" spans="1:4" x14ac:dyDescent="0.3">
      <c r="A3036">
        <v>2014</v>
      </c>
      <c r="B3036" t="s">
        <v>46</v>
      </c>
      <c r="C3036">
        <v>77</v>
      </c>
      <c r="D3036">
        <v>17</v>
      </c>
    </row>
    <row r="3037" spans="1:4" x14ac:dyDescent="0.3">
      <c r="A3037">
        <v>2015</v>
      </c>
      <c r="B3037" t="s">
        <v>46</v>
      </c>
      <c r="C3037">
        <v>77</v>
      </c>
      <c r="D3037">
        <v>17</v>
      </c>
    </row>
    <row r="3038" spans="1:4" x14ac:dyDescent="0.3">
      <c r="A3038">
        <v>2016</v>
      </c>
      <c r="B3038" t="s">
        <v>46</v>
      </c>
      <c r="C3038">
        <v>77</v>
      </c>
      <c r="D3038">
        <v>17</v>
      </c>
    </row>
    <row r="3039" spans="1:4" x14ac:dyDescent="0.3">
      <c r="A3039">
        <v>2017</v>
      </c>
      <c r="B3039" t="s">
        <v>46</v>
      </c>
      <c r="C3039">
        <v>77</v>
      </c>
      <c r="D3039">
        <v>16</v>
      </c>
    </row>
    <row r="3040" spans="1:4" x14ac:dyDescent="0.3">
      <c r="A3040">
        <v>2018</v>
      </c>
      <c r="B3040" t="s">
        <v>46</v>
      </c>
      <c r="C3040">
        <v>77</v>
      </c>
      <c r="D3040">
        <v>18</v>
      </c>
    </row>
    <row r="3041" spans="1:4" x14ac:dyDescent="0.3">
      <c r="A3041">
        <v>2019</v>
      </c>
      <c r="B3041" t="s">
        <v>46</v>
      </c>
      <c r="C3041">
        <v>77</v>
      </c>
      <c r="D3041">
        <v>19</v>
      </c>
    </row>
    <row r="3042" spans="1:4" x14ac:dyDescent="0.3">
      <c r="A3042">
        <v>2020</v>
      </c>
      <c r="B3042" t="s">
        <v>46</v>
      </c>
      <c r="C3042">
        <v>77</v>
      </c>
      <c r="D3042">
        <v>19</v>
      </c>
    </row>
    <row r="3043" spans="1:4" x14ac:dyDescent="0.3">
      <c r="A3043">
        <v>2021</v>
      </c>
      <c r="B3043" t="s">
        <v>46</v>
      </c>
      <c r="C3043">
        <v>77</v>
      </c>
      <c r="D3043">
        <v>19</v>
      </c>
    </row>
    <row r="3044" spans="1:4" x14ac:dyDescent="0.3">
      <c r="A3044">
        <v>2009</v>
      </c>
      <c r="B3044" t="s">
        <v>36</v>
      </c>
      <c r="C3044">
        <v>78</v>
      </c>
      <c r="D3044">
        <v>12</v>
      </c>
    </row>
    <row r="3045" spans="1:4" x14ac:dyDescent="0.3">
      <c r="A3045">
        <v>2010</v>
      </c>
      <c r="B3045" t="s">
        <v>36</v>
      </c>
      <c r="C3045">
        <v>78</v>
      </c>
      <c r="D3045">
        <v>11</v>
      </c>
    </row>
    <row r="3046" spans="1:4" x14ac:dyDescent="0.3">
      <c r="A3046">
        <v>2011</v>
      </c>
      <c r="B3046" t="s">
        <v>36</v>
      </c>
      <c r="C3046">
        <v>78</v>
      </c>
      <c r="D3046">
        <v>10</v>
      </c>
    </row>
    <row r="3047" spans="1:4" x14ac:dyDescent="0.3">
      <c r="A3047">
        <v>2012</v>
      </c>
      <c r="B3047" t="s">
        <v>36</v>
      </c>
      <c r="C3047">
        <v>78</v>
      </c>
      <c r="D3047">
        <v>10</v>
      </c>
    </row>
    <row r="3048" spans="1:4" x14ac:dyDescent="0.3">
      <c r="A3048">
        <v>2013</v>
      </c>
      <c r="B3048" t="s">
        <v>36</v>
      </c>
      <c r="C3048">
        <v>78</v>
      </c>
      <c r="D3048">
        <v>9</v>
      </c>
    </row>
    <row r="3049" spans="1:4" x14ac:dyDescent="0.3">
      <c r="A3049">
        <v>2014</v>
      </c>
      <c r="B3049" t="s">
        <v>36</v>
      </c>
      <c r="C3049">
        <v>78</v>
      </c>
      <c r="D3049">
        <v>8</v>
      </c>
    </row>
    <row r="3050" spans="1:4" x14ac:dyDescent="0.3">
      <c r="A3050">
        <v>2015</v>
      </c>
      <c r="B3050" t="s">
        <v>36</v>
      </c>
      <c r="C3050">
        <v>78</v>
      </c>
      <c r="D3050">
        <v>8</v>
      </c>
    </row>
    <row r="3051" spans="1:4" x14ac:dyDescent="0.3">
      <c r="A3051">
        <v>2016</v>
      </c>
      <c r="B3051" t="s">
        <v>36</v>
      </c>
      <c r="C3051">
        <v>78</v>
      </c>
      <c r="D3051">
        <v>8</v>
      </c>
    </row>
    <row r="3052" spans="1:4" x14ac:dyDescent="0.3">
      <c r="A3052">
        <v>2017</v>
      </c>
      <c r="B3052" t="s">
        <v>36</v>
      </c>
      <c r="C3052">
        <v>78</v>
      </c>
      <c r="D3052">
        <v>8</v>
      </c>
    </row>
    <row r="3053" spans="1:4" x14ac:dyDescent="0.3">
      <c r="A3053">
        <v>2018</v>
      </c>
      <c r="B3053" t="s">
        <v>36</v>
      </c>
      <c r="C3053">
        <v>78</v>
      </c>
      <c r="D3053">
        <v>9</v>
      </c>
    </row>
    <row r="3054" spans="1:4" x14ac:dyDescent="0.3">
      <c r="A3054">
        <v>2019</v>
      </c>
      <c r="B3054" t="s">
        <v>36</v>
      </c>
      <c r="C3054">
        <v>78</v>
      </c>
      <c r="D3054">
        <v>10</v>
      </c>
    </row>
    <row r="3055" spans="1:4" x14ac:dyDescent="0.3">
      <c r="A3055">
        <v>2020</v>
      </c>
      <c r="B3055" t="s">
        <v>36</v>
      </c>
      <c r="C3055">
        <v>78</v>
      </c>
      <c r="D3055">
        <v>10</v>
      </c>
    </row>
    <row r="3056" spans="1:4" x14ac:dyDescent="0.3">
      <c r="A3056">
        <v>2021</v>
      </c>
      <c r="B3056" t="s">
        <v>36</v>
      </c>
      <c r="C3056">
        <v>78</v>
      </c>
      <c r="D3056">
        <v>10</v>
      </c>
    </row>
    <row r="3057" spans="1:4" x14ac:dyDescent="0.3">
      <c r="A3057">
        <v>2009</v>
      </c>
      <c r="B3057" t="s">
        <v>37</v>
      </c>
      <c r="C3057">
        <v>78</v>
      </c>
      <c r="D3057">
        <v>12</v>
      </c>
    </row>
    <row r="3058" spans="1:4" x14ac:dyDescent="0.3">
      <c r="A3058">
        <v>2010</v>
      </c>
      <c r="B3058" t="s">
        <v>37</v>
      </c>
      <c r="C3058">
        <v>78</v>
      </c>
      <c r="D3058">
        <v>10</v>
      </c>
    </row>
    <row r="3059" spans="1:4" x14ac:dyDescent="0.3">
      <c r="A3059">
        <v>2011</v>
      </c>
      <c r="B3059" t="s">
        <v>37</v>
      </c>
      <c r="C3059">
        <v>78</v>
      </c>
      <c r="D3059">
        <v>9</v>
      </c>
    </row>
    <row r="3060" spans="1:4" x14ac:dyDescent="0.3">
      <c r="A3060">
        <v>2012</v>
      </c>
      <c r="B3060" t="s">
        <v>37</v>
      </c>
      <c r="C3060">
        <v>78</v>
      </c>
      <c r="D3060">
        <v>9</v>
      </c>
    </row>
    <row r="3061" spans="1:4" x14ac:dyDescent="0.3">
      <c r="A3061">
        <v>2013</v>
      </c>
      <c r="B3061" t="s">
        <v>37</v>
      </c>
      <c r="C3061">
        <v>78</v>
      </c>
      <c r="D3061">
        <v>7</v>
      </c>
    </row>
    <row r="3062" spans="1:4" x14ac:dyDescent="0.3">
      <c r="A3062">
        <v>2014</v>
      </c>
      <c r="B3062" t="s">
        <v>37</v>
      </c>
      <c r="C3062">
        <v>78</v>
      </c>
      <c r="D3062">
        <v>6</v>
      </c>
    </row>
    <row r="3063" spans="1:4" x14ac:dyDescent="0.3">
      <c r="A3063">
        <v>2015</v>
      </c>
      <c r="B3063" t="s">
        <v>37</v>
      </c>
      <c r="C3063">
        <v>78</v>
      </c>
      <c r="D3063">
        <v>6</v>
      </c>
    </row>
    <row r="3064" spans="1:4" x14ac:dyDescent="0.3">
      <c r="A3064">
        <v>2016</v>
      </c>
      <c r="B3064" t="s">
        <v>37</v>
      </c>
      <c r="C3064">
        <v>78</v>
      </c>
      <c r="D3064">
        <v>6</v>
      </c>
    </row>
    <row r="3065" spans="1:4" x14ac:dyDescent="0.3">
      <c r="A3065">
        <v>2017</v>
      </c>
      <c r="B3065" t="s">
        <v>37</v>
      </c>
      <c r="C3065">
        <v>78</v>
      </c>
      <c r="D3065">
        <v>5</v>
      </c>
    </row>
    <row r="3066" spans="1:4" x14ac:dyDescent="0.3">
      <c r="A3066">
        <v>2018</v>
      </c>
      <c r="B3066" t="s">
        <v>37</v>
      </c>
      <c r="C3066">
        <v>78</v>
      </c>
      <c r="D3066">
        <v>6</v>
      </c>
    </row>
    <row r="3067" spans="1:4" x14ac:dyDescent="0.3">
      <c r="A3067">
        <v>2019</v>
      </c>
      <c r="B3067" t="s">
        <v>37</v>
      </c>
      <c r="C3067">
        <v>78</v>
      </c>
      <c r="D3067">
        <v>6</v>
      </c>
    </row>
    <row r="3068" spans="1:4" x14ac:dyDescent="0.3">
      <c r="A3068">
        <v>2020</v>
      </c>
      <c r="B3068" t="s">
        <v>37</v>
      </c>
      <c r="C3068">
        <v>78</v>
      </c>
      <c r="D3068">
        <v>6</v>
      </c>
    </row>
    <row r="3069" spans="1:4" x14ac:dyDescent="0.3">
      <c r="A3069">
        <v>2021</v>
      </c>
      <c r="B3069" t="s">
        <v>37</v>
      </c>
      <c r="C3069">
        <v>78</v>
      </c>
      <c r="D3069">
        <v>6</v>
      </c>
    </row>
    <row r="3070" spans="1:4" x14ac:dyDescent="0.3">
      <c r="A3070">
        <v>2009</v>
      </c>
      <c r="B3070" t="s">
        <v>46</v>
      </c>
      <c r="C3070">
        <v>78</v>
      </c>
      <c r="D3070">
        <v>24</v>
      </c>
    </row>
    <row r="3071" spans="1:4" x14ac:dyDescent="0.3">
      <c r="A3071">
        <v>2010</v>
      </c>
      <c r="B3071" t="s">
        <v>46</v>
      </c>
      <c r="C3071">
        <v>78</v>
      </c>
      <c r="D3071">
        <v>21</v>
      </c>
    </row>
    <row r="3072" spans="1:4" x14ac:dyDescent="0.3">
      <c r="A3072">
        <v>2011</v>
      </c>
      <c r="B3072" t="s">
        <v>46</v>
      </c>
      <c r="C3072">
        <v>78</v>
      </c>
      <c r="D3072">
        <v>19</v>
      </c>
    </row>
    <row r="3073" spans="1:4" x14ac:dyDescent="0.3">
      <c r="A3073">
        <v>2012</v>
      </c>
      <c r="B3073" t="s">
        <v>46</v>
      </c>
      <c r="C3073">
        <v>78</v>
      </c>
      <c r="D3073">
        <v>18</v>
      </c>
    </row>
    <row r="3074" spans="1:4" x14ac:dyDescent="0.3">
      <c r="A3074">
        <v>2013</v>
      </c>
      <c r="B3074" t="s">
        <v>46</v>
      </c>
      <c r="C3074">
        <v>78</v>
      </c>
      <c r="D3074">
        <v>16</v>
      </c>
    </row>
    <row r="3075" spans="1:4" x14ac:dyDescent="0.3">
      <c r="A3075">
        <v>2014</v>
      </c>
      <c r="B3075" t="s">
        <v>46</v>
      </c>
      <c r="C3075">
        <v>78</v>
      </c>
      <c r="D3075">
        <v>15</v>
      </c>
    </row>
    <row r="3076" spans="1:4" x14ac:dyDescent="0.3">
      <c r="A3076">
        <v>2015</v>
      </c>
      <c r="B3076" t="s">
        <v>46</v>
      </c>
      <c r="C3076">
        <v>78</v>
      </c>
      <c r="D3076">
        <v>14</v>
      </c>
    </row>
    <row r="3077" spans="1:4" x14ac:dyDescent="0.3">
      <c r="A3077">
        <v>2016</v>
      </c>
      <c r="B3077" t="s">
        <v>46</v>
      </c>
      <c r="C3077">
        <v>78</v>
      </c>
      <c r="D3077">
        <v>14</v>
      </c>
    </row>
    <row r="3078" spans="1:4" x14ac:dyDescent="0.3">
      <c r="A3078">
        <v>2017</v>
      </c>
      <c r="B3078" t="s">
        <v>46</v>
      </c>
      <c r="C3078">
        <v>78</v>
      </c>
      <c r="D3078">
        <v>14</v>
      </c>
    </row>
    <row r="3079" spans="1:4" x14ac:dyDescent="0.3">
      <c r="A3079">
        <v>2018</v>
      </c>
      <c r="B3079" t="s">
        <v>46</v>
      </c>
      <c r="C3079">
        <v>78</v>
      </c>
      <c r="D3079">
        <v>15</v>
      </c>
    </row>
    <row r="3080" spans="1:4" x14ac:dyDescent="0.3">
      <c r="A3080">
        <v>2019</v>
      </c>
      <c r="B3080" t="s">
        <v>46</v>
      </c>
      <c r="C3080">
        <v>78</v>
      </c>
      <c r="D3080">
        <v>16</v>
      </c>
    </row>
    <row r="3081" spans="1:4" x14ac:dyDescent="0.3">
      <c r="A3081">
        <v>2020</v>
      </c>
      <c r="B3081" t="s">
        <v>46</v>
      </c>
      <c r="C3081">
        <v>78</v>
      </c>
      <c r="D3081">
        <v>16</v>
      </c>
    </row>
    <row r="3082" spans="1:4" x14ac:dyDescent="0.3">
      <c r="A3082">
        <v>2021</v>
      </c>
      <c r="B3082" t="s">
        <v>46</v>
      </c>
      <c r="C3082">
        <v>78</v>
      </c>
      <c r="D3082">
        <v>16</v>
      </c>
    </row>
    <row r="3083" spans="1:4" x14ac:dyDescent="0.3">
      <c r="A3083">
        <v>2009</v>
      </c>
      <c r="B3083" t="s">
        <v>36</v>
      </c>
      <c r="C3083">
        <v>79</v>
      </c>
      <c r="D3083">
        <v>10</v>
      </c>
    </row>
    <row r="3084" spans="1:4" x14ac:dyDescent="0.3">
      <c r="A3084">
        <v>2010</v>
      </c>
      <c r="B3084" t="s">
        <v>36</v>
      </c>
      <c r="C3084">
        <v>79</v>
      </c>
      <c r="D3084">
        <v>9</v>
      </c>
    </row>
    <row r="3085" spans="1:4" x14ac:dyDescent="0.3">
      <c r="A3085">
        <v>2011</v>
      </c>
      <c r="B3085" t="s">
        <v>36</v>
      </c>
      <c r="C3085">
        <v>79</v>
      </c>
      <c r="D3085">
        <v>8</v>
      </c>
    </row>
    <row r="3086" spans="1:4" x14ac:dyDescent="0.3">
      <c r="A3086">
        <v>2012</v>
      </c>
      <c r="B3086" t="s">
        <v>36</v>
      </c>
      <c r="C3086">
        <v>79</v>
      </c>
      <c r="D3086">
        <v>8</v>
      </c>
    </row>
    <row r="3087" spans="1:4" x14ac:dyDescent="0.3">
      <c r="A3087">
        <v>2013</v>
      </c>
      <c r="B3087" t="s">
        <v>36</v>
      </c>
      <c r="C3087">
        <v>79</v>
      </c>
      <c r="D3087">
        <v>7</v>
      </c>
    </row>
    <row r="3088" spans="1:4" x14ac:dyDescent="0.3">
      <c r="A3088">
        <v>2014</v>
      </c>
      <c r="B3088" t="s">
        <v>36</v>
      </c>
      <c r="C3088">
        <v>79</v>
      </c>
      <c r="D3088">
        <v>7</v>
      </c>
    </row>
    <row r="3089" spans="1:4" x14ac:dyDescent="0.3">
      <c r="A3089">
        <v>2015</v>
      </c>
      <c r="B3089" t="s">
        <v>36</v>
      </c>
      <c r="C3089">
        <v>79</v>
      </c>
      <c r="D3089">
        <v>7</v>
      </c>
    </row>
    <row r="3090" spans="1:4" x14ac:dyDescent="0.3">
      <c r="A3090">
        <v>2016</v>
      </c>
      <c r="B3090" t="s">
        <v>36</v>
      </c>
      <c r="C3090">
        <v>79</v>
      </c>
      <c r="D3090">
        <v>7</v>
      </c>
    </row>
    <row r="3091" spans="1:4" x14ac:dyDescent="0.3">
      <c r="A3091">
        <v>2017</v>
      </c>
      <c r="B3091" t="s">
        <v>36</v>
      </c>
      <c r="C3091">
        <v>79</v>
      </c>
      <c r="D3091">
        <v>7</v>
      </c>
    </row>
    <row r="3092" spans="1:4" x14ac:dyDescent="0.3">
      <c r="A3092">
        <v>2018</v>
      </c>
      <c r="B3092" t="s">
        <v>36</v>
      </c>
      <c r="C3092">
        <v>79</v>
      </c>
      <c r="D3092">
        <v>8</v>
      </c>
    </row>
    <row r="3093" spans="1:4" x14ac:dyDescent="0.3">
      <c r="A3093">
        <v>2019</v>
      </c>
      <c r="B3093" t="s">
        <v>36</v>
      </c>
      <c r="C3093">
        <v>79</v>
      </c>
      <c r="D3093">
        <v>8</v>
      </c>
    </row>
    <row r="3094" spans="1:4" x14ac:dyDescent="0.3">
      <c r="A3094">
        <v>2020</v>
      </c>
      <c r="B3094" t="s">
        <v>36</v>
      </c>
      <c r="C3094">
        <v>79</v>
      </c>
      <c r="D3094">
        <v>8</v>
      </c>
    </row>
    <row r="3095" spans="1:4" x14ac:dyDescent="0.3">
      <c r="A3095">
        <v>2021</v>
      </c>
      <c r="B3095" t="s">
        <v>36</v>
      </c>
      <c r="C3095">
        <v>79</v>
      </c>
      <c r="D3095">
        <v>8</v>
      </c>
    </row>
    <row r="3096" spans="1:4" x14ac:dyDescent="0.3">
      <c r="A3096">
        <v>2009</v>
      </c>
      <c r="B3096" t="s">
        <v>37</v>
      </c>
      <c r="C3096">
        <v>79</v>
      </c>
      <c r="D3096">
        <v>10</v>
      </c>
    </row>
    <row r="3097" spans="1:4" x14ac:dyDescent="0.3">
      <c r="A3097">
        <v>2010</v>
      </c>
      <c r="B3097" t="s">
        <v>37</v>
      </c>
      <c r="C3097">
        <v>79</v>
      </c>
      <c r="D3097">
        <v>9</v>
      </c>
    </row>
    <row r="3098" spans="1:4" x14ac:dyDescent="0.3">
      <c r="A3098">
        <v>2011</v>
      </c>
      <c r="B3098" t="s">
        <v>37</v>
      </c>
      <c r="C3098">
        <v>79</v>
      </c>
      <c r="D3098">
        <v>8</v>
      </c>
    </row>
    <row r="3099" spans="1:4" x14ac:dyDescent="0.3">
      <c r="A3099">
        <v>2012</v>
      </c>
      <c r="B3099" t="s">
        <v>37</v>
      </c>
      <c r="C3099">
        <v>79</v>
      </c>
      <c r="D3099">
        <v>7</v>
      </c>
    </row>
    <row r="3100" spans="1:4" x14ac:dyDescent="0.3">
      <c r="A3100">
        <v>2013</v>
      </c>
      <c r="B3100" t="s">
        <v>37</v>
      </c>
      <c r="C3100">
        <v>79</v>
      </c>
      <c r="D3100">
        <v>6</v>
      </c>
    </row>
    <row r="3101" spans="1:4" x14ac:dyDescent="0.3">
      <c r="A3101">
        <v>2014</v>
      </c>
      <c r="B3101" t="s">
        <v>37</v>
      </c>
      <c r="C3101">
        <v>79</v>
      </c>
      <c r="D3101">
        <v>5</v>
      </c>
    </row>
    <row r="3102" spans="1:4" x14ac:dyDescent="0.3">
      <c r="A3102">
        <v>2015</v>
      </c>
      <c r="B3102" t="s">
        <v>37</v>
      </c>
      <c r="C3102">
        <v>79</v>
      </c>
      <c r="D3102">
        <v>5</v>
      </c>
    </row>
    <row r="3103" spans="1:4" x14ac:dyDescent="0.3">
      <c r="A3103">
        <v>2016</v>
      </c>
      <c r="B3103" t="s">
        <v>37</v>
      </c>
      <c r="C3103">
        <v>79</v>
      </c>
      <c r="D3103">
        <v>5</v>
      </c>
    </row>
    <row r="3104" spans="1:4" x14ac:dyDescent="0.3">
      <c r="A3104">
        <v>2017</v>
      </c>
      <c r="B3104" t="s">
        <v>37</v>
      </c>
      <c r="C3104">
        <v>79</v>
      </c>
      <c r="D3104">
        <v>5</v>
      </c>
    </row>
    <row r="3105" spans="1:4" x14ac:dyDescent="0.3">
      <c r="A3105">
        <v>2018</v>
      </c>
      <c r="B3105" t="s">
        <v>37</v>
      </c>
      <c r="C3105">
        <v>79</v>
      </c>
      <c r="D3105">
        <v>5</v>
      </c>
    </row>
    <row r="3106" spans="1:4" x14ac:dyDescent="0.3">
      <c r="A3106">
        <v>2019</v>
      </c>
      <c r="B3106" t="s">
        <v>37</v>
      </c>
      <c r="C3106">
        <v>79</v>
      </c>
      <c r="D3106">
        <v>5</v>
      </c>
    </row>
    <row r="3107" spans="1:4" x14ac:dyDescent="0.3">
      <c r="A3107">
        <v>2020</v>
      </c>
      <c r="B3107" t="s">
        <v>37</v>
      </c>
      <c r="C3107">
        <v>79</v>
      </c>
      <c r="D3107">
        <v>5</v>
      </c>
    </row>
    <row r="3108" spans="1:4" x14ac:dyDescent="0.3">
      <c r="A3108">
        <v>2021</v>
      </c>
      <c r="B3108" t="s">
        <v>37</v>
      </c>
      <c r="C3108">
        <v>79</v>
      </c>
      <c r="D3108">
        <v>5</v>
      </c>
    </row>
    <row r="3109" spans="1:4" x14ac:dyDescent="0.3">
      <c r="A3109">
        <v>2009</v>
      </c>
      <c r="B3109" t="s">
        <v>46</v>
      </c>
      <c r="C3109">
        <v>79</v>
      </c>
      <c r="D3109">
        <v>20</v>
      </c>
    </row>
    <row r="3110" spans="1:4" x14ac:dyDescent="0.3">
      <c r="A3110">
        <v>2010</v>
      </c>
      <c r="B3110" t="s">
        <v>46</v>
      </c>
      <c r="C3110">
        <v>79</v>
      </c>
      <c r="D3110">
        <v>17</v>
      </c>
    </row>
    <row r="3111" spans="1:4" x14ac:dyDescent="0.3">
      <c r="A3111">
        <v>2011</v>
      </c>
      <c r="B3111" t="s">
        <v>46</v>
      </c>
      <c r="C3111">
        <v>79</v>
      </c>
      <c r="D3111">
        <v>16</v>
      </c>
    </row>
    <row r="3112" spans="1:4" x14ac:dyDescent="0.3">
      <c r="A3112">
        <v>2012</v>
      </c>
      <c r="B3112" t="s">
        <v>46</v>
      </c>
      <c r="C3112">
        <v>79</v>
      </c>
      <c r="D3112">
        <v>15</v>
      </c>
    </row>
    <row r="3113" spans="1:4" x14ac:dyDescent="0.3">
      <c r="A3113">
        <v>2013</v>
      </c>
      <c r="B3113" t="s">
        <v>46</v>
      </c>
      <c r="C3113">
        <v>79</v>
      </c>
      <c r="D3113">
        <v>13</v>
      </c>
    </row>
    <row r="3114" spans="1:4" x14ac:dyDescent="0.3">
      <c r="A3114">
        <v>2014</v>
      </c>
      <c r="B3114" t="s">
        <v>46</v>
      </c>
      <c r="C3114">
        <v>79</v>
      </c>
      <c r="D3114">
        <v>12</v>
      </c>
    </row>
    <row r="3115" spans="1:4" x14ac:dyDescent="0.3">
      <c r="A3115">
        <v>2015</v>
      </c>
      <c r="B3115" t="s">
        <v>46</v>
      </c>
      <c r="C3115">
        <v>79</v>
      </c>
      <c r="D3115">
        <v>12</v>
      </c>
    </row>
    <row r="3116" spans="1:4" x14ac:dyDescent="0.3">
      <c r="A3116">
        <v>2016</v>
      </c>
      <c r="B3116" t="s">
        <v>46</v>
      </c>
      <c r="C3116">
        <v>79</v>
      </c>
      <c r="D3116">
        <v>12</v>
      </c>
    </row>
    <row r="3117" spans="1:4" x14ac:dyDescent="0.3">
      <c r="A3117">
        <v>2017</v>
      </c>
      <c r="B3117" t="s">
        <v>46</v>
      </c>
      <c r="C3117">
        <v>79</v>
      </c>
      <c r="D3117">
        <v>11</v>
      </c>
    </row>
    <row r="3118" spans="1:4" x14ac:dyDescent="0.3">
      <c r="A3118">
        <v>2018</v>
      </c>
      <c r="B3118" t="s">
        <v>46</v>
      </c>
      <c r="C3118">
        <v>79</v>
      </c>
      <c r="D3118">
        <v>13</v>
      </c>
    </row>
    <row r="3119" spans="1:4" x14ac:dyDescent="0.3">
      <c r="A3119">
        <v>2019</v>
      </c>
      <c r="B3119" t="s">
        <v>46</v>
      </c>
      <c r="C3119">
        <v>79</v>
      </c>
      <c r="D3119">
        <v>13</v>
      </c>
    </row>
    <row r="3120" spans="1:4" x14ac:dyDescent="0.3">
      <c r="A3120">
        <v>2020</v>
      </c>
      <c r="B3120" t="s">
        <v>46</v>
      </c>
      <c r="C3120">
        <v>79</v>
      </c>
      <c r="D3120">
        <v>13</v>
      </c>
    </row>
    <row r="3121" spans="1:4" x14ac:dyDescent="0.3">
      <c r="A3121">
        <v>2021</v>
      </c>
      <c r="B3121" t="s">
        <v>46</v>
      </c>
      <c r="C3121">
        <v>79</v>
      </c>
      <c r="D3121">
        <v>13</v>
      </c>
    </row>
    <row r="3122" spans="1:4" x14ac:dyDescent="0.3">
      <c r="A3122">
        <v>2009</v>
      </c>
      <c r="B3122" t="s">
        <v>36</v>
      </c>
      <c r="C3122">
        <v>80</v>
      </c>
      <c r="D3122">
        <v>29</v>
      </c>
    </row>
    <row r="3123" spans="1:4" x14ac:dyDescent="0.3">
      <c r="A3123">
        <v>2010</v>
      </c>
      <c r="B3123" t="s">
        <v>36</v>
      </c>
      <c r="C3123">
        <v>80</v>
      </c>
      <c r="D3123">
        <v>26</v>
      </c>
    </row>
    <row r="3124" spans="1:4" x14ac:dyDescent="0.3">
      <c r="A3124">
        <v>2011</v>
      </c>
      <c r="B3124" t="s">
        <v>36</v>
      </c>
      <c r="C3124">
        <v>80</v>
      </c>
      <c r="D3124">
        <v>25</v>
      </c>
    </row>
    <row r="3125" spans="1:4" x14ac:dyDescent="0.3">
      <c r="A3125">
        <v>2012</v>
      </c>
      <c r="B3125" t="s">
        <v>36</v>
      </c>
      <c r="C3125">
        <v>80</v>
      </c>
      <c r="D3125">
        <v>24</v>
      </c>
    </row>
    <row r="3126" spans="1:4" x14ac:dyDescent="0.3">
      <c r="A3126">
        <v>2013</v>
      </c>
      <c r="B3126" t="s">
        <v>36</v>
      </c>
      <c r="C3126">
        <v>80</v>
      </c>
      <c r="D3126">
        <v>22</v>
      </c>
    </row>
    <row r="3127" spans="1:4" x14ac:dyDescent="0.3">
      <c r="A3127">
        <v>2014</v>
      </c>
      <c r="B3127" t="s">
        <v>36</v>
      </c>
      <c r="C3127">
        <v>80</v>
      </c>
      <c r="D3127">
        <v>21</v>
      </c>
    </row>
    <row r="3128" spans="1:4" x14ac:dyDescent="0.3">
      <c r="A3128">
        <v>2015</v>
      </c>
      <c r="B3128" t="s">
        <v>36</v>
      </c>
      <c r="C3128">
        <v>80</v>
      </c>
      <c r="D3128">
        <v>21</v>
      </c>
    </row>
    <row r="3129" spans="1:4" x14ac:dyDescent="0.3">
      <c r="A3129">
        <v>2016</v>
      </c>
      <c r="B3129" t="s">
        <v>36</v>
      </c>
      <c r="C3129">
        <v>80</v>
      </c>
      <c r="D3129">
        <v>21</v>
      </c>
    </row>
    <row r="3130" spans="1:4" x14ac:dyDescent="0.3">
      <c r="A3130">
        <v>2017</v>
      </c>
      <c r="B3130" t="s">
        <v>36</v>
      </c>
      <c r="C3130">
        <v>80</v>
      </c>
      <c r="D3130">
        <v>21</v>
      </c>
    </row>
    <row r="3131" spans="1:4" x14ac:dyDescent="0.3">
      <c r="A3131">
        <v>2018</v>
      </c>
      <c r="B3131" t="s">
        <v>36</v>
      </c>
      <c r="C3131">
        <v>80</v>
      </c>
      <c r="D3131">
        <v>24</v>
      </c>
    </row>
    <row r="3132" spans="1:4" x14ac:dyDescent="0.3">
      <c r="A3132">
        <v>2019</v>
      </c>
      <c r="B3132" t="s">
        <v>36</v>
      </c>
      <c r="C3132">
        <v>80</v>
      </c>
      <c r="D3132">
        <v>25</v>
      </c>
    </row>
    <row r="3133" spans="1:4" x14ac:dyDescent="0.3">
      <c r="A3133">
        <v>2020</v>
      </c>
      <c r="B3133" t="s">
        <v>36</v>
      </c>
      <c r="C3133">
        <v>80</v>
      </c>
      <c r="D3133">
        <v>25</v>
      </c>
    </row>
    <row r="3134" spans="1:4" x14ac:dyDescent="0.3">
      <c r="A3134">
        <v>2021</v>
      </c>
      <c r="B3134" t="s">
        <v>36</v>
      </c>
      <c r="C3134">
        <v>80</v>
      </c>
      <c r="D3134">
        <v>26</v>
      </c>
    </row>
    <row r="3135" spans="1:4" x14ac:dyDescent="0.3">
      <c r="A3135">
        <v>2009</v>
      </c>
      <c r="B3135" t="s">
        <v>37</v>
      </c>
      <c r="C3135">
        <v>80</v>
      </c>
      <c r="D3135">
        <v>35</v>
      </c>
    </row>
    <row r="3136" spans="1:4" x14ac:dyDescent="0.3">
      <c r="A3136">
        <v>2010</v>
      </c>
      <c r="B3136" t="s">
        <v>37</v>
      </c>
      <c r="C3136">
        <v>80</v>
      </c>
      <c r="D3136">
        <v>29</v>
      </c>
    </row>
    <row r="3137" spans="1:4" x14ac:dyDescent="0.3">
      <c r="A3137">
        <v>2011</v>
      </c>
      <c r="B3137" t="s">
        <v>37</v>
      </c>
      <c r="C3137">
        <v>80</v>
      </c>
      <c r="D3137">
        <v>26</v>
      </c>
    </row>
    <row r="3138" spans="1:4" x14ac:dyDescent="0.3">
      <c r="A3138">
        <v>2012</v>
      </c>
      <c r="B3138" t="s">
        <v>37</v>
      </c>
      <c r="C3138">
        <v>80</v>
      </c>
      <c r="D3138">
        <v>24</v>
      </c>
    </row>
    <row r="3139" spans="1:4" x14ac:dyDescent="0.3">
      <c r="A3139">
        <v>2013</v>
      </c>
      <c r="B3139" t="s">
        <v>37</v>
      </c>
      <c r="C3139">
        <v>80</v>
      </c>
      <c r="D3139">
        <v>20</v>
      </c>
    </row>
    <row r="3140" spans="1:4" x14ac:dyDescent="0.3">
      <c r="A3140">
        <v>2014</v>
      </c>
      <c r="B3140" t="s">
        <v>37</v>
      </c>
      <c r="C3140">
        <v>80</v>
      </c>
      <c r="D3140">
        <v>18</v>
      </c>
    </row>
    <row r="3141" spans="1:4" x14ac:dyDescent="0.3">
      <c r="A3141">
        <v>2015</v>
      </c>
      <c r="B3141" t="s">
        <v>37</v>
      </c>
      <c r="C3141">
        <v>80</v>
      </c>
      <c r="D3141">
        <v>17</v>
      </c>
    </row>
    <row r="3142" spans="1:4" x14ac:dyDescent="0.3">
      <c r="A3142">
        <v>2016</v>
      </c>
      <c r="B3142" t="s">
        <v>37</v>
      </c>
      <c r="C3142">
        <v>80</v>
      </c>
      <c r="D3142">
        <v>16</v>
      </c>
    </row>
    <row r="3143" spans="1:4" x14ac:dyDescent="0.3">
      <c r="A3143">
        <v>2017</v>
      </c>
      <c r="B3143" t="s">
        <v>37</v>
      </c>
      <c r="C3143">
        <v>80</v>
      </c>
      <c r="D3143">
        <v>15</v>
      </c>
    </row>
    <row r="3144" spans="1:4" x14ac:dyDescent="0.3">
      <c r="A3144">
        <v>2018</v>
      </c>
      <c r="B3144" t="s">
        <v>37</v>
      </c>
      <c r="C3144">
        <v>80</v>
      </c>
      <c r="D3144">
        <v>17</v>
      </c>
    </row>
    <row r="3145" spans="1:4" x14ac:dyDescent="0.3">
      <c r="A3145">
        <v>2019</v>
      </c>
      <c r="B3145" t="s">
        <v>37</v>
      </c>
      <c r="C3145">
        <v>80</v>
      </c>
      <c r="D3145">
        <v>17</v>
      </c>
    </row>
    <row r="3146" spans="1:4" x14ac:dyDescent="0.3">
      <c r="A3146">
        <v>2020</v>
      </c>
      <c r="B3146" t="s">
        <v>37</v>
      </c>
      <c r="C3146">
        <v>80</v>
      </c>
      <c r="D3146">
        <v>17</v>
      </c>
    </row>
    <row r="3147" spans="1:4" x14ac:dyDescent="0.3">
      <c r="A3147">
        <v>2021</v>
      </c>
      <c r="B3147" t="s">
        <v>37</v>
      </c>
      <c r="C3147">
        <v>80</v>
      </c>
      <c r="D3147">
        <v>17</v>
      </c>
    </row>
    <row r="3148" spans="1:4" x14ac:dyDescent="0.3">
      <c r="A3148">
        <v>2009</v>
      </c>
      <c r="B3148" t="s">
        <v>46</v>
      </c>
      <c r="C3148">
        <v>80</v>
      </c>
      <c r="D3148">
        <v>64</v>
      </c>
    </row>
    <row r="3149" spans="1:4" x14ac:dyDescent="0.3">
      <c r="A3149">
        <v>2010</v>
      </c>
      <c r="B3149" t="s">
        <v>46</v>
      </c>
      <c r="C3149">
        <v>80</v>
      </c>
      <c r="D3149">
        <v>55</v>
      </c>
    </row>
    <row r="3150" spans="1:4" x14ac:dyDescent="0.3">
      <c r="A3150">
        <v>2011</v>
      </c>
      <c r="B3150" t="s">
        <v>46</v>
      </c>
      <c r="C3150">
        <v>80</v>
      </c>
      <c r="D3150">
        <v>50</v>
      </c>
    </row>
    <row r="3151" spans="1:4" x14ac:dyDescent="0.3">
      <c r="A3151">
        <v>2012</v>
      </c>
      <c r="B3151" t="s">
        <v>46</v>
      </c>
      <c r="C3151">
        <v>80</v>
      </c>
      <c r="D3151">
        <v>48</v>
      </c>
    </row>
    <row r="3152" spans="1:4" x14ac:dyDescent="0.3">
      <c r="A3152">
        <v>2013</v>
      </c>
      <c r="B3152" t="s">
        <v>46</v>
      </c>
      <c r="C3152">
        <v>80</v>
      </c>
      <c r="D3152">
        <v>42</v>
      </c>
    </row>
    <row r="3153" spans="1:4" x14ac:dyDescent="0.3">
      <c r="A3153">
        <v>2014</v>
      </c>
      <c r="B3153" t="s">
        <v>46</v>
      </c>
      <c r="C3153">
        <v>80</v>
      </c>
      <c r="D3153">
        <v>39</v>
      </c>
    </row>
    <row r="3154" spans="1:4" x14ac:dyDescent="0.3">
      <c r="A3154">
        <v>2015</v>
      </c>
      <c r="B3154" t="s">
        <v>46</v>
      </c>
      <c r="C3154">
        <v>80</v>
      </c>
      <c r="D3154">
        <v>37</v>
      </c>
    </row>
    <row r="3155" spans="1:4" x14ac:dyDescent="0.3">
      <c r="A3155">
        <v>2016</v>
      </c>
      <c r="B3155" t="s">
        <v>46</v>
      </c>
      <c r="C3155">
        <v>80</v>
      </c>
      <c r="D3155">
        <v>37</v>
      </c>
    </row>
    <row r="3156" spans="1:4" x14ac:dyDescent="0.3">
      <c r="A3156">
        <v>2017</v>
      </c>
      <c r="B3156" t="s">
        <v>46</v>
      </c>
      <c r="C3156">
        <v>80</v>
      </c>
      <c r="D3156">
        <v>36</v>
      </c>
    </row>
    <row r="3157" spans="1:4" x14ac:dyDescent="0.3">
      <c r="A3157">
        <v>2018</v>
      </c>
      <c r="B3157" t="s">
        <v>46</v>
      </c>
      <c r="C3157">
        <v>80</v>
      </c>
      <c r="D3157">
        <v>40</v>
      </c>
    </row>
    <row r="3158" spans="1:4" x14ac:dyDescent="0.3">
      <c r="A3158">
        <v>2019</v>
      </c>
      <c r="B3158" t="s">
        <v>46</v>
      </c>
      <c r="C3158">
        <v>80</v>
      </c>
      <c r="D3158">
        <v>42</v>
      </c>
    </row>
    <row r="3159" spans="1:4" x14ac:dyDescent="0.3">
      <c r="A3159">
        <v>2020</v>
      </c>
      <c r="B3159" t="s">
        <v>46</v>
      </c>
      <c r="C3159">
        <v>80</v>
      </c>
      <c r="D3159">
        <v>42</v>
      </c>
    </row>
    <row r="3160" spans="1:4" x14ac:dyDescent="0.3">
      <c r="A3160">
        <v>2021</v>
      </c>
      <c r="B3160" t="s">
        <v>46</v>
      </c>
      <c r="C3160">
        <v>80</v>
      </c>
      <c r="D3160">
        <v>42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3160"/>
  <sheetViews>
    <sheetView topLeftCell="A46" zoomScale="70" zoomScaleNormal="70" workbookViewId="0">
      <selection activeCell="D82" sqref="D67:D82"/>
    </sheetView>
  </sheetViews>
  <sheetFormatPr defaultRowHeight="15.6" x14ac:dyDescent="0.3"/>
  <cols>
    <col min="6" max="6" width="2.19921875" customWidth="1"/>
    <col min="7" max="9" width="8.69921875" hidden="1" customWidth="1"/>
  </cols>
  <sheetData>
    <row r="1" spans="1:4" x14ac:dyDescent="0.3">
      <c r="A1" t="s">
        <v>38</v>
      </c>
      <c r="B1" t="s">
        <v>13</v>
      </c>
      <c r="C1" t="s">
        <v>12</v>
      </c>
      <c r="D1" t="s">
        <v>48</v>
      </c>
    </row>
    <row r="2" spans="1:4" x14ac:dyDescent="0.3">
      <c r="A2">
        <v>2009</v>
      </c>
      <c r="B2" t="s">
        <v>37</v>
      </c>
      <c r="C2">
        <v>0</v>
      </c>
      <c r="D2">
        <v>6981</v>
      </c>
    </row>
    <row r="3" spans="1:4" x14ac:dyDescent="0.3">
      <c r="A3">
        <v>2009</v>
      </c>
      <c r="B3" t="s">
        <v>37</v>
      </c>
      <c r="C3">
        <v>1</v>
      </c>
      <c r="D3">
        <v>1502</v>
      </c>
    </row>
    <row r="4" spans="1:4" x14ac:dyDescent="0.3">
      <c r="A4">
        <v>2009</v>
      </c>
      <c r="B4" t="s">
        <v>37</v>
      </c>
      <c r="C4">
        <v>2</v>
      </c>
      <c r="D4">
        <v>329</v>
      </c>
    </row>
    <row r="5" spans="1:4" x14ac:dyDescent="0.3">
      <c r="A5">
        <v>2009</v>
      </c>
      <c r="B5" t="s">
        <v>37</v>
      </c>
      <c r="C5">
        <v>3</v>
      </c>
      <c r="D5">
        <v>0</v>
      </c>
    </row>
    <row r="6" spans="1:4" x14ac:dyDescent="0.3">
      <c r="A6">
        <v>2009</v>
      </c>
      <c r="B6" t="s">
        <v>37</v>
      </c>
      <c r="C6">
        <v>4</v>
      </c>
      <c r="D6">
        <v>0</v>
      </c>
    </row>
    <row r="7" spans="1:4" x14ac:dyDescent="0.3">
      <c r="A7">
        <v>2009</v>
      </c>
      <c r="B7" t="s">
        <v>37</v>
      </c>
      <c r="C7">
        <v>5</v>
      </c>
      <c r="D7">
        <v>0</v>
      </c>
    </row>
    <row r="8" spans="1:4" x14ac:dyDescent="0.3">
      <c r="A8">
        <v>2009</v>
      </c>
      <c r="B8" t="s">
        <v>37</v>
      </c>
      <c r="C8">
        <v>6</v>
      </c>
      <c r="D8">
        <v>0</v>
      </c>
    </row>
    <row r="9" spans="1:4" x14ac:dyDescent="0.3">
      <c r="A9">
        <v>2009</v>
      </c>
      <c r="B9" t="s">
        <v>37</v>
      </c>
      <c r="C9">
        <v>7</v>
      </c>
      <c r="D9">
        <v>0</v>
      </c>
    </row>
    <row r="10" spans="1:4" x14ac:dyDescent="0.3">
      <c r="A10">
        <v>2009</v>
      </c>
      <c r="B10" t="s">
        <v>37</v>
      </c>
      <c r="C10">
        <v>8</v>
      </c>
      <c r="D10">
        <v>0</v>
      </c>
    </row>
    <row r="11" spans="1:4" x14ac:dyDescent="0.3">
      <c r="A11">
        <v>2009</v>
      </c>
      <c r="B11" t="s">
        <v>37</v>
      </c>
      <c r="C11">
        <v>9</v>
      </c>
      <c r="D11">
        <v>0</v>
      </c>
    </row>
    <row r="12" spans="1:4" x14ac:dyDescent="0.3">
      <c r="A12">
        <v>2009</v>
      </c>
      <c r="B12" t="s">
        <v>37</v>
      </c>
      <c r="C12">
        <v>10</v>
      </c>
      <c r="D12">
        <v>0</v>
      </c>
    </row>
    <row r="13" spans="1:4" x14ac:dyDescent="0.3">
      <c r="A13">
        <v>2009</v>
      </c>
      <c r="B13" t="s">
        <v>37</v>
      </c>
      <c r="C13">
        <v>11</v>
      </c>
      <c r="D13">
        <v>0</v>
      </c>
    </row>
    <row r="14" spans="1:4" x14ac:dyDescent="0.3">
      <c r="A14">
        <v>2009</v>
      </c>
      <c r="B14" t="s">
        <v>37</v>
      </c>
      <c r="C14">
        <v>12</v>
      </c>
      <c r="D14">
        <v>0</v>
      </c>
    </row>
    <row r="15" spans="1:4" x14ac:dyDescent="0.3">
      <c r="A15">
        <v>2009</v>
      </c>
      <c r="B15" t="s">
        <v>37</v>
      </c>
      <c r="C15">
        <v>13</v>
      </c>
      <c r="D15">
        <v>0</v>
      </c>
    </row>
    <row r="16" spans="1:4" x14ac:dyDescent="0.3">
      <c r="A16">
        <v>2009</v>
      </c>
      <c r="B16" t="s">
        <v>37</v>
      </c>
      <c r="C16">
        <v>14</v>
      </c>
      <c r="D16">
        <v>0</v>
      </c>
    </row>
    <row r="17" spans="1:4" x14ac:dyDescent="0.3">
      <c r="A17">
        <v>2009</v>
      </c>
      <c r="B17" t="s">
        <v>37</v>
      </c>
      <c r="C17">
        <v>15</v>
      </c>
      <c r="D17">
        <v>842</v>
      </c>
    </row>
    <row r="18" spans="1:4" x14ac:dyDescent="0.3">
      <c r="A18">
        <v>2009</v>
      </c>
      <c r="B18" t="s">
        <v>37</v>
      </c>
      <c r="C18">
        <v>16</v>
      </c>
      <c r="D18">
        <v>1165</v>
      </c>
    </row>
    <row r="19" spans="1:4" x14ac:dyDescent="0.3">
      <c r="A19">
        <v>2009</v>
      </c>
      <c r="B19" t="s">
        <v>37</v>
      </c>
      <c r="C19">
        <v>17</v>
      </c>
      <c r="D19">
        <v>1396</v>
      </c>
    </row>
    <row r="20" spans="1:4" x14ac:dyDescent="0.3">
      <c r="A20">
        <v>2009</v>
      </c>
      <c r="B20" t="s">
        <v>37</v>
      </c>
      <c r="C20">
        <v>18</v>
      </c>
      <c r="D20">
        <v>1535</v>
      </c>
    </row>
    <row r="21" spans="1:4" x14ac:dyDescent="0.3">
      <c r="A21">
        <v>2009</v>
      </c>
      <c r="B21" t="s">
        <v>37</v>
      </c>
      <c r="C21">
        <v>19</v>
      </c>
      <c r="D21">
        <v>1535</v>
      </c>
    </row>
    <row r="22" spans="1:4" x14ac:dyDescent="0.3">
      <c r="A22">
        <v>2009</v>
      </c>
      <c r="B22" t="s">
        <v>37</v>
      </c>
      <c r="C22">
        <v>20</v>
      </c>
      <c r="D22">
        <v>1491</v>
      </c>
    </row>
    <row r="23" spans="1:4" x14ac:dyDescent="0.3">
      <c r="A23">
        <v>2009</v>
      </c>
      <c r="B23" t="s">
        <v>37</v>
      </c>
      <c r="C23">
        <v>21</v>
      </c>
      <c r="D23">
        <v>1407</v>
      </c>
    </row>
    <row r="24" spans="1:4" x14ac:dyDescent="0.3">
      <c r="A24">
        <v>2009</v>
      </c>
      <c r="B24" t="s">
        <v>37</v>
      </c>
      <c r="C24">
        <v>22</v>
      </c>
      <c r="D24">
        <v>1303</v>
      </c>
    </row>
    <row r="25" spans="1:4" x14ac:dyDescent="0.3">
      <c r="A25">
        <v>2009</v>
      </c>
      <c r="B25" t="s">
        <v>37</v>
      </c>
      <c r="C25">
        <v>23</v>
      </c>
      <c r="D25">
        <v>1184</v>
      </c>
    </row>
    <row r="26" spans="1:4" x14ac:dyDescent="0.3">
      <c r="A26">
        <v>2009</v>
      </c>
      <c r="B26" t="s">
        <v>37</v>
      </c>
      <c r="C26">
        <v>24</v>
      </c>
      <c r="D26">
        <v>1072</v>
      </c>
    </row>
    <row r="27" spans="1:4" x14ac:dyDescent="0.3">
      <c r="A27">
        <v>2009</v>
      </c>
      <c r="B27" t="s">
        <v>37</v>
      </c>
      <c r="C27">
        <v>25</v>
      </c>
      <c r="D27">
        <v>985</v>
      </c>
    </row>
    <row r="28" spans="1:4" x14ac:dyDescent="0.3">
      <c r="A28">
        <v>2009</v>
      </c>
      <c r="B28" t="s">
        <v>37</v>
      </c>
      <c r="C28">
        <v>26</v>
      </c>
      <c r="D28">
        <v>914</v>
      </c>
    </row>
    <row r="29" spans="1:4" x14ac:dyDescent="0.3">
      <c r="A29">
        <v>2009</v>
      </c>
      <c r="B29" t="s">
        <v>37</v>
      </c>
      <c r="C29">
        <v>27</v>
      </c>
      <c r="D29">
        <v>848</v>
      </c>
    </row>
    <row r="30" spans="1:4" x14ac:dyDescent="0.3">
      <c r="A30">
        <v>2009</v>
      </c>
      <c r="B30" t="s">
        <v>37</v>
      </c>
      <c r="C30">
        <v>28</v>
      </c>
      <c r="D30">
        <v>787</v>
      </c>
    </row>
    <row r="31" spans="1:4" x14ac:dyDescent="0.3">
      <c r="A31">
        <v>2009</v>
      </c>
      <c r="B31" t="s">
        <v>37</v>
      </c>
      <c r="C31">
        <v>29</v>
      </c>
      <c r="D31">
        <v>729</v>
      </c>
    </row>
    <row r="32" spans="1:4" x14ac:dyDescent="0.3">
      <c r="A32">
        <v>2009</v>
      </c>
      <c r="B32" t="s">
        <v>37</v>
      </c>
      <c r="C32">
        <v>30</v>
      </c>
      <c r="D32">
        <v>669</v>
      </c>
    </row>
    <row r="33" spans="1:4" x14ac:dyDescent="0.3">
      <c r="A33">
        <v>2009</v>
      </c>
      <c r="B33" t="s">
        <v>37</v>
      </c>
      <c r="C33">
        <v>31</v>
      </c>
      <c r="D33">
        <v>608</v>
      </c>
    </row>
    <row r="34" spans="1:4" x14ac:dyDescent="0.3">
      <c r="A34">
        <v>2009</v>
      </c>
      <c r="B34" t="s">
        <v>37</v>
      </c>
      <c r="C34">
        <v>32</v>
      </c>
      <c r="D34">
        <v>552</v>
      </c>
    </row>
    <row r="35" spans="1:4" x14ac:dyDescent="0.3">
      <c r="A35">
        <v>2009</v>
      </c>
      <c r="B35" t="s">
        <v>37</v>
      </c>
      <c r="C35">
        <v>33</v>
      </c>
      <c r="D35">
        <v>501</v>
      </c>
    </row>
    <row r="36" spans="1:4" x14ac:dyDescent="0.3">
      <c r="A36">
        <v>2009</v>
      </c>
      <c r="B36" t="s">
        <v>37</v>
      </c>
      <c r="C36">
        <v>34</v>
      </c>
      <c r="D36">
        <v>456</v>
      </c>
    </row>
    <row r="37" spans="1:4" x14ac:dyDescent="0.3">
      <c r="A37">
        <v>2009</v>
      </c>
      <c r="B37" t="s">
        <v>37</v>
      </c>
      <c r="C37">
        <v>35</v>
      </c>
      <c r="D37">
        <v>416</v>
      </c>
    </row>
    <row r="38" spans="1:4" x14ac:dyDescent="0.3">
      <c r="A38">
        <v>2009</v>
      </c>
      <c r="B38" t="s">
        <v>37</v>
      </c>
      <c r="C38">
        <v>36</v>
      </c>
      <c r="D38">
        <v>379</v>
      </c>
    </row>
    <row r="39" spans="1:4" x14ac:dyDescent="0.3">
      <c r="A39">
        <v>2009</v>
      </c>
      <c r="B39" t="s">
        <v>37</v>
      </c>
      <c r="C39">
        <v>37</v>
      </c>
      <c r="D39">
        <v>347</v>
      </c>
    </row>
    <row r="40" spans="1:4" x14ac:dyDescent="0.3">
      <c r="A40">
        <v>2009</v>
      </c>
      <c r="B40" t="s">
        <v>37</v>
      </c>
      <c r="C40">
        <v>38</v>
      </c>
      <c r="D40">
        <v>318</v>
      </c>
    </row>
    <row r="41" spans="1:4" x14ac:dyDescent="0.3">
      <c r="A41">
        <v>2009</v>
      </c>
      <c r="B41" t="s">
        <v>37</v>
      </c>
      <c r="C41">
        <v>39</v>
      </c>
      <c r="D41">
        <v>271</v>
      </c>
    </row>
    <row r="42" spans="1:4" x14ac:dyDescent="0.3">
      <c r="A42">
        <v>2009</v>
      </c>
      <c r="B42" t="s">
        <v>37</v>
      </c>
      <c r="C42">
        <v>40</v>
      </c>
      <c r="D42">
        <v>255</v>
      </c>
    </row>
    <row r="43" spans="1:4" x14ac:dyDescent="0.3">
      <c r="A43">
        <v>2009</v>
      </c>
      <c r="B43" t="s">
        <v>37</v>
      </c>
      <c r="C43">
        <v>41</v>
      </c>
      <c r="D43">
        <v>241</v>
      </c>
    </row>
    <row r="44" spans="1:4" x14ac:dyDescent="0.3">
      <c r="A44">
        <v>2009</v>
      </c>
      <c r="B44" t="s">
        <v>37</v>
      </c>
      <c r="C44">
        <v>42</v>
      </c>
      <c r="D44">
        <v>228</v>
      </c>
    </row>
    <row r="45" spans="1:4" x14ac:dyDescent="0.3">
      <c r="A45">
        <v>2009</v>
      </c>
      <c r="B45" t="s">
        <v>37</v>
      </c>
      <c r="C45">
        <v>43</v>
      </c>
      <c r="D45">
        <v>217</v>
      </c>
    </row>
    <row r="46" spans="1:4" x14ac:dyDescent="0.3">
      <c r="A46">
        <v>2009</v>
      </c>
      <c r="B46" t="s">
        <v>37</v>
      </c>
      <c r="C46">
        <v>44</v>
      </c>
      <c r="D46">
        <v>192</v>
      </c>
    </row>
    <row r="47" spans="1:4" x14ac:dyDescent="0.3">
      <c r="A47">
        <v>2009</v>
      </c>
      <c r="B47" t="s">
        <v>37</v>
      </c>
      <c r="C47">
        <v>45</v>
      </c>
      <c r="D47">
        <v>175</v>
      </c>
    </row>
    <row r="48" spans="1:4" x14ac:dyDescent="0.3">
      <c r="A48">
        <v>2009</v>
      </c>
      <c r="B48" t="s">
        <v>37</v>
      </c>
      <c r="C48">
        <v>46</v>
      </c>
      <c r="D48">
        <v>160</v>
      </c>
    </row>
    <row r="49" spans="1:4" x14ac:dyDescent="0.3">
      <c r="A49">
        <v>2009</v>
      </c>
      <c r="B49" t="s">
        <v>37</v>
      </c>
      <c r="C49">
        <v>47</v>
      </c>
      <c r="D49">
        <v>147</v>
      </c>
    </row>
    <row r="50" spans="1:4" x14ac:dyDescent="0.3">
      <c r="A50">
        <v>2009</v>
      </c>
      <c r="B50" t="s">
        <v>37</v>
      </c>
      <c r="C50">
        <v>48</v>
      </c>
      <c r="D50">
        <v>136</v>
      </c>
    </row>
    <row r="51" spans="1:4" x14ac:dyDescent="0.3">
      <c r="A51">
        <v>2009</v>
      </c>
      <c r="B51" t="s">
        <v>37</v>
      </c>
      <c r="C51">
        <v>49</v>
      </c>
      <c r="D51">
        <v>126</v>
      </c>
    </row>
    <row r="52" spans="1:4" x14ac:dyDescent="0.3">
      <c r="A52">
        <v>2009</v>
      </c>
      <c r="B52" t="s">
        <v>37</v>
      </c>
      <c r="C52">
        <v>50</v>
      </c>
      <c r="D52">
        <v>117</v>
      </c>
    </row>
    <row r="53" spans="1:4" x14ac:dyDescent="0.3">
      <c r="A53">
        <v>2009</v>
      </c>
      <c r="B53" t="s">
        <v>37</v>
      </c>
      <c r="C53">
        <v>51</v>
      </c>
      <c r="D53">
        <v>109</v>
      </c>
    </row>
    <row r="54" spans="1:4" x14ac:dyDescent="0.3">
      <c r="A54">
        <v>2009</v>
      </c>
      <c r="B54" t="s">
        <v>37</v>
      </c>
      <c r="C54">
        <v>52</v>
      </c>
      <c r="D54">
        <v>100</v>
      </c>
    </row>
    <row r="55" spans="1:4" x14ac:dyDescent="0.3">
      <c r="A55">
        <v>2009</v>
      </c>
      <c r="B55" t="s">
        <v>37</v>
      </c>
      <c r="C55">
        <v>53</v>
      </c>
      <c r="D55">
        <v>92</v>
      </c>
    </row>
    <row r="56" spans="1:4" x14ac:dyDescent="0.3">
      <c r="A56">
        <v>2009</v>
      </c>
      <c r="B56" t="s">
        <v>37</v>
      </c>
      <c r="C56">
        <v>54</v>
      </c>
      <c r="D56">
        <v>84</v>
      </c>
    </row>
    <row r="57" spans="1:4" x14ac:dyDescent="0.3">
      <c r="A57">
        <v>2009</v>
      </c>
      <c r="B57" t="s">
        <v>37</v>
      </c>
      <c r="C57">
        <v>55</v>
      </c>
      <c r="D57">
        <v>77</v>
      </c>
    </row>
    <row r="58" spans="1:4" x14ac:dyDescent="0.3">
      <c r="A58">
        <v>2009</v>
      </c>
      <c r="B58" t="s">
        <v>37</v>
      </c>
      <c r="C58">
        <v>56</v>
      </c>
      <c r="D58">
        <v>72</v>
      </c>
    </row>
    <row r="59" spans="1:4" x14ac:dyDescent="0.3">
      <c r="A59">
        <v>2009</v>
      </c>
      <c r="B59" t="s">
        <v>37</v>
      </c>
      <c r="C59">
        <v>57</v>
      </c>
      <c r="D59">
        <v>68</v>
      </c>
    </row>
    <row r="60" spans="1:4" x14ac:dyDescent="0.3">
      <c r="A60">
        <v>2009</v>
      </c>
      <c r="B60" t="s">
        <v>37</v>
      </c>
      <c r="C60">
        <v>58</v>
      </c>
      <c r="D60">
        <v>65</v>
      </c>
    </row>
    <row r="61" spans="1:4" x14ac:dyDescent="0.3">
      <c r="A61">
        <v>2009</v>
      </c>
      <c r="B61" t="s">
        <v>37</v>
      </c>
      <c r="C61">
        <v>59</v>
      </c>
      <c r="D61">
        <v>62</v>
      </c>
    </row>
    <row r="62" spans="1:4" x14ac:dyDescent="0.3">
      <c r="A62">
        <v>2009</v>
      </c>
      <c r="B62" t="s">
        <v>37</v>
      </c>
      <c r="C62">
        <v>60</v>
      </c>
      <c r="D62">
        <v>60</v>
      </c>
    </row>
    <row r="63" spans="1:4" x14ac:dyDescent="0.3">
      <c r="A63">
        <v>2009</v>
      </c>
      <c r="B63" t="s">
        <v>37</v>
      </c>
      <c r="C63">
        <v>61</v>
      </c>
      <c r="D63">
        <v>57</v>
      </c>
    </row>
    <row r="64" spans="1:4" x14ac:dyDescent="0.3">
      <c r="A64">
        <v>2009</v>
      </c>
      <c r="B64" t="s">
        <v>37</v>
      </c>
      <c r="C64">
        <v>62</v>
      </c>
      <c r="D64">
        <v>53</v>
      </c>
    </row>
    <row r="65" spans="1:4" x14ac:dyDescent="0.3">
      <c r="A65">
        <v>2009</v>
      </c>
      <c r="B65" t="s">
        <v>37</v>
      </c>
      <c r="C65">
        <v>63</v>
      </c>
      <c r="D65">
        <v>48</v>
      </c>
    </row>
    <row r="66" spans="1:4" x14ac:dyDescent="0.3">
      <c r="A66">
        <v>2009</v>
      </c>
      <c r="B66" t="s">
        <v>37</v>
      </c>
      <c r="C66">
        <v>64</v>
      </c>
      <c r="D66">
        <v>43</v>
      </c>
    </row>
    <row r="67" spans="1:4" x14ac:dyDescent="0.3">
      <c r="A67">
        <v>2009</v>
      </c>
      <c r="B67" t="s">
        <v>37</v>
      </c>
      <c r="C67">
        <v>65</v>
      </c>
      <c r="D67">
        <v>39</v>
      </c>
    </row>
    <row r="68" spans="1:4" x14ac:dyDescent="0.3">
      <c r="A68">
        <v>2009</v>
      </c>
      <c r="B68" t="s">
        <v>37</v>
      </c>
      <c r="C68">
        <v>66</v>
      </c>
      <c r="D68">
        <v>35</v>
      </c>
    </row>
    <row r="69" spans="1:4" x14ac:dyDescent="0.3">
      <c r="A69">
        <v>2009</v>
      </c>
      <c r="B69" t="s">
        <v>37</v>
      </c>
      <c r="C69">
        <v>67</v>
      </c>
      <c r="D69">
        <v>31</v>
      </c>
    </row>
    <row r="70" spans="1:4" x14ac:dyDescent="0.3">
      <c r="A70">
        <v>2009</v>
      </c>
      <c r="B70" t="s">
        <v>37</v>
      </c>
      <c r="C70">
        <v>68</v>
      </c>
      <c r="D70">
        <v>28</v>
      </c>
    </row>
    <row r="71" spans="1:4" x14ac:dyDescent="0.3">
      <c r="A71">
        <v>2009</v>
      </c>
      <c r="B71" t="s">
        <v>37</v>
      </c>
      <c r="C71">
        <v>69</v>
      </c>
      <c r="D71">
        <v>26</v>
      </c>
    </row>
    <row r="72" spans="1:4" x14ac:dyDescent="0.3">
      <c r="A72">
        <v>2009</v>
      </c>
      <c r="B72" t="s">
        <v>37</v>
      </c>
      <c r="C72">
        <v>70</v>
      </c>
      <c r="D72">
        <v>23</v>
      </c>
    </row>
    <row r="73" spans="1:4" x14ac:dyDescent="0.3">
      <c r="A73">
        <v>2009</v>
      </c>
      <c r="B73" t="s">
        <v>37</v>
      </c>
      <c r="C73">
        <v>71</v>
      </c>
      <c r="D73">
        <v>20</v>
      </c>
    </row>
    <row r="74" spans="1:4" x14ac:dyDescent="0.3">
      <c r="A74">
        <v>2009</v>
      </c>
      <c r="B74" t="s">
        <v>37</v>
      </c>
      <c r="C74">
        <v>72</v>
      </c>
      <c r="D74">
        <v>18</v>
      </c>
    </row>
    <row r="75" spans="1:4" x14ac:dyDescent="0.3">
      <c r="A75">
        <v>2009</v>
      </c>
      <c r="B75" t="s">
        <v>37</v>
      </c>
      <c r="C75">
        <v>73</v>
      </c>
      <c r="D75">
        <v>16</v>
      </c>
    </row>
    <row r="76" spans="1:4" x14ac:dyDescent="0.3">
      <c r="A76">
        <v>2009</v>
      </c>
      <c r="B76" t="s">
        <v>37</v>
      </c>
      <c r="C76">
        <v>74</v>
      </c>
      <c r="D76">
        <v>14</v>
      </c>
    </row>
    <row r="77" spans="1:4" x14ac:dyDescent="0.3">
      <c r="A77">
        <v>2009</v>
      </c>
      <c r="B77" t="s">
        <v>37</v>
      </c>
      <c r="C77">
        <v>75</v>
      </c>
      <c r="D77">
        <v>12</v>
      </c>
    </row>
    <row r="78" spans="1:4" x14ac:dyDescent="0.3">
      <c r="A78">
        <v>2009</v>
      </c>
      <c r="B78" t="s">
        <v>37</v>
      </c>
      <c r="C78">
        <v>76</v>
      </c>
      <c r="D78">
        <v>10</v>
      </c>
    </row>
    <row r="79" spans="1:4" x14ac:dyDescent="0.3">
      <c r="A79">
        <v>2009</v>
      </c>
      <c r="B79" t="s">
        <v>37</v>
      </c>
      <c r="C79">
        <v>77</v>
      </c>
      <c r="D79">
        <v>9</v>
      </c>
    </row>
    <row r="80" spans="1:4" x14ac:dyDescent="0.3">
      <c r="A80">
        <v>2009</v>
      </c>
      <c r="B80" t="s">
        <v>37</v>
      </c>
      <c r="C80">
        <v>78</v>
      </c>
      <c r="D80">
        <v>8</v>
      </c>
    </row>
    <row r="81" spans="1:4" x14ac:dyDescent="0.3">
      <c r="A81">
        <v>2009</v>
      </c>
      <c r="B81" t="s">
        <v>37</v>
      </c>
      <c r="C81">
        <v>79</v>
      </c>
      <c r="D81">
        <v>7</v>
      </c>
    </row>
    <row r="82" spans="1:4" x14ac:dyDescent="0.3">
      <c r="A82">
        <v>2009</v>
      </c>
      <c r="B82" t="s">
        <v>37</v>
      </c>
      <c r="C82">
        <v>80</v>
      </c>
      <c r="D82">
        <v>0</v>
      </c>
    </row>
    <row r="83" spans="1:4" x14ac:dyDescent="0.3">
      <c r="A83">
        <v>2010</v>
      </c>
      <c r="B83" t="s">
        <v>37</v>
      </c>
      <c r="C83">
        <v>0</v>
      </c>
      <c r="D83">
        <v>6754</v>
      </c>
    </row>
    <row r="84" spans="1:4" x14ac:dyDescent="0.3">
      <c r="A84">
        <v>2010</v>
      </c>
      <c r="B84" t="s">
        <v>37</v>
      </c>
      <c r="C84">
        <v>1</v>
      </c>
      <c r="D84">
        <v>1454</v>
      </c>
    </row>
    <row r="85" spans="1:4" x14ac:dyDescent="0.3">
      <c r="A85">
        <v>2010</v>
      </c>
      <c r="B85" t="s">
        <v>37</v>
      </c>
      <c r="C85">
        <v>2</v>
      </c>
      <c r="D85">
        <v>320</v>
      </c>
    </row>
    <row r="86" spans="1:4" x14ac:dyDescent="0.3">
      <c r="A86">
        <v>2010</v>
      </c>
      <c r="B86" t="s">
        <v>37</v>
      </c>
      <c r="C86">
        <v>3</v>
      </c>
      <c r="D86">
        <v>0</v>
      </c>
    </row>
    <row r="87" spans="1:4" x14ac:dyDescent="0.3">
      <c r="A87">
        <v>2010</v>
      </c>
      <c r="B87" t="s">
        <v>37</v>
      </c>
      <c r="C87">
        <v>4</v>
      </c>
      <c r="D87">
        <v>0</v>
      </c>
    </row>
    <row r="88" spans="1:4" x14ac:dyDescent="0.3">
      <c r="A88">
        <v>2010</v>
      </c>
      <c r="B88" t="s">
        <v>37</v>
      </c>
      <c r="C88">
        <v>5</v>
      </c>
      <c r="D88">
        <v>0</v>
      </c>
    </row>
    <row r="89" spans="1:4" x14ac:dyDescent="0.3">
      <c r="A89">
        <v>2010</v>
      </c>
      <c r="B89" t="s">
        <v>37</v>
      </c>
      <c r="C89">
        <v>6</v>
      </c>
      <c r="D89">
        <v>0</v>
      </c>
    </row>
    <row r="90" spans="1:4" x14ac:dyDescent="0.3">
      <c r="A90">
        <v>2010</v>
      </c>
      <c r="B90" t="s">
        <v>37</v>
      </c>
      <c r="C90">
        <v>7</v>
      </c>
      <c r="D90">
        <v>0</v>
      </c>
    </row>
    <row r="91" spans="1:4" x14ac:dyDescent="0.3">
      <c r="A91">
        <v>2010</v>
      </c>
      <c r="B91" t="s">
        <v>37</v>
      </c>
      <c r="C91">
        <v>8</v>
      </c>
      <c r="D91">
        <v>0</v>
      </c>
    </row>
    <row r="92" spans="1:4" x14ac:dyDescent="0.3">
      <c r="A92">
        <v>2010</v>
      </c>
      <c r="B92" t="s">
        <v>37</v>
      </c>
      <c r="C92">
        <v>9</v>
      </c>
      <c r="D92">
        <v>0</v>
      </c>
    </row>
    <row r="93" spans="1:4" x14ac:dyDescent="0.3">
      <c r="A93">
        <v>2010</v>
      </c>
      <c r="B93" t="s">
        <v>37</v>
      </c>
      <c r="C93">
        <v>10</v>
      </c>
      <c r="D93">
        <v>0</v>
      </c>
    </row>
    <row r="94" spans="1:4" x14ac:dyDescent="0.3">
      <c r="A94">
        <v>2010</v>
      </c>
      <c r="B94" t="s">
        <v>37</v>
      </c>
      <c r="C94">
        <v>11</v>
      </c>
      <c r="D94">
        <v>0</v>
      </c>
    </row>
    <row r="95" spans="1:4" x14ac:dyDescent="0.3">
      <c r="A95">
        <v>2010</v>
      </c>
      <c r="B95" t="s">
        <v>37</v>
      </c>
      <c r="C95">
        <v>12</v>
      </c>
      <c r="D95">
        <v>0</v>
      </c>
    </row>
    <row r="96" spans="1:4" x14ac:dyDescent="0.3">
      <c r="A96">
        <v>2010</v>
      </c>
      <c r="B96" t="s">
        <v>37</v>
      </c>
      <c r="C96">
        <v>13</v>
      </c>
      <c r="D96">
        <v>0</v>
      </c>
    </row>
    <row r="97" spans="1:4" x14ac:dyDescent="0.3">
      <c r="A97">
        <v>2010</v>
      </c>
      <c r="B97" t="s">
        <v>37</v>
      </c>
      <c r="C97">
        <v>14</v>
      </c>
      <c r="D97">
        <v>0</v>
      </c>
    </row>
    <row r="98" spans="1:4" x14ac:dyDescent="0.3">
      <c r="A98">
        <v>2010</v>
      </c>
      <c r="B98" t="s">
        <v>37</v>
      </c>
      <c r="C98">
        <v>15</v>
      </c>
      <c r="D98">
        <v>797</v>
      </c>
    </row>
    <row r="99" spans="1:4" x14ac:dyDescent="0.3">
      <c r="A99">
        <v>2010</v>
      </c>
      <c r="B99" t="s">
        <v>37</v>
      </c>
      <c r="C99">
        <v>16</v>
      </c>
      <c r="D99">
        <v>1098</v>
      </c>
    </row>
    <row r="100" spans="1:4" x14ac:dyDescent="0.3">
      <c r="A100">
        <v>2010</v>
      </c>
      <c r="B100" t="s">
        <v>37</v>
      </c>
      <c r="C100">
        <v>17</v>
      </c>
      <c r="D100">
        <v>1313</v>
      </c>
    </row>
    <row r="101" spans="1:4" x14ac:dyDescent="0.3">
      <c r="A101">
        <v>2010</v>
      </c>
      <c r="B101" t="s">
        <v>37</v>
      </c>
      <c r="C101">
        <v>18</v>
      </c>
      <c r="D101">
        <v>1412</v>
      </c>
    </row>
    <row r="102" spans="1:4" x14ac:dyDescent="0.3">
      <c r="A102">
        <v>2010</v>
      </c>
      <c r="B102" t="s">
        <v>37</v>
      </c>
      <c r="C102">
        <v>19</v>
      </c>
      <c r="D102">
        <v>1457</v>
      </c>
    </row>
    <row r="103" spans="1:4" x14ac:dyDescent="0.3">
      <c r="A103">
        <v>2010</v>
      </c>
      <c r="B103" t="s">
        <v>37</v>
      </c>
      <c r="C103">
        <v>20</v>
      </c>
      <c r="D103">
        <v>1435</v>
      </c>
    </row>
    <row r="104" spans="1:4" x14ac:dyDescent="0.3">
      <c r="A104">
        <v>2010</v>
      </c>
      <c r="B104" t="s">
        <v>37</v>
      </c>
      <c r="C104">
        <v>21</v>
      </c>
      <c r="D104">
        <v>1399</v>
      </c>
    </row>
    <row r="105" spans="1:4" x14ac:dyDescent="0.3">
      <c r="A105">
        <v>2010</v>
      </c>
      <c r="B105" t="s">
        <v>37</v>
      </c>
      <c r="C105">
        <v>22</v>
      </c>
      <c r="D105">
        <v>1302</v>
      </c>
    </row>
    <row r="106" spans="1:4" x14ac:dyDescent="0.3">
      <c r="A106">
        <v>2010</v>
      </c>
      <c r="B106" t="s">
        <v>37</v>
      </c>
      <c r="C106">
        <v>23</v>
      </c>
      <c r="D106">
        <v>1191</v>
      </c>
    </row>
    <row r="107" spans="1:4" x14ac:dyDescent="0.3">
      <c r="A107">
        <v>2010</v>
      </c>
      <c r="B107" t="s">
        <v>37</v>
      </c>
      <c r="C107">
        <v>24</v>
      </c>
      <c r="D107">
        <v>1071</v>
      </c>
    </row>
    <row r="108" spans="1:4" x14ac:dyDescent="0.3">
      <c r="A108">
        <v>2010</v>
      </c>
      <c r="B108" t="s">
        <v>37</v>
      </c>
      <c r="C108">
        <v>25</v>
      </c>
      <c r="D108">
        <v>960</v>
      </c>
    </row>
    <row r="109" spans="1:4" x14ac:dyDescent="0.3">
      <c r="A109">
        <v>2010</v>
      </c>
      <c r="B109" t="s">
        <v>37</v>
      </c>
      <c r="C109">
        <v>26</v>
      </c>
      <c r="D109">
        <v>875</v>
      </c>
    </row>
    <row r="110" spans="1:4" x14ac:dyDescent="0.3">
      <c r="A110">
        <v>2010</v>
      </c>
      <c r="B110" t="s">
        <v>37</v>
      </c>
      <c r="C110">
        <v>27</v>
      </c>
      <c r="D110">
        <v>810</v>
      </c>
    </row>
    <row r="111" spans="1:4" x14ac:dyDescent="0.3">
      <c r="A111">
        <v>2010</v>
      </c>
      <c r="B111" t="s">
        <v>37</v>
      </c>
      <c r="C111">
        <v>28</v>
      </c>
      <c r="D111">
        <v>752</v>
      </c>
    </row>
    <row r="112" spans="1:4" x14ac:dyDescent="0.3">
      <c r="A112">
        <v>2010</v>
      </c>
      <c r="B112" t="s">
        <v>37</v>
      </c>
      <c r="C112">
        <v>29</v>
      </c>
      <c r="D112">
        <v>697</v>
      </c>
    </row>
    <row r="113" spans="1:4" x14ac:dyDescent="0.3">
      <c r="A113">
        <v>2010</v>
      </c>
      <c r="B113" t="s">
        <v>37</v>
      </c>
      <c r="C113">
        <v>30</v>
      </c>
      <c r="D113">
        <v>643</v>
      </c>
    </row>
    <row r="114" spans="1:4" x14ac:dyDescent="0.3">
      <c r="A114">
        <v>2010</v>
      </c>
      <c r="B114" t="s">
        <v>37</v>
      </c>
      <c r="C114">
        <v>31</v>
      </c>
      <c r="D114">
        <v>587</v>
      </c>
    </row>
    <row r="115" spans="1:4" x14ac:dyDescent="0.3">
      <c r="A115">
        <v>2010</v>
      </c>
      <c r="B115" t="s">
        <v>37</v>
      </c>
      <c r="C115">
        <v>32</v>
      </c>
      <c r="D115">
        <v>533</v>
      </c>
    </row>
    <row r="116" spans="1:4" x14ac:dyDescent="0.3">
      <c r="A116">
        <v>2010</v>
      </c>
      <c r="B116" t="s">
        <v>37</v>
      </c>
      <c r="C116">
        <v>33</v>
      </c>
      <c r="D116">
        <v>484</v>
      </c>
    </row>
    <row r="117" spans="1:4" x14ac:dyDescent="0.3">
      <c r="A117">
        <v>2010</v>
      </c>
      <c r="B117" t="s">
        <v>37</v>
      </c>
      <c r="C117">
        <v>34</v>
      </c>
      <c r="D117">
        <v>440</v>
      </c>
    </row>
    <row r="118" spans="1:4" x14ac:dyDescent="0.3">
      <c r="A118">
        <v>2010</v>
      </c>
      <c r="B118" t="s">
        <v>37</v>
      </c>
      <c r="C118">
        <v>35</v>
      </c>
      <c r="D118">
        <v>400</v>
      </c>
    </row>
    <row r="119" spans="1:4" x14ac:dyDescent="0.3">
      <c r="A119">
        <v>2010</v>
      </c>
      <c r="B119" t="s">
        <v>37</v>
      </c>
      <c r="C119">
        <v>36</v>
      </c>
      <c r="D119">
        <v>364</v>
      </c>
    </row>
    <row r="120" spans="1:4" x14ac:dyDescent="0.3">
      <c r="A120">
        <v>2010</v>
      </c>
      <c r="B120" t="s">
        <v>37</v>
      </c>
      <c r="C120">
        <v>37</v>
      </c>
      <c r="D120">
        <v>332</v>
      </c>
    </row>
    <row r="121" spans="1:4" x14ac:dyDescent="0.3">
      <c r="A121">
        <v>2010</v>
      </c>
      <c r="B121" t="s">
        <v>37</v>
      </c>
      <c r="C121">
        <v>38</v>
      </c>
      <c r="D121">
        <v>303</v>
      </c>
    </row>
    <row r="122" spans="1:4" x14ac:dyDescent="0.3">
      <c r="A122">
        <v>2010</v>
      </c>
      <c r="B122" t="s">
        <v>37</v>
      </c>
      <c r="C122">
        <v>39</v>
      </c>
      <c r="D122">
        <v>279</v>
      </c>
    </row>
    <row r="123" spans="1:4" x14ac:dyDescent="0.3">
      <c r="A123">
        <v>2010</v>
      </c>
      <c r="B123" t="s">
        <v>37</v>
      </c>
      <c r="C123">
        <v>40</v>
      </c>
      <c r="D123">
        <v>237</v>
      </c>
    </row>
    <row r="124" spans="1:4" x14ac:dyDescent="0.3">
      <c r="A124">
        <v>2010</v>
      </c>
      <c r="B124" t="s">
        <v>37</v>
      </c>
      <c r="C124">
        <v>41</v>
      </c>
      <c r="D124">
        <v>223</v>
      </c>
    </row>
    <row r="125" spans="1:4" x14ac:dyDescent="0.3">
      <c r="A125">
        <v>2010</v>
      </c>
      <c r="B125" t="s">
        <v>37</v>
      </c>
      <c r="C125">
        <v>42</v>
      </c>
      <c r="D125">
        <v>210</v>
      </c>
    </row>
    <row r="126" spans="1:4" x14ac:dyDescent="0.3">
      <c r="A126">
        <v>2010</v>
      </c>
      <c r="B126" t="s">
        <v>37</v>
      </c>
      <c r="C126">
        <v>43</v>
      </c>
      <c r="D126">
        <v>199</v>
      </c>
    </row>
    <row r="127" spans="1:4" x14ac:dyDescent="0.3">
      <c r="A127">
        <v>2010</v>
      </c>
      <c r="B127" t="s">
        <v>37</v>
      </c>
      <c r="C127">
        <v>44</v>
      </c>
      <c r="D127">
        <v>189</v>
      </c>
    </row>
    <row r="128" spans="1:4" x14ac:dyDescent="0.3">
      <c r="A128">
        <v>2010</v>
      </c>
      <c r="B128" t="s">
        <v>37</v>
      </c>
      <c r="C128">
        <v>45</v>
      </c>
      <c r="D128">
        <v>168</v>
      </c>
    </row>
    <row r="129" spans="1:4" x14ac:dyDescent="0.3">
      <c r="A129">
        <v>2010</v>
      </c>
      <c r="B129" t="s">
        <v>37</v>
      </c>
      <c r="C129">
        <v>46</v>
      </c>
      <c r="D129">
        <v>153</v>
      </c>
    </row>
    <row r="130" spans="1:4" x14ac:dyDescent="0.3">
      <c r="A130">
        <v>2010</v>
      </c>
      <c r="B130" t="s">
        <v>37</v>
      </c>
      <c r="C130">
        <v>47</v>
      </c>
      <c r="D130">
        <v>140</v>
      </c>
    </row>
    <row r="131" spans="1:4" x14ac:dyDescent="0.3">
      <c r="A131">
        <v>2010</v>
      </c>
      <c r="B131" t="s">
        <v>37</v>
      </c>
      <c r="C131">
        <v>48</v>
      </c>
      <c r="D131">
        <v>128</v>
      </c>
    </row>
    <row r="132" spans="1:4" x14ac:dyDescent="0.3">
      <c r="A132">
        <v>2010</v>
      </c>
      <c r="B132" t="s">
        <v>37</v>
      </c>
      <c r="C132">
        <v>49</v>
      </c>
      <c r="D132">
        <v>119</v>
      </c>
    </row>
    <row r="133" spans="1:4" x14ac:dyDescent="0.3">
      <c r="A133">
        <v>2010</v>
      </c>
      <c r="B133" t="s">
        <v>37</v>
      </c>
      <c r="C133">
        <v>50</v>
      </c>
      <c r="D133">
        <v>110</v>
      </c>
    </row>
    <row r="134" spans="1:4" x14ac:dyDescent="0.3">
      <c r="A134">
        <v>2010</v>
      </c>
      <c r="B134" t="s">
        <v>37</v>
      </c>
      <c r="C134">
        <v>51</v>
      </c>
      <c r="D134">
        <v>103</v>
      </c>
    </row>
    <row r="135" spans="1:4" x14ac:dyDescent="0.3">
      <c r="A135">
        <v>2010</v>
      </c>
      <c r="B135" t="s">
        <v>37</v>
      </c>
      <c r="C135">
        <v>52</v>
      </c>
      <c r="D135">
        <v>95</v>
      </c>
    </row>
    <row r="136" spans="1:4" x14ac:dyDescent="0.3">
      <c r="A136">
        <v>2010</v>
      </c>
      <c r="B136" t="s">
        <v>37</v>
      </c>
      <c r="C136">
        <v>53</v>
      </c>
      <c r="D136">
        <v>88</v>
      </c>
    </row>
    <row r="137" spans="1:4" x14ac:dyDescent="0.3">
      <c r="A137">
        <v>2010</v>
      </c>
      <c r="B137" t="s">
        <v>37</v>
      </c>
      <c r="C137">
        <v>54</v>
      </c>
      <c r="D137">
        <v>81</v>
      </c>
    </row>
    <row r="138" spans="1:4" x14ac:dyDescent="0.3">
      <c r="A138">
        <v>2010</v>
      </c>
      <c r="B138" t="s">
        <v>37</v>
      </c>
      <c r="C138">
        <v>55</v>
      </c>
      <c r="D138">
        <v>74</v>
      </c>
    </row>
    <row r="139" spans="1:4" x14ac:dyDescent="0.3">
      <c r="A139">
        <v>2010</v>
      </c>
      <c r="B139" t="s">
        <v>37</v>
      </c>
      <c r="C139">
        <v>56</v>
      </c>
      <c r="D139">
        <v>68</v>
      </c>
    </row>
    <row r="140" spans="1:4" x14ac:dyDescent="0.3">
      <c r="A140">
        <v>2010</v>
      </c>
      <c r="B140" t="s">
        <v>37</v>
      </c>
      <c r="C140">
        <v>57</v>
      </c>
      <c r="D140">
        <v>63</v>
      </c>
    </row>
    <row r="141" spans="1:4" x14ac:dyDescent="0.3">
      <c r="A141">
        <v>2010</v>
      </c>
      <c r="B141" t="s">
        <v>37</v>
      </c>
      <c r="C141">
        <v>58</v>
      </c>
      <c r="D141">
        <v>59</v>
      </c>
    </row>
    <row r="142" spans="1:4" x14ac:dyDescent="0.3">
      <c r="A142">
        <v>2010</v>
      </c>
      <c r="B142" t="s">
        <v>37</v>
      </c>
      <c r="C142">
        <v>59</v>
      </c>
      <c r="D142">
        <v>57</v>
      </c>
    </row>
    <row r="143" spans="1:4" x14ac:dyDescent="0.3">
      <c r="A143">
        <v>2010</v>
      </c>
      <c r="B143" t="s">
        <v>37</v>
      </c>
      <c r="C143">
        <v>60</v>
      </c>
      <c r="D143">
        <v>55</v>
      </c>
    </row>
    <row r="144" spans="1:4" x14ac:dyDescent="0.3">
      <c r="A144">
        <v>2010</v>
      </c>
      <c r="B144" t="s">
        <v>37</v>
      </c>
      <c r="C144">
        <v>61</v>
      </c>
      <c r="D144">
        <v>52</v>
      </c>
    </row>
    <row r="145" spans="1:4" x14ac:dyDescent="0.3">
      <c r="A145">
        <v>2010</v>
      </c>
      <c r="B145" t="s">
        <v>37</v>
      </c>
      <c r="C145">
        <v>62</v>
      </c>
      <c r="D145">
        <v>50</v>
      </c>
    </row>
    <row r="146" spans="1:4" x14ac:dyDescent="0.3">
      <c r="A146">
        <v>2010</v>
      </c>
      <c r="B146" t="s">
        <v>37</v>
      </c>
      <c r="C146">
        <v>63</v>
      </c>
      <c r="D146">
        <v>46</v>
      </c>
    </row>
    <row r="147" spans="1:4" x14ac:dyDescent="0.3">
      <c r="A147">
        <v>2010</v>
      </c>
      <c r="B147" t="s">
        <v>37</v>
      </c>
      <c r="C147">
        <v>64</v>
      </c>
      <c r="D147">
        <v>42</v>
      </c>
    </row>
    <row r="148" spans="1:4" x14ac:dyDescent="0.3">
      <c r="A148">
        <v>2010</v>
      </c>
      <c r="B148" t="s">
        <v>37</v>
      </c>
      <c r="C148">
        <v>65</v>
      </c>
      <c r="D148">
        <v>37</v>
      </c>
    </row>
    <row r="149" spans="1:4" x14ac:dyDescent="0.3">
      <c r="A149">
        <v>2010</v>
      </c>
      <c r="B149" t="s">
        <v>37</v>
      </c>
      <c r="C149">
        <v>66</v>
      </c>
      <c r="D149">
        <v>34</v>
      </c>
    </row>
    <row r="150" spans="1:4" x14ac:dyDescent="0.3">
      <c r="A150">
        <v>2010</v>
      </c>
      <c r="B150" t="s">
        <v>37</v>
      </c>
      <c r="C150">
        <v>67</v>
      </c>
      <c r="D150">
        <v>30</v>
      </c>
    </row>
    <row r="151" spans="1:4" x14ac:dyDescent="0.3">
      <c r="A151">
        <v>2010</v>
      </c>
      <c r="B151" t="s">
        <v>37</v>
      </c>
      <c r="C151">
        <v>68</v>
      </c>
      <c r="D151">
        <v>27</v>
      </c>
    </row>
    <row r="152" spans="1:4" x14ac:dyDescent="0.3">
      <c r="A152">
        <v>2010</v>
      </c>
      <c r="B152" t="s">
        <v>37</v>
      </c>
      <c r="C152">
        <v>69</v>
      </c>
      <c r="D152">
        <v>25</v>
      </c>
    </row>
    <row r="153" spans="1:4" x14ac:dyDescent="0.3">
      <c r="A153">
        <v>2010</v>
      </c>
      <c r="B153" t="s">
        <v>37</v>
      </c>
      <c r="C153">
        <v>70</v>
      </c>
      <c r="D153">
        <v>22</v>
      </c>
    </row>
    <row r="154" spans="1:4" x14ac:dyDescent="0.3">
      <c r="A154">
        <v>2010</v>
      </c>
      <c r="B154" t="s">
        <v>37</v>
      </c>
      <c r="C154">
        <v>71</v>
      </c>
      <c r="D154">
        <v>19</v>
      </c>
    </row>
    <row r="155" spans="1:4" x14ac:dyDescent="0.3">
      <c r="A155">
        <v>2010</v>
      </c>
      <c r="B155" t="s">
        <v>37</v>
      </c>
      <c r="C155">
        <v>72</v>
      </c>
      <c r="D155">
        <v>17</v>
      </c>
    </row>
    <row r="156" spans="1:4" x14ac:dyDescent="0.3">
      <c r="A156">
        <v>2010</v>
      </c>
      <c r="B156" t="s">
        <v>37</v>
      </c>
      <c r="C156">
        <v>73</v>
      </c>
      <c r="D156">
        <v>15</v>
      </c>
    </row>
    <row r="157" spans="1:4" x14ac:dyDescent="0.3">
      <c r="A157">
        <v>2010</v>
      </c>
      <c r="B157" t="s">
        <v>37</v>
      </c>
      <c r="C157">
        <v>74</v>
      </c>
      <c r="D157">
        <v>14</v>
      </c>
    </row>
    <row r="158" spans="1:4" x14ac:dyDescent="0.3">
      <c r="A158">
        <v>2010</v>
      </c>
      <c r="B158" t="s">
        <v>37</v>
      </c>
      <c r="C158">
        <v>75</v>
      </c>
      <c r="D158">
        <v>12</v>
      </c>
    </row>
    <row r="159" spans="1:4" x14ac:dyDescent="0.3">
      <c r="A159">
        <v>2010</v>
      </c>
      <c r="B159" t="s">
        <v>37</v>
      </c>
      <c r="C159">
        <v>76</v>
      </c>
      <c r="D159">
        <v>10</v>
      </c>
    </row>
    <row r="160" spans="1:4" x14ac:dyDescent="0.3">
      <c r="A160">
        <v>2010</v>
      </c>
      <c r="B160" t="s">
        <v>37</v>
      </c>
      <c r="C160">
        <v>77</v>
      </c>
      <c r="D160">
        <v>9</v>
      </c>
    </row>
    <row r="161" spans="1:4" x14ac:dyDescent="0.3">
      <c r="A161">
        <v>2010</v>
      </c>
      <c r="B161" t="s">
        <v>37</v>
      </c>
      <c r="C161">
        <v>78</v>
      </c>
      <c r="D161">
        <v>7</v>
      </c>
    </row>
    <row r="162" spans="1:4" x14ac:dyDescent="0.3">
      <c r="A162">
        <v>2010</v>
      </c>
      <c r="B162" t="s">
        <v>37</v>
      </c>
      <c r="C162">
        <v>79</v>
      </c>
      <c r="D162">
        <v>6</v>
      </c>
    </row>
    <row r="163" spans="1:4" x14ac:dyDescent="0.3">
      <c r="A163">
        <v>2010</v>
      </c>
      <c r="B163" t="s">
        <v>37</v>
      </c>
      <c r="C163">
        <v>80</v>
      </c>
      <c r="D163">
        <v>0</v>
      </c>
    </row>
    <row r="164" spans="1:4" x14ac:dyDescent="0.3">
      <c r="A164">
        <v>2011</v>
      </c>
      <c r="B164" t="s">
        <v>37</v>
      </c>
      <c r="C164">
        <v>0</v>
      </c>
      <c r="D164">
        <v>5342</v>
      </c>
    </row>
    <row r="165" spans="1:4" x14ac:dyDescent="0.3">
      <c r="A165">
        <v>2011</v>
      </c>
      <c r="B165" t="s">
        <v>37</v>
      </c>
      <c r="C165">
        <v>1</v>
      </c>
      <c r="D165">
        <v>1188</v>
      </c>
    </row>
    <row r="166" spans="1:4" x14ac:dyDescent="0.3">
      <c r="A166">
        <v>2011</v>
      </c>
      <c r="B166" t="s">
        <v>37</v>
      </c>
      <c r="C166">
        <v>2</v>
      </c>
      <c r="D166">
        <v>270</v>
      </c>
    </row>
    <row r="167" spans="1:4" x14ac:dyDescent="0.3">
      <c r="A167">
        <v>2011</v>
      </c>
      <c r="B167" t="s">
        <v>37</v>
      </c>
      <c r="C167">
        <v>3</v>
      </c>
      <c r="D167">
        <v>0</v>
      </c>
    </row>
    <row r="168" spans="1:4" x14ac:dyDescent="0.3">
      <c r="A168">
        <v>2011</v>
      </c>
      <c r="B168" t="s">
        <v>37</v>
      </c>
      <c r="C168">
        <v>4</v>
      </c>
      <c r="D168">
        <v>0</v>
      </c>
    </row>
    <row r="169" spans="1:4" x14ac:dyDescent="0.3">
      <c r="A169">
        <v>2011</v>
      </c>
      <c r="B169" t="s">
        <v>37</v>
      </c>
      <c r="C169">
        <v>5</v>
      </c>
      <c r="D169">
        <v>0</v>
      </c>
    </row>
    <row r="170" spans="1:4" x14ac:dyDescent="0.3">
      <c r="A170">
        <v>2011</v>
      </c>
      <c r="B170" t="s">
        <v>37</v>
      </c>
      <c r="C170">
        <v>6</v>
      </c>
      <c r="D170">
        <v>0</v>
      </c>
    </row>
    <row r="171" spans="1:4" x14ac:dyDescent="0.3">
      <c r="A171">
        <v>2011</v>
      </c>
      <c r="B171" t="s">
        <v>37</v>
      </c>
      <c r="C171">
        <v>7</v>
      </c>
      <c r="D171">
        <v>0</v>
      </c>
    </row>
    <row r="172" spans="1:4" x14ac:dyDescent="0.3">
      <c r="A172">
        <v>2011</v>
      </c>
      <c r="B172" t="s">
        <v>37</v>
      </c>
      <c r="C172">
        <v>8</v>
      </c>
      <c r="D172">
        <v>0</v>
      </c>
    </row>
    <row r="173" spans="1:4" x14ac:dyDescent="0.3">
      <c r="A173">
        <v>2011</v>
      </c>
      <c r="B173" t="s">
        <v>37</v>
      </c>
      <c r="C173">
        <v>9</v>
      </c>
      <c r="D173">
        <v>0</v>
      </c>
    </row>
    <row r="174" spans="1:4" x14ac:dyDescent="0.3">
      <c r="A174">
        <v>2011</v>
      </c>
      <c r="B174" t="s">
        <v>37</v>
      </c>
      <c r="C174">
        <v>10</v>
      </c>
      <c r="D174">
        <v>0</v>
      </c>
    </row>
    <row r="175" spans="1:4" x14ac:dyDescent="0.3">
      <c r="A175">
        <v>2011</v>
      </c>
      <c r="B175" t="s">
        <v>37</v>
      </c>
      <c r="C175">
        <v>11</v>
      </c>
      <c r="D175">
        <v>0</v>
      </c>
    </row>
    <row r="176" spans="1:4" x14ac:dyDescent="0.3">
      <c r="A176">
        <v>2011</v>
      </c>
      <c r="B176" t="s">
        <v>37</v>
      </c>
      <c r="C176">
        <v>12</v>
      </c>
      <c r="D176">
        <v>0</v>
      </c>
    </row>
    <row r="177" spans="1:4" x14ac:dyDescent="0.3">
      <c r="A177">
        <v>2011</v>
      </c>
      <c r="B177" t="s">
        <v>37</v>
      </c>
      <c r="C177">
        <v>13</v>
      </c>
      <c r="D177">
        <v>0</v>
      </c>
    </row>
    <row r="178" spans="1:4" x14ac:dyDescent="0.3">
      <c r="A178">
        <v>2011</v>
      </c>
      <c r="B178" t="s">
        <v>37</v>
      </c>
      <c r="C178">
        <v>14</v>
      </c>
      <c r="D178">
        <v>0</v>
      </c>
    </row>
    <row r="179" spans="1:4" x14ac:dyDescent="0.3">
      <c r="A179">
        <v>2011</v>
      </c>
      <c r="B179" t="s">
        <v>37</v>
      </c>
      <c r="C179">
        <v>15</v>
      </c>
      <c r="D179">
        <v>754</v>
      </c>
    </row>
    <row r="180" spans="1:4" x14ac:dyDescent="0.3">
      <c r="A180">
        <v>2011</v>
      </c>
      <c r="B180" t="s">
        <v>37</v>
      </c>
      <c r="C180">
        <v>16</v>
      </c>
      <c r="D180">
        <v>1037</v>
      </c>
    </row>
    <row r="181" spans="1:4" x14ac:dyDescent="0.3">
      <c r="A181">
        <v>2011</v>
      </c>
      <c r="B181" t="s">
        <v>37</v>
      </c>
      <c r="C181">
        <v>17</v>
      </c>
      <c r="D181">
        <v>1236</v>
      </c>
    </row>
    <row r="182" spans="1:4" x14ac:dyDescent="0.3">
      <c r="A182">
        <v>2011</v>
      </c>
      <c r="B182" t="s">
        <v>37</v>
      </c>
      <c r="C182">
        <v>18</v>
      </c>
      <c r="D182">
        <v>1326</v>
      </c>
    </row>
    <row r="183" spans="1:4" x14ac:dyDescent="0.3">
      <c r="A183">
        <v>2011</v>
      </c>
      <c r="B183" t="s">
        <v>37</v>
      </c>
      <c r="C183">
        <v>19</v>
      </c>
      <c r="D183">
        <v>1338</v>
      </c>
    </row>
    <row r="184" spans="1:4" x14ac:dyDescent="0.3">
      <c r="A184">
        <v>2011</v>
      </c>
      <c r="B184" t="s">
        <v>37</v>
      </c>
      <c r="C184">
        <v>20</v>
      </c>
      <c r="D184">
        <v>1359</v>
      </c>
    </row>
    <row r="185" spans="1:4" x14ac:dyDescent="0.3">
      <c r="A185">
        <v>2011</v>
      </c>
      <c r="B185" t="s">
        <v>37</v>
      </c>
      <c r="C185">
        <v>21</v>
      </c>
      <c r="D185">
        <v>1344</v>
      </c>
    </row>
    <row r="186" spans="1:4" x14ac:dyDescent="0.3">
      <c r="A186">
        <v>2011</v>
      </c>
      <c r="B186" t="s">
        <v>37</v>
      </c>
      <c r="C186">
        <v>22</v>
      </c>
      <c r="D186">
        <v>1291</v>
      </c>
    </row>
    <row r="187" spans="1:4" x14ac:dyDescent="0.3">
      <c r="A187">
        <v>2011</v>
      </c>
      <c r="B187" t="s">
        <v>37</v>
      </c>
      <c r="C187">
        <v>23</v>
      </c>
      <c r="D187">
        <v>1187</v>
      </c>
    </row>
    <row r="188" spans="1:4" x14ac:dyDescent="0.3">
      <c r="A188">
        <v>2011</v>
      </c>
      <c r="B188" t="s">
        <v>37</v>
      </c>
      <c r="C188">
        <v>24</v>
      </c>
      <c r="D188">
        <v>1076</v>
      </c>
    </row>
    <row r="189" spans="1:4" x14ac:dyDescent="0.3">
      <c r="A189">
        <v>2011</v>
      </c>
      <c r="B189" t="s">
        <v>37</v>
      </c>
      <c r="C189">
        <v>25</v>
      </c>
      <c r="D189">
        <v>958</v>
      </c>
    </row>
    <row r="190" spans="1:4" x14ac:dyDescent="0.3">
      <c r="A190">
        <v>2011</v>
      </c>
      <c r="B190" t="s">
        <v>37</v>
      </c>
      <c r="C190">
        <v>26</v>
      </c>
      <c r="D190">
        <v>851</v>
      </c>
    </row>
    <row r="191" spans="1:4" x14ac:dyDescent="0.3">
      <c r="A191">
        <v>2011</v>
      </c>
      <c r="B191" t="s">
        <v>37</v>
      </c>
      <c r="C191">
        <v>27</v>
      </c>
      <c r="D191">
        <v>774</v>
      </c>
    </row>
    <row r="192" spans="1:4" x14ac:dyDescent="0.3">
      <c r="A192">
        <v>2011</v>
      </c>
      <c r="B192" t="s">
        <v>37</v>
      </c>
      <c r="C192">
        <v>28</v>
      </c>
      <c r="D192">
        <v>716</v>
      </c>
    </row>
    <row r="193" spans="1:4" x14ac:dyDescent="0.3">
      <c r="A193">
        <v>2011</v>
      </c>
      <c r="B193" t="s">
        <v>37</v>
      </c>
      <c r="C193">
        <v>29</v>
      </c>
      <c r="D193">
        <v>664</v>
      </c>
    </row>
    <row r="194" spans="1:4" x14ac:dyDescent="0.3">
      <c r="A194">
        <v>2011</v>
      </c>
      <c r="B194" t="s">
        <v>37</v>
      </c>
      <c r="C194">
        <v>30</v>
      </c>
      <c r="D194">
        <v>614</v>
      </c>
    </row>
    <row r="195" spans="1:4" x14ac:dyDescent="0.3">
      <c r="A195">
        <v>2011</v>
      </c>
      <c r="B195" t="s">
        <v>37</v>
      </c>
      <c r="C195">
        <v>31</v>
      </c>
      <c r="D195">
        <v>563</v>
      </c>
    </row>
    <row r="196" spans="1:4" x14ac:dyDescent="0.3">
      <c r="A196">
        <v>2011</v>
      </c>
      <c r="B196" t="s">
        <v>37</v>
      </c>
      <c r="C196">
        <v>32</v>
      </c>
      <c r="D196">
        <v>514</v>
      </c>
    </row>
    <row r="197" spans="1:4" x14ac:dyDescent="0.3">
      <c r="A197">
        <v>2011</v>
      </c>
      <c r="B197" t="s">
        <v>37</v>
      </c>
      <c r="C197">
        <v>33</v>
      </c>
      <c r="D197">
        <v>467</v>
      </c>
    </row>
    <row r="198" spans="1:4" x14ac:dyDescent="0.3">
      <c r="A198">
        <v>2011</v>
      </c>
      <c r="B198" t="s">
        <v>37</v>
      </c>
      <c r="C198">
        <v>34</v>
      </c>
      <c r="D198">
        <v>424</v>
      </c>
    </row>
    <row r="199" spans="1:4" x14ac:dyDescent="0.3">
      <c r="A199">
        <v>2011</v>
      </c>
      <c r="B199" t="s">
        <v>37</v>
      </c>
      <c r="C199">
        <v>35</v>
      </c>
      <c r="D199">
        <v>385</v>
      </c>
    </row>
    <row r="200" spans="1:4" x14ac:dyDescent="0.3">
      <c r="A200">
        <v>2011</v>
      </c>
      <c r="B200" t="s">
        <v>37</v>
      </c>
      <c r="C200">
        <v>36</v>
      </c>
      <c r="D200">
        <v>349</v>
      </c>
    </row>
    <row r="201" spans="1:4" x14ac:dyDescent="0.3">
      <c r="A201">
        <v>2011</v>
      </c>
      <c r="B201" t="s">
        <v>37</v>
      </c>
      <c r="C201">
        <v>37</v>
      </c>
      <c r="D201">
        <v>317</v>
      </c>
    </row>
    <row r="202" spans="1:4" x14ac:dyDescent="0.3">
      <c r="A202">
        <v>2011</v>
      </c>
      <c r="B202" t="s">
        <v>37</v>
      </c>
      <c r="C202">
        <v>38</v>
      </c>
      <c r="D202">
        <v>290</v>
      </c>
    </row>
    <row r="203" spans="1:4" x14ac:dyDescent="0.3">
      <c r="A203">
        <v>2011</v>
      </c>
      <c r="B203" t="s">
        <v>37</v>
      </c>
      <c r="C203">
        <v>39</v>
      </c>
      <c r="D203">
        <v>265</v>
      </c>
    </row>
    <row r="204" spans="1:4" x14ac:dyDescent="0.3">
      <c r="A204">
        <v>2011</v>
      </c>
      <c r="B204" t="s">
        <v>37</v>
      </c>
      <c r="C204">
        <v>40</v>
      </c>
      <c r="D204">
        <v>243</v>
      </c>
    </row>
    <row r="205" spans="1:4" x14ac:dyDescent="0.3">
      <c r="A205">
        <v>2011</v>
      </c>
      <c r="B205" t="s">
        <v>37</v>
      </c>
      <c r="C205">
        <v>41</v>
      </c>
      <c r="D205">
        <v>207</v>
      </c>
    </row>
    <row r="206" spans="1:4" x14ac:dyDescent="0.3">
      <c r="A206">
        <v>2011</v>
      </c>
      <c r="B206" t="s">
        <v>37</v>
      </c>
      <c r="C206">
        <v>42</v>
      </c>
      <c r="D206">
        <v>194</v>
      </c>
    </row>
    <row r="207" spans="1:4" x14ac:dyDescent="0.3">
      <c r="A207">
        <v>2011</v>
      </c>
      <c r="B207" t="s">
        <v>37</v>
      </c>
      <c r="C207">
        <v>43</v>
      </c>
      <c r="D207">
        <v>184</v>
      </c>
    </row>
    <row r="208" spans="1:4" x14ac:dyDescent="0.3">
      <c r="A208">
        <v>2011</v>
      </c>
      <c r="B208" t="s">
        <v>37</v>
      </c>
      <c r="C208">
        <v>44</v>
      </c>
      <c r="D208">
        <v>174</v>
      </c>
    </row>
    <row r="209" spans="1:4" x14ac:dyDescent="0.3">
      <c r="A209">
        <v>2011</v>
      </c>
      <c r="B209" t="s">
        <v>37</v>
      </c>
      <c r="C209">
        <v>45</v>
      </c>
      <c r="D209">
        <v>165</v>
      </c>
    </row>
    <row r="210" spans="1:4" x14ac:dyDescent="0.3">
      <c r="A210">
        <v>2011</v>
      </c>
      <c r="B210" t="s">
        <v>37</v>
      </c>
      <c r="C210">
        <v>46</v>
      </c>
      <c r="D210">
        <v>146</v>
      </c>
    </row>
    <row r="211" spans="1:4" x14ac:dyDescent="0.3">
      <c r="A211">
        <v>2011</v>
      </c>
      <c r="B211" t="s">
        <v>37</v>
      </c>
      <c r="C211">
        <v>47</v>
      </c>
      <c r="D211">
        <v>133</v>
      </c>
    </row>
    <row r="212" spans="1:4" x14ac:dyDescent="0.3">
      <c r="A212">
        <v>2011</v>
      </c>
      <c r="B212" t="s">
        <v>37</v>
      </c>
      <c r="C212">
        <v>48</v>
      </c>
      <c r="D212">
        <v>122</v>
      </c>
    </row>
    <row r="213" spans="1:4" x14ac:dyDescent="0.3">
      <c r="A213">
        <v>2011</v>
      </c>
      <c r="B213" t="s">
        <v>37</v>
      </c>
      <c r="C213">
        <v>49</v>
      </c>
      <c r="D213">
        <v>112</v>
      </c>
    </row>
    <row r="214" spans="1:4" x14ac:dyDescent="0.3">
      <c r="A214">
        <v>2011</v>
      </c>
      <c r="B214" t="s">
        <v>37</v>
      </c>
      <c r="C214">
        <v>50</v>
      </c>
      <c r="D214">
        <v>104</v>
      </c>
    </row>
    <row r="215" spans="1:4" x14ac:dyDescent="0.3">
      <c r="A215">
        <v>2011</v>
      </c>
      <c r="B215" t="s">
        <v>37</v>
      </c>
      <c r="C215">
        <v>51</v>
      </c>
      <c r="D215">
        <v>96</v>
      </c>
    </row>
    <row r="216" spans="1:4" x14ac:dyDescent="0.3">
      <c r="A216">
        <v>2011</v>
      </c>
      <c r="B216" t="s">
        <v>37</v>
      </c>
      <c r="C216">
        <v>52</v>
      </c>
      <c r="D216">
        <v>90</v>
      </c>
    </row>
    <row r="217" spans="1:4" x14ac:dyDescent="0.3">
      <c r="A217">
        <v>2011</v>
      </c>
      <c r="B217" t="s">
        <v>37</v>
      </c>
      <c r="C217">
        <v>53</v>
      </c>
      <c r="D217">
        <v>83</v>
      </c>
    </row>
    <row r="218" spans="1:4" x14ac:dyDescent="0.3">
      <c r="A218">
        <v>2011</v>
      </c>
      <c r="B218" t="s">
        <v>37</v>
      </c>
      <c r="C218">
        <v>54</v>
      </c>
      <c r="D218">
        <v>77</v>
      </c>
    </row>
    <row r="219" spans="1:4" x14ac:dyDescent="0.3">
      <c r="A219">
        <v>2011</v>
      </c>
      <c r="B219" t="s">
        <v>37</v>
      </c>
      <c r="C219">
        <v>55</v>
      </c>
      <c r="D219">
        <v>70</v>
      </c>
    </row>
    <row r="220" spans="1:4" x14ac:dyDescent="0.3">
      <c r="A220">
        <v>2011</v>
      </c>
      <c r="B220" t="s">
        <v>37</v>
      </c>
      <c r="C220">
        <v>56</v>
      </c>
      <c r="D220">
        <v>64</v>
      </c>
    </row>
    <row r="221" spans="1:4" x14ac:dyDescent="0.3">
      <c r="A221">
        <v>2011</v>
      </c>
      <c r="B221" t="s">
        <v>37</v>
      </c>
      <c r="C221">
        <v>57</v>
      </c>
      <c r="D221">
        <v>59</v>
      </c>
    </row>
    <row r="222" spans="1:4" x14ac:dyDescent="0.3">
      <c r="A222">
        <v>2011</v>
      </c>
      <c r="B222" t="s">
        <v>37</v>
      </c>
      <c r="C222">
        <v>58</v>
      </c>
      <c r="D222">
        <v>55</v>
      </c>
    </row>
    <row r="223" spans="1:4" x14ac:dyDescent="0.3">
      <c r="A223">
        <v>2011</v>
      </c>
      <c r="B223" t="s">
        <v>37</v>
      </c>
      <c r="C223">
        <v>59</v>
      </c>
      <c r="D223">
        <v>52</v>
      </c>
    </row>
    <row r="224" spans="1:4" x14ac:dyDescent="0.3">
      <c r="A224">
        <v>2011</v>
      </c>
      <c r="B224" t="s">
        <v>37</v>
      </c>
      <c r="C224">
        <v>60</v>
      </c>
      <c r="D224">
        <v>49</v>
      </c>
    </row>
    <row r="225" spans="1:4" x14ac:dyDescent="0.3">
      <c r="A225">
        <v>2011</v>
      </c>
      <c r="B225" t="s">
        <v>37</v>
      </c>
      <c r="C225">
        <v>61</v>
      </c>
      <c r="D225">
        <v>48</v>
      </c>
    </row>
    <row r="226" spans="1:4" x14ac:dyDescent="0.3">
      <c r="A226">
        <v>2011</v>
      </c>
      <c r="B226" t="s">
        <v>37</v>
      </c>
      <c r="C226">
        <v>62</v>
      </c>
      <c r="D226">
        <v>46</v>
      </c>
    </row>
    <row r="227" spans="1:4" x14ac:dyDescent="0.3">
      <c r="A227">
        <v>2011</v>
      </c>
      <c r="B227" t="s">
        <v>37</v>
      </c>
      <c r="C227">
        <v>63</v>
      </c>
      <c r="D227">
        <v>43</v>
      </c>
    </row>
    <row r="228" spans="1:4" x14ac:dyDescent="0.3">
      <c r="A228">
        <v>2011</v>
      </c>
      <c r="B228" t="s">
        <v>37</v>
      </c>
      <c r="C228">
        <v>64</v>
      </c>
      <c r="D228">
        <v>40</v>
      </c>
    </row>
    <row r="229" spans="1:4" x14ac:dyDescent="0.3">
      <c r="A229">
        <v>2011</v>
      </c>
      <c r="B229" t="s">
        <v>37</v>
      </c>
      <c r="C229">
        <v>65</v>
      </c>
      <c r="D229">
        <v>36</v>
      </c>
    </row>
    <row r="230" spans="1:4" x14ac:dyDescent="0.3">
      <c r="A230">
        <v>2011</v>
      </c>
      <c r="B230" t="s">
        <v>37</v>
      </c>
      <c r="C230">
        <v>66</v>
      </c>
      <c r="D230">
        <v>32</v>
      </c>
    </row>
    <row r="231" spans="1:4" x14ac:dyDescent="0.3">
      <c r="A231">
        <v>2011</v>
      </c>
      <c r="B231" t="s">
        <v>37</v>
      </c>
      <c r="C231">
        <v>67</v>
      </c>
      <c r="D231">
        <v>29</v>
      </c>
    </row>
    <row r="232" spans="1:4" x14ac:dyDescent="0.3">
      <c r="A232">
        <v>2011</v>
      </c>
      <c r="B232" t="s">
        <v>37</v>
      </c>
      <c r="C232">
        <v>68</v>
      </c>
      <c r="D232">
        <v>26</v>
      </c>
    </row>
    <row r="233" spans="1:4" x14ac:dyDescent="0.3">
      <c r="A233">
        <v>2011</v>
      </c>
      <c r="B233" t="s">
        <v>37</v>
      </c>
      <c r="C233">
        <v>69</v>
      </c>
      <c r="D233">
        <v>23</v>
      </c>
    </row>
    <row r="234" spans="1:4" x14ac:dyDescent="0.3">
      <c r="A234">
        <v>2011</v>
      </c>
      <c r="B234" t="s">
        <v>37</v>
      </c>
      <c r="C234">
        <v>70</v>
      </c>
      <c r="D234">
        <v>21</v>
      </c>
    </row>
    <row r="235" spans="1:4" x14ac:dyDescent="0.3">
      <c r="A235">
        <v>2011</v>
      </c>
      <c r="B235" t="s">
        <v>37</v>
      </c>
      <c r="C235">
        <v>71</v>
      </c>
      <c r="D235">
        <v>19</v>
      </c>
    </row>
    <row r="236" spans="1:4" x14ac:dyDescent="0.3">
      <c r="A236">
        <v>2011</v>
      </c>
      <c r="B236" t="s">
        <v>37</v>
      </c>
      <c r="C236">
        <v>72</v>
      </c>
      <c r="D236">
        <v>16</v>
      </c>
    </row>
    <row r="237" spans="1:4" x14ac:dyDescent="0.3">
      <c r="A237">
        <v>2011</v>
      </c>
      <c r="B237" t="s">
        <v>37</v>
      </c>
      <c r="C237">
        <v>73</v>
      </c>
      <c r="D237">
        <v>15</v>
      </c>
    </row>
    <row r="238" spans="1:4" x14ac:dyDescent="0.3">
      <c r="A238">
        <v>2011</v>
      </c>
      <c r="B238" t="s">
        <v>37</v>
      </c>
      <c r="C238">
        <v>74</v>
      </c>
      <c r="D238">
        <v>13</v>
      </c>
    </row>
    <row r="239" spans="1:4" x14ac:dyDescent="0.3">
      <c r="A239">
        <v>2011</v>
      </c>
      <c r="B239" t="s">
        <v>37</v>
      </c>
      <c r="C239">
        <v>75</v>
      </c>
      <c r="D239">
        <v>11</v>
      </c>
    </row>
    <row r="240" spans="1:4" x14ac:dyDescent="0.3">
      <c r="A240">
        <v>2011</v>
      </c>
      <c r="B240" t="s">
        <v>37</v>
      </c>
      <c r="C240">
        <v>76</v>
      </c>
      <c r="D240">
        <v>10</v>
      </c>
    </row>
    <row r="241" spans="1:4" x14ac:dyDescent="0.3">
      <c r="A241">
        <v>2011</v>
      </c>
      <c r="B241" t="s">
        <v>37</v>
      </c>
      <c r="C241">
        <v>77</v>
      </c>
      <c r="D241">
        <v>8</v>
      </c>
    </row>
    <row r="242" spans="1:4" x14ac:dyDescent="0.3">
      <c r="A242">
        <v>2011</v>
      </c>
      <c r="B242" t="s">
        <v>37</v>
      </c>
      <c r="C242">
        <v>78</v>
      </c>
      <c r="D242">
        <v>7</v>
      </c>
    </row>
    <row r="243" spans="1:4" x14ac:dyDescent="0.3">
      <c r="A243">
        <v>2011</v>
      </c>
      <c r="B243" t="s">
        <v>37</v>
      </c>
      <c r="C243">
        <v>79</v>
      </c>
      <c r="D243">
        <v>6</v>
      </c>
    </row>
    <row r="244" spans="1:4" x14ac:dyDescent="0.3">
      <c r="A244">
        <v>2011</v>
      </c>
      <c r="B244" t="s">
        <v>37</v>
      </c>
      <c r="C244">
        <v>80</v>
      </c>
      <c r="D244">
        <v>0</v>
      </c>
    </row>
    <row r="245" spans="1:4" x14ac:dyDescent="0.3">
      <c r="A245">
        <v>2012</v>
      </c>
      <c r="B245" t="s">
        <v>37</v>
      </c>
      <c r="C245">
        <v>0</v>
      </c>
      <c r="D245">
        <v>4553</v>
      </c>
    </row>
    <row r="246" spans="1:4" x14ac:dyDescent="0.3">
      <c r="A246">
        <v>2012</v>
      </c>
      <c r="B246" t="s">
        <v>37</v>
      </c>
      <c r="C246">
        <v>1</v>
      </c>
      <c r="D246">
        <v>845</v>
      </c>
    </row>
    <row r="247" spans="1:4" x14ac:dyDescent="0.3">
      <c r="A247">
        <v>2012</v>
      </c>
      <c r="B247" t="s">
        <v>37</v>
      </c>
      <c r="C247">
        <v>2</v>
      </c>
      <c r="D247">
        <v>194</v>
      </c>
    </row>
    <row r="248" spans="1:4" x14ac:dyDescent="0.3">
      <c r="A248">
        <v>2012</v>
      </c>
      <c r="B248" t="s">
        <v>37</v>
      </c>
      <c r="C248">
        <v>3</v>
      </c>
      <c r="D248">
        <v>0</v>
      </c>
    </row>
    <row r="249" spans="1:4" x14ac:dyDescent="0.3">
      <c r="A249">
        <v>2012</v>
      </c>
      <c r="B249" t="s">
        <v>37</v>
      </c>
      <c r="C249">
        <v>4</v>
      </c>
      <c r="D249">
        <v>0</v>
      </c>
    </row>
    <row r="250" spans="1:4" x14ac:dyDescent="0.3">
      <c r="A250">
        <v>2012</v>
      </c>
      <c r="B250" t="s">
        <v>37</v>
      </c>
      <c r="C250">
        <v>5</v>
      </c>
      <c r="D250">
        <v>0</v>
      </c>
    </row>
    <row r="251" spans="1:4" x14ac:dyDescent="0.3">
      <c r="A251">
        <v>2012</v>
      </c>
      <c r="B251" t="s">
        <v>37</v>
      </c>
      <c r="C251">
        <v>6</v>
      </c>
      <c r="D251">
        <v>0</v>
      </c>
    </row>
    <row r="252" spans="1:4" x14ac:dyDescent="0.3">
      <c r="A252">
        <v>2012</v>
      </c>
      <c r="B252" t="s">
        <v>37</v>
      </c>
      <c r="C252">
        <v>7</v>
      </c>
      <c r="D252">
        <v>0</v>
      </c>
    </row>
    <row r="253" spans="1:4" x14ac:dyDescent="0.3">
      <c r="A253">
        <v>2012</v>
      </c>
      <c r="B253" t="s">
        <v>37</v>
      </c>
      <c r="C253">
        <v>8</v>
      </c>
      <c r="D253">
        <v>0</v>
      </c>
    </row>
    <row r="254" spans="1:4" x14ac:dyDescent="0.3">
      <c r="A254">
        <v>2012</v>
      </c>
      <c r="B254" t="s">
        <v>37</v>
      </c>
      <c r="C254">
        <v>9</v>
      </c>
      <c r="D254">
        <v>0</v>
      </c>
    </row>
    <row r="255" spans="1:4" x14ac:dyDescent="0.3">
      <c r="A255">
        <v>2012</v>
      </c>
      <c r="B255" t="s">
        <v>37</v>
      </c>
      <c r="C255">
        <v>10</v>
      </c>
      <c r="D255">
        <v>0</v>
      </c>
    </row>
    <row r="256" spans="1:4" x14ac:dyDescent="0.3">
      <c r="A256">
        <v>2012</v>
      </c>
      <c r="B256" t="s">
        <v>37</v>
      </c>
      <c r="C256">
        <v>11</v>
      </c>
      <c r="D256">
        <v>0</v>
      </c>
    </row>
    <row r="257" spans="1:4" x14ac:dyDescent="0.3">
      <c r="A257">
        <v>2012</v>
      </c>
      <c r="B257" t="s">
        <v>37</v>
      </c>
      <c r="C257">
        <v>12</v>
      </c>
      <c r="D257">
        <v>0</v>
      </c>
    </row>
    <row r="258" spans="1:4" x14ac:dyDescent="0.3">
      <c r="A258">
        <v>2012</v>
      </c>
      <c r="B258" t="s">
        <v>37</v>
      </c>
      <c r="C258">
        <v>13</v>
      </c>
      <c r="D258">
        <v>0</v>
      </c>
    </row>
    <row r="259" spans="1:4" x14ac:dyDescent="0.3">
      <c r="A259">
        <v>2012</v>
      </c>
      <c r="B259" t="s">
        <v>37</v>
      </c>
      <c r="C259">
        <v>14</v>
      </c>
      <c r="D259">
        <v>0</v>
      </c>
    </row>
    <row r="260" spans="1:4" x14ac:dyDescent="0.3">
      <c r="A260">
        <v>2012</v>
      </c>
      <c r="B260" t="s">
        <v>37</v>
      </c>
      <c r="C260">
        <v>15</v>
      </c>
      <c r="D260">
        <v>701</v>
      </c>
    </row>
    <row r="261" spans="1:4" x14ac:dyDescent="0.3">
      <c r="A261">
        <v>2012</v>
      </c>
      <c r="B261" t="s">
        <v>37</v>
      </c>
      <c r="C261">
        <v>16</v>
      </c>
      <c r="D261">
        <v>966</v>
      </c>
    </row>
    <row r="262" spans="1:4" x14ac:dyDescent="0.3">
      <c r="A262">
        <v>2012</v>
      </c>
      <c r="B262" t="s">
        <v>37</v>
      </c>
      <c r="C262">
        <v>17</v>
      </c>
      <c r="D262">
        <v>1150</v>
      </c>
    </row>
    <row r="263" spans="1:4" x14ac:dyDescent="0.3">
      <c r="A263">
        <v>2012</v>
      </c>
      <c r="B263" t="s">
        <v>37</v>
      </c>
      <c r="C263">
        <v>18</v>
      </c>
      <c r="D263">
        <v>1229</v>
      </c>
    </row>
    <row r="264" spans="1:4" x14ac:dyDescent="0.3">
      <c r="A264">
        <v>2012</v>
      </c>
      <c r="B264" t="s">
        <v>37</v>
      </c>
      <c r="C264">
        <v>19</v>
      </c>
      <c r="D264">
        <v>1238</v>
      </c>
    </row>
    <row r="265" spans="1:4" x14ac:dyDescent="0.3">
      <c r="A265">
        <v>2012</v>
      </c>
      <c r="B265" t="s">
        <v>37</v>
      </c>
      <c r="C265">
        <v>20</v>
      </c>
      <c r="D265">
        <v>1229</v>
      </c>
    </row>
    <row r="266" spans="1:4" x14ac:dyDescent="0.3">
      <c r="A266">
        <v>2012</v>
      </c>
      <c r="B266" t="s">
        <v>37</v>
      </c>
      <c r="C266">
        <v>21</v>
      </c>
      <c r="D266">
        <v>1254</v>
      </c>
    </row>
    <row r="267" spans="1:4" x14ac:dyDescent="0.3">
      <c r="A267">
        <v>2012</v>
      </c>
      <c r="B267" t="s">
        <v>37</v>
      </c>
      <c r="C267">
        <v>22</v>
      </c>
      <c r="D267">
        <v>1222</v>
      </c>
    </row>
    <row r="268" spans="1:4" x14ac:dyDescent="0.3">
      <c r="A268">
        <v>2012</v>
      </c>
      <c r="B268" t="s">
        <v>37</v>
      </c>
      <c r="C268">
        <v>23</v>
      </c>
      <c r="D268">
        <v>1161</v>
      </c>
    </row>
    <row r="269" spans="1:4" x14ac:dyDescent="0.3">
      <c r="A269">
        <v>2012</v>
      </c>
      <c r="B269" t="s">
        <v>37</v>
      </c>
      <c r="C269">
        <v>24</v>
      </c>
      <c r="D269">
        <v>1057</v>
      </c>
    </row>
    <row r="270" spans="1:4" x14ac:dyDescent="0.3">
      <c r="A270">
        <v>2012</v>
      </c>
      <c r="B270" t="s">
        <v>37</v>
      </c>
      <c r="C270">
        <v>25</v>
      </c>
      <c r="D270">
        <v>947</v>
      </c>
    </row>
    <row r="271" spans="1:4" x14ac:dyDescent="0.3">
      <c r="A271">
        <v>2012</v>
      </c>
      <c r="B271" t="s">
        <v>37</v>
      </c>
      <c r="C271">
        <v>26</v>
      </c>
      <c r="D271">
        <v>837</v>
      </c>
    </row>
    <row r="272" spans="1:4" x14ac:dyDescent="0.3">
      <c r="A272">
        <v>2012</v>
      </c>
      <c r="B272" t="s">
        <v>37</v>
      </c>
      <c r="C272">
        <v>27</v>
      </c>
      <c r="D272">
        <v>742</v>
      </c>
    </row>
    <row r="273" spans="1:4" x14ac:dyDescent="0.3">
      <c r="A273">
        <v>2012</v>
      </c>
      <c r="B273" t="s">
        <v>37</v>
      </c>
      <c r="C273">
        <v>28</v>
      </c>
      <c r="D273">
        <v>674</v>
      </c>
    </row>
    <row r="274" spans="1:4" x14ac:dyDescent="0.3">
      <c r="A274">
        <v>2012</v>
      </c>
      <c r="B274" t="s">
        <v>37</v>
      </c>
      <c r="C274">
        <v>29</v>
      </c>
      <c r="D274">
        <v>624</v>
      </c>
    </row>
    <row r="275" spans="1:4" x14ac:dyDescent="0.3">
      <c r="A275">
        <v>2012</v>
      </c>
      <c r="B275" t="s">
        <v>37</v>
      </c>
      <c r="C275">
        <v>30</v>
      </c>
      <c r="D275">
        <v>576</v>
      </c>
    </row>
    <row r="276" spans="1:4" x14ac:dyDescent="0.3">
      <c r="A276">
        <v>2012</v>
      </c>
      <c r="B276" t="s">
        <v>37</v>
      </c>
      <c r="C276">
        <v>31</v>
      </c>
      <c r="D276">
        <v>529</v>
      </c>
    </row>
    <row r="277" spans="1:4" x14ac:dyDescent="0.3">
      <c r="A277">
        <v>2012</v>
      </c>
      <c r="B277" t="s">
        <v>37</v>
      </c>
      <c r="C277">
        <v>32</v>
      </c>
      <c r="D277">
        <v>485</v>
      </c>
    </row>
    <row r="278" spans="1:4" x14ac:dyDescent="0.3">
      <c r="A278">
        <v>2012</v>
      </c>
      <c r="B278" t="s">
        <v>37</v>
      </c>
      <c r="C278">
        <v>33</v>
      </c>
      <c r="D278">
        <v>443</v>
      </c>
    </row>
    <row r="279" spans="1:4" x14ac:dyDescent="0.3">
      <c r="A279">
        <v>2012</v>
      </c>
      <c r="B279" t="s">
        <v>37</v>
      </c>
      <c r="C279">
        <v>34</v>
      </c>
      <c r="D279">
        <v>403</v>
      </c>
    </row>
    <row r="280" spans="1:4" x14ac:dyDescent="0.3">
      <c r="A280">
        <v>2012</v>
      </c>
      <c r="B280" t="s">
        <v>37</v>
      </c>
      <c r="C280">
        <v>35</v>
      </c>
      <c r="D280">
        <v>365</v>
      </c>
    </row>
    <row r="281" spans="1:4" x14ac:dyDescent="0.3">
      <c r="A281">
        <v>2012</v>
      </c>
      <c r="B281" t="s">
        <v>37</v>
      </c>
      <c r="C281">
        <v>36</v>
      </c>
      <c r="D281">
        <v>331</v>
      </c>
    </row>
    <row r="282" spans="1:4" x14ac:dyDescent="0.3">
      <c r="A282">
        <v>2012</v>
      </c>
      <c r="B282" t="s">
        <v>37</v>
      </c>
      <c r="C282">
        <v>37</v>
      </c>
      <c r="D282">
        <v>300</v>
      </c>
    </row>
    <row r="283" spans="1:4" x14ac:dyDescent="0.3">
      <c r="A283">
        <v>2012</v>
      </c>
      <c r="B283" t="s">
        <v>37</v>
      </c>
      <c r="C283">
        <v>38</v>
      </c>
      <c r="D283">
        <v>273</v>
      </c>
    </row>
    <row r="284" spans="1:4" x14ac:dyDescent="0.3">
      <c r="A284">
        <v>2012</v>
      </c>
      <c r="B284" t="s">
        <v>37</v>
      </c>
      <c r="C284">
        <v>39</v>
      </c>
      <c r="D284">
        <v>249</v>
      </c>
    </row>
    <row r="285" spans="1:4" x14ac:dyDescent="0.3">
      <c r="A285">
        <v>2012</v>
      </c>
      <c r="B285" t="s">
        <v>37</v>
      </c>
      <c r="C285">
        <v>40</v>
      </c>
      <c r="D285">
        <v>228</v>
      </c>
    </row>
    <row r="286" spans="1:4" x14ac:dyDescent="0.3">
      <c r="A286">
        <v>2012</v>
      </c>
      <c r="B286" t="s">
        <v>37</v>
      </c>
      <c r="C286">
        <v>41</v>
      </c>
      <c r="D286">
        <v>209</v>
      </c>
    </row>
    <row r="287" spans="1:4" x14ac:dyDescent="0.3">
      <c r="A287">
        <v>2012</v>
      </c>
      <c r="B287" t="s">
        <v>37</v>
      </c>
      <c r="C287">
        <v>42</v>
      </c>
      <c r="D287">
        <v>177</v>
      </c>
    </row>
    <row r="288" spans="1:4" x14ac:dyDescent="0.3">
      <c r="A288">
        <v>2012</v>
      </c>
      <c r="B288" t="s">
        <v>37</v>
      </c>
      <c r="C288">
        <v>43</v>
      </c>
      <c r="D288">
        <v>167</v>
      </c>
    </row>
    <row r="289" spans="1:4" x14ac:dyDescent="0.3">
      <c r="A289">
        <v>2012</v>
      </c>
      <c r="B289" t="s">
        <v>37</v>
      </c>
      <c r="C289">
        <v>44</v>
      </c>
      <c r="D289">
        <v>158</v>
      </c>
    </row>
    <row r="290" spans="1:4" x14ac:dyDescent="0.3">
      <c r="A290">
        <v>2012</v>
      </c>
      <c r="B290" t="s">
        <v>37</v>
      </c>
      <c r="C290">
        <v>45</v>
      </c>
      <c r="D290">
        <v>150</v>
      </c>
    </row>
    <row r="291" spans="1:4" x14ac:dyDescent="0.3">
      <c r="A291">
        <v>2012</v>
      </c>
      <c r="B291" t="s">
        <v>37</v>
      </c>
      <c r="C291">
        <v>46</v>
      </c>
      <c r="D291">
        <v>142</v>
      </c>
    </row>
    <row r="292" spans="1:4" x14ac:dyDescent="0.3">
      <c r="A292">
        <v>2012</v>
      </c>
      <c r="B292" t="s">
        <v>37</v>
      </c>
      <c r="C292">
        <v>47</v>
      </c>
      <c r="D292">
        <v>126</v>
      </c>
    </row>
    <row r="293" spans="1:4" x14ac:dyDescent="0.3">
      <c r="A293">
        <v>2012</v>
      </c>
      <c r="B293" t="s">
        <v>37</v>
      </c>
      <c r="C293">
        <v>48</v>
      </c>
      <c r="D293">
        <v>115</v>
      </c>
    </row>
    <row r="294" spans="1:4" x14ac:dyDescent="0.3">
      <c r="A294">
        <v>2012</v>
      </c>
      <c r="B294" t="s">
        <v>37</v>
      </c>
      <c r="C294">
        <v>49</v>
      </c>
      <c r="D294">
        <v>105</v>
      </c>
    </row>
    <row r="295" spans="1:4" x14ac:dyDescent="0.3">
      <c r="A295">
        <v>2012</v>
      </c>
      <c r="B295" t="s">
        <v>37</v>
      </c>
      <c r="C295">
        <v>50</v>
      </c>
      <c r="D295">
        <v>96</v>
      </c>
    </row>
    <row r="296" spans="1:4" x14ac:dyDescent="0.3">
      <c r="A296">
        <v>2012</v>
      </c>
      <c r="B296" t="s">
        <v>37</v>
      </c>
      <c r="C296">
        <v>51</v>
      </c>
      <c r="D296">
        <v>89</v>
      </c>
    </row>
    <row r="297" spans="1:4" x14ac:dyDescent="0.3">
      <c r="A297">
        <v>2012</v>
      </c>
      <c r="B297" t="s">
        <v>37</v>
      </c>
      <c r="C297">
        <v>52</v>
      </c>
      <c r="D297">
        <v>83</v>
      </c>
    </row>
    <row r="298" spans="1:4" x14ac:dyDescent="0.3">
      <c r="A298">
        <v>2012</v>
      </c>
      <c r="B298" t="s">
        <v>37</v>
      </c>
      <c r="C298">
        <v>53</v>
      </c>
      <c r="D298">
        <v>77</v>
      </c>
    </row>
    <row r="299" spans="1:4" x14ac:dyDescent="0.3">
      <c r="A299">
        <v>2012</v>
      </c>
      <c r="B299" t="s">
        <v>37</v>
      </c>
      <c r="C299">
        <v>54</v>
      </c>
      <c r="D299">
        <v>72</v>
      </c>
    </row>
    <row r="300" spans="1:4" x14ac:dyDescent="0.3">
      <c r="A300">
        <v>2012</v>
      </c>
      <c r="B300" t="s">
        <v>37</v>
      </c>
      <c r="C300">
        <v>55</v>
      </c>
      <c r="D300">
        <v>66</v>
      </c>
    </row>
    <row r="301" spans="1:4" x14ac:dyDescent="0.3">
      <c r="A301">
        <v>2012</v>
      </c>
      <c r="B301" t="s">
        <v>37</v>
      </c>
      <c r="C301">
        <v>56</v>
      </c>
      <c r="D301">
        <v>61</v>
      </c>
    </row>
    <row r="302" spans="1:4" x14ac:dyDescent="0.3">
      <c r="A302">
        <v>2012</v>
      </c>
      <c r="B302" t="s">
        <v>37</v>
      </c>
      <c r="C302">
        <v>57</v>
      </c>
      <c r="D302">
        <v>55</v>
      </c>
    </row>
    <row r="303" spans="1:4" x14ac:dyDescent="0.3">
      <c r="A303">
        <v>2012</v>
      </c>
      <c r="B303" t="s">
        <v>37</v>
      </c>
      <c r="C303">
        <v>58</v>
      </c>
      <c r="D303">
        <v>51</v>
      </c>
    </row>
    <row r="304" spans="1:4" x14ac:dyDescent="0.3">
      <c r="A304">
        <v>2012</v>
      </c>
      <c r="B304" t="s">
        <v>37</v>
      </c>
      <c r="C304">
        <v>59</v>
      </c>
      <c r="D304">
        <v>47</v>
      </c>
    </row>
    <row r="305" spans="1:4" x14ac:dyDescent="0.3">
      <c r="A305">
        <v>2012</v>
      </c>
      <c r="B305" t="s">
        <v>37</v>
      </c>
      <c r="C305">
        <v>60</v>
      </c>
      <c r="D305">
        <v>44</v>
      </c>
    </row>
    <row r="306" spans="1:4" x14ac:dyDescent="0.3">
      <c r="A306">
        <v>2012</v>
      </c>
      <c r="B306" t="s">
        <v>37</v>
      </c>
      <c r="C306">
        <v>61</v>
      </c>
      <c r="D306">
        <v>42</v>
      </c>
    </row>
    <row r="307" spans="1:4" x14ac:dyDescent="0.3">
      <c r="A307">
        <v>2012</v>
      </c>
      <c r="B307" t="s">
        <v>37</v>
      </c>
      <c r="C307">
        <v>62</v>
      </c>
      <c r="D307">
        <v>41</v>
      </c>
    </row>
    <row r="308" spans="1:4" x14ac:dyDescent="0.3">
      <c r="A308">
        <v>2012</v>
      </c>
      <c r="B308" t="s">
        <v>37</v>
      </c>
      <c r="C308">
        <v>63</v>
      </c>
      <c r="D308">
        <v>39</v>
      </c>
    </row>
    <row r="309" spans="1:4" x14ac:dyDescent="0.3">
      <c r="A309">
        <v>2012</v>
      </c>
      <c r="B309" t="s">
        <v>37</v>
      </c>
      <c r="C309">
        <v>64</v>
      </c>
      <c r="D309">
        <v>37</v>
      </c>
    </row>
    <row r="310" spans="1:4" x14ac:dyDescent="0.3">
      <c r="A310">
        <v>2012</v>
      </c>
      <c r="B310" t="s">
        <v>37</v>
      </c>
      <c r="C310">
        <v>65</v>
      </c>
      <c r="D310">
        <v>34</v>
      </c>
    </row>
    <row r="311" spans="1:4" x14ac:dyDescent="0.3">
      <c r="A311">
        <v>2012</v>
      </c>
      <c r="B311" t="s">
        <v>37</v>
      </c>
      <c r="C311">
        <v>66</v>
      </c>
      <c r="D311">
        <v>31</v>
      </c>
    </row>
    <row r="312" spans="1:4" x14ac:dyDescent="0.3">
      <c r="A312">
        <v>2012</v>
      </c>
      <c r="B312" t="s">
        <v>37</v>
      </c>
      <c r="C312">
        <v>67</v>
      </c>
      <c r="D312">
        <v>28</v>
      </c>
    </row>
    <row r="313" spans="1:4" x14ac:dyDescent="0.3">
      <c r="A313">
        <v>2012</v>
      </c>
      <c r="B313" t="s">
        <v>37</v>
      </c>
      <c r="C313">
        <v>68</v>
      </c>
      <c r="D313">
        <v>25</v>
      </c>
    </row>
    <row r="314" spans="1:4" x14ac:dyDescent="0.3">
      <c r="A314">
        <v>2012</v>
      </c>
      <c r="B314" t="s">
        <v>37</v>
      </c>
      <c r="C314">
        <v>69</v>
      </c>
      <c r="D314">
        <v>22</v>
      </c>
    </row>
    <row r="315" spans="1:4" x14ac:dyDescent="0.3">
      <c r="A315">
        <v>2012</v>
      </c>
      <c r="B315" t="s">
        <v>37</v>
      </c>
      <c r="C315">
        <v>70</v>
      </c>
      <c r="D315">
        <v>20</v>
      </c>
    </row>
    <row r="316" spans="1:4" x14ac:dyDescent="0.3">
      <c r="A316">
        <v>2012</v>
      </c>
      <c r="B316" t="s">
        <v>37</v>
      </c>
      <c r="C316">
        <v>71</v>
      </c>
      <c r="D316">
        <v>18</v>
      </c>
    </row>
    <row r="317" spans="1:4" x14ac:dyDescent="0.3">
      <c r="A317">
        <v>2012</v>
      </c>
      <c r="B317" t="s">
        <v>37</v>
      </c>
      <c r="C317">
        <v>72</v>
      </c>
      <c r="D317">
        <v>16</v>
      </c>
    </row>
    <row r="318" spans="1:4" x14ac:dyDescent="0.3">
      <c r="A318">
        <v>2012</v>
      </c>
      <c r="B318" t="s">
        <v>37</v>
      </c>
      <c r="C318">
        <v>73</v>
      </c>
      <c r="D318">
        <v>14</v>
      </c>
    </row>
    <row r="319" spans="1:4" x14ac:dyDescent="0.3">
      <c r="A319">
        <v>2012</v>
      </c>
      <c r="B319" t="s">
        <v>37</v>
      </c>
      <c r="C319">
        <v>74</v>
      </c>
      <c r="D319">
        <v>13</v>
      </c>
    </row>
    <row r="320" spans="1:4" x14ac:dyDescent="0.3">
      <c r="A320">
        <v>2012</v>
      </c>
      <c r="B320" t="s">
        <v>37</v>
      </c>
      <c r="C320">
        <v>75</v>
      </c>
      <c r="D320">
        <v>11</v>
      </c>
    </row>
    <row r="321" spans="1:4" x14ac:dyDescent="0.3">
      <c r="A321">
        <v>2012</v>
      </c>
      <c r="B321" t="s">
        <v>37</v>
      </c>
      <c r="C321">
        <v>76</v>
      </c>
      <c r="D321">
        <v>9</v>
      </c>
    </row>
    <row r="322" spans="1:4" x14ac:dyDescent="0.3">
      <c r="A322">
        <v>2012</v>
      </c>
      <c r="B322" t="s">
        <v>37</v>
      </c>
      <c r="C322">
        <v>77</v>
      </c>
      <c r="D322">
        <v>8</v>
      </c>
    </row>
    <row r="323" spans="1:4" x14ac:dyDescent="0.3">
      <c r="A323">
        <v>2012</v>
      </c>
      <c r="B323" t="s">
        <v>37</v>
      </c>
      <c r="C323">
        <v>78</v>
      </c>
      <c r="D323">
        <v>7</v>
      </c>
    </row>
    <row r="324" spans="1:4" x14ac:dyDescent="0.3">
      <c r="A324">
        <v>2012</v>
      </c>
      <c r="B324" t="s">
        <v>37</v>
      </c>
      <c r="C324">
        <v>79</v>
      </c>
      <c r="D324">
        <v>6</v>
      </c>
    </row>
    <row r="325" spans="1:4" x14ac:dyDescent="0.3">
      <c r="A325">
        <v>2012</v>
      </c>
      <c r="B325" t="s">
        <v>37</v>
      </c>
      <c r="C325">
        <v>80</v>
      </c>
      <c r="D325">
        <v>0</v>
      </c>
    </row>
    <row r="326" spans="1:4" x14ac:dyDescent="0.3">
      <c r="A326">
        <v>2013</v>
      </c>
      <c r="B326" t="s">
        <v>37</v>
      </c>
      <c r="C326">
        <v>0</v>
      </c>
      <c r="D326">
        <v>3800</v>
      </c>
    </row>
    <row r="327" spans="1:4" x14ac:dyDescent="0.3">
      <c r="A327">
        <v>2013</v>
      </c>
      <c r="B327" t="s">
        <v>37</v>
      </c>
      <c r="C327">
        <v>1</v>
      </c>
      <c r="D327">
        <v>680</v>
      </c>
    </row>
    <row r="328" spans="1:4" x14ac:dyDescent="0.3">
      <c r="A328">
        <v>2013</v>
      </c>
      <c r="B328" t="s">
        <v>37</v>
      </c>
      <c r="C328">
        <v>2</v>
      </c>
      <c r="D328">
        <v>160</v>
      </c>
    </row>
    <row r="329" spans="1:4" x14ac:dyDescent="0.3">
      <c r="A329">
        <v>2013</v>
      </c>
      <c r="B329" t="s">
        <v>37</v>
      </c>
      <c r="C329">
        <v>3</v>
      </c>
      <c r="D329">
        <v>0</v>
      </c>
    </row>
    <row r="330" spans="1:4" x14ac:dyDescent="0.3">
      <c r="A330">
        <v>2013</v>
      </c>
      <c r="B330" t="s">
        <v>37</v>
      </c>
      <c r="C330">
        <v>4</v>
      </c>
      <c r="D330">
        <v>0</v>
      </c>
    </row>
    <row r="331" spans="1:4" x14ac:dyDescent="0.3">
      <c r="A331">
        <v>2013</v>
      </c>
      <c r="B331" t="s">
        <v>37</v>
      </c>
      <c r="C331">
        <v>5</v>
      </c>
      <c r="D331">
        <v>0</v>
      </c>
    </row>
    <row r="332" spans="1:4" x14ac:dyDescent="0.3">
      <c r="A332">
        <v>2013</v>
      </c>
      <c r="B332" t="s">
        <v>37</v>
      </c>
      <c r="C332">
        <v>6</v>
      </c>
      <c r="D332">
        <v>0</v>
      </c>
    </row>
    <row r="333" spans="1:4" x14ac:dyDescent="0.3">
      <c r="A333">
        <v>2013</v>
      </c>
      <c r="B333" t="s">
        <v>37</v>
      </c>
      <c r="C333">
        <v>7</v>
      </c>
      <c r="D333">
        <v>0</v>
      </c>
    </row>
    <row r="334" spans="1:4" x14ac:dyDescent="0.3">
      <c r="A334">
        <v>2013</v>
      </c>
      <c r="B334" t="s">
        <v>37</v>
      </c>
      <c r="C334">
        <v>8</v>
      </c>
      <c r="D334">
        <v>0</v>
      </c>
    </row>
    <row r="335" spans="1:4" x14ac:dyDescent="0.3">
      <c r="A335">
        <v>2013</v>
      </c>
      <c r="B335" t="s">
        <v>37</v>
      </c>
      <c r="C335">
        <v>9</v>
      </c>
      <c r="D335">
        <v>0</v>
      </c>
    </row>
    <row r="336" spans="1:4" x14ac:dyDescent="0.3">
      <c r="A336">
        <v>2013</v>
      </c>
      <c r="B336" t="s">
        <v>37</v>
      </c>
      <c r="C336">
        <v>10</v>
      </c>
      <c r="D336">
        <v>0</v>
      </c>
    </row>
    <row r="337" spans="1:4" x14ac:dyDescent="0.3">
      <c r="A337">
        <v>2013</v>
      </c>
      <c r="B337" t="s">
        <v>37</v>
      </c>
      <c r="C337">
        <v>11</v>
      </c>
      <c r="D337">
        <v>0</v>
      </c>
    </row>
    <row r="338" spans="1:4" x14ac:dyDescent="0.3">
      <c r="A338">
        <v>2013</v>
      </c>
      <c r="B338" t="s">
        <v>37</v>
      </c>
      <c r="C338">
        <v>12</v>
      </c>
      <c r="D338">
        <v>0</v>
      </c>
    </row>
    <row r="339" spans="1:4" x14ac:dyDescent="0.3">
      <c r="A339">
        <v>2013</v>
      </c>
      <c r="B339" t="s">
        <v>37</v>
      </c>
      <c r="C339">
        <v>13</v>
      </c>
      <c r="D339">
        <v>0</v>
      </c>
    </row>
    <row r="340" spans="1:4" x14ac:dyDescent="0.3">
      <c r="A340">
        <v>2013</v>
      </c>
      <c r="B340" t="s">
        <v>37</v>
      </c>
      <c r="C340">
        <v>14</v>
      </c>
      <c r="D340">
        <v>0</v>
      </c>
    </row>
    <row r="341" spans="1:4" x14ac:dyDescent="0.3">
      <c r="A341">
        <v>2013</v>
      </c>
      <c r="B341" t="s">
        <v>37</v>
      </c>
      <c r="C341">
        <v>15</v>
      </c>
      <c r="D341">
        <v>650</v>
      </c>
    </row>
    <row r="342" spans="1:4" x14ac:dyDescent="0.3">
      <c r="A342">
        <v>2013</v>
      </c>
      <c r="B342" t="s">
        <v>37</v>
      </c>
      <c r="C342">
        <v>16</v>
      </c>
      <c r="D342">
        <v>899</v>
      </c>
    </row>
    <row r="343" spans="1:4" x14ac:dyDescent="0.3">
      <c r="A343">
        <v>2013</v>
      </c>
      <c r="B343" t="s">
        <v>37</v>
      </c>
      <c r="C343">
        <v>17</v>
      </c>
      <c r="D343">
        <v>1072</v>
      </c>
    </row>
    <row r="344" spans="1:4" x14ac:dyDescent="0.3">
      <c r="A344">
        <v>2013</v>
      </c>
      <c r="B344" t="s">
        <v>37</v>
      </c>
      <c r="C344">
        <v>18</v>
      </c>
      <c r="D344">
        <v>1144</v>
      </c>
    </row>
    <row r="345" spans="1:4" x14ac:dyDescent="0.3">
      <c r="A345">
        <v>2013</v>
      </c>
      <c r="B345" t="s">
        <v>37</v>
      </c>
      <c r="C345">
        <v>19</v>
      </c>
      <c r="D345">
        <v>1148</v>
      </c>
    </row>
    <row r="346" spans="1:4" x14ac:dyDescent="0.3">
      <c r="A346">
        <v>2013</v>
      </c>
      <c r="B346" t="s">
        <v>37</v>
      </c>
      <c r="C346">
        <v>20</v>
      </c>
      <c r="D346">
        <v>1138</v>
      </c>
    </row>
    <row r="347" spans="1:4" x14ac:dyDescent="0.3">
      <c r="A347">
        <v>2013</v>
      </c>
      <c r="B347" t="s">
        <v>37</v>
      </c>
      <c r="C347">
        <v>21</v>
      </c>
      <c r="D347">
        <v>1135</v>
      </c>
    </row>
    <row r="348" spans="1:4" x14ac:dyDescent="0.3">
      <c r="A348">
        <v>2013</v>
      </c>
      <c r="B348" t="s">
        <v>37</v>
      </c>
      <c r="C348">
        <v>22</v>
      </c>
      <c r="D348">
        <v>1142</v>
      </c>
    </row>
    <row r="349" spans="1:4" x14ac:dyDescent="0.3">
      <c r="A349">
        <v>2013</v>
      </c>
      <c r="B349" t="s">
        <v>37</v>
      </c>
      <c r="C349">
        <v>23</v>
      </c>
      <c r="D349">
        <v>1100</v>
      </c>
    </row>
    <row r="350" spans="1:4" x14ac:dyDescent="0.3">
      <c r="A350">
        <v>2013</v>
      </c>
      <c r="B350" t="s">
        <v>37</v>
      </c>
      <c r="C350">
        <v>24</v>
      </c>
      <c r="D350">
        <v>1034</v>
      </c>
    </row>
    <row r="351" spans="1:4" x14ac:dyDescent="0.3">
      <c r="A351">
        <v>2013</v>
      </c>
      <c r="B351" t="s">
        <v>37</v>
      </c>
      <c r="C351">
        <v>25</v>
      </c>
      <c r="D351">
        <v>932</v>
      </c>
    </row>
    <row r="352" spans="1:4" x14ac:dyDescent="0.3">
      <c r="A352">
        <v>2013</v>
      </c>
      <c r="B352" t="s">
        <v>37</v>
      </c>
      <c r="C352">
        <v>26</v>
      </c>
      <c r="D352">
        <v>829</v>
      </c>
    </row>
    <row r="353" spans="1:4" x14ac:dyDescent="0.3">
      <c r="A353">
        <v>2013</v>
      </c>
      <c r="B353" t="s">
        <v>37</v>
      </c>
      <c r="C353">
        <v>27</v>
      </c>
      <c r="D353">
        <v>730</v>
      </c>
    </row>
    <row r="354" spans="1:4" x14ac:dyDescent="0.3">
      <c r="A354">
        <v>2013</v>
      </c>
      <c r="B354" t="s">
        <v>37</v>
      </c>
      <c r="C354">
        <v>28</v>
      </c>
      <c r="D354">
        <v>647</v>
      </c>
    </row>
    <row r="355" spans="1:4" x14ac:dyDescent="0.3">
      <c r="A355">
        <v>2013</v>
      </c>
      <c r="B355" t="s">
        <v>37</v>
      </c>
      <c r="C355">
        <v>29</v>
      </c>
      <c r="D355">
        <v>588</v>
      </c>
    </row>
    <row r="356" spans="1:4" x14ac:dyDescent="0.3">
      <c r="A356">
        <v>2013</v>
      </c>
      <c r="B356" t="s">
        <v>37</v>
      </c>
      <c r="C356">
        <v>30</v>
      </c>
      <c r="D356">
        <v>541</v>
      </c>
    </row>
    <row r="357" spans="1:4" x14ac:dyDescent="0.3">
      <c r="A357">
        <v>2013</v>
      </c>
      <c r="B357" t="s">
        <v>37</v>
      </c>
      <c r="C357">
        <v>31</v>
      </c>
      <c r="D357">
        <v>497</v>
      </c>
    </row>
    <row r="358" spans="1:4" x14ac:dyDescent="0.3">
      <c r="A358">
        <v>2013</v>
      </c>
      <c r="B358" t="s">
        <v>37</v>
      </c>
      <c r="C358">
        <v>32</v>
      </c>
      <c r="D358">
        <v>457</v>
      </c>
    </row>
    <row r="359" spans="1:4" x14ac:dyDescent="0.3">
      <c r="A359">
        <v>2013</v>
      </c>
      <c r="B359" t="s">
        <v>37</v>
      </c>
      <c r="C359">
        <v>33</v>
      </c>
      <c r="D359">
        <v>419</v>
      </c>
    </row>
    <row r="360" spans="1:4" x14ac:dyDescent="0.3">
      <c r="A360">
        <v>2013</v>
      </c>
      <c r="B360" t="s">
        <v>37</v>
      </c>
      <c r="C360">
        <v>34</v>
      </c>
      <c r="D360">
        <v>383</v>
      </c>
    </row>
    <row r="361" spans="1:4" x14ac:dyDescent="0.3">
      <c r="A361">
        <v>2013</v>
      </c>
      <c r="B361" t="s">
        <v>37</v>
      </c>
      <c r="C361">
        <v>35</v>
      </c>
      <c r="D361">
        <v>347</v>
      </c>
    </row>
    <row r="362" spans="1:4" x14ac:dyDescent="0.3">
      <c r="A362">
        <v>2013</v>
      </c>
      <c r="B362" t="s">
        <v>37</v>
      </c>
      <c r="C362">
        <v>36</v>
      </c>
      <c r="D362">
        <v>314</v>
      </c>
    </row>
    <row r="363" spans="1:4" x14ac:dyDescent="0.3">
      <c r="A363">
        <v>2013</v>
      </c>
      <c r="B363" t="s">
        <v>37</v>
      </c>
      <c r="C363">
        <v>37</v>
      </c>
      <c r="D363">
        <v>285</v>
      </c>
    </row>
    <row r="364" spans="1:4" x14ac:dyDescent="0.3">
      <c r="A364">
        <v>2013</v>
      </c>
      <c r="B364" t="s">
        <v>37</v>
      </c>
      <c r="C364">
        <v>38</v>
      </c>
      <c r="D364">
        <v>258</v>
      </c>
    </row>
    <row r="365" spans="1:4" x14ac:dyDescent="0.3">
      <c r="A365">
        <v>2013</v>
      </c>
      <c r="B365" t="s">
        <v>37</v>
      </c>
      <c r="C365">
        <v>39</v>
      </c>
      <c r="D365">
        <v>235</v>
      </c>
    </row>
    <row r="366" spans="1:4" x14ac:dyDescent="0.3">
      <c r="A366">
        <v>2013</v>
      </c>
      <c r="B366" t="s">
        <v>37</v>
      </c>
      <c r="C366">
        <v>40</v>
      </c>
      <c r="D366">
        <v>214</v>
      </c>
    </row>
    <row r="367" spans="1:4" x14ac:dyDescent="0.3">
      <c r="A367">
        <v>2013</v>
      </c>
      <c r="B367" t="s">
        <v>37</v>
      </c>
      <c r="C367">
        <v>41</v>
      </c>
      <c r="D367">
        <v>196</v>
      </c>
    </row>
    <row r="368" spans="1:4" x14ac:dyDescent="0.3">
      <c r="A368">
        <v>2013</v>
      </c>
      <c r="B368" t="s">
        <v>37</v>
      </c>
      <c r="C368">
        <v>42</v>
      </c>
      <c r="D368">
        <v>180</v>
      </c>
    </row>
    <row r="369" spans="1:4" x14ac:dyDescent="0.3">
      <c r="A369">
        <v>2013</v>
      </c>
      <c r="B369" t="s">
        <v>37</v>
      </c>
      <c r="C369">
        <v>43</v>
      </c>
      <c r="D369">
        <v>153</v>
      </c>
    </row>
    <row r="370" spans="1:4" x14ac:dyDescent="0.3">
      <c r="A370">
        <v>2013</v>
      </c>
      <c r="B370" t="s">
        <v>37</v>
      </c>
      <c r="C370">
        <v>44</v>
      </c>
      <c r="D370">
        <v>144</v>
      </c>
    </row>
    <row r="371" spans="1:4" x14ac:dyDescent="0.3">
      <c r="A371">
        <v>2013</v>
      </c>
      <c r="B371" t="s">
        <v>37</v>
      </c>
      <c r="C371">
        <v>45</v>
      </c>
      <c r="D371">
        <v>136</v>
      </c>
    </row>
    <row r="372" spans="1:4" x14ac:dyDescent="0.3">
      <c r="A372">
        <v>2013</v>
      </c>
      <c r="B372" t="s">
        <v>37</v>
      </c>
      <c r="C372">
        <v>46</v>
      </c>
      <c r="D372">
        <v>129</v>
      </c>
    </row>
    <row r="373" spans="1:4" x14ac:dyDescent="0.3">
      <c r="A373">
        <v>2013</v>
      </c>
      <c r="B373" t="s">
        <v>37</v>
      </c>
      <c r="C373">
        <v>47</v>
      </c>
      <c r="D373">
        <v>122</v>
      </c>
    </row>
    <row r="374" spans="1:4" x14ac:dyDescent="0.3">
      <c r="A374">
        <v>2013</v>
      </c>
      <c r="B374" t="s">
        <v>37</v>
      </c>
      <c r="C374">
        <v>48</v>
      </c>
      <c r="D374">
        <v>108</v>
      </c>
    </row>
    <row r="375" spans="1:4" x14ac:dyDescent="0.3">
      <c r="A375">
        <v>2013</v>
      </c>
      <c r="B375" t="s">
        <v>37</v>
      </c>
      <c r="C375">
        <v>49</v>
      </c>
      <c r="D375">
        <v>99</v>
      </c>
    </row>
    <row r="376" spans="1:4" x14ac:dyDescent="0.3">
      <c r="A376">
        <v>2013</v>
      </c>
      <c r="B376" t="s">
        <v>37</v>
      </c>
      <c r="C376">
        <v>50</v>
      </c>
      <c r="D376">
        <v>90</v>
      </c>
    </row>
    <row r="377" spans="1:4" x14ac:dyDescent="0.3">
      <c r="A377">
        <v>2013</v>
      </c>
      <c r="B377" t="s">
        <v>37</v>
      </c>
      <c r="C377">
        <v>51</v>
      </c>
      <c r="D377">
        <v>83</v>
      </c>
    </row>
    <row r="378" spans="1:4" x14ac:dyDescent="0.3">
      <c r="A378">
        <v>2013</v>
      </c>
      <c r="B378" t="s">
        <v>37</v>
      </c>
      <c r="C378">
        <v>52</v>
      </c>
      <c r="D378">
        <v>77</v>
      </c>
    </row>
    <row r="379" spans="1:4" x14ac:dyDescent="0.3">
      <c r="A379">
        <v>2013</v>
      </c>
      <c r="B379" t="s">
        <v>37</v>
      </c>
      <c r="C379">
        <v>53</v>
      </c>
      <c r="D379">
        <v>71</v>
      </c>
    </row>
    <row r="380" spans="1:4" x14ac:dyDescent="0.3">
      <c r="A380">
        <v>2013</v>
      </c>
      <c r="B380" t="s">
        <v>37</v>
      </c>
      <c r="C380">
        <v>54</v>
      </c>
      <c r="D380">
        <v>66</v>
      </c>
    </row>
    <row r="381" spans="1:4" x14ac:dyDescent="0.3">
      <c r="A381">
        <v>2013</v>
      </c>
      <c r="B381" t="s">
        <v>37</v>
      </c>
      <c r="C381">
        <v>55</v>
      </c>
      <c r="D381">
        <v>62</v>
      </c>
    </row>
    <row r="382" spans="1:4" x14ac:dyDescent="0.3">
      <c r="A382">
        <v>2013</v>
      </c>
      <c r="B382" t="s">
        <v>37</v>
      </c>
      <c r="C382">
        <v>56</v>
      </c>
      <c r="D382">
        <v>57</v>
      </c>
    </row>
    <row r="383" spans="1:4" x14ac:dyDescent="0.3">
      <c r="A383">
        <v>2013</v>
      </c>
      <c r="B383" t="s">
        <v>37</v>
      </c>
      <c r="C383">
        <v>57</v>
      </c>
      <c r="D383">
        <v>52</v>
      </c>
    </row>
    <row r="384" spans="1:4" x14ac:dyDescent="0.3">
      <c r="A384">
        <v>2013</v>
      </c>
      <c r="B384" t="s">
        <v>37</v>
      </c>
      <c r="C384">
        <v>58</v>
      </c>
      <c r="D384">
        <v>48</v>
      </c>
    </row>
    <row r="385" spans="1:4" x14ac:dyDescent="0.3">
      <c r="A385">
        <v>2013</v>
      </c>
      <c r="B385" t="s">
        <v>37</v>
      </c>
      <c r="C385">
        <v>59</v>
      </c>
      <c r="D385">
        <v>44</v>
      </c>
    </row>
    <row r="386" spans="1:4" x14ac:dyDescent="0.3">
      <c r="A386">
        <v>2013</v>
      </c>
      <c r="B386" t="s">
        <v>37</v>
      </c>
      <c r="C386">
        <v>60</v>
      </c>
      <c r="D386">
        <v>40</v>
      </c>
    </row>
    <row r="387" spans="1:4" x14ac:dyDescent="0.3">
      <c r="A387">
        <v>2013</v>
      </c>
      <c r="B387" t="s">
        <v>37</v>
      </c>
      <c r="C387">
        <v>61</v>
      </c>
      <c r="D387">
        <v>38</v>
      </c>
    </row>
    <row r="388" spans="1:4" x14ac:dyDescent="0.3">
      <c r="A388">
        <v>2013</v>
      </c>
      <c r="B388" t="s">
        <v>37</v>
      </c>
      <c r="C388">
        <v>62</v>
      </c>
      <c r="D388">
        <v>36</v>
      </c>
    </row>
    <row r="389" spans="1:4" x14ac:dyDescent="0.3">
      <c r="A389">
        <v>2013</v>
      </c>
      <c r="B389" t="s">
        <v>37</v>
      </c>
      <c r="C389">
        <v>63</v>
      </c>
      <c r="D389">
        <v>35</v>
      </c>
    </row>
    <row r="390" spans="1:4" x14ac:dyDescent="0.3">
      <c r="A390">
        <v>2013</v>
      </c>
      <c r="B390" t="s">
        <v>37</v>
      </c>
      <c r="C390">
        <v>64</v>
      </c>
      <c r="D390">
        <v>34</v>
      </c>
    </row>
    <row r="391" spans="1:4" x14ac:dyDescent="0.3">
      <c r="A391">
        <v>2013</v>
      </c>
      <c r="B391" t="s">
        <v>37</v>
      </c>
      <c r="C391">
        <v>65</v>
      </c>
      <c r="D391">
        <v>32</v>
      </c>
    </row>
    <row r="392" spans="1:4" x14ac:dyDescent="0.3">
      <c r="A392">
        <v>2013</v>
      </c>
      <c r="B392" t="s">
        <v>37</v>
      </c>
      <c r="C392">
        <v>66</v>
      </c>
      <c r="D392">
        <v>29</v>
      </c>
    </row>
    <row r="393" spans="1:4" x14ac:dyDescent="0.3">
      <c r="A393">
        <v>2013</v>
      </c>
      <c r="B393" t="s">
        <v>37</v>
      </c>
      <c r="C393">
        <v>67</v>
      </c>
      <c r="D393">
        <v>26</v>
      </c>
    </row>
    <row r="394" spans="1:4" x14ac:dyDescent="0.3">
      <c r="A394">
        <v>2013</v>
      </c>
      <c r="B394" t="s">
        <v>37</v>
      </c>
      <c r="C394">
        <v>68</v>
      </c>
      <c r="D394">
        <v>24</v>
      </c>
    </row>
    <row r="395" spans="1:4" x14ac:dyDescent="0.3">
      <c r="A395">
        <v>2013</v>
      </c>
      <c r="B395" t="s">
        <v>37</v>
      </c>
      <c r="C395">
        <v>69</v>
      </c>
      <c r="D395">
        <v>21</v>
      </c>
    </row>
    <row r="396" spans="1:4" x14ac:dyDescent="0.3">
      <c r="A396">
        <v>2013</v>
      </c>
      <c r="B396" t="s">
        <v>37</v>
      </c>
      <c r="C396">
        <v>70</v>
      </c>
      <c r="D396">
        <v>19</v>
      </c>
    </row>
    <row r="397" spans="1:4" x14ac:dyDescent="0.3">
      <c r="A397">
        <v>2013</v>
      </c>
      <c r="B397" t="s">
        <v>37</v>
      </c>
      <c r="C397">
        <v>71</v>
      </c>
      <c r="D397">
        <v>17</v>
      </c>
    </row>
    <row r="398" spans="1:4" x14ac:dyDescent="0.3">
      <c r="A398">
        <v>2013</v>
      </c>
      <c r="B398" t="s">
        <v>37</v>
      </c>
      <c r="C398">
        <v>72</v>
      </c>
      <c r="D398">
        <v>15</v>
      </c>
    </row>
    <row r="399" spans="1:4" x14ac:dyDescent="0.3">
      <c r="A399">
        <v>2013</v>
      </c>
      <c r="B399" t="s">
        <v>37</v>
      </c>
      <c r="C399">
        <v>73</v>
      </c>
      <c r="D399">
        <v>13</v>
      </c>
    </row>
    <row r="400" spans="1:4" x14ac:dyDescent="0.3">
      <c r="A400">
        <v>2013</v>
      </c>
      <c r="B400" t="s">
        <v>37</v>
      </c>
      <c r="C400">
        <v>74</v>
      </c>
      <c r="D400">
        <v>12</v>
      </c>
    </row>
    <row r="401" spans="1:4" x14ac:dyDescent="0.3">
      <c r="A401">
        <v>2013</v>
      </c>
      <c r="B401" t="s">
        <v>37</v>
      </c>
      <c r="C401">
        <v>75</v>
      </c>
      <c r="D401">
        <v>10</v>
      </c>
    </row>
    <row r="402" spans="1:4" x14ac:dyDescent="0.3">
      <c r="A402">
        <v>2013</v>
      </c>
      <c r="B402" t="s">
        <v>37</v>
      </c>
      <c r="C402">
        <v>76</v>
      </c>
      <c r="D402">
        <v>9</v>
      </c>
    </row>
    <row r="403" spans="1:4" x14ac:dyDescent="0.3">
      <c r="A403">
        <v>2013</v>
      </c>
      <c r="B403" t="s">
        <v>37</v>
      </c>
      <c r="C403">
        <v>77</v>
      </c>
      <c r="D403">
        <v>8</v>
      </c>
    </row>
    <row r="404" spans="1:4" x14ac:dyDescent="0.3">
      <c r="A404">
        <v>2013</v>
      </c>
      <c r="B404" t="s">
        <v>37</v>
      </c>
      <c r="C404">
        <v>78</v>
      </c>
      <c r="D404">
        <v>6</v>
      </c>
    </row>
    <row r="405" spans="1:4" x14ac:dyDescent="0.3">
      <c r="A405">
        <v>2013</v>
      </c>
      <c r="B405" t="s">
        <v>37</v>
      </c>
      <c r="C405">
        <v>79</v>
      </c>
      <c r="D405">
        <v>5</v>
      </c>
    </row>
    <row r="406" spans="1:4" x14ac:dyDescent="0.3">
      <c r="A406">
        <v>2013</v>
      </c>
      <c r="B406" t="s">
        <v>37</v>
      </c>
      <c r="C406">
        <v>80</v>
      </c>
      <c r="D406">
        <v>0</v>
      </c>
    </row>
    <row r="407" spans="1:4" x14ac:dyDescent="0.3">
      <c r="A407">
        <v>2014</v>
      </c>
      <c r="B407" t="s">
        <v>37</v>
      </c>
      <c r="C407">
        <v>0</v>
      </c>
      <c r="D407">
        <v>3297</v>
      </c>
    </row>
    <row r="408" spans="1:4" x14ac:dyDescent="0.3">
      <c r="A408">
        <v>2014</v>
      </c>
      <c r="B408" t="s">
        <v>37</v>
      </c>
      <c r="C408">
        <v>1</v>
      </c>
      <c r="D408">
        <v>599</v>
      </c>
    </row>
    <row r="409" spans="1:4" x14ac:dyDescent="0.3">
      <c r="A409">
        <v>2014</v>
      </c>
      <c r="B409" t="s">
        <v>37</v>
      </c>
      <c r="C409">
        <v>2</v>
      </c>
      <c r="D409">
        <v>141</v>
      </c>
    </row>
    <row r="410" spans="1:4" x14ac:dyDescent="0.3">
      <c r="A410">
        <v>2014</v>
      </c>
      <c r="B410" t="s">
        <v>37</v>
      </c>
      <c r="C410">
        <v>3</v>
      </c>
      <c r="D410">
        <v>0</v>
      </c>
    </row>
    <row r="411" spans="1:4" x14ac:dyDescent="0.3">
      <c r="A411">
        <v>2014</v>
      </c>
      <c r="B411" t="s">
        <v>37</v>
      </c>
      <c r="C411">
        <v>4</v>
      </c>
      <c r="D411">
        <v>0</v>
      </c>
    </row>
    <row r="412" spans="1:4" x14ac:dyDescent="0.3">
      <c r="A412">
        <v>2014</v>
      </c>
      <c r="B412" t="s">
        <v>37</v>
      </c>
      <c r="C412">
        <v>5</v>
      </c>
      <c r="D412">
        <v>0</v>
      </c>
    </row>
    <row r="413" spans="1:4" x14ac:dyDescent="0.3">
      <c r="A413">
        <v>2014</v>
      </c>
      <c r="B413" t="s">
        <v>37</v>
      </c>
      <c r="C413">
        <v>6</v>
      </c>
      <c r="D413">
        <v>0</v>
      </c>
    </row>
    <row r="414" spans="1:4" x14ac:dyDescent="0.3">
      <c r="A414">
        <v>2014</v>
      </c>
      <c r="B414" t="s">
        <v>37</v>
      </c>
      <c r="C414">
        <v>7</v>
      </c>
      <c r="D414">
        <v>0</v>
      </c>
    </row>
    <row r="415" spans="1:4" x14ac:dyDescent="0.3">
      <c r="A415">
        <v>2014</v>
      </c>
      <c r="B415" t="s">
        <v>37</v>
      </c>
      <c r="C415">
        <v>8</v>
      </c>
      <c r="D415">
        <v>0</v>
      </c>
    </row>
    <row r="416" spans="1:4" x14ac:dyDescent="0.3">
      <c r="A416">
        <v>2014</v>
      </c>
      <c r="B416" t="s">
        <v>37</v>
      </c>
      <c r="C416">
        <v>9</v>
      </c>
      <c r="D416">
        <v>0</v>
      </c>
    </row>
    <row r="417" spans="1:4" x14ac:dyDescent="0.3">
      <c r="A417">
        <v>2014</v>
      </c>
      <c r="B417" t="s">
        <v>37</v>
      </c>
      <c r="C417">
        <v>10</v>
      </c>
      <c r="D417">
        <v>0</v>
      </c>
    </row>
    <row r="418" spans="1:4" x14ac:dyDescent="0.3">
      <c r="A418">
        <v>2014</v>
      </c>
      <c r="B418" t="s">
        <v>37</v>
      </c>
      <c r="C418">
        <v>11</v>
      </c>
      <c r="D418">
        <v>0</v>
      </c>
    </row>
    <row r="419" spans="1:4" x14ac:dyDescent="0.3">
      <c r="A419">
        <v>2014</v>
      </c>
      <c r="B419" t="s">
        <v>37</v>
      </c>
      <c r="C419">
        <v>12</v>
      </c>
      <c r="D419">
        <v>0</v>
      </c>
    </row>
    <row r="420" spans="1:4" x14ac:dyDescent="0.3">
      <c r="A420">
        <v>2014</v>
      </c>
      <c r="B420" t="s">
        <v>37</v>
      </c>
      <c r="C420">
        <v>13</v>
      </c>
      <c r="D420">
        <v>0</v>
      </c>
    </row>
    <row r="421" spans="1:4" x14ac:dyDescent="0.3">
      <c r="A421">
        <v>2014</v>
      </c>
      <c r="B421" t="s">
        <v>37</v>
      </c>
      <c r="C421">
        <v>14</v>
      </c>
      <c r="D421">
        <v>0</v>
      </c>
    </row>
    <row r="422" spans="1:4" x14ac:dyDescent="0.3">
      <c r="A422">
        <v>2014</v>
      </c>
      <c r="B422" t="s">
        <v>37</v>
      </c>
      <c r="C422">
        <v>15</v>
      </c>
      <c r="D422">
        <v>611</v>
      </c>
    </row>
    <row r="423" spans="1:4" x14ac:dyDescent="0.3">
      <c r="A423">
        <v>2014</v>
      </c>
      <c r="B423" t="s">
        <v>37</v>
      </c>
      <c r="C423">
        <v>16</v>
      </c>
      <c r="D423">
        <v>846</v>
      </c>
    </row>
    <row r="424" spans="1:4" x14ac:dyDescent="0.3">
      <c r="A424">
        <v>2014</v>
      </c>
      <c r="B424" t="s">
        <v>37</v>
      </c>
      <c r="C424">
        <v>17</v>
      </c>
      <c r="D424">
        <v>1012</v>
      </c>
    </row>
    <row r="425" spans="1:4" x14ac:dyDescent="0.3">
      <c r="A425">
        <v>2014</v>
      </c>
      <c r="B425" t="s">
        <v>37</v>
      </c>
      <c r="C425">
        <v>18</v>
      </c>
      <c r="D425">
        <v>1083</v>
      </c>
    </row>
    <row r="426" spans="1:4" x14ac:dyDescent="0.3">
      <c r="A426">
        <v>2014</v>
      </c>
      <c r="B426" t="s">
        <v>37</v>
      </c>
      <c r="C426">
        <v>19</v>
      </c>
      <c r="D426">
        <v>1085</v>
      </c>
    </row>
    <row r="427" spans="1:4" x14ac:dyDescent="0.3">
      <c r="A427">
        <v>2014</v>
      </c>
      <c r="B427" t="s">
        <v>37</v>
      </c>
      <c r="C427">
        <v>20</v>
      </c>
      <c r="D427">
        <v>1072</v>
      </c>
    </row>
    <row r="428" spans="1:4" x14ac:dyDescent="0.3">
      <c r="A428">
        <v>2014</v>
      </c>
      <c r="B428" t="s">
        <v>37</v>
      </c>
      <c r="C428">
        <v>21</v>
      </c>
      <c r="D428">
        <v>1067</v>
      </c>
    </row>
    <row r="429" spans="1:4" x14ac:dyDescent="0.3">
      <c r="A429">
        <v>2014</v>
      </c>
      <c r="B429" t="s">
        <v>37</v>
      </c>
      <c r="C429">
        <v>22</v>
      </c>
      <c r="D429">
        <v>1049</v>
      </c>
    </row>
    <row r="430" spans="1:4" x14ac:dyDescent="0.3">
      <c r="A430">
        <v>2014</v>
      </c>
      <c r="B430" t="s">
        <v>37</v>
      </c>
      <c r="C430">
        <v>23</v>
      </c>
      <c r="D430">
        <v>1043</v>
      </c>
    </row>
    <row r="431" spans="1:4" x14ac:dyDescent="0.3">
      <c r="A431">
        <v>2014</v>
      </c>
      <c r="B431" t="s">
        <v>37</v>
      </c>
      <c r="C431">
        <v>24</v>
      </c>
      <c r="D431">
        <v>995</v>
      </c>
    </row>
    <row r="432" spans="1:4" x14ac:dyDescent="0.3">
      <c r="A432">
        <v>2014</v>
      </c>
      <c r="B432" t="s">
        <v>37</v>
      </c>
      <c r="C432">
        <v>25</v>
      </c>
      <c r="D432">
        <v>926</v>
      </c>
    </row>
    <row r="433" spans="1:4" x14ac:dyDescent="0.3">
      <c r="A433">
        <v>2014</v>
      </c>
      <c r="B433" t="s">
        <v>37</v>
      </c>
      <c r="C433">
        <v>26</v>
      </c>
      <c r="D433">
        <v>827</v>
      </c>
    </row>
    <row r="434" spans="1:4" x14ac:dyDescent="0.3">
      <c r="A434">
        <v>2014</v>
      </c>
      <c r="B434" t="s">
        <v>37</v>
      </c>
      <c r="C434">
        <v>27</v>
      </c>
      <c r="D434">
        <v>734</v>
      </c>
    </row>
    <row r="435" spans="1:4" x14ac:dyDescent="0.3">
      <c r="A435">
        <v>2014</v>
      </c>
      <c r="B435" t="s">
        <v>37</v>
      </c>
      <c r="C435">
        <v>28</v>
      </c>
      <c r="D435">
        <v>646</v>
      </c>
    </row>
    <row r="436" spans="1:4" x14ac:dyDescent="0.3">
      <c r="A436">
        <v>2014</v>
      </c>
      <c r="B436" t="s">
        <v>37</v>
      </c>
      <c r="C436">
        <v>29</v>
      </c>
      <c r="D436">
        <v>572</v>
      </c>
    </row>
    <row r="437" spans="1:4" x14ac:dyDescent="0.3">
      <c r="A437">
        <v>2014</v>
      </c>
      <c r="B437" t="s">
        <v>37</v>
      </c>
      <c r="C437">
        <v>30</v>
      </c>
      <c r="D437">
        <v>518</v>
      </c>
    </row>
    <row r="438" spans="1:4" x14ac:dyDescent="0.3">
      <c r="A438">
        <v>2014</v>
      </c>
      <c r="B438" t="s">
        <v>37</v>
      </c>
      <c r="C438">
        <v>31</v>
      </c>
      <c r="D438">
        <v>474</v>
      </c>
    </row>
    <row r="439" spans="1:4" x14ac:dyDescent="0.3">
      <c r="A439">
        <v>2014</v>
      </c>
      <c r="B439" t="s">
        <v>37</v>
      </c>
      <c r="C439">
        <v>32</v>
      </c>
      <c r="D439">
        <v>436</v>
      </c>
    </row>
    <row r="440" spans="1:4" x14ac:dyDescent="0.3">
      <c r="A440">
        <v>2014</v>
      </c>
      <c r="B440" t="s">
        <v>37</v>
      </c>
      <c r="C440">
        <v>33</v>
      </c>
      <c r="D440">
        <v>400</v>
      </c>
    </row>
    <row r="441" spans="1:4" x14ac:dyDescent="0.3">
      <c r="A441">
        <v>2014</v>
      </c>
      <c r="B441" t="s">
        <v>37</v>
      </c>
      <c r="C441">
        <v>34</v>
      </c>
      <c r="D441">
        <v>367</v>
      </c>
    </row>
    <row r="442" spans="1:4" x14ac:dyDescent="0.3">
      <c r="A442">
        <v>2014</v>
      </c>
      <c r="B442" t="s">
        <v>37</v>
      </c>
      <c r="C442">
        <v>35</v>
      </c>
      <c r="D442">
        <v>335</v>
      </c>
    </row>
    <row r="443" spans="1:4" x14ac:dyDescent="0.3">
      <c r="A443">
        <v>2014</v>
      </c>
      <c r="B443" t="s">
        <v>37</v>
      </c>
      <c r="C443">
        <v>36</v>
      </c>
      <c r="D443">
        <v>303</v>
      </c>
    </row>
    <row r="444" spans="1:4" x14ac:dyDescent="0.3">
      <c r="A444">
        <v>2014</v>
      </c>
      <c r="B444" t="s">
        <v>37</v>
      </c>
      <c r="C444">
        <v>37</v>
      </c>
      <c r="D444">
        <v>275</v>
      </c>
    </row>
    <row r="445" spans="1:4" x14ac:dyDescent="0.3">
      <c r="A445">
        <v>2014</v>
      </c>
      <c r="B445" t="s">
        <v>37</v>
      </c>
      <c r="C445">
        <v>38</v>
      </c>
      <c r="D445">
        <v>249</v>
      </c>
    </row>
    <row r="446" spans="1:4" x14ac:dyDescent="0.3">
      <c r="A446">
        <v>2014</v>
      </c>
      <c r="B446" t="s">
        <v>37</v>
      </c>
      <c r="C446">
        <v>39</v>
      </c>
      <c r="D446">
        <v>226</v>
      </c>
    </row>
    <row r="447" spans="1:4" x14ac:dyDescent="0.3">
      <c r="A447">
        <v>2014</v>
      </c>
      <c r="B447" t="s">
        <v>37</v>
      </c>
      <c r="C447">
        <v>40</v>
      </c>
      <c r="D447">
        <v>205</v>
      </c>
    </row>
    <row r="448" spans="1:4" x14ac:dyDescent="0.3">
      <c r="A448">
        <v>2014</v>
      </c>
      <c r="B448" t="s">
        <v>37</v>
      </c>
      <c r="C448">
        <v>41</v>
      </c>
      <c r="D448">
        <v>187</v>
      </c>
    </row>
    <row r="449" spans="1:4" x14ac:dyDescent="0.3">
      <c r="A449">
        <v>2014</v>
      </c>
      <c r="B449" t="s">
        <v>37</v>
      </c>
      <c r="C449">
        <v>42</v>
      </c>
      <c r="D449">
        <v>171</v>
      </c>
    </row>
    <row r="450" spans="1:4" x14ac:dyDescent="0.3">
      <c r="A450">
        <v>2014</v>
      </c>
      <c r="B450" t="s">
        <v>37</v>
      </c>
      <c r="C450">
        <v>43</v>
      </c>
      <c r="D450">
        <v>157</v>
      </c>
    </row>
    <row r="451" spans="1:4" x14ac:dyDescent="0.3">
      <c r="A451">
        <v>2014</v>
      </c>
      <c r="B451" t="s">
        <v>37</v>
      </c>
      <c r="C451">
        <v>44</v>
      </c>
      <c r="D451">
        <v>133</v>
      </c>
    </row>
    <row r="452" spans="1:4" x14ac:dyDescent="0.3">
      <c r="A452">
        <v>2014</v>
      </c>
      <c r="B452" t="s">
        <v>37</v>
      </c>
      <c r="C452">
        <v>45</v>
      </c>
      <c r="D452">
        <v>125</v>
      </c>
    </row>
    <row r="453" spans="1:4" x14ac:dyDescent="0.3">
      <c r="A453">
        <v>2014</v>
      </c>
      <c r="B453" t="s">
        <v>37</v>
      </c>
      <c r="C453">
        <v>46</v>
      </c>
      <c r="D453">
        <v>119</v>
      </c>
    </row>
    <row r="454" spans="1:4" x14ac:dyDescent="0.3">
      <c r="A454">
        <v>2014</v>
      </c>
      <c r="B454" t="s">
        <v>37</v>
      </c>
      <c r="C454">
        <v>47</v>
      </c>
      <c r="D454">
        <v>112</v>
      </c>
    </row>
    <row r="455" spans="1:4" x14ac:dyDescent="0.3">
      <c r="A455">
        <v>2014</v>
      </c>
      <c r="B455" t="s">
        <v>37</v>
      </c>
      <c r="C455">
        <v>48</v>
      </c>
      <c r="D455">
        <v>107</v>
      </c>
    </row>
    <row r="456" spans="1:4" x14ac:dyDescent="0.3">
      <c r="A456">
        <v>2014</v>
      </c>
      <c r="B456" t="s">
        <v>37</v>
      </c>
      <c r="C456">
        <v>49</v>
      </c>
      <c r="D456">
        <v>94</v>
      </c>
    </row>
    <row r="457" spans="1:4" x14ac:dyDescent="0.3">
      <c r="A457">
        <v>2014</v>
      </c>
      <c r="B457" t="s">
        <v>37</v>
      </c>
      <c r="C457">
        <v>50</v>
      </c>
      <c r="D457">
        <v>86</v>
      </c>
    </row>
    <row r="458" spans="1:4" x14ac:dyDescent="0.3">
      <c r="A458">
        <v>2014</v>
      </c>
      <c r="B458" t="s">
        <v>37</v>
      </c>
      <c r="C458">
        <v>51</v>
      </c>
      <c r="D458">
        <v>79</v>
      </c>
    </row>
    <row r="459" spans="1:4" x14ac:dyDescent="0.3">
      <c r="A459">
        <v>2014</v>
      </c>
      <c r="B459" t="s">
        <v>37</v>
      </c>
      <c r="C459">
        <v>52</v>
      </c>
      <c r="D459">
        <v>72</v>
      </c>
    </row>
    <row r="460" spans="1:4" x14ac:dyDescent="0.3">
      <c r="A460">
        <v>2014</v>
      </c>
      <c r="B460" t="s">
        <v>37</v>
      </c>
      <c r="C460">
        <v>53</v>
      </c>
      <c r="D460">
        <v>67</v>
      </c>
    </row>
    <row r="461" spans="1:4" x14ac:dyDescent="0.3">
      <c r="A461">
        <v>2014</v>
      </c>
      <c r="B461" t="s">
        <v>37</v>
      </c>
      <c r="C461">
        <v>54</v>
      </c>
      <c r="D461">
        <v>62</v>
      </c>
    </row>
    <row r="462" spans="1:4" x14ac:dyDescent="0.3">
      <c r="A462">
        <v>2014</v>
      </c>
      <c r="B462" t="s">
        <v>37</v>
      </c>
      <c r="C462">
        <v>55</v>
      </c>
      <c r="D462">
        <v>58</v>
      </c>
    </row>
    <row r="463" spans="1:4" x14ac:dyDescent="0.3">
      <c r="A463">
        <v>2014</v>
      </c>
      <c r="B463" t="s">
        <v>37</v>
      </c>
      <c r="C463">
        <v>56</v>
      </c>
      <c r="D463">
        <v>54</v>
      </c>
    </row>
    <row r="464" spans="1:4" x14ac:dyDescent="0.3">
      <c r="A464">
        <v>2014</v>
      </c>
      <c r="B464" t="s">
        <v>37</v>
      </c>
      <c r="C464">
        <v>57</v>
      </c>
      <c r="D464">
        <v>50</v>
      </c>
    </row>
    <row r="465" spans="1:4" x14ac:dyDescent="0.3">
      <c r="A465">
        <v>2014</v>
      </c>
      <c r="B465" t="s">
        <v>37</v>
      </c>
      <c r="C465">
        <v>58</v>
      </c>
      <c r="D465">
        <v>46</v>
      </c>
    </row>
    <row r="466" spans="1:4" x14ac:dyDescent="0.3">
      <c r="A466">
        <v>2014</v>
      </c>
      <c r="B466" t="s">
        <v>37</v>
      </c>
      <c r="C466">
        <v>59</v>
      </c>
      <c r="D466">
        <v>42</v>
      </c>
    </row>
    <row r="467" spans="1:4" x14ac:dyDescent="0.3">
      <c r="A467">
        <v>2014</v>
      </c>
      <c r="B467" t="s">
        <v>37</v>
      </c>
      <c r="C467">
        <v>60</v>
      </c>
      <c r="D467">
        <v>38</v>
      </c>
    </row>
    <row r="468" spans="1:4" x14ac:dyDescent="0.3">
      <c r="A468">
        <v>2014</v>
      </c>
      <c r="B468" t="s">
        <v>37</v>
      </c>
      <c r="C468">
        <v>61</v>
      </c>
      <c r="D468">
        <v>35</v>
      </c>
    </row>
    <row r="469" spans="1:4" x14ac:dyDescent="0.3">
      <c r="A469">
        <v>2014</v>
      </c>
      <c r="B469" t="s">
        <v>37</v>
      </c>
      <c r="C469">
        <v>62</v>
      </c>
      <c r="D469">
        <v>33</v>
      </c>
    </row>
    <row r="470" spans="1:4" x14ac:dyDescent="0.3">
      <c r="A470">
        <v>2014</v>
      </c>
      <c r="B470" t="s">
        <v>37</v>
      </c>
      <c r="C470">
        <v>63</v>
      </c>
      <c r="D470">
        <v>32</v>
      </c>
    </row>
    <row r="471" spans="1:4" x14ac:dyDescent="0.3">
      <c r="A471">
        <v>2014</v>
      </c>
      <c r="B471" t="s">
        <v>37</v>
      </c>
      <c r="C471">
        <v>64</v>
      </c>
      <c r="D471">
        <v>31</v>
      </c>
    </row>
    <row r="472" spans="1:4" x14ac:dyDescent="0.3">
      <c r="A472">
        <v>2014</v>
      </c>
      <c r="B472" t="s">
        <v>37</v>
      </c>
      <c r="C472">
        <v>65</v>
      </c>
      <c r="D472">
        <v>29</v>
      </c>
    </row>
    <row r="473" spans="1:4" x14ac:dyDescent="0.3">
      <c r="A473">
        <v>2014</v>
      </c>
      <c r="B473" t="s">
        <v>37</v>
      </c>
      <c r="C473">
        <v>66</v>
      </c>
      <c r="D473">
        <v>28</v>
      </c>
    </row>
    <row r="474" spans="1:4" x14ac:dyDescent="0.3">
      <c r="A474">
        <v>2014</v>
      </c>
      <c r="B474" t="s">
        <v>37</v>
      </c>
      <c r="C474">
        <v>67</v>
      </c>
      <c r="D474">
        <v>25</v>
      </c>
    </row>
    <row r="475" spans="1:4" x14ac:dyDescent="0.3">
      <c r="A475">
        <v>2014</v>
      </c>
      <c r="B475" t="s">
        <v>37</v>
      </c>
      <c r="C475">
        <v>68</v>
      </c>
      <c r="D475">
        <v>23</v>
      </c>
    </row>
    <row r="476" spans="1:4" x14ac:dyDescent="0.3">
      <c r="A476">
        <v>2014</v>
      </c>
      <c r="B476" t="s">
        <v>37</v>
      </c>
      <c r="C476">
        <v>69</v>
      </c>
      <c r="D476">
        <v>20</v>
      </c>
    </row>
    <row r="477" spans="1:4" x14ac:dyDescent="0.3">
      <c r="A477">
        <v>2014</v>
      </c>
      <c r="B477" t="s">
        <v>37</v>
      </c>
      <c r="C477">
        <v>70</v>
      </c>
      <c r="D477">
        <v>18</v>
      </c>
    </row>
    <row r="478" spans="1:4" x14ac:dyDescent="0.3">
      <c r="A478">
        <v>2014</v>
      </c>
      <c r="B478" t="s">
        <v>37</v>
      </c>
      <c r="C478">
        <v>71</v>
      </c>
      <c r="D478">
        <v>16</v>
      </c>
    </row>
    <row r="479" spans="1:4" x14ac:dyDescent="0.3">
      <c r="A479">
        <v>2014</v>
      </c>
      <c r="B479" t="s">
        <v>37</v>
      </c>
      <c r="C479">
        <v>72</v>
      </c>
      <c r="D479">
        <v>14</v>
      </c>
    </row>
    <row r="480" spans="1:4" x14ac:dyDescent="0.3">
      <c r="A480">
        <v>2014</v>
      </c>
      <c r="B480" t="s">
        <v>37</v>
      </c>
      <c r="C480">
        <v>73</v>
      </c>
      <c r="D480">
        <v>13</v>
      </c>
    </row>
    <row r="481" spans="1:4" x14ac:dyDescent="0.3">
      <c r="A481">
        <v>2014</v>
      </c>
      <c r="B481" t="s">
        <v>37</v>
      </c>
      <c r="C481">
        <v>74</v>
      </c>
      <c r="D481">
        <v>12</v>
      </c>
    </row>
    <row r="482" spans="1:4" x14ac:dyDescent="0.3">
      <c r="A482">
        <v>2014</v>
      </c>
      <c r="B482" t="s">
        <v>37</v>
      </c>
      <c r="C482">
        <v>75</v>
      </c>
      <c r="D482">
        <v>10</v>
      </c>
    </row>
    <row r="483" spans="1:4" x14ac:dyDescent="0.3">
      <c r="A483">
        <v>2014</v>
      </c>
      <c r="B483" t="s">
        <v>37</v>
      </c>
      <c r="C483">
        <v>76</v>
      </c>
      <c r="D483">
        <v>9</v>
      </c>
    </row>
    <row r="484" spans="1:4" x14ac:dyDescent="0.3">
      <c r="A484">
        <v>2014</v>
      </c>
      <c r="B484" t="s">
        <v>37</v>
      </c>
      <c r="C484">
        <v>77</v>
      </c>
      <c r="D484">
        <v>7</v>
      </c>
    </row>
    <row r="485" spans="1:4" x14ac:dyDescent="0.3">
      <c r="A485">
        <v>2014</v>
      </c>
      <c r="B485" t="s">
        <v>37</v>
      </c>
      <c r="C485">
        <v>78</v>
      </c>
      <c r="D485">
        <v>6</v>
      </c>
    </row>
    <row r="486" spans="1:4" x14ac:dyDescent="0.3">
      <c r="A486">
        <v>2014</v>
      </c>
      <c r="B486" t="s">
        <v>37</v>
      </c>
      <c r="C486">
        <v>79</v>
      </c>
      <c r="D486">
        <v>5</v>
      </c>
    </row>
    <row r="487" spans="1:4" x14ac:dyDescent="0.3">
      <c r="A487">
        <v>2014</v>
      </c>
      <c r="B487" t="s">
        <v>37</v>
      </c>
      <c r="C487">
        <v>80</v>
      </c>
      <c r="D487">
        <v>0</v>
      </c>
    </row>
    <row r="488" spans="1:4" x14ac:dyDescent="0.3">
      <c r="A488">
        <v>2015</v>
      </c>
      <c r="B488" t="s">
        <v>37</v>
      </c>
      <c r="C488">
        <v>0</v>
      </c>
      <c r="D488">
        <v>2430</v>
      </c>
    </row>
    <row r="489" spans="1:4" x14ac:dyDescent="0.3">
      <c r="A489">
        <v>2015</v>
      </c>
      <c r="B489" t="s">
        <v>37</v>
      </c>
      <c r="C489">
        <v>1</v>
      </c>
      <c r="D489">
        <v>429</v>
      </c>
    </row>
    <row r="490" spans="1:4" x14ac:dyDescent="0.3">
      <c r="A490">
        <v>2015</v>
      </c>
      <c r="B490" t="s">
        <v>37</v>
      </c>
      <c r="C490">
        <v>2</v>
      </c>
      <c r="D490">
        <v>103</v>
      </c>
    </row>
    <row r="491" spans="1:4" x14ac:dyDescent="0.3">
      <c r="A491">
        <v>2015</v>
      </c>
      <c r="B491" t="s">
        <v>37</v>
      </c>
      <c r="C491">
        <v>3</v>
      </c>
      <c r="D491">
        <v>0</v>
      </c>
    </row>
    <row r="492" spans="1:4" x14ac:dyDescent="0.3">
      <c r="A492">
        <v>2015</v>
      </c>
      <c r="B492" t="s">
        <v>37</v>
      </c>
      <c r="C492">
        <v>4</v>
      </c>
      <c r="D492">
        <v>0</v>
      </c>
    </row>
    <row r="493" spans="1:4" x14ac:dyDescent="0.3">
      <c r="A493">
        <v>2015</v>
      </c>
      <c r="B493" t="s">
        <v>37</v>
      </c>
      <c r="C493">
        <v>5</v>
      </c>
      <c r="D493">
        <v>0</v>
      </c>
    </row>
    <row r="494" spans="1:4" x14ac:dyDescent="0.3">
      <c r="A494">
        <v>2015</v>
      </c>
      <c r="B494" t="s">
        <v>37</v>
      </c>
      <c r="C494">
        <v>6</v>
      </c>
      <c r="D494">
        <v>0</v>
      </c>
    </row>
    <row r="495" spans="1:4" x14ac:dyDescent="0.3">
      <c r="A495">
        <v>2015</v>
      </c>
      <c r="B495" t="s">
        <v>37</v>
      </c>
      <c r="C495">
        <v>7</v>
      </c>
      <c r="D495">
        <v>0</v>
      </c>
    </row>
    <row r="496" spans="1:4" x14ac:dyDescent="0.3">
      <c r="A496">
        <v>2015</v>
      </c>
      <c r="B496" t="s">
        <v>37</v>
      </c>
      <c r="C496">
        <v>8</v>
      </c>
      <c r="D496">
        <v>0</v>
      </c>
    </row>
    <row r="497" spans="1:4" x14ac:dyDescent="0.3">
      <c r="A497">
        <v>2015</v>
      </c>
      <c r="B497" t="s">
        <v>37</v>
      </c>
      <c r="C497">
        <v>9</v>
      </c>
      <c r="D497">
        <v>0</v>
      </c>
    </row>
    <row r="498" spans="1:4" x14ac:dyDescent="0.3">
      <c r="A498">
        <v>2015</v>
      </c>
      <c r="B498" t="s">
        <v>37</v>
      </c>
      <c r="C498">
        <v>10</v>
      </c>
      <c r="D498">
        <v>0</v>
      </c>
    </row>
    <row r="499" spans="1:4" x14ac:dyDescent="0.3">
      <c r="A499">
        <v>2015</v>
      </c>
      <c r="B499" t="s">
        <v>37</v>
      </c>
      <c r="C499">
        <v>11</v>
      </c>
      <c r="D499">
        <v>0</v>
      </c>
    </row>
    <row r="500" spans="1:4" x14ac:dyDescent="0.3">
      <c r="A500">
        <v>2015</v>
      </c>
      <c r="B500" t="s">
        <v>37</v>
      </c>
      <c r="C500">
        <v>12</v>
      </c>
      <c r="D500">
        <v>0</v>
      </c>
    </row>
    <row r="501" spans="1:4" x14ac:dyDescent="0.3">
      <c r="A501">
        <v>2015</v>
      </c>
      <c r="B501" t="s">
        <v>37</v>
      </c>
      <c r="C501">
        <v>13</v>
      </c>
      <c r="D501">
        <v>0</v>
      </c>
    </row>
    <row r="502" spans="1:4" x14ac:dyDescent="0.3">
      <c r="A502">
        <v>2015</v>
      </c>
      <c r="B502" t="s">
        <v>37</v>
      </c>
      <c r="C502">
        <v>14</v>
      </c>
      <c r="D502">
        <v>0</v>
      </c>
    </row>
    <row r="503" spans="1:4" x14ac:dyDescent="0.3">
      <c r="A503">
        <v>2015</v>
      </c>
      <c r="B503" t="s">
        <v>37</v>
      </c>
      <c r="C503">
        <v>15</v>
      </c>
      <c r="D503">
        <v>574</v>
      </c>
    </row>
    <row r="504" spans="1:4" x14ac:dyDescent="0.3">
      <c r="A504">
        <v>2015</v>
      </c>
      <c r="B504" t="s">
        <v>37</v>
      </c>
      <c r="C504">
        <v>16</v>
      </c>
      <c r="D504">
        <v>795</v>
      </c>
    </row>
    <row r="505" spans="1:4" x14ac:dyDescent="0.3">
      <c r="A505">
        <v>2015</v>
      </c>
      <c r="B505" t="s">
        <v>37</v>
      </c>
      <c r="C505">
        <v>17</v>
      </c>
      <c r="D505">
        <v>951</v>
      </c>
    </row>
    <row r="506" spans="1:4" x14ac:dyDescent="0.3">
      <c r="A506">
        <v>2015</v>
      </c>
      <c r="B506" t="s">
        <v>37</v>
      </c>
      <c r="C506">
        <v>18</v>
      </c>
      <c r="D506">
        <v>1021</v>
      </c>
    </row>
    <row r="507" spans="1:4" x14ac:dyDescent="0.3">
      <c r="A507">
        <v>2015</v>
      </c>
      <c r="B507" t="s">
        <v>37</v>
      </c>
      <c r="C507">
        <v>19</v>
      </c>
      <c r="D507">
        <v>1025</v>
      </c>
    </row>
    <row r="508" spans="1:4" x14ac:dyDescent="0.3">
      <c r="A508">
        <v>2015</v>
      </c>
      <c r="B508" t="s">
        <v>37</v>
      </c>
      <c r="C508">
        <v>20</v>
      </c>
      <c r="D508">
        <v>1012</v>
      </c>
    </row>
    <row r="509" spans="1:4" x14ac:dyDescent="0.3">
      <c r="A509">
        <v>2015</v>
      </c>
      <c r="B509" t="s">
        <v>37</v>
      </c>
      <c r="C509">
        <v>21</v>
      </c>
      <c r="D509">
        <v>1004</v>
      </c>
    </row>
    <row r="510" spans="1:4" x14ac:dyDescent="0.3">
      <c r="A510">
        <v>2015</v>
      </c>
      <c r="B510" t="s">
        <v>37</v>
      </c>
      <c r="C510">
        <v>22</v>
      </c>
      <c r="D510">
        <v>985</v>
      </c>
    </row>
    <row r="511" spans="1:4" x14ac:dyDescent="0.3">
      <c r="A511">
        <v>2015</v>
      </c>
      <c r="B511" t="s">
        <v>37</v>
      </c>
      <c r="C511">
        <v>23</v>
      </c>
      <c r="D511">
        <v>957</v>
      </c>
    </row>
    <row r="512" spans="1:4" x14ac:dyDescent="0.3">
      <c r="A512">
        <v>2015</v>
      </c>
      <c r="B512" t="s">
        <v>37</v>
      </c>
      <c r="C512">
        <v>24</v>
      </c>
      <c r="D512">
        <v>942</v>
      </c>
    </row>
    <row r="513" spans="1:4" x14ac:dyDescent="0.3">
      <c r="A513">
        <v>2015</v>
      </c>
      <c r="B513" t="s">
        <v>37</v>
      </c>
      <c r="C513">
        <v>25</v>
      </c>
      <c r="D513">
        <v>889</v>
      </c>
    </row>
    <row r="514" spans="1:4" x14ac:dyDescent="0.3">
      <c r="A514">
        <v>2015</v>
      </c>
      <c r="B514" t="s">
        <v>37</v>
      </c>
      <c r="C514">
        <v>26</v>
      </c>
      <c r="D514">
        <v>821</v>
      </c>
    </row>
    <row r="515" spans="1:4" x14ac:dyDescent="0.3">
      <c r="A515">
        <v>2015</v>
      </c>
      <c r="B515" t="s">
        <v>37</v>
      </c>
      <c r="C515">
        <v>27</v>
      </c>
      <c r="D515">
        <v>731</v>
      </c>
    </row>
    <row r="516" spans="1:4" x14ac:dyDescent="0.3">
      <c r="A516">
        <v>2015</v>
      </c>
      <c r="B516" t="s">
        <v>37</v>
      </c>
      <c r="C516">
        <v>28</v>
      </c>
      <c r="D516">
        <v>649</v>
      </c>
    </row>
    <row r="517" spans="1:4" x14ac:dyDescent="0.3">
      <c r="A517">
        <v>2015</v>
      </c>
      <c r="B517" t="s">
        <v>37</v>
      </c>
      <c r="C517">
        <v>29</v>
      </c>
      <c r="D517">
        <v>571</v>
      </c>
    </row>
    <row r="518" spans="1:4" x14ac:dyDescent="0.3">
      <c r="A518">
        <v>2015</v>
      </c>
      <c r="B518" t="s">
        <v>37</v>
      </c>
      <c r="C518">
        <v>30</v>
      </c>
      <c r="D518">
        <v>504</v>
      </c>
    </row>
    <row r="519" spans="1:4" x14ac:dyDescent="0.3">
      <c r="A519">
        <v>2015</v>
      </c>
      <c r="B519" t="s">
        <v>37</v>
      </c>
      <c r="C519">
        <v>31</v>
      </c>
      <c r="D519">
        <v>453</v>
      </c>
    </row>
    <row r="520" spans="1:4" x14ac:dyDescent="0.3">
      <c r="A520">
        <v>2015</v>
      </c>
      <c r="B520" t="s">
        <v>37</v>
      </c>
      <c r="C520">
        <v>32</v>
      </c>
      <c r="D520">
        <v>415</v>
      </c>
    </row>
    <row r="521" spans="1:4" x14ac:dyDescent="0.3">
      <c r="A521">
        <v>2015</v>
      </c>
      <c r="B521" t="s">
        <v>37</v>
      </c>
      <c r="C521">
        <v>33</v>
      </c>
      <c r="D521">
        <v>381</v>
      </c>
    </row>
    <row r="522" spans="1:4" x14ac:dyDescent="0.3">
      <c r="A522">
        <v>2015</v>
      </c>
      <c r="B522" t="s">
        <v>37</v>
      </c>
      <c r="C522">
        <v>34</v>
      </c>
      <c r="D522">
        <v>350</v>
      </c>
    </row>
    <row r="523" spans="1:4" x14ac:dyDescent="0.3">
      <c r="A523">
        <v>2015</v>
      </c>
      <c r="B523" t="s">
        <v>37</v>
      </c>
      <c r="C523">
        <v>35</v>
      </c>
      <c r="D523">
        <v>321</v>
      </c>
    </row>
    <row r="524" spans="1:4" x14ac:dyDescent="0.3">
      <c r="A524">
        <v>2015</v>
      </c>
      <c r="B524" t="s">
        <v>37</v>
      </c>
      <c r="C524">
        <v>36</v>
      </c>
      <c r="D524">
        <v>292</v>
      </c>
    </row>
    <row r="525" spans="1:4" x14ac:dyDescent="0.3">
      <c r="A525">
        <v>2015</v>
      </c>
      <c r="B525" t="s">
        <v>37</v>
      </c>
      <c r="C525">
        <v>37</v>
      </c>
      <c r="D525">
        <v>264</v>
      </c>
    </row>
    <row r="526" spans="1:4" x14ac:dyDescent="0.3">
      <c r="A526">
        <v>2015</v>
      </c>
      <c r="B526" t="s">
        <v>37</v>
      </c>
      <c r="C526">
        <v>38</v>
      </c>
      <c r="D526">
        <v>239</v>
      </c>
    </row>
    <row r="527" spans="1:4" x14ac:dyDescent="0.3">
      <c r="A527">
        <v>2015</v>
      </c>
      <c r="B527" t="s">
        <v>37</v>
      </c>
      <c r="C527">
        <v>39</v>
      </c>
      <c r="D527">
        <v>217</v>
      </c>
    </row>
    <row r="528" spans="1:4" x14ac:dyDescent="0.3">
      <c r="A528">
        <v>2015</v>
      </c>
      <c r="B528" t="s">
        <v>37</v>
      </c>
      <c r="C528">
        <v>40</v>
      </c>
      <c r="D528">
        <v>197</v>
      </c>
    </row>
    <row r="529" spans="1:4" x14ac:dyDescent="0.3">
      <c r="A529">
        <v>2015</v>
      </c>
      <c r="B529" t="s">
        <v>37</v>
      </c>
      <c r="C529">
        <v>41</v>
      </c>
      <c r="D529">
        <v>179</v>
      </c>
    </row>
    <row r="530" spans="1:4" x14ac:dyDescent="0.3">
      <c r="A530">
        <v>2015</v>
      </c>
      <c r="B530" t="s">
        <v>37</v>
      </c>
      <c r="C530">
        <v>42</v>
      </c>
      <c r="D530">
        <v>163</v>
      </c>
    </row>
    <row r="531" spans="1:4" x14ac:dyDescent="0.3">
      <c r="A531">
        <v>2015</v>
      </c>
      <c r="B531" t="s">
        <v>37</v>
      </c>
      <c r="C531">
        <v>43</v>
      </c>
      <c r="D531">
        <v>149</v>
      </c>
    </row>
    <row r="532" spans="1:4" x14ac:dyDescent="0.3">
      <c r="A532">
        <v>2015</v>
      </c>
      <c r="B532" t="s">
        <v>37</v>
      </c>
      <c r="C532">
        <v>44</v>
      </c>
      <c r="D532">
        <v>137</v>
      </c>
    </row>
    <row r="533" spans="1:4" x14ac:dyDescent="0.3">
      <c r="A533">
        <v>2015</v>
      </c>
      <c r="B533" t="s">
        <v>37</v>
      </c>
      <c r="C533">
        <v>45</v>
      </c>
      <c r="D533">
        <v>116</v>
      </c>
    </row>
    <row r="534" spans="1:4" x14ac:dyDescent="0.3">
      <c r="A534">
        <v>2015</v>
      </c>
      <c r="B534" t="s">
        <v>37</v>
      </c>
      <c r="C534">
        <v>46</v>
      </c>
      <c r="D534">
        <v>109</v>
      </c>
    </row>
    <row r="535" spans="1:4" x14ac:dyDescent="0.3">
      <c r="A535">
        <v>2015</v>
      </c>
      <c r="B535" t="s">
        <v>37</v>
      </c>
      <c r="C535">
        <v>47</v>
      </c>
      <c r="D535">
        <v>103</v>
      </c>
    </row>
    <row r="536" spans="1:4" x14ac:dyDescent="0.3">
      <c r="A536">
        <v>2015</v>
      </c>
      <c r="B536" t="s">
        <v>37</v>
      </c>
      <c r="C536">
        <v>48</v>
      </c>
      <c r="D536">
        <v>98</v>
      </c>
    </row>
    <row r="537" spans="1:4" x14ac:dyDescent="0.3">
      <c r="A537">
        <v>2015</v>
      </c>
      <c r="B537" t="s">
        <v>37</v>
      </c>
      <c r="C537">
        <v>49</v>
      </c>
      <c r="D537">
        <v>93</v>
      </c>
    </row>
    <row r="538" spans="1:4" x14ac:dyDescent="0.3">
      <c r="A538">
        <v>2015</v>
      </c>
      <c r="B538" t="s">
        <v>37</v>
      </c>
      <c r="C538">
        <v>50</v>
      </c>
      <c r="D538">
        <v>82</v>
      </c>
    </row>
    <row r="539" spans="1:4" x14ac:dyDescent="0.3">
      <c r="A539">
        <v>2015</v>
      </c>
      <c r="B539" t="s">
        <v>37</v>
      </c>
      <c r="C539">
        <v>51</v>
      </c>
      <c r="D539">
        <v>75</v>
      </c>
    </row>
    <row r="540" spans="1:4" x14ac:dyDescent="0.3">
      <c r="A540">
        <v>2015</v>
      </c>
      <c r="B540" t="s">
        <v>37</v>
      </c>
      <c r="C540">
        <v>52</v>
      </c>
      <c r="D540">
        <v>69</v>
      </c>
    </row>
    <row r="541" spans="1:4" x14ac:dyDescent="0.3">
      <c r="A541">
        <v>2015</v>
      </c>
      <c r="B541" t="s">
        <v>37</v>
      </c>
      <c r="C541">
        <v>53</v>
      </c>
      <c r="D541">
        <v>63</v>
      </c>
    </row>
    <row r="542" spans="1:4" x14ac:dyDescent="0.3">
      <c r="A542">
        <v>2015</v>
      </c>
      <c r="B542" t="s">
        <v>37</v>
      </c>
      <c r="C542">
        <v>54</v>
      </c>
      <c r="D542">
        <v>58</v>
      </c>
    </row>
    <row r="543" spans="1:4" x14ac:dyDescent="0.3">
      <c r="A543">
        <v>2015</v>
      </c>
      <c r="B543" t="s">
        <v>37</v>
      </c>
      <c r="C543">
        <v>55</v>
      </c>
      <c r="D543">
        <v>54</v>
      </c>
    </row>
    <row r="544" spans="1:4" x14ac:dyDescent="0.3">
      <c r="A544">
        <v>2015</v>
      </c>
      <c r="B544" t="s">
        <v>37</v>
      </c>
      <c r="C544">
        <v>56</v>
      </c>
      <c r="D544">
        <v>50</v>
      </c>
    </row>
    <row r="545" spans="1:4" x14ac:dyDescent="0.3">
      <c r="A545">
        <v>2015</v>
      </c>
      <c r="B545" t="s">
        <v>37</v>
      </c>
      <c r="C545">
        <v>57</v>
      </c>
      <c r="D545">
        <v>47</v>
      </c>
    </row>
    <row r="546" spans="1:4" x14ac:dyDescent="0.3">
      <c r="A546">
        <v>2015</v>
      </c>
      <c r="B546" t="s">
        <v>37</v>
      </c>
      <c r="C546">
        <v>58</v>
      </c>
      <c r="D546">
        <v>43</v>
      </c>
    </row>
    <row r="547" spans="1:4" x14ac:dyDescent="0.3">
      <c r="A547">
        <v>2015</v>
      </c>
      <c r="B547" t="s">
        <v>37</v>
      </c>
      <c r="C547">
        <v>59</v>
      </c>
      <c r="D547">
        <v>40</v>
      </c>
    </row>
    <row r="548" spans="1:4" x14ac:dyDescent="0.3">
      <c r="A548">
        <v>2015</v>
      </c>
      <c r="B548" t="s">
        <v>37</v>
      </c>
      <c r="C548">
        <v>60</v>
      </c>
      <c r="D548">
        <v>36</v>
      </c>
    </row>
    <row r="549" spans="1:4" x14ac:dyDescent="0.3">
      <c r="A549">
        <v>2015</v>
      </c>
      <c r="B549" t="s">
        <v>37</v>
      </c>
      <c r="C549">
        <v>61</v>
      </c>
      <c r="D549">
        <v>33</v>
      </c>
    </row>
    <row r="550" spans="1:4" x14ac:dyDescent="0.3">
      <c r="A550">
        <v>2015</v>
      </c>
      <c r="B550" t="s">
        <v>37</v>
      </c>
      <c r="C550">
        <v>62</v>
      </c>
      <c r="D550">
        <v>31</v>
      </c>
    </row>
    <row r="551" spans="1:4" x14ac:dyDescent="0.3">
      <c r="A551">
        <v>2015</v>
      </c>
      <c r="B551" t="s">
        <v>37</v>
      </c>
      <c r="C551">
        <v>63</v>
      </c>
      <c r="D551">
        <v>29</v>
      </c>
    </row>
    <row r="552" spans="1:4" x14ac:dyDescent="0.3">
      <c r="A552">
        <v>2015</v>
      </c>
      <c r="B552" t="s">
        <v>37</v>
      </c>
      <c r="C552">
        <v>64</v>
      </c>
      <c r="D552">
        <v>28</v>
      </c>
    </row>
    <row r="553" spans="1:4" x14ac:dyDescent="0.3">
      <c r="A553">
        <v>2015</v>
      </c>
      <c r="B553" t="s">
        <v>37</v>
      </c>
      <c r="C553">
        <v>65</v>
      </c>
      <c r="D553">
        <v>26</v>
      </c>
    </row>
    <row r="554" spans="1:4" x14ac:dyDescent="0.3">
      <c r="A554">
        <v>2015</v>
      </c>
      <c r="B554" t="s">
        <v>37</v>
      </c>
      <c r="C554">
        <v>66</v>
      </c>
      <c r="D554">
        <v>25</v>
      </c>
    </row>
    <row r="555" spans="1:4" x14ac:dyDescent="0.3">
      <c r="A555">
        <v>2015</v>
      </c>
      <c r="B555" t="s">
        <v>37</v>
      </c>
      <c r="C555">
        <v>67</v>
      </c>
      <c r="D555">
        <v>24</v>
      </c>
    </row>
    <row r="556" spans="1:4" x14ac:dyDescent="0.3">
      <c r="A556">
        <v>2015</v>
      </c>
      <c r="B556" t="s">
        <v>37</v>
      </c>
      <c r="C556">
        <v>68</v>
      </c>
      <c r="D556">
        <v>22</v>
      </c>
    </row>
    <row r="557" spans="1:4" x14ac:dyDescent="0.3">
      <c r="A557">
        <v>2015</v>
      </c>
      <c r="B557" t="s">
        <v>37</v>
      </c>
      <c r="C557">
        <v>69</v>
      </c>
      <c r="D557">
        <v>20</v>
      </c>
    </row>
    <row r="558" spans="1:4" x14ac:dyDescent="0.3">
      <c r="A558">
        <v>2015</v>
      </c>
      <c r="B558" t="s">
        <v>37</v>
      </c>
      <c r="C558">
        <v>70</v>
      </c>
      <c r="D558">
        <v>17</v>
      </c>
    </row>
    <row r="559" spans="1:4" x14ac:dyDescent="0.3">
      <c r="A559">
        <v>2015</v>
      </c>
      <c r="B559" t="s">
        <v>37</v>
      </c>
      <c r="C559">
        <v>71</v>
      </c>
      <c r="D559">
        <v>15</v>
      </c>
    </row>
    <row r="560" spans="1:4" x14ac:dyDescent="0.3">
      <c r="A560">
        <v>2015</v>
      </c>
      <c r="B560" t="s">
        <v>37</v>
      </c>
      <c r="C560">
        <v>72</v>
      </c>
      <c r="D560">
        <v>14</v>
      </c>
    </row>
    <row r="561" spans="1:4" x14ac:dyDescent="0.3">
      <c r="A561">
        <v>2015</v>
      </c>
      <c r="B561" t="s">
        <v>37</v>
      </c>
      <c r="C561">
        <v>73</v>
      </c>
      <c r="D561">
        <v>12</v>
      </c>
    </row>
    <row r="562" spans="1:4" x14ac:dyDescent="0.3">
      <c r="A562">
        <v>2015</v>
      </c>
      <c r="B562" t="s">
        <v>37</v>
      </c>
      <c r="C562">
        <v>74</v>
      </c>
      <c r="D562">
        <v>11</v>
      </c>
    </row>
    <row r="563" spans="1:4" x14ac:dyDescent="0.3">
      <c r="A563">
        <v>2015</v>
      </c>
      <c r="B563" t="s">
        <v>37</v>
      </c>
      <c r="C563">
        <v>75</v>
      </c>
      <c r="D563">
        <v>10</v>
      </c>
    </row>
    <row r="564" spans="1:4" x14ac:dyDescent="0.3">
      <c r="A564">
        <v>2015</v>
      </c>
      <c r="B564" t="s">
        <v>37</v>
      </c>
      <c r="C564">
        <v>76</v>
      </c>
      <c r="D564">
        <v>8</v>
      </c>
    </row>
    <row r="565" spans="1:4" x14ac:dyDescent="0.3">
      <c r="A565">
        <v>2015</v>
      </c>
      <c r="B565" t="s">
        <v>37</v>
      </c>
      <c r="C565">
        <v>77</v>
      </c>
      <c r="D565">
        <v>7</v>
      </c>
    </row>
    <row r="566" spans="1:4" x14ac:dyDescent="0.3">
      <c r="A566">
        <v>2015</v>
      </c>
      <c r="B566" t="s">
        <v>37</v>
      </c>
      <c r="C566">
        <v>78</v>
      </c>
      <c r="D566">
        <v>6</v>
      </c>
    </row>
    <row r="567" spans="1:4" x14ac:dyDescent="0.3">
      <c r="A567">
        <v>2015</v>
      </c>
      <c r="B567" t="s">
        <v>37</v>
      </c>
      <c r="C567">
        <v>79</v>
      </c>
      <c r="D567">
        <v>5</v>
      </c>
    </row>
    <row r="568" spans="1:4" x14ac:dyDescent="0.3">
      <c r="A568">
        <v>2015</v>
      </c>
      <c r="B568" t="s">
        <v>37</v>
      </c>
      <c r="C568">
        <v>80</v>
      </c>
      <c r="D568">
        <v>0</v>
      </c>
    </row>
    <row r="569" spans="1:4" x14ac:dyDescent="0.3">
      <c r="A569">
        <v>2016</v>
      </c>
      <c r="B569" t="s">
        <v>37</v>
      </c>
      <c r="C569">
        <v>0</v>
      </c>
      <c r="D569">
        <v>1907</v>
      </c>
    </row>
    <row r="570" spans="1:4" x14ac:dyDescent="0.3">
      <c r="A570">
        <v>2016</v>
      </c>
      <c r="B570" t="s">
        <v>37</v>
      </c>
      <c r="C570">
        <v>1</v>
      </c>
      <c r="D570">
        <v>329</v>
      </c>
    </row>
    <row r="571" spans="1:4" x14ac:dyDescent="0.3">
      <c r="A571">
        <v>2016</v>
      </c>
      <c r="B571" t="s">
        <v>37</v>
      </c>
      <c r="C571">
        <v>2</v>
      </c>
      <c r="D571">
        <v>81</v>
      </c>
    </row>
    <row r="572" spans="1:4" x14ac:dyDescent="0.3">
      <c r="A572">
        <v>2016</v>
      </c>
      <c r="B572" t="s">
        <v>37</v>
      </c>
      <c r="C572">
        <v>3</v>
      </c>
      <c r="D572">
        <v>0</v>
      </c>
    </row>
    <row r="573" spans="1:4" x14ac:dyDescent="0.3">
      <c r="A573">
        <v>2016</v>
      </c>
      <c r="B573" t="s">
        <v>37</v>
      </c>
      <c r="C573">
        <v>4</v>
      </c>
      <c r="D573">
        <v>0</v>
      </c>
    </row>
    <row r="574" spans="1:4" x14ac:dyDescent="0.3">
      <c r="A574">
        <v>2016</v>
      </c>
      <c r="B574" t="s">
        <v>37</v>
      </c>
      <c r="C574">
        <v>5</v>
      </c>
      <c r="D574">
        <v>0</v>
      </c>
    </row>
    <row r="575" spans="1:4" x14ac:dyDescent="0.3">
      <c r="A575">
        <v>2016</v>
      </c>
      <c r="B575" t="s">
        <v>37</v>
      </c>
      <c r="C575">
        <v>6</v>
      </c>
      <c r="D575">
        <v>0</v>
      </c>
    </row>
    <row r="576" spans="1:4" x14ac:dyDescent="0.3">
      <c r="A576">
        <v>2016</v>
      </c>
      <c r="B576" t="s">
        <v>37</v>
      </c>
      <c r="C576">
        <v>7</v>
      </c>
      <c r="D576">
        <v>0</v>
      </c>
    </row>
    <row r="577" spans="1:4" x14ac:dyDescent="0.3">
      <c r="A577">
        <v>2016</v>
      </c>
      <c r="B577" t="s">
        <v>37</v>
      </c>
      <c r="C577">
        <v>8</v>
      </c>
      <c r="D577">
        <v>0</v>
      </c>
    </row>
    <row r="578" spans="1:4" x14ac:dyDescent="0.3">
      <c r="A578">
        <v>2016</v>
      </c>
      <c r="B578" t="s">
        <v>37</v>
      </c>
      <c r="C578">
        <v>9</v>
      </c>
      <c r="D578">
        <v>0</v>
      </c>
    </row>
    <row r="579" spans="1:4" x14ac:dyDescent="0.3">
      <c r="A579">
        <v>2016</v>
      </c>
      <c r="B579" t="s">
        <v>37</v>
      </c>
      <c r="C579">
        <v>10</v>
      </c>
      <c r="D579">
        <v>0</v>
      </c>
    </row>
    <row r="580" spans="1:4" x14ac:dyDescent="0.3">
      <c r="A580">
        <v>2016</v>
      </c>
      <c r="B580" t="s">
        <v>37</v>
      </c>
      <c r="C580">
        <v>11</v>
      </c>
      <c r="D580">
        <v>0</v>
      </c>
    </row>
    <row r="581" spans="1:4" x14ac:dyDescent="0.3">
      <c r="A581">
        <v>2016</v>
      </c>
      <c r="B581" t="s">
        <v>37</v>
      </c>
      <c r="C581">
        <v>12</v>
      </c>
      <c r="D581">
        <v>0</v>
      </c>
    </row>
    <row r="582" spans="1:4" x14ac:dyDescent="0.3">
      <c r="A582">
        <v>2016</v>
      </c>
      <c r="B582" t="s">
        <v>37</v>
      </c>
      <c r="C582">
        <v>13</v>
      </c>
      <c r="D582">
        <v>0</v>
      </c>
    </row>
    <row r="583" spans="1:4" x14ac:dyDescent="0.3">
      <c r="A583">
        <v>2016</v>
      </c>
      <c r="B583" t="s">
        <v>37</v>
      </c>
      <c r="C583">
        <v>14</v>
      </c>
      <c r="D583">
        <v>0</v>
      </c>
    </row>
    <row r="584" spans="1:4" x14ac:dyDescent="0.3">
      <c r="A584">
        <v>2016</v>
      </c>
      <c r="B584" t="s">
        <v>37</v>
      </c>
      <c r="C584">
        <v>15</v>
      </c>
      <c r="D584">
        <v>542</v>
      </c>
    </row>
    <row r="585" spans="1:4" x14ac:dyDescent="0.3">
      <c r="A585">
        <v>2016</v>
      </c>
      <c r="B585" t="s">
        <v>37</v>
      </c>
      <c r="C585">
        <v>16</v>
      </c>
      <c r="D585">
        <v>753</v>
      </c>
    </row>
    <row r="586" spans="1:4" x14ac:dyDescent="0.3">
      <c r="A586">
        <v>2016</v>
      </c>
      <c r="B586" t="s">
        <v>37</v>
      </c>
      <c r="C586">
        <v>17</v>
      </c>
      <c r="D586">
        <v>901</v>
      </c>
    </row>
    <row r="587" spans="1:4" x14ac:dyDescent="0.3">
      <c r="A587">
        <v>2016</v>
      </c>
      <c r="B587" t="s">
        <v>37</v>
      </c>
      <c r="C587">
        <v>18</v>
      </c>
      <c r="D587">
        <v>969</v>
      </c>
    </row>
    <row r="588" spans="1:4" x14ac:dyDescent="0.3">
      <c r="A588">
        <v>2016</v>
      </c>
      <c r="B588" t="s">
        <v>37</v>
      </c>
      <c r="C588">
        <v>19</v>
      </c>
      <c r="D588">
        <v>976</v>
      </c>
    </row>
    <row r="589" spans="1:4" x14ac:dyDescent="0.3">
      <c r="A589">
        <v>2016</v>
      </c>
      <c r="B589" t="s">
        <v>37</v>
      </c>
      <c r="C589">
        <v>20</v>
      </c>
      <c r="D589">
        <v>965</v>
      </c>
    </row>
    <row r="590" spans="1:4" x14ac:dyDescent="0.3">
      <c r="A590">
        <v>2016</v>
      </c>
      <c r="B590" t="s">
        <v>37</v>
      </c>
      <c r="C590">
        <v>21</v>
      </c>
      <c r="D590">
        <v>956</v>
      </c>
    </row>
    <row r="591" spans="1:4" x14ac:dyDescent="0.3">
      <c r="A591">
        <v>2016</v>
      </c>
      <c r="B591" t="s">
        <v>37</v>
      </c>
      <c r="C591">
        <v>22</v>
      </c>
      <c r="D591">
        <v>935</v>
      </c>
    </row>
    <row r="592" spans="1:4" x14ac:dyDescent="0.3">
      <c r="A592">
        <v>2016</v>
      </c>
      <c r="B592" t="s">
        <v>37</v>
      </c>
      <c r="C592">
        <v>23</v>
      </c>
      <c r="D592">
        <v>907</v>
      </c>
    </row>
    <row r="593" spans="1:4" x14ac:dyDescent="0.3">
      <c r="A593">
        <v>2016</v>
      </c>
      <c r="B593" t="s">
        <v>37</v>
      </c>
      <c r="C593">
        <v>24</v>
      </c>
      <c r="D593">
        <v>873</v>
      </c>
    </row>
    <row r="594" spans="1:4" x14ac:dyDescent="0.3">
      <c r="A594">
        <v>2016</v>
      </c>
      <c r="B594" t="s">
        <v>37</v>
      </c>
      <c r="C594">
        <v>25</v>
      </c>
      <c r="D594">
        <v>850</v>
      </c>
    </row>
    <row r="595" spans="1:4" x14ac:dyDescent="0.3">
      <c r="A595">
        <v>2016</v>
      </c>
      <c r="B595" t="s">
        <v>37</v>
      </c>
      <c r="C595">
        <v>26</v>
      </c>
      <c r="D595">
        <v>796</v>
      </c>
    </row>
    <row r="596" spans="1:4" x14ac:dyDescent="0.3">
      <c r="A596">
        <v>2016</v>
      </c>
      <c r="B596" t="s">
        <v>37</v>
      </c>
      <c r="C596">
        <v>27</v>
      </c>
      <c r="D596">
        <v>732</v>
      </c>
    </row>
    <row r="597" spans="1:4" x14ac:dyDescent="0.3">
      <c r="A597">
        <v>2016</v>
      </c>
      <c r="B597" t="s">
        <v>37</v>
      </c>
      <c r="C597">
        <v>28</v>
      </c>
      <c r="D597">
        <v>653</v>
      </c>
    </row>
    <row r="598" spans="1:4" x14ac:dyDescent="0.3">
      <c r="A598">
        <v>2016</v>
      </c>
      <c r="B598" t="s">
        <v>37</v>
      </c>
      <c r="C598">
        <v>29</v>
      </c>
      <c r="D598">
        <v>578</v>
      </c>
    </row>
    <row r="599" spans="1:4" x14ac:dyDescent="0.3">
      <c r="A599">
        <v>2016</v>
      </c>
      <c r="B599" t="s">
        <v>37</v>
      </c>
      <c r="C599">
        <v>30</v>
      </c>
      <c r="D599">
        <v>507</v>
      </c>
    </row>
    <row r="600" spans="1:4" x14ac:dyDescent="0.3">
      <c r="A600">
        <v>2016</v>
      </c>
      <c r="B600" t="s">
        <v>37</v>
      </c>
      <c r="C600">
        <v>31</v>
      </c>
      <c r="D600">
        <v>445</v>
      </c>
    </row>
    <row r="601" spans="1:4" x14ac:dyDescent="0.3">
      <c r="A601">
        <v>2016</v>
      </c>
      <c r="B601" t="s">
        <v>37</v>
      </c>
      <c r="C601">
        <v>32</v>
      </c>
      <c r="D601">
        <v>400</v>
      </c>
    </row>
    <row r="602" spans="1:4" x14ac:dyDescent="0.3">
      <c r="A602">
        <v>2016</v>
      </c>
      <c r="B602" t="s">
        <v>37</v>
      </c>
      <c r="C602">
        <v>33</v>
      </c>
      <c r="D602">
        <v>366</v>
      </c>
    </row>
    <row r="603" spans="1:4" x14ac:dyDescent="0.3">
      <c r="A603">
        <v>2016</v>
      </c>
      <c r="B603" t="s">
        <v>37</v>
      </c>
      <c r="C603">
        <v>34</v>
      </c>
      <c r="D603">
        <v>337</v>
      </c>
    </row>
    <row r="604" spans="1:4" x14ac:dyDescent="0.3">
      <c r="A604">
        <v>2016</v>
      </c>
      <c r="B604" t="s">
        <v>37</v>
      </c>
      <c r="C604">
        <v>35</v>
      </c>
      <c r="D604">
        <v>309</v>
      </c>
    </row>
    <row r="605" spans="1:4" x14ac:dyDescent="0.3">
      <c r="A605">
        <v>2016</v>
      </c>
      <c r="B605" t="s">
        <v>37</v>
      </c>
      <c r="C605">
        <v>36</v>
      </c>
      <c r="D605">
        <v>282</v>
      </c>
    </row>
    <row r="606" spans="1:4" x14ac:dyDescent="0.3">
      <c r="A606">
        <v>2016</v>
      </c>
      <c r="B606" t="s">
        <v>37</v>
      </c>
      <c r="C606">
        <v>37</v>
      </c>
      <c r="D606">
        <v>257</v>
      </c>
    </row>
    <row r="607" spans="1:4" x14ac:dyDescent="0.3">
      <c r="A607">
        <v>2016</v>
      </c>
      <c r="B607" t="s">
        <v>37</v>
      </c>
      <c r="C607">
        <v>38</v>
      </c>
      <c r="D607">
        <v>233</v>
      </c>
    </row>
    <row r="608" spans="1:4" x14ac:dyDescent="0.3">
      <c r="A608">
        <v>2016</v>
      </c>
      <c r="B608" t="s">
        <v>37</v>
      </c>
      <c r="C608">
        <v>39</v>
      </c>
      <c r="D608">
        <v>211</v>
      </c>
    </row>
    <row r="609" spans="1:4" x14ac:dyDescent="0.3">
      <c r="A609">
        <v>2016</v>
      </c>
      <c r="B609" t="s">
        <v>37</v>
      </c>
      <c r="C609">
        <v>40</v>
      </c>
      <c r="D609">
        <v>191</v>
      </c>
    </row>
    <row r="610" spans="1:4" x14ac:dyDescent="0.3">
      <c r="A610">
        <v>2016</v>
      </c>
      <c r="B610" t="s">
        <v>37</v>
      </c>
      <c r="C610">
        <v>41</v>
      </c>
      <c r="D610">
        <v>173</v>
      </c>
    </row>
    <row r="611" spans="1:4" x14ac:dyDescent="0.3">
      <c r="A611">
        <v>2016</v>
      </c>
      <c r="B611" t="s">
        <v>37</v>
      </c>
      <c r="C611">
        <v>42</v>
      </c>
      <c r="D611">
        <v>157</v>
      </c>
    </row>
    <row r="612" spans="1:4" x14ac:dyDescent="0.3">
      <c r="A612">
        <v>2016</v>
      </c>
      <c r="B612" t="s">
        <v>37</v>
      </c>
      <c r="C612">
        <v>43</v>
      </c>
      <c r="D612">
        <v>143</v>
      </c>
    </row>
    <row r="613" spans="1:4" x14ac:dyDescent="0.3">
      <c r="A613">
        <v>2016</v>
      </c>
      <c r="B613" t="s">
        <v>37</v>
      </c>
      <c r="C613">
        <v>44</v>
      </c>
      <c r="D613">
        <v>131</v>
      </c>
    </row>
    <row r="614" spans="1:4" x14ac:dyDescent="0.3">
      <c r="A614">
        <v>2016</v>
      </c>
      <c r="B614" t="s">
        <v>37</v>
      </c>
      <c r="C614">
        <v>45</v>
      </c>
      <c r="D614">
        <v>120</v>
      </c>
    </row>
    <row r="615" spans="1:4" x14ac:dyDescent="0.3">
      <c r="A615">
        <v>2016</v>
      </c>
      <c r="B615" t="s">
        <v>37</v>
      </c>
      <c r="C615">
        <v>46</v>
      </c>
      <c r="D615">
        <v>102</v>
      </c>
    </row>
    <row r="616" spans="1:4" x14ac:dyDescent="0.3">
      <c r="A616">
        <v>2016</v>
      </c>
      <c r="B616" t="s">
        <v>37</v>
      </c>
      <c r="C616">
        <v>47</v>
      </c>
      <c r="D616">
        <v>96</v>
      </c>
    </row>
    <row r="617" spans="1:4" x14ac:dyDescent="0.3">
      <c r="A617">
        <v>2016</v>
      </c>
      <c r="B617" t="s">
        <v>37</v>
      </c>
      <c r="C617">
        <v>48</v>
      </c>
      <c r="D617">
        <v>91</v>
      </c>
    </row>
    <row r="618" spans="1:4" x14ac:dyDescent="0.3">
      <c r="A618">
        <v>2016</v>
      </c>
      <c r="B618" t="s">
        <v>37</v>
      </c>
      <c r="C618">
        <v>49</v>
      </c>
      <c r="D618">
        <v>86</v>
      </c>
    </row>
    <row r="619" spans="1:4" x14ac:dyDescent="0.3">
      <c r="A619">
        <v>2016</v>
      </c>
      <c r="B619" t="s">
        <v>37</v>
      </c>
      <c r="C619">
        <v>50</v>
      </c>
      <c r="D619">
        <v>82</v>
      </c>
    </row>
    <row r="620" spans="1:4" x14ac:dyDescent="0.3">
      <c r="A620">
        <v>2016</v>
      </c>
      <c r="B620" t="s">
        <v>37</v>
      </c>
      <c r="C620">
        <v>51</v>
      </c>
      <c r="D620">
        <v>72</v>
      </c>
    </row>
    <row r="621" spans="1:4" x14ac:dyDescent="0.3">
      <c r="A621">
        <v>2016</v>
      </c>
      <c r="B621" t="s">
        <v>37</v>
      </c>
      <c r="C621">
        <v>52</v>
      </c>
      <c r="D621">
        <v>66</v>
      </c>
    </row>
    <row r="622" spans="1:4" x14ac:dyDescent="0.3">
      <c r="A622">
        <v>2016</v>
      </c>
      <c r="B622" t="s">
        <v>37</v>
      </c>
      <c r="C622">
        <v>53</v>
      </c>
      <c r="D622">
        <v>60</v>
      </c>
    </row>
    <row r="623" spans="1:4" x14ac:dyDescent="0.3">
      <c r="A623">
        <v>2016</v>
      </c>
      <c r="B623" t="s">
        <v>37</v>
      </c>
      <c r="C623">
        <v>54</v>
      </c>
      <c r="D623">
        <v>55</v>
      </c>
    </row>
    <row r="624" spans="1:4" x14ac:dyDescent="0.3">
      <c r="A624">
        <v>2016</v>
      </c>
      <c r="B624" t="s">
        <v>37</v>
      </c>
      <c r="C624">
        <v>55</v>
      </c>
      <c r="D624">
        <v>51</v>
      </c>
    </row>
    <row r="625" spans="1:4" x14ac:dyDescent="0.3">
      <c r="A625">
        <v>2016</v>
      </c>
      <c r="B625" t="s">
        <v>37</v>
      </c>
      <c r="C625">
        <v>56</v>
      </c>
      <c r="D625">
        <v>48</v>
      </c>
    </row>
    <row r="626" spans="1:4" x14ac:dyDescent="0.3">
      <c r="A626">
        <v>2016</v>
      </c>
      <c r="B626" t="s">
        <v>37</v>
      </c>
      <c r="C626">
        <v>57</v>
      </c>
      <c r="D626">
        <v>44</v>
      </c>
    </row>
    <row r="627" spans="1:4" x14ac:dyDescent="0.3">
      <c r="A627">
        <v>2016</v>
      </c>
      <c r="B627" t="s">
        <v>37</v>
      </c>
      <c r="C627">
        <v>58</v>
      </c>
      <c r="D627">
        <v>41</v>
      </c>
    </row>
    <row r="628" spans="1:4" x14ac:dyDescent="0.3">
      <c r="A628">
        <v>2016</v>
      </c>
      <c r="B628" t="s">
        <v>37</v>
      </c>
      <c r="C628">
        <v>59</v>
      </c>
      <c r="D628">
        <v>38</v>
      </c>
    </row>
    <row r="629" spans="1:4" x14ac:dyDescent="0.3">
      <c r="A629">
        <v>2016</v>
      </c>
      <c r="B629" t="s">
        <v>37</v>
      </c>
      <c r="C629">
        <v>60</v>
      </c>
      <c r="D629">
        <v>35</v>
      </c>
    </row>
    <row r="630" spans="1:4" x14ac:dyDescent="0.3">
      <c r="A630">
        <v>2016</v>
      </c>
      <c r="B630" t="s">
        <v>37</v>
      </c>
      <c r="C630">
        <v>61</v>
      </c>
      <c r="D630">
        <v>32</v>
      </c>
    </row>
    <row r="631" spans="1:4" x14ac:dyDescent="0.3">
      <c r="A631">
        <v>2016</v>
      </c>
      <c r="B631" t="s">
        <v>37</v>
      </c>
      <c r="C631">
        <v>62</v>
      </c>
      <c r="D631">
        <v>29</v>
      </c>
    </row>
    <row r="632" spans="1:4" x14ac:dyDescent="0.3">
      <c r="A632">
        <v>2016</v>
      </c>
      <c r="B632" t="s">
        <v>37</v>
      </c>
      <c r="C632">
        <v>63</v>
      </c>
      <c r="D632">
        <v>27</v>
      </c>
    </row>
    <row r="633" spans="1:4" x14ac:dyDescent="0.3">
      <c r="A633">
        <v>2016</v>
      </c>
      <c r="B633" t="s">
        <v>37</v>
      </c>
      <c r="C633">
        <v>64</v>
      </c>
      <c r="D633">
        <v>25</v>
      </c>
    </row>
    <row r="634" spans="1:4" x14ac:dyDescent="0.3">
      <c r="A634">
        <v>2016</v>
      </c>
      <c r="B634" t="s">
        <v>37</v>
      </c>
      <c r="C634">
        <v>65</v>
      </c>
      <c r="D634">
        <v>24</v>
      </c>
    </row>
    <row r="635" spans="1:4" x14ac:dyDescent="0.3">
      <c r="A635">
        <v>2016</v>
      </c>
      <c r="B635" t="s">
        <v>37</v>
      </c>
      <c r="C635">
        <v>66</v>
      </c>
      <c r="D635">
        <v>23</v>
      </c>
    </row>
    <row r="636" spans="1:4" x14ac:dyDescent="0.3">
      <c r="A636">
        <v>2016</v>
      </c>
      <c r="B636" t="s">
        <v>37</v>
      </c>
      <c r="C636">
        <v>67</v>
      </c>
      <c r="D636">
        <v>22</v>
      </c>
    </row>
    <row r="637" spans="1:4" x14ac:dyDescent="0.3">
      <c r="A637">
        <v>2016</v>
      </c>
      <c r="B637" t="s">
        <v>37</v>
      </c>
      <c r="C637">
        <v>68</v>
      </c>
      <c r="D637">
        <v>21</v>
      </c>
    </row>
    <row r="638" spans="1:4" x14ac:dyDescent="0.3">
      <c r="A638">
        <v>2016</v>
      </c>
      <c r="B638" t="s">
        <v>37</v>
      </c>
      <c r="C638">
        <v>69</v>
      </c>
      <c r="D638">
        <v>19</v>
      </c>
    </row>
    <row r="639" spans="1:4" x14ac:dyDescent="0.3">
      <c r="A639">
        <v>2016</v>
      </c>
      <c r="B639" t="s">
        <v>37</v>
      </c>
      <c r="C639">
        <v>70</v>
      </c>
      <c r="D639">
        <v>17</v>
      </c>
    </row>
    <row r="640" spans="1:4" x14ac:dyDescent="0.3">
      <c r="A640">
        <v>2016</v>
      </c>
      <c r="B640" t="s">
        <v>37</v>
      </c>
      <c r="C640">
        <v>71</v>
      </c>
      <c r="D640">
        <v>15</v>
      </c>
    </row>
    <row r="641" spans="1:4" x14ac:dyDescent="0.3">
      <c r="A641">
        <v>2016</v>
      </c>
      <c r="B641" t="s">
        <v>37</v>
      </c>
      <c r="C641">
        <v>72</v>
      </c>
      <c r="D641">
        <v>13</v>
      </c>
    </row>
    <row r="642" spans="1:4" x14ac:dyDescent="0.3">
      <c r="A642">
        <v>2016</v>
      </c>
      <c r="B642" t="s">
        <v>37</v>
      </c>
      <c r="C642">
        <v>73</v>
      </c>
      <c r="D642">
        <v>12</v>
      </c>
    </row>
    <row r="643" spans="1:4" x14ac:dyDescent="0.3">
      <c r="A643">
        <v>2016</v>
      </c>
      <c r="B643" t="s">
        <v>37</v>
      </c>
      <c r="C643">
        <v>74</v>
      </c>
      <c r="D643">
        <v>11</v>
      </c>
    </row>
    <row r="644" spans="1:4" x14ac:dyDescent="0.3">
      <c r="A644">
        <v>2016</v>
      </c>
      <c r="B644" t="s">
        <v>37</v>
      </c>
      <c r="C644">
        <v>75</v>
      </c>
      <c r="D644">
        <v>9</v>
      </c>
    </row>
    <row r="645" spans="1:4" x14ac:dyDescent="0.3">
      <c r="A645">
        <v>2016</v>
      </c>
      <c r="B645" t="s">
        <v>37</v>
      </c>
      <c r="C645">
        <v>76</v>
      </c>
      <c r="D645">
        <v>8</v>
      </c>
    </row>
    <row r="646" spans="1:4" x14ac:dyDescent="0.3">
      <c r="A646">
        <v>2016</v>
      </c>
      <c r="B646" t="s">
        <v>37</v>
      </c>
      <c r="C646">
        <v>77</v>
      </c>
      <c r="D646">
        <v>7</v>
      </c>
    </row>
    <row r="647" spans="1:4" x14ac:dyDescent="0.3">
      <c r="A647">
        <v>2016</v>
      </c>
      <c r="B647" t="s">
        <v>37</v>
      </c>
      <c r="C647">
        <v>78</v>
      </c>
      <c r="D647">
        <v>6</v>
      </c>
    </row>
    <row r="648" spans="1:4" x14ac:dyDescent="0.3">
      <c r="A648">
        <v>2016</v>
      </c>
      <c r="B648" t="s">
        <v>37</v>
      </c>
      <c r="C648">
        <v>79</v>
      </c>
      <c r="D648">
        <v>5</v>
      </c>
    </row>
    <row r="649" spans="1:4" x14ac:dyDescent="0.3">
      <c r="A649">
        <v>2016</v>
      </c>
      <c r="B649" t="s">
        <v>37</v>
      </c>
      <c r="C649">
        <v>80</v>
      </c>
      <c r="D649">
        <v>0</v>
      </c>
    </row>
    <row r="650" spans="1:4" x14ac:dyDescent="0.3">
      <c r="A650">
        <v>2017</v>
      </c>
      <c r="B650" t="s">
        <v>37</v>
      </c>
      <c r="C650">
        <v>0</v>
      </c>
      <c r="D650">
        <v>1549</v>
      </c>
    </row>
    <row r="651" spans="1:4" x14ac:dyDescent="0.3">
      <c r="A651">
        <v>2017</v>
      </c>
      <c r="B651" t="s">
        <v>37</v>
      </c>
      <c r="C651">
        <v>1</v>
      </c>
      <c r="D651">
        <v>255</v>
      </c>
    </row>
    <row r="652" spans="1:4" x14ac:dyDescent="0.3">
      <c r="A652">
        <v>2017</v>
      </c>
      <c r="B652" t="s">
        <v>37</v>
      </c>
      <c r="C652">
        <v>2</v>
      </c>
      <c r="D652">
        <v>64</v>
      </c>
    </row>
    <row r="653" spans="1:4" x14ac:dyDescent="0.3">
      <c r="A653">
        <v>2017</v>
      </c>
      <c r="B653" t="s">
        <v>37</v>
      </c>
      <c r="C653">
        <v>3</v>
      </c>
      <c r="D653">
        <v>0</v>
      </c>
    </row>
    <row r="654" spans="1:4" x14ac:dyDescent="0.3">
      <c r="A654">
        <v>2017</v>
      </c>
      <c r="B654" t="s">
        <v>37</v>
      </c>
      <c r="C654">
        <v>4</v>
      </c>
      <c r="D654">
        <v>0</v>
      </c>
    </row>
    <row r="655" spans="1:4" x14ac:dyDescent="0.3">
      <c r="A655">
        <v>2017</v>
      </c>
      <c r="B655" t="s">
        <v>37</v>
      </c>
      <c r="C655">
        <v>5</v>
      </c>
      <c r="D655">
        <v>0</v>
      </c>
    </row>
    <row r="656" spans="1:4" x14ac:dyDescent="0.3">
      <c r="A656">
        <v>2017</v>
      </c>
      <c r="B656" t="s">
        <v>37</v>
      </c>
      <c r="C656">
        <v>6</v>
      </c>
      <c r="D656">
        <v>0</v>
      </c>
    </row>
    <row r="657" spans="1:4" x14ac:dyDescent="0.3">
      <c r="A657">
        <v>2017</v>
      </c>
      <c r="B657" t="s">
        <v>37</v>
      </c>
      <c r="C657">
        <v>7</v>
      </c>
      <c r="D657">
        <v>0</v>
      </c>
    </row>
    <row r="658" spans="1:4" x14ac:dyDescent="0.3">
      <c r="A658">
        <v>2017</v>
      </c>
      <c r="B658" t="s">
        <v>37</v>
      </c>
      <c r="C658">
        <v>8</v>
      </c>
      <c r="D658">
        <v>0</v>
      </c>
    </row>
    <row r="659" spans="1:4" x14ac:dyDescent="0.3">
      <c r="A659">
        <v>2017</v>
      </c>
      <c r="B659" t="s">
        <v>37</v>
      </c>
      <c r="C659">
        <v>9</v>
      </c>
      <c r="D659">
        <v>0</v>
      </c>
    </row>
    <row r="660" spans="1:4" x14ac:dyDescent="0.3">
      <c r="A660">
        <v>2017</v>
      </c>
      <c r="B660" t="s">
        <v>37</v>
      </c>
      <c r="C660">
        <v>10</v>
      </c>
      <c r="D660">
        <v>0</v>
      </c>
    </row>
    <row r="661" spans="1:4" x14ac:dyDescent="0.3">
      <c r="A661">
        <v>2017</v>
      </c>
      <c r="B661" t="s">
        <v>37</v>
      </c>
      <c r="C661">
        <v>11</v>
      </c>
      <c r="D661">
        <v>0</v>
      </c>
    </row>
    <row r="662" spans="1:4" x14ac:dyDescent="0.3">
      <c r="A662">
        <v>2017</v>
      </c>
      <c r="B662" t="s">
        <v>37</v>
      </c>
      <c r="C662">
        <v>12</v>
      </c>
      <c r="D662">
        <v>0</v>
      </c>
    </row>
    <row r="663" spans="1:4" x14ac:dyDescent="0.3">
      <c r="A663">
        <v>2017</v>
      </c>
      <c r="B663" t="s">
        <v>37</v>
      </c>
      <c r="C663">
        <v>13</v>
      </c>
      <c r="D663">
        <v>0</v>
      </c>
    </row>
    <row r="664" spans="1:4" x14ac:dyDescent="0.3">
      <c r="A664">
        <v>2017</v>
      </c>
      <c r="B664" t="s">
        <v>37</v>
      </c>
      <c r="C664">
        <v>14</v>
      </c>
      <c r="D664">
        <v>0</v>
      </c>
    </row>
    <row r="665" spans="1:4" x14ac:dyDescent="0.3">
      <c r="A665">
        <v>2017</v>
      </c>
      <c r="B665" t="s">
        <v>37</v>
      </c>
      <c r="C665">
        <v>15</v>
      </c>
      <c r="D665">
        <v>505</v>
      </c>
    </row>
    <row r="666" spans="1:4" x14ac:dyDescent="0.3">
      <c r="A666">
        <v>2017</v>
      </c>
      <c r="B666" t="s">
        <v>37</v>
      </c>
      <c r="C666">
        <v>16</v>
      </c>
      <c r="D666">
        <v>700</v>
      </c>
    </row>
    <row r="667" spans="1:4" x14ac:dyDescent="0.3">
      <c r="A667">
        <v>2017</v>
      </c>
      <c r="B667" t="s">
        <v>37</v>
      </c>
      <c r="C667">
        <v>17</v>
      </c>
      <c r="D667">
        <v>841</v>
      </c>
    </row>
    <row r="668" spans="1:4" x14ac:dyDescent="0.3">
      <c r="A668">
        <v>2017</v>
      </c>
      <c r="B668" t="s">
        <v>37</v>
      </c>
      <c r="C668">
        <v>18</v>
      </c>
      <c r="D668">
        <v>904</v>
      </c>
    </row>
    <row r="669" spans="1:4" x14ac:dyDescent="0.3">
      <c r="A669">
        <v>2017</v>
      </c>
      <c r="B669" t="s">
        <v>37</v>
      </c>
      <c r="C669">
        <v>19</v>
      </c>
      <c r="D669">
        <v>912</v>
      </c>
    </row>
    <row r="670" spans="1:4" x14ac:dyDescent="0.3">
      <c r="A670">
        <v>2017</v>
      </c>
      <c r="B670" t="s">
        <v>37</v>
      </c>
      <c r="C670">
        <v>20</v>
      </c>
      <c r="D670">
        <v>904</v>
      </c>
    </row>
    <row r="671" spans="1:4" x14ac:dyDescent="0.3">
      <c r="A671">
        <v>2017</v>
      </c>
      <c r="B671" t="s">
        <v>37</v>
      </c>
      <c r="C671">
        <v>21</v>
      </c>
      <c r="D671">
        <v>898</v>
      </c>
    </row>
    <row r="672" spans="1:4" x14ac:dyDescent="0.3">
      <c r="A672">
        <v>2017</v>
      </c>
      <c r="B672" t="s">
        <v>37</v>
      </c>
      <c r="C672">
        <v>22</v>
      </c>
      <c r="D672">
        <v>877</v>
      </c>
    </row>
    <row r="673" spans="1:4" x14ac:dyDescent="0.3">
      <c r="A673">
        <v>2017</v>
      </c>
      <c r="B673" t="s">
        <v>37</v>
      </c>
      <c r="C673">
        <v>23</v>
      </c>
      <c r="D673">
        <v>848</v>
      </c>
    </row>
    <row r="674" spans="1:4" x14ac:dyDescent="0.3">
      <c r="A674">
        <v>2017</v>
      </c>
      <c r="B674" t="s">
        <v>37</v>
      </c>
      <c r="C674">
        <v>24</v>
      </c>
      <c r="D674">
        <v>814</v>
      </c>
    </row>
    <row r="675" spans="1:4" x14ac:dyDescent="0.3">
      <c r="A675">
        <v>2017</v>
      </c>
      <c r="B675" t="s">
        <v>37</v>
      </c>
      <c r="C675">
        <v>25</v>
      </c>
      <c r="D675">
        <v>775</v>
      </c>
    </row>
    <row r="676" spans="1:4" x14ac:dyDescent="0.3">
      <c r="A676">
        <v>2017</v>
      </c>
      <c r="B676" t="s">
        <v>37</v>
      </c>
      <c r="C676">
        <v>26</v>
      </c>
      <c r="D676">
        <v>749</v>
      </c>
    </row>
    <row r="677" spans="1:4" x14ac:dyDescent="0.3">
      <c r="A677">
        <v>2017</v>
      </c>
      <c r="B677" t="s">
        <v>37</v>
      </c>
      <c r="C677">
        <v>27</v>
      </c>
      <c r="D677">
        <v>699</v>
      </c>
    </row>
    <row r="678" spans="1:4" x14ac:dyDescent="0.3">
      <c r="A678">
        <v>2017</v>
      </c>
      <c r="B678" t="s">
        <v>37</v>
      </c>
      <c r="C678">
        <v>28</v>
      </c>
      <c r="D678">
        <v>644</v>
      </c>
    </row>
    <row r="679" spans="1:4" x14ac:dyDescent="0.3">
      <c r="A679">
        <v>2017</v>
      </c>
      <c r="B679" t="s">
        <v>37</v>
      </c>
      <c r="C679">
        <v>29</v>
      </c>
      <c r="D679">
        <v>573</v>
      </c>
    </row>
    <row r="680" spans="1:4" x14ac:dyDescent="0.3">
      <c r="A680">
        <v>2017</v>
      </c>
      <c r="B680" t="s">
        <v>37</v>
      </c>
      <c r="C680">
        <v>30</v>
      </c>
      <c r="D680">
        <v>506</v>
      </c>
    </row>
    <row r="681" spans="1:4" x14ac:dyDescent="0.3">
      <c r="A681">
        <v>2017</v>
      </c>
      <c r="B681" t="s">
        <v>37</v>
      </c>
      <c r="C681">
        <v>31</v>
      </c>
      <c r="D681">
        <v>441</v>
      </c>
    </row>
    <row r="682" spans="1:4" x14ac:dyDescent="0.3">
      <c r="A682">
        <v>2017</v>
      </c>
      <c r="B682" t="s">
        <v>37</v>
      </c>
      <c r="C682">
        <v>32</v>
      </c>
      <c r="D682">
        <v>386</v>
      </c>
    </row>
    <row r="683" spans="1:4" x14ac:dyDescent="0.3">
      <c r="A683">
        <v>2017</v>
      </c>
      <c r="B683" t="s">
        <v>37</v>
      </c>
      <c r="C683">
        <v>33</v>
      </c>
      <c r="D683">
        <v>348</v>
      </c>
    </row>
    <row r="684" spans="1:4" x14ac:dyDescent="0.3">
      <c r="A684">
        <v>2017</v>
      </c>
      <c r="B684" t="s">
        <v>37</v>
      </c>
      <c r="C684">
        <v>34</v>
      </c>
      <c r="D684">
        <v>319</v>
      </c>
    </row>
    <row r="685" spans="1:4" x14ac:dyDescent="0.3">
      <c r="A685">
        <v>2017</v>
      </c>
      <c r="B685" t="s">
        <v>37</v>
      </c>
      <c r="C685">
        <v>35</v>
      </c>
      <c r="D685">
        <v>292</v>
      </c>
    </row>
    <row r="686" spans="1:4" x14ac:dyDescent="0.3">
      <c r="A686">
        <v>2017</v>
      </c>
      <c r="B686" t="s">
        <v>37</v>
      </c>
      <c r="C686">
        <v>36</v>
      </c>
      <c r="D686">
        <v>268</v>
      </c>
    </row>
    <row r="687" spans="1:4" x14ac:dyDescent="0.3">
      <c r="A687">
        <v>2017</v>
      </c>
      <c r="B687" t="s">
        <v>37</v>
      </c>
      <c r="C687">
        <v>37</v>
      </c>
      <c r="D687">
        <v>245</v>
      </c>
    </row>
    <row r="688" spans="1:4" x14ac:dyDescent="0.3">
      <c r="A688">
        <v>2017</v>
      </c>
      <c r="B688" t="s">
        <v>37</v>
      </c>
      <c r="C688">
        <v>38</v>
      </c>
      <c r="D688">
        <v>223</v>
      </c>
    </row>
    <row r="689" spans="1:4" x14ac:dyDescent="0.3">
      <c r="A689">
        <v>2017</v>
      </c>
      <c r="B689" t="s">
        <v>37</v>
      </c>
      <c r="C689">
        <v>39</v>
      </c>
      <c r="D689">
        <v>202</v>
      </c>
    </row>
    <row r="690" spans="1:4" x14ac:dyDescent="0.3">
      <c r="A690">
        <v>2017</v>
      </c>
      <c r="B690" t="s">
        <v>37</v>
      </c>
      <c r="C690">
        <v>40</v>
      </c>
      <c r="D690">
        <v>183</v>
      </c>
    </row>
    <row r="691" spans="1:4" x14ac:dyDescent="0.3">
      <c r="A691">
        <v>2017</v>
      </c>
      <c r="B691" t="s">
        <v>37</v>
      </c>
      <c r="C691">
        <v>41</v>
      </c>
      <c r="D691">
        <v>165</v>
      </c>
    </row>
    <row r="692" spans="1:4" x14ac:dyDescent="0.3">
      <c r="A692">
        <v>2017</v>
      </c>
      <c r="B692" t="s">
        <v>37</v>
      </c>
      <c r="C692">
        <v>42</v>
      </c>
      <c r="D692">
        <v>150</v>
      </c>
    </row>
    <row r="693" spans="1:4" x14ac:dyDescent="0.3">
      <c r="A693">
        <v>2017</v>
      </c>
      <c r="B693" t="s">
        <v>37</v>
      </c>
      <c r="C693">
        <v>43</v>
      </c>
      <c r="D693">
        <v>136</v>
      </c>
    </row>
    <row r="694" spans="1:4" x14ac:dyDescent="0.3">
      <c r="A694">
        <v>2017</v>
      </c>
      <c r="B694" t="s">
        <v>37</v>
      </c>
      <c r="C694">
        <v>44</v>
      </c>
      <c r="D694">
        <v>124</v>
      </c>
    </row>
    <row r="695" spans="1:4" x14ac:dyDescent="0.3">
      <c r="A695">
        <v>2017</v>
      </c>
      <c r="B695" t="s">
        <v>37</v>
      </c>
      <c r="C695">
        <v>45</v>
      </c>
      <c r="D695">
        <v>113</v>
      </c>
    </row>
    <row r="696" spans="1:4" x14ac:dyDescent="0.3">
      <c r="A696">
        <v>2017</v>
      </c>
      <c r="B696" t="s">
        <v>37</v>
      </c>
      <c r="C696">
        <v>46</v>
      </c>
      <c r="D696">
        <v>104</v>
      </c>
    </row>
    <row r="697" spans="1:4" x14ac:dyDescent="0.3">
      <c r="A697">
        <v>2017</v>
      </c>
      <c r="B697" t="s">
        <v>37</v>
      </c>
      <c r="C697">
        <v>47</v>
      </c>
      <c r="D697">
        <v>88</v>
      </c>
    </row>
    <row r="698" spans="1:4" x14ac:dyDescent="0.3">
      <c r="A698">
        <v>2017</v>
      </c>
      <c r="B698" t="s">
        <v>37</v>
      </c>
      <c r="C698">
        <v>48</v>
      </c>
      <c r="D698">
        <v>83</v>
      </c>
    </row>
    <row r="699" spans="1:4" x14ac:dyDescent="0.3">
      <c r="A699">
        <v>2017</v>
      </c>
      <c r="B699" t="s">
        <v>37</v>
      </c>
      <c r="C699">
        <v>49</v>
      </c>
      <c r="D699">
        <v>79</v>
      </c>
    </row>
    <row r="700" spans="1:4" x14ac:dyDescent="0.3">
      <c r="A700">
        <v>2017</v>
      </c>
      <c r="B700" t="s">
        <v>37</v>
      </c>
      <c r="C700">
        <v>50</v>
      </c>
      <c r="D700">
        <v>75</v>
      </c>
    </row>
    <row r="701" spans="1:4" x14ac:dyDescent="0.3">
      <c r="A701">
        <v>2017</v>
      </c>
      <c r="B701" t="s">
        <v>37</v>
      </c>
      <c r="C701">
        <v>51</v>
      </c>
      <c r="D701">
        <v>71</v>
      </c>
    </row>
    <row r="702" spans="1:4" x14ac:dyDescent="0.3">
      <c r="A702">
        <v>2017</v>
      </c>
      <c r="B702" t="s">
        <v>37</v>
      </c>
      <c r="C702">
        <v>52</v>
      </c>
      <c r="D702">
        <v>63</v>
      </c>
    </row>
    <row r="703" spans="1:4" x14ac:dyDescent="0.3">
      <c r="A703">
        <v>2017</v>
      </c>
      <c r="B703" t="s">
        <v>37</v>
      </c>
      <c r="C703">
        <v>53</v>
      </c>
      <c r="D703">
        <v>57</v>
      </c>
    </row>
    <row r="704" spans="1:4" x14ac:dyDescent="0.3">
      <c r="A704">
        <v>2017</v>
      </c>
      <c r="B704" t="s">
        <v>37</v>
      </c>
      <c r="C704">
        <v>54</v>
      </c>
      <c r="D704">
        <v>52</v>
      </c>
    </row>
    <row r="705" spans="1:4" x14ac:dyDescent="0.3">
      <c r="A705">
        <v>2017</v>
      </c>
      <c r="B705" t="s">
        <v>37</v>
      </c>
      <c r="C705">
        <v>55</v>
      </c>
      <c r="D705">
        <v>48</v>
      </c>
    </row>
    <row r="706" spans="1:4" x14ac:dyDescent="0.3">
      <c r="A706">
        <v>2017</v>
      </c>
      <c r="B706" t="s">
        <v>37</v>
      </c>
      <c r="C706">
        <v>56</v>
      </c>
      <c r="D706">
        <v>44</v>
      </c>
    </row>
    <row r="707" spans="1:4" x14ac:dyDescent="0.3">
      <c r="A707">
        <v>2017</v>
      </c>
      <c r="B707" t="s">
        <v>37</v>
      </c>
      <c r="C707">
        <v>57</v>
      </c>
      <c r="D707">
        <v>41</v>
      </c>
    </row>
    <row r="708" spans="1:4" x14ac:dyDescent="0.3">
      <c r="A708">
        <v>2017</v>
      </c>
      <c r="B708" t="s">
        <v>37</v>
      </c>
      <c r="C708">
        <v>58</v>
      </c>
      <c r="D708">
        <v>38</v>
      </c>
    </row>
    <row r="709" spans="1:4" x14ac:dyDescent="0.3">
      <c r="A709">
        <v>2017</v>
      </c>
      <c r="B709" t="s">
        <v>37</v>
      </c>
      <c r="C709">
        <v>59</v>
      </c>
      <c r="D709">
        <v>36</v>
      </c>
    </row>
    <row r="710" spans="1:4" x14ac:dyDescent="0.3">
      <c r="A710">
        <v>2017</v>
      </c>
      <c r="B710" t="s">
        <v>37</v>
      </c>
      <c r="C710">
        <v>60</v>
      </c>
      <c r="D710">
        <v>33</v>
      </c>
    </row>
    <row r="711" spans="1:4" x14ac:dyDescent="0.3">
      <c r="A711">
        <v>2017</v>
      </c>
      <c r="B711" t="s">
        <v>37</v>
      </c>
      <c r="C711">
        <v>61</v>
      </c>
      <c r="D711">
        <v>30</v>
      </c>
    </row>
    <row r="712" spans="1:4" x14ac:dyDescent="0.3">
      <c r="A712">
        <v>2017</v>
      </c>
      <c r="B712" t="s">
        <v>37</v>
      </c>
      <c r="C712">
        <v>62</v>
      </c>
      <c r="D712">
        <v>28</v>
      </c>
    </row>
    <row r="713" spans="1:4" x14ac:dyDescent="0.3">
      <c r="A713">
        <v>2017</v>
      </c>
      <c r="B713" t="s">
        <v>37</v>
      </c>
      <c r="C713">
        <v>63</v>
      </c>
      <c r="D713">
        <v>25</v>
      </c>
    </row>
    <row r="714" spans="1:4" x14ac:dyDescent="0.3">
      <c r="A714">
        <v>2017</v>
      </c>
      <c r="B714" t="s">
        <v>37</v>
      </c>
      <c r="C714">
        <v>64</v>
      </c>
      <c r="D714">
        <v>23</v>
      </c>
    </row>
    <row r="715" spans="1:4" x14ac:dyDescent="0.3">
      <c r="A715">
        <v>2017</v>
      </c>
      <c r="B715" t="s">
        <v>37</v>
      </c>
      <c r="C715">
        <v>65</v>
      </c>
      <c r="D715">
        <v>22</v>
      </c>
    </row>
    <row r="716" spans="1:4" x14ac:dyDescent="0.3">
      <c r="A716">
        <v>2017</v>
      </c>
      <c r="B716" t="s">
        <v>37</v>
      </c>
      <c r="C716">
        <v>66</v>
      </c>
      <c r="D716">
        <v>21</v>
      </c>
    </row>
    <row r="717" spans="1:4" x14ac:dyDescent="0.3">
      <c r="A717">
        <v>2017</v>
      </c>
      <c r="B717" t="s">
        <v>37</v>
      </c>
      <c r="C717">
        <v>67</v>
      </c>
      <c r="D717">
        <v>20</v>
      </c>
    </row>
    <row r="718" spans="1:4" x14ac:dyDescent="0.3">
      <c r="A718">
        <v>2017</v>
      </c>
      <c r="B718" t="s">
        <v>37</v>
      </c>
      <c r="C718">
        <v>68</v>
      </c>
      <c r="D718">
        <v>19</v>
      </c>
    </row>
    <row r="719" spans="1:4" x14ac:dyDescent="0.3">
      <c r="A719">
        <v>2017</v>
      </c>
      <c r="B719" t="s">
        <v>37</v>
      </c>
      <c r="C719">
        <v>69</v>
      </c>
      <c r="D719">
        <v>18</v>
      </c>
    </row>
    <row r="720" spans="1:4" x14ac:dyDescent="0.3">
      <c r="A720">
        <v>2017</v>
      </c>
      <c r="B720" t="s">
        <v>37</v>
      </c>
      <c r="C720">
        <v>70</v>
      </c>
      <c r="D720">
        <v>16</v>
      </c>
    </row>
    <row r="721" spans="1:4" x14ac:dyDescent="0.3">
      <c r="A721">
        <v>2017</v>
      </c>
      <c r="B721" t="s">
        <v>37</v>
      </c>
      <c r="C721">
        <v>71</v>
      </c>
      <c r="D721">
        <v>14</v>
      </c>
    </row>
    <row r="722" spans="1:4" x14ac:dyDescent="0.3">
      <c r="A722">
        <v>2017</v>
      </c>
      <c r="B722" t="s">
        <v>37</v>
      </c>
      <c r="C722">
        <v>72</v>
      </c>
      <c r="D722">
        <v>13</v>
      </c>
    </row>
    <row r="723" spans="1:4" x14ac:dyDescent="0.3">
      <c r="A723">
        <v>2017</v>
      </c>
      <c r="B723" t="s">
        <v>37</v>
      </c>
      <c r="C723">
        <v>73</v>
      </c>
      <c r="D723">
        <v>11</v>
      </c>
    </row>
    <row r="724" spans="1:4" x14ac:dyDescent="0.3">
      <c r="A724">
        <v>2017</v>
      </c>
      <c r="B724" t="s">
        <v>37</v>
      </c>
      <c r="C724">
        <v>74</v>
      </c>
      <c r="D724">
        <v>10</v>
      </c>
    </row>
    <row r="725" spans="1:4" x14ac:dyDescent="0.3">
      <c r="A725">
        <v>2017</v>
      </c>
      <c r="B725" t="s">
        <v>37</v>
      </c>
      <c r="C725">
        <v>75</v>
      </c>
      <c r="D725">
        <v>9</v>
      </c>
    </row>
    <row r="726" spans="1:4" x14ac:dyDescent="0.3">
      <c r="A726">
        <v>2017</v>
      </c>
      <c r="B726" t="s">
        <v>37</v>
      </c>
      <c r="C726">
        <v>76</v>
      </c>
      <c r="D726">
        <v>8</v>
      </c>
    </row>
    <row r="727" spans="1:4" x14ac:dyDescent="0.3">
      <c r="A727">
        <v>2017</v>
      </c>
      <c r="B727" t="s">
        <v>37</v>
      </c>
      <c r="C727">
        <v>77</v>
      </c>
      <c r="D727">
        <v>7</v>
      </c>
    </row>
    <row r="728" spans="1:4" x14ac:dyDescent="0.3">
      <c r="A728">
        <v>2017</v>
      </c>
      <c r="B728" t="s">
        <v>37</v>
      </c>
      <c r="C728">
        <v>78</v>
      </c>
      <c r="D728">
        <v>6</v>
      </c>
    </row>
    <row r="729" spans="1:4" x14ac:dyDescent="0.3">
      <c r="A729">
        <v>2017</v>
      </c>
      <c r="B729" t="s">
        <v>37</v>
      </c>
      <c r="C729">
        <v>79</v>
      </c>
      <c r="D729">
        <v>5</v>
      </c>
    </row>
    <row r="730" spans="1:4" x14ac:dyDescent="0.3">
      <c r="A730">
        <v>2017</v>
      </c>
      <c r="B730" t="s">
        <v>37</v>
      </c>
      <c r="C730">
        <v>80</v>
      </c>
      <c r="D730">
        <v>0</v>
      </c>
    </row>
    <row r="731" spans="1:4" x14ac:dyDescent="0.3">
      <c r="A731">
        <v>2018</v>
      </c>
      <c r="B731" t="s">
        <v>37</v>
      </c>
      <c r="C731">
        <v>0</v>
      </c>
      <c r="D731">
        <v>1258</v>
      </c>
    </row>
    <row r="732" spans="1:4" x14ac:dyDescent="0.3">
      <c r="A732">
        <v>2018</v>
      </c>
      <c r="B732" t="s">
        <v>37</v>
      </c>
      <c r="C732">
        <v>1</v>
      </c>
      <c r="D732">
        <v>190</v>
      </c>
    </row>
    <row r="733" spans="1:4" x14ac:dyDescent="0.3">
      <c r="A733">
        <v>2018</v>
      </c>
      <c r="B733" t="s">
        <v>37</v>
      </c>
      <c r="C733">
        <v>2</v>
      </c>
      <c r="D733">
        <v>49</v>
      </c>
    </row>
    <row r="734" spans="1:4" x14ac:dyDescent="0.3">
      <c r="A734">
        <v>2018</v>
      </c>
      <c r="B734" t="s">
        <v>37</v>
      </c>
      <c r="C734">
        <v>3</v>
      </c>
      <c r="D734">
        <v>0</v>
      </c>
    </row>
    <row r="735" spans="1:4" x14ac:dyDescent="0.3">
      <c r="A735">
        <v>2018</v>
      </c>
      <c r="B735" t="s">
        <v>37</v>
      </c>
      <c r="C735">
        <v>4</v>
      </c>
      <c r="D735">
        <v>0</v>
      </c>
    </row>
    <row r="736" spans="1:4" x14ac:dyDescent="0.3">
      <c r="A736">
        <v>2018</v>
      </c>
      <c r="B736" t="s">
        <v>37</v>
      </c>
      <c r="C736">
        <v>5</v>
      </c>
      <c r="D736">
        <v>0</v>
      </c>
    </row>
    <row r="737" spans="1:4" x14ac:dyDescent="0.3">
      <c r="A737">
        <v>2018</v>
      </c>
      <c r="B737" t="s">
        <v>37</v>
      </c>
      <c r="C737">
        <v>6</v>
      </c>
      <c r="D737">
        <v>0</v>
      </c>
    </row>
    <row r="738" spans="1:4" x14ac:dyDescent="0.3">
      <c r="A738">
        <v>2018</v>
      </c>
      <c r="B738" t="s">
        <v>37</v>
      </c>
      <c r="C738">
        <v>7</v>
      </c>
      <c r="D738">
        <v>0</v>
      </c>
    </row>
    <row r="739" spans="1:4" x14ac:dyDescent="0.3">
      <c r="A739">
        <v>2018</v>
      </c>
      <c r="B739" t="s">
        <v>37</v>
      </c>
      <c r="C739">
        <v>8</v>
      </c>
      <c r="D739">
        <v>0</v>
      </c>
    </row>
    <row r="740" spans="1:4" x14ac:dyDescent="0.3">
      <c r="A740">
        <v>2018</v>
      </c>
      <c r="B740" t="s">
        <v>37</v>
      </c>
      <c r="C740">
        <v>9</v>
      </c>
      <c r="D740">
        <v>0</v>
      </c>
    </row>
    <row r="741" spans="1:4" x14ac:dyDescent="0.3">
      <c r="A741">
        <v>2018</v>
      </c>
      <c r="B741" t="s">
        <v>37</v>
      </c>
      <c r="C741">
        <v>10</v>
      </c>
      <c r="D741">
        <v>0</v>
      </c>
    </row>
    <row r="742" spans="1:4" x14ac:dyDescent="0.3">
      <c r="A742">
        <v>2018</v>
      </c>
      <c r="B742" t="s">
        <v>37</v>
      </c>
      <c r="C742">
        <v>11</v>
      </c>
      <c r="D742">
        <v>0</v>
      </c>
    </row>
    <row r="743" spans="1:4" x14ac:dyDescent="0.3">
      <c r="A743">
        <v>2018</v>
      </c>
      <c r="B743" t="s">
        <v>37</v>
      </c>
      <c r="C743">
        <v>12</v>
      </c>
      <c r="D743">
        <v>0</v>
      </c>
    </row>
    <row r="744" spans="1:4" x14ac:dyDescent="0.3">
      <c r="A744">
        <v>2018</v>
      </c>
      <c r="B744" t="s">
        <v>37</v>
      </c>
      <c r="C744">
        <v>13</v>
      </c>
      <c r="D744">
        <v>0</v>
      </c>
    </row>
    <row r="745" spans="1:4" x14ac:dyDescent="0.3">
      <c r="A745">
        <v>2018</v>
      </c>
      <c r="B745" t="s">
        <v>37</v>
      </c>
      <c r="C745">
        <v>14</v>
      </c>
      <c r="D745">
        <v>0</v>
      </c>
    </row>
    <row r="746" spans="1:4" x14ac:dyDescent="0.3">
      <c r="A746">
        <v>2018</v>
      </c>
      <c r="B746" t="s">
        <v>37</v>
      </c>
      <c r="C746">
        <v>15</v>
      </c>
      <c r="D746">
        <v>498</v>
      </c>
    </row>
    <row r="747" spans="1:4" x14ac:dyDescent="0.3">
      <c r="A747">
        <v>2018</v>
      </c>
      <c r="B747" t="s">
        <v>37</v>
      </c>
      <c r="C747">
        <v>16</v>
      </c>
      <c r="D747">
        <v>690</v>
      </c>
    </row>
    <row r="748" spans="1:4" x14ac:dyDescent="0.3">
      <c r="A748">
        <v>2018</v>
      </c>
      <c r="B748" t="s">
        <v>37</v>
      </c>
      <c r="C748">
        <v>17</v>
      </c>
      <c r="D748">
        <v>827</v>
      </c>
    </row>
    <row r="749" spans="1:4" x14ac:dyDescent="0.3">
      <c r="A749">
        <v>2018</v>
      </c>
      <c r="B749" t="s">
        <v>37</v>
      </c>
      <c r="C749">
        <v>18</v>
      </c>
      <c r="D749">
        <v>893</v>
      </c>
    </row>
    <row r="750" spans="1:4" x14ac:dyDescent="0.3">
      <c r="A750">
        <v>2018</v>
      </c>
      <c r="B750" t="s">
        <v>37</v>
      </c>
      <c r="C750">
        <v>19</v>
      </c>
      <c r="D750">
        <v>901</v>
      </c>
    </row>
    <row r="751" spans="1:4" x14ac:dyDescent="0.3">
      <c r="A751">
        <v>2018</v>
      </c>
      <c r="B751" t="s">
        <v>37</v>
      </c>
      <c r="C751">
        <v>20</v>
      </c>
      <c r="D751">
        <v>895</v>
      </c>
    </row>
    <row r="752" spans="1:4" x14ac:dyDescent="0.3">
      <c r="A752">
        <v>2018</v>
      </c>
      <c r="B752" t="s">
        <v>37</v>
      </c>
      <c r="C752">
        <v>21</v>
      </c>
      <c r="D752">
        <v>891</v>
      </c>
    </row>
    <row r="753" spans="1:4" x14ac:dyDescent="0.3">
      <c r="A753">
        <v>2018</v>
      </c>
      <c r="B753" t="s">
        <v>37</v>
      </c>
      <c r="C753">
        <v>22</v>
      </c>
      <c r="D753">
        <v>872</v>
      </c>
    </row>
    <row r="754" spans="1:4" x14ac:dyDescent="0.3">
      <c r="A754">
        <v>2018</v>
      </c>
      <c r="B754" t="s">
        <v>37</v>
      </c>
      <c r="C754">
        <v>23</v>
      </c>
      <c r="D754">
        <v>842</v>
      </c>
    </row>
    <row r="755" spans="1:4" x14ac:dyDescent="0.3">
      <c r="A755">
        <v>2018</v>
      </c>
      <c r="B755" t="s">
        <v>37</v>
      </c>
      <c r="C755">
        <v>24</v>
      </c>
      <c r="D755">
        <v>806</v>
      </c>
    </row>
    <row r="756" spans="1:4" x14ac:dyDescent="0.3">
      <c r="A756">
        <v>2018</v>
      </c>
      <c r="B756" t="s">
        <v>37</v>
      </c>
      <c r="C756">
        <v>25</v>
      </c>
      <c r="D756">
        <v>766</v>
      </c>
    </row>
    <row r="757" spans="1:4" x14ac:dyDescent="0.3">
      <c r="A757">
        <v>2018</v>
      </c>
      <c r="B757" t="s">
        <v>37</v>
      </c>
      <c r="C757">
        <v>26</v>
      </c>
      <c r="D757">
        <v>723</v>
      </c>
    </row>
    <row r="758" spans="1:4" x14ac:dyDescent="0.3">
      <c r="A758">
        <v>2018</v>
      </c>
      <c r="B758" t="s">
        <v>37</v>
      </c>
      <c r="C758">
        <v>27</v>
      </c>
      <c r="D758">
        <v>697</v>
      </c>
    </row>
    <row r="759" spans="1:4" x14ac:dyDescent="0.3">
      <c r="A759">
        <v>2018</v>
      </c>
      <c r="B759" t="s">
        <v>37</v>
      </c>
      <c r="C759">
        <v>28</v>
      </c>
      <c r="D759">
        <v>651</v>
      </c>
    </row>
    <row r="760" spans="1:4" x14ac:dyDescent="0.3">
      <c r="A760">
        <v>2018</v>
      </c>
      <c r="B760" t="s">
        <v>37</v>
      </c>
      <c r="C760">
        <v>29</v>
      </c>
      <c r="D760">
        <v>598</v>
      </c>
    </row>
    <row r="761" spans="1:4" x14ac:dyDescent="0.3">
      <c r="A761">
        <v>2018</v>
      </c>
      <c r="B761" t="s">
        <v>37</v>
      </c>
      <c r="C761">
        <v>30</v>
      </c>
      <c r="D761">
        <v>531</v>
      </c>
    </row>
    <row r="762" spans="1:4" x14ac:dyDescent="0.3">
      <c r="A762">
        <v>2018</v>
      </c>
      <c r="B762" t="s">
        <v>37</v>
      </c>
      <c r="C762">
        <v>31</v>
      </c>
      <c r="D762">
        <v>466</v>
      </c>
    </row>
    <row r="763" spans="1:4" x14ac:dyDescent="0.3">
      <c r="A763">
        <v>2018</v>
      </c>
      <c r="B763" t="s">
        <v>37</v>
      </c>
      <c r="C763">
        <v>32</v>
      </c>
      <c r="D763">
        <v>405</v>
      </c>
    </row>
    <row r="764" spans="1:4" x14ac:dyDescent="0.3">
      <c r="A764">
        <v>2018</v>
      </c>
      <c r="B764" t="s">
        <v>37</v>
      </c>
      <c r="C764">
        <v>33</v>
      </c>
      <c r="D764">
        <v>356</v>
      </c>
    </row>
    <row r="765" spans="1:4" x14ac:dyDescent="0.3">
      <c r="A765">
        <v>2018</v>
      </c>
      <c r="B765" t="s">
        <v>37</v>
      </c>
      <c r="C765">
        <v>34</v>
      </c>
      <c r="D765">
        <v>320</v>
      </c>
    </row>
    <row r="766" spans="1:4" x14ac:dyDescent="0.3">
      <c r="A766">
        <v>2018</v>
      </c>
      <c r="B766" t="s">
        <v>37</v>
      </c>
      <c r="C766">
        <v>35</v>
      </c>
      <c r="D766">
        <v>293</v>
      </c>
    </row>
    <row r="767" spans="1:4" x14ac:dyDescent="0.3">
      <c r="A767">
        <v>2018</v>
      </c>
      <c r="B767" t="s">
        <v>37</v>
      </c>
      <c r="C767">
        <v>36</v>
      </c>
      <c r="D767">
        <v>268</v>
      </c>
    </row>
    <row r="768" spans="1:4" x14ac:dyDescent="0.3">
      <c r="A768">
        <v>2018</v>
      </c>
      <c r="B768" t="s">
        <v>37</v>
      </c>
      <c r="C768">
        <v>37</v>
      </c>
      <c r="D768">
        <v>245</v>
      </c>
    </row>
    <row r="769" spans="1:4" x14ac:dyDescent="0.3">
      <c r="A769">
        <v>2018</v>
      </c>
      <c r="B769" t="s">
        <v>37</v>
      </c>
      <c r="C769">
        <v>38</v>
      </c>
      <c r="D769">
        <v>224</v>
      </c>
    </row>
    <row r="770" spans="1:4" x14ac:dyDescent="0.3">
      <c r="A770">
        <v>2018</v>
      </c>
      <c r="B770" t="s">
        <v>37</v>
      </c>
      <c r="C770">
        <v>39</v>
      </c>
      <c r="D770">
        <v>204</v>
      </c>
    </row>
    <row r="771" spans="1:4" x14ac:dyDescent="0.3">
      <c r="A771">
        <v>2018</v>
      </c>
      <c r="B771" t="s">
        <v>37</v>
      </c>
      <c r="C771">
        <v>40</v>
      </c>
      <c r="D771">
        <v>185</v>
      </c>
    </row>
    <row r="772" spans="1:4" x14ac:dyDescent="0.3">
      <c r="A772">
        <v>2018</v>
      </c>
      <c r="B772" t="s">
        <v>37</v>
      </c>
      <c r="C772">
        <v>41</v>
      </c>
      <c r="D772">
        <v>167</v>
      </c>
    </row>
    <row r="773" spans="1:4" x14ac:dyDescent="0.3">
      <c r="A773">
        <v>2018</v>
      </c>
      <c r="B773" t="s">
        <v>37</v>
      </c>
      <c r="C773">
        <v>42</v>
      </c>
      <c r="D773">
        <v>151</v>
      </c>
    </row>
    <row r="774" spans="1:4" x14ac:dyDescent="0.3">
      <c r="A774">
        <v>2018</v>
      </c>
      <c r="B774" t="s">
        <v>37</v>
      </c>
      <c r="C774">
        <v>43</v>
      </c>
      <c r="D774">
        <v>137</v>
      </c>
    </row>
    <row r="775" spans="1:4" x14ac:dyDescent="0.3">
      <c r="A775">
        <v>2018</v>
      </c>
      <c r="B775" t="s">
        <v>37</v>
      </c>
      <c r="C775">
        <v>44</v>
      </c>
      <c r="D775">
        <v>125</v>
      </c>
    </row>
    <row r="776" spans="1:4" x14ac:dyDescent="0.3">
      <c r="A776">
        <v>2018</v>
      </c>
      <c r="B776" t="s">
        <v>37</v>
      </c>
      <c r="C776">
        <v>45</v>
      </c>
      <c r="D776">
        <v>114</v>
      </c>
    </row>
    <row r="777" spans="1:4" x14ac:dyDescent="0.3">
      <c r="A777">
        <v>2018</v>
      </c>
      <c r="B777" t="s">
        <v>37</v>
      </c>
      <c r="C777">
        <v>46</v>
      </c>
      <c r="D777">
        <v>104</v>
      </c>
    </row>
    <row r="778" spans="1:4" x14ac:dyDescent="0.3">
      <c r="A778">
        <v>2018</v>
      </c>
      <c r="B778" t="s">
        <v>37</v>
      </c>
      <c r="C778">
        <v>47</v>
      </c>
      <c r="D778">
        <v>95</v>
      </c>
    </row>
    <row r="779" spans="1:4" x14ac:dyDescent="0.3">
      <c r="A779">
        <v>2018</v>
      </c>
      <c r="B779" t="s">
        <v>37</v>
      </c>
      <c r="C779">
        <v>48</v>
      </c>
      <c r="D779">
        <v>81</v>
      </c>
    </row>
    <row r="780" spans="1:4" x14ac:dyDescent="0.3">
      <c r="A780">
        <v>2018</v>
      </c>
      <c r="B780" t="s">
        <v>37</v>
      </c>
      <c r="C780">
        <v>49</v>
      </c>
      <c r="D780">
        <v>76</v>
      </c>
    </row>
    <row r="781" spans="1:4" x14ac:dyDescent="0.3">
      <c r="A781">
        <v>2018</v>
      </c>
      <c r="B781" t="s">
        <v>37</v>
      </c>
      <c r="C781">
        <v>50</v>
      </c>
      <c r="D781">
        <v>72</v>
      </c>
    </row>
    <row r="782" spans="1:4" x14ac:dyDescent="0.3">
      <c r="A782">
        <v>2018</v>
      </c>
      <c r="B782" t="s">
        <v>37</v>
      </c>
      <c r="C782">
        <v>51</v>
      </c>
      <c r="D782">
        <v>68</v>
      </c>
    </row>
    <row r="783" spans="1:4" x14ac:dyDescent="0.3">
      <c r="A783">
        <v>2018</v>
      </c>
      <c r="B783" t="s">
        <v>37</v>
      </c>
      <c r="C783">
        <v>52</v>
      </c>
      <c r="D783">
        <v>65</v>
      </c>
    </row>
    <row r="784" spans="1:4" x14ac:dyDescent="0.3">
      <c r="A784">
        <v>2018</v>
      </c>
      <c r="B784" t="s">
        <v>37</v>
      </c>
      <c r="C784">
        <v>53</v>
      </c>
      <c r="D784">
        <v>57</v>
      </c>
    </row>
    <row r="785" spans="1:4" x14ac:dyDescent="0.3">
      <c r="A785">
        <v>2018</v>
      </c>
      <c r="B785" t="s">
        <v>37</v>
      </c>
      <c r="C785">
        <v>54</v>
      </c>
      <c r="D785">
        <v>52</v>
      </c>
    </row>
    <row r="786" spans="1:4" x14ac:dyDescent="0.3">
      <c r="A786">
        <v>2018</v>
      </c>
      <c r="B786" t="s">
        <v>37</v>
      </c>
      <c r="C786">
        <v>55</v>
      </c>
      <c r="D786">
        <v>48</v>
      </c>
    </row>
    <row r="787" spans="1:4" x14ac:dyDescent="0.3">
      <c r="A787">
        <v>2018</v>
      </c>
      <c r="B787" t="s">
        <v>37</v>
      </c>
      <c r="C787">
        <v>56</v>
      </c>
      <c r="D787">
        <v>44</v>
      </c>
    </row>
    <row r="788" spans="1:4" x14ac:dyDescent="0.3">
      <c r="A788">
        <v>2018</v>
      </c>
      <c r="B788" t="s">
        <v>37</v>
      </c>
      <c r="C788">
        <v>57</v>
      </c>
      <c r="D788">
        <v>41</v>
      </c>
    </row>
    <row r="789" spans="1:4" x14ac:dyDescent="0.3">
      <c r="A789">
        <v>2018</v>
      </c>
      <c r="B789" t="s">
        <v>37</v>
      </c>
      <c r="C789">
        <v>58</v>
      </c>
      <c r="D789">
        <v>38</v>
      </c>
    </row>
    <row r="790" spans="1:4" x14ac:dyDescent="0.3">
      <c r="A790">
        <v>2018</v>
      </c>
      <c r="B790" t="s">
        <v>37</v>
      </c>
      <c r="C790">
        <v>59</v>
      </c>
      <c r="D790">
        <v>35</v>
      </c>
    </row>
    <row r="791" spans="1:4" x14ac:dyDescent="0.3">
      <c r="A791">
        <v>2018</v>
      </c>
      <c r="B791" t="s">
        <v>37</v>
      </c>
      <c r="C791">
        <v>60</v>
      </c>
      <c r="D791">
        <v>33</v>
      </c>
    </row>
    <row r="792" spans="1:4" x14ac:dyDescent="0.3">
      <c r="A792">
        <v>2018</v>
      </c>
      <c r="B792" t="s">
        <v>37</v>
      </c>
      <c r="C792">
        <v>61</v>
      </c>
      <c r="D792">
        <v>30</v>
      </c>
    </row>
    <row r="793" spans="1:4" x14ac:dyDescent="0.3">
      <c r="A793">
        <v>2018</v>
      </c>
      <c r="B793" t="s">
        <v>37</v>
      </c>
      <c r="C793">
        <v>62</v>
      </c>
      <c r="D793">
        <v>28</v>
      </c>
    </row>
    <row r="794" spans="1:4" x14ac:dyDescent="0.3">
      <c r="A794">
        <v>2018</v>
      </c>
      <c r="B794" t="s">
        <v>37</v>
      </c>
      <c r="C794">
        <v>63</v>
      </c>
      <c r="D794">
        <v>25</v>
      </c>
    </row>
    <row r="795" spans="1:4" x14ac:dyDescent="0.3">
      <c r="A795">
        <v>2018</v>
      </c>
      <c r="B795" t="s">
        <v>37</v>
      </c>
      <c r="C795">
        <v>64</v>
      </c>
      <c r="D795">
        <v>23</v>
      </c>
    </row>
    <row r="796" spans="1:4" x14ac:dyDescent="0.3">
      <c r="A796">
        <v>2018</v>
      </c>
      <c r="B796" t="s">
        <v>37</v>
      </c>
      <c r="C796">
        <v>65</v>
      </c>
      <c r="D796">
        <v>21</v>
      </c>
    </row>
    <row r="797" spans="1:4" x14ac:dyDescent="0.3">
      <c r="A797">
        <v>2018</v>
      </c>
      <c r="B797" t="s">
        <v>37</v>
      </c>
      <c r="C797">
        <v>66</v>
      </c>
      <c r="D797">
        <v>20</v>
      </c>
    </row>
    <row r="798" spans="1:4" x14ac:dyDescent="0.3">
      <c r="A798">
        <v>2018</v>
      </c>
      <c r="B798" t="s">
        <v>37</v>
      </c>
      <c r="C798">
        <v>67</v>
      </c>
      <c r="D798">
        <v>19</v>
      </c>
    </row>
    <row r="799" spans="1:4" x14ac:dyDescent="0.3">
      <c r="A799">
        <v>2018</v>
      </c>
      <c r="B799" t="s">
        <v>37</v>
      </c>
      <c r="C799">
        <v>68</v>
      </c>
      <c r="D799">
        <v>18</v>
      </c>
    </row>
    <row r="800" spans="1:4" x14ac:dyDescent="0.3">
      <c r="A800">
        <v>2018</v>
      </c>
      <c r="B800" t="s">
        <v>37</v>
      </c>
      <c r="C800">
        <v>69</v>
      </c>
      <c r="D800">
        <v>17</v>
      </c>
    </row>
    <row r="801" spans="1:4" x14ac:dyDescent="0.3">
      <c r="A801">
        <v>2018</v>
      </c>
      <c r="B801" t="s">
        <v>37</v>
      </c>
      <c r="C801">
        <v>70</v>
      </c>
      <c r="D801">
        <v>16</v>
      </c>
    </row>
    <row r="802" spans="1:4" x14ac:dyDescent="0.3">
      <c r="A802">
        <v>2018</v>
      </c>
      <c r="B802" t="s">
        <v>37</v>
      </c>
      <c r="C802">
        <v>71</v>
      </c>
      <c r="D802">
        <v>14</v>
      </c>
    </row>
    <row r="803" spans="1:4" x14ac:dyDescent="0.3">
      <c r="A803">
        <v>2018</v>
      </c>
      <c r="B803" t="s">
        <v>37</v>
      </c>
      <c r="C803">
        <v>72</v>
      </c>
      <c r="D803">
        <v>13</v>
      </c>
    </row>
    <row r="804" spans="1:4" x14ac:dyDescent="0.3">
      <c r="A804">
        <v>2018</v>
      </c>
      <c r="B804" t="s">
        <v>37</v>
      </c>
      <c r="C804">
        <v>73</v>
      </c>
      <c r="D804">
        <v>12</v>
      </c>
    </row>
    <row r="805" spans="1:4" x14ac:dyDescent="0.3">
      <c r="A805">
        <v>2018</v>
      </c>
      <c r="B805" t="s">
        <v>37</v>
      </c>
      <c r="C805">
        <v>74</v>
      </c>
      <c r="D805">
        <v>11</v>
      </c>
    </row>
    <row r="806" spans="1:4" x14ac:dyDescent="0.3">
      <c r="A806">
        <v>2018</v>
      </c>
      <c r="B806" t="s">
        <v>37</v>
      </c>
      <c r="C806">
        <v>75</v>
      </c>
      <c r="D806">
        <v>9</v>
      </c>
    </row>
    <row r="807" spans="1:4" x14ac:dyDescent="0.3">
      <c r="A807">
        <v>2018</v>
      </c>
      <c r="B807" t="s">
        <v>37</v>
      </c>
      <c r="C807">
        <v>76</v>
      </c>
      <c r="D807">
        <v>8</v>
      </c>
    </row>
    <row r="808" spans="1:4" x14ac:dyDescent="0.3">
      <c r="A808">
        <v>2018</v>
      </c>
      <c r="B808" t="s">
        <v>37</v>
      </c>
      <c r="C808">
        <v>77</v>
      </c>
      <c r="D808">
        <v>7</v>
      </c>
    </row>
    <row r="809" spans="1:4" x14ac:dyDescent="0.3">
      <c r="A809">
        <v>2018</v>
      </c>
      <c r="B809" t="s">
        <v>37</v>
      </c>
      <c r="C809">
        <v>78</v>
      </c>
      <c r="D809">
        <v>6</v>
      </c>
    </row>
    <row r="810" spans="1:4" x14ac:dyDescent="0.3">
      <c r="A810">
        <v>2018</v>
      </c>
      <c r="B810" t="s">
        <v>37</v>
      </c>
      <c r="C810">
        <v>79</v>
      </c>
      <c r="D810">
        <v>5</v>
      </c>
    </row>
    <row r="811" spans="1:4" x14ac:dyDescent="0.3">
      <c r="A811">
        <v>2018</v>
      </c>
      <c r="B811" t="s">
        <v>37</v>
      </c>
      <c r="C811">
        <v>80</v>
      </c>
      <c r="D811">
        <v>0</v>
      </c>
    </row>
    <row r="812" spans="1:4" x14ac:dyDescent="0.3">
      <c r="A812">
        <v>2019</v>
      </c>
      <c r="B812" t="s">
        <v>37</v>
      </c>
      <c r="C812">
        <v>0</v>
      </c>
      <c r="D812">
        <v>1083</v>
      </c>
    </row>
    <row r="813" spans="1:4" x14ac:dyDescent="0.3">
      <c r="A813">
        <v>2019</v>
      </c>
      <c r="B813" t="s">
        <v>37</v>
      </c>
      <c r="C813">
        <v>1</v>
      </c>
      <c r="D813">
        <v>154</v>
      </c>
    </row>
    <row r="814" spans="1:4" x14ac:dyDescent="0.3">
      <c r="A814">
        <v>2019</v>
      </c>
      <c r="B814" t="s">
        <v>37</v>
      </c>
      <c r="C814">
        <v>2</v>
      </c>
      <c r="D814">
        <v>41</v>
      </c>
    </row>
    <row r="815" spans="1:4" x14ac:dyDescent="0.3">
      <c r="A815">
        <v>2019</v>
      </c>
      <c r="B815" t="s">
        <v>37</v>
      </c>
      <c r="C815">
        <v>3</v>
      </c>
      <c r="D815">
        <v>0</v>
      </c>
    </row>
    <row r="816" spans="1:4" x14ac:dyDescent="0.3">
      <c r="A816">
        <v>2019</v>
      </c>
      <c r="B816" t="s">
        <v>37</v>
      </c>
      <c r="C816">
        <v>4</v>
      </c>
      <c r="D816">
        <v>0</v>
      </c>
    </row>
    <row r="817" spans="1:4" x14ac:dyDescent="0.3">
      <c r="A817">
        <v>2019</v>
      </c>
      <c r="B817" t="s">
        <v>37</v>
      </c>
      <c r="C817">
        <v>5</v>
      </c>
      <c r="D817">
        <v>0</v>
      </c>
    </row>
    <row r="818" spans="1:4" x14ac:dyDescent="0.3">
      <c r="A818">
        <v>2019</v>
      </c>
      <c r="B818" t="s">
        <v>37</v>
      </c>
      <c r="C818">
        <v>6</v>
      </c>
      <c r="D818">
        <v>0</v>
      </c>
    </row>
    <row r="819" spans="1:4" x14ac:dyDescent="0.3">
      <c r="A819">
        <v>2019</v>
      </c>
      <c r="B819" t="s">
        <v>37</v>
      </c>
      <c r="C819">
        <v>7</v>
      </c>
      <c r="D819">
        <v>0</v>
      </c>
    </row>
    <row r="820" spans="1:4" x14ac:dyDescent="0.3">
      <c r="A820">
        <v>2019</v>
      </c>
      <c r="B820" t="s">
        <v>37</v>
      </c>
      <c r="C820">
        <v>8</v>
      </c>
      <c r="D820">
        <v>0</v>
      </c>
    </row>
    <row r="821" spans="1:4" x14ac:dyDescent="0.3">
      <c r="A821">
        <v>2019</v>
      </c>
      <c r="B821" t="s">
        <v>37</v>
      </c>
      <c r="C821">
        <v>9</v>
      </c>
      <c r="D821">
        <v>0</v>
      </c>
    </row>
    <row r="822" spans="1:4" x14ac:dyDescent="0.3">
      <c r="A822">
        <v>2019</v>
      </c>
      <c r="B822" t="s">
        <v>37</v>
      </c>
      <c r="C822">
        <v>10</v>
      </c>
      <c r="D822">
        <v>0</v>
      </c>
    </row>
    <row r="823" spans="1:4" x14ac:dyDescent="0.3">
      <c r="A823">
        <v>2019</v>
      </c>
      <c r="B823" t="s">
        <v>37</v>
      </c>
      <c r="C823">
        <v>11</v>
      </c>
      <c r="D823">
        <v>0</v>
      </c>
    </row>
    <row r="824" spans="1:4" x14ac:dyDescent="0.3">
      <c r="A824">
        <v>2019</v>
      </c>
      <c r="B824" t="s">
        <v>37</v>
      </c>
      <c r="C824">
        <v>12</v>
      </c>
      <c r="D824">
        <v>0</v>
      </c>
    </row>
    <row r="825" spans="1:4" x14ac:dyDescent="0.3">
      <c r="A825">
        <v>2019</v>
      </c>
      <c r="B825" t="s">
        <v>37</v>
      </c>
      <c r="C825">
        <v>13</v>
      </c>
      <c r="D825">
        <v>0</v>
      </c>
    </row>
    <row r="826" spans="1:4" x14ac:dyDescent="0.3">
      <c r="A826">
        <v>2019</v>
      </c>
      <c r="B826" t="s">
        <v>37</v>
      </c>
      <c r="C826">
        <v>14</v>
      </c>
      <c r="D826">
        <v>0</v>
      </c>
    </row>
    <row r="827" spans="1:4" x14ac:dyDescent="0.3">
      <c r="A827">
        <v>2019</v>
      </c>
      <c r="B827" t="s">
        <v>37</v>
      </c>
      <c r="C827">
        <v>15</v>
      </c>
      <c r="D827">
        <v>481</v>
      </c>
    </row>
    <row r="828" spans="1:4" x14ac:dyDescent="0.3">
      <c r="A828">
        <v>2019</v>
      </c>
      <c r="B828" t="s">
        <v>37</v>
      </c>
      <c r="C828">
        <v>16</v>
      </c>
      <c r="D828">
        <v>665</v>
      </c>
    </row>
    <row r="829" spans="1:4" x14ac:dyDescent="0.3">
      <c r="A829">
        <v>2019</v>
      </c>
      <c r="B829" t="s">
        <v>37</v>
      </c>
      <c r="C829">
        <v>17</v>
      </c>
      <c r="D829">
        <v>796</v>
      </c>
    </row>
    <row r="830" spans="1:4" x14ac:dyDescent="0.3">
      <c r="A830">
        <v>2019</v>
      </c>
      <c r="B830" t="s">
        <v>37</v>
      </c>
      <c r="C830">
        <v>18</v>
      </c>
      <c r="D830">
        <v>857</v>
      </c>
    </row>
    <row r="831" spans="1:4" x14ac:dyDescent="0.3">
      <c r="A831">
        <v>2019</v>
      </c>
      <c r="B831" t="s">
        <v>37</v>
      </c>
      <c r="C831">
        <v>19</v>
      </c>
      <c r="D831">
        <v>868</v>
      </c>
    </row>
    <row r="832" spans="1:4" x14ac:dyDescent="0.3">
      <c r="A832">
        <v>2019</v>
      </c>
      <c r="B832" t="s">
        <v>37</v>
      </c>
      <c r="C832">
        <v>20</v>
      </c>
      <c r="D832">
        <v>863</v>
      </c>
    </row>
    <row r="833" spans="1:4" x14ac:dyDescent="0.3">
      <c r="A833">
        <v>2019</v>
      </c>
      <c r="B833" t="s">
        <v>37</v>
      </c>
      <c r="C833">
        <v>21</v>
      </c>
      <c r="D833">
        <v>861</v>
      </c>
    </row>
    <row r="834" spans="1:4" x14ac:dyDescent="0.3">
      <c r="A834">
        <v>2019</v>
      </c>
      <c r="B834" t="s">
        <v>37</v>
      </c>
      <c r="C834">
        <v>22</v>
      </c>
      <c r="D834">
        <v>845</v>
      </c>
    </row>
    <row r="835" spans="1:4" x14ac:dyDescent="0.3">
      <c r="A835">
        <v>2019</v>
      </c>
      <c r="B835" t="s">
        <v>37</v>
      </c>
      <c r="C835">
        <v>23</v>
      </c>
      <c r="D835">
        <v>818</v>
      </c>
    </row>
    <row r="836" spans="1:4" x14ac:dyDescent="0.3">
      <c r="A836">
        <v>2019</v>
      </c>
      <c r="B836" t="s">
        <v>37</v>
      </c>
      <c r="C836">
        <v>24</v>
      </c>
      <c r="D836">
        <v>781</v>
      </c>
    </row>
    <row r="837" spans="1:4" x14ac:dyDescent="0.3">
      <c r="A837">
        <v>2019</v>
      </c>
      <c r="B837" t="s">
        <v>37</v>
      </c>
      <c r="C837">
        <v>25</v>
      </c>
      <c r="D837">
        <v>740</v>
      </c>
    </row>
    <row r="838" spans="1:4" x14ac:dyDescent="0.3">
      <c r="A838">
        <v>2019</v>
      </c>
      <c r="B838" t="s">
        <v>37</v>
      </c>
      <c r="C838">
        <v>26</v>
      </c>
      <c r="D838">
        <v>698</v>
      </c>
    </row>
    <row r="839" spans="1:4" x14ac:dyDescent="0.3">
      <c r="A839">
        <v>2019</v>
      </c>
      <c r="B839" t="s">
        <v>37</v>
      </c>
      <c r="C839">
        <v>27</v>
      </c>
      <c r="D839">
        <v>657</v>
      </c>
    </row>
    <row r="840" spans="1:4" x14ac:dyDescent="0.3">
      <c r="A840">
        <v>2019</v>
      </c>
      <c r="B840" t="s">
        <v>37</v>
      </c>
      <c r="C840">
        <v>28</v>
      </c>
      <c r="D840">
        <v>633</v>
      </c>
    </row>
    <row r="841" spans="1:4" x14ac:dyDescent="0.3">
      <c r="A841">
        <v>2019</v>
      </c>
      <c r="B841" t="s">
        <v>37</v>
      </c>
      <c r="C841">
        <v>29</v>
      </c>
      <c r="D841">
        <v>591</v>
      </c>
    </row>
    <row r="842" spans="1:4" x14ac:dyDescent="0.3">
      <c r="A842">
        <v>2019</v>
      </c>
      <c r="B842" t="s">
        <v>37</v>
      </c>
      <c r="C842">
        <v>30</v>
      </c>
      <c r="D842">
        <v>541</v>
      </c>
    </row>
    <row r="843" spans="1:4" x14ac:dyDescent="0.3">
      <c r="A843">
        <v>2019</v>
      </c>
      <c r="B843" t="s">
        <v>37</v>
      </c>
      <c r="C843">
        <v>31</v>
      </c>
      <c r="D843">
        <v>477</v>
      </c>
    </row>
    <row r="844" spans="1:4" x14ac:dyDescent="0.3">
      <c r="A844">
        <v>2019</v>
      </c>
      <c r="B844" t="s">
        <v>37</v>
      </c>
      <c r="C844">
        <v>32</v>
      </c>
      <c r="D844">
        <v>418</v>
      </c>
    </row>
    <row r="845" spans="1:4" x14ac:dyDescent="0.3">
      <c r="A845">
        <v>2019</v>
      </c>
      <c r="B845" t="s">
        <v>37</v>
      </c>
      <c r="C845">
        <v>33</v>
      </c>
      <c r="D845">
        <v>364</v>
      </c>
    </row>
    <row r="846" spans="1:4" x14ac:dyDescent="0.3">
      <c r="A846">
        <v>2019</v>
      </c>
      <c r="B846" t="s">
        <v>37</v>
      </c>
      <c r="C846">
        <v>34</v>
      </c>
      <c r="D846">
        <v>320</v>
      </c>
    </row>
    <row r="847" spans="1:4" x14ac:dyDescent="0.3">
      <c r="A847">
        <v>2019</v>
      </c>
      <c r="B847" t="s">
        <v>37</v>
      </c>
      <c r="C847">
        <v>35</v>
      </c>
      <c r="D847">
        <v>287</v>
      </c>
    </row>
    <row r="848" spans="1:4" x14ac:dyDescent="0.3">
      <c r="A848">
        <v>2019</v>
      </c>
      <c r="B848" t="s">
        <v>37</v>
      </c>
      <c r="C848">
        <v>36</v>
      </c>
      <c r="D848">
        <v>262</v>
      </c>
    </row>
    <row r="849" spans="1:4" x14ac:dyDescent="0.3">
      <c r="A849">
        <v>2019</v>
      </c>
      <c r="B849" t="s">
        <v>37</v>
      </c>
      <c r="C849">
        <v>37</v>
      </c>
      <c r="D849">
        <v>240</v>
      </c>
    </row>
    <row r="850" spans="1:4" x14ac:dyDescent="0.3">
      <c r="A850">
        <v>2019</v>
      </c>
      <c r="B850" t="s">
        <v>37</v>
      </c>
      <c r="C850">
        <v>38</v>
      </c>
      <c r="D850">
        <v>220</v>
      </c>
    </row>
    <row r="851" spans="1:4" x14ac:dyDescent="0.3">
      <c r="A851">
        <v>2019</v>
      </c>
      <c r="B851" t="s">
        <v>37</v>
      </c>
      <c r="C851">
        <v>39</v>
      </c>
      <c r="D851">
        <v>201</v>
      </c>
    </row>
    <row r="852" spans="1:4" x14ac:dyDescent="0.3">
      <c r="A852">
        <v>2019</v>
      </c>
      <c r="B852" t="s">
        <v>37</v>
      </c>
      <c r="C852">
        <v>40</v>
      </c>
      <c r="D852">
        <v>183</v>
      </c>
    </row>
    <row r="853" spans="1:4" x14ac:dyDescent="0.3">
      <c r="A853">
        <v>2019</v>
      </c>
      <c r="B853" t="s">
        <v>37</v>
      </c>
      <c r="C853">
        <v>41</v>
      </c>
      <c r="D853">
        <v>165</v>
      </c>
    </row>
    <row r="854" spans="1:4" x14ac:dyDescent="0.3">
      <c r="A854">
        <v>2019</v>
      </c>
      <c r="B854" t="s">
        <v>37</v>
      </c>
      <c r="C854">
        <v>42</v>
      </c>
      <c r="D854">
        <v>150</v>
      </c>
    </row>
    <row r="855" spans="1:4" x14ac:dyDescent="0.3">
      <c r="A855">
        <v>2019</v>
      </c>
      <c r="B855" t="s">
        <v>37</v>
      </c>
      <c r="C855">
        <v>43</v>
      </c>
      <c r="D855">
        <v>135</v>
      </c>
    </row>
    <row r="856" spans="1:4" x14ac:dyDescent="0.3">
      <c r="A856">
        <v>2019</v>
      </c>
      <c r="B856" t="s">
        <v>37</v>
      </c>
      <c r="C856">
        <v>44</v>
      </c>
      <c r="D856">
        <v>123</v>
      </c>
    </row>
    <row r="857" spans="1:4" x14ac:dyDescent="0.3">
      <c r="A857">
        <v>2019</v>
      </c>
      <c r="B857" t="s">
        <v>37</v>
      </c>
      <c r="C857">
        <v>45</v>
      </c>
      <c r="D857">
        <v>112</v>
      </c>
    </row>
    <row r="858" spans="1:4" x14ac:dyDescent="0.3">
      <c r="A858">
        <v>2019</v>
      </c>
      <c r="B858" t="s">
        <v>37</v>
      </c>
      <c r="C858">
        <v>46</v>
      </c>
      <c r="D858">
        <v>102</v>
      </c>
    </row>
    <row r="859" spans="1:4" x14ac:dyDescent="0.3">
      <c r="A859">
        <v>2019</v>
      </c>
      <c r="B859" t="s">
        <v>37</v>
      </c>
      <c r="C859">
        <v>47</v>
      </c>
      <c r="D859">
        <v>93</v>
      </c>
    </row>
    <row r="860" spans="1:4" x14ac:dyDescent="0.3">
      <c r="A860">
        <v>2019</v>
      </c>
      <c r="B860" t="s">
        <v>37</v>
      </c>
      <c r="C860">
        <v>48</v>
      </c>
      <c r="D860">
        <v>85</v>
      </c>
    </row>
    <row r="861" spans="1:4" x14ac:dyDescent="0.3">
      <c r="A861">
        <v>2019</v>
      </c>
      <c r="B861" t="s">
        <v>37</v>
      </c>
      <c r="C861">
        <v>49</v>
      </c>
      <c r="D861">
        <v>72</v>
      </c>
    </row>
    <row r="862" spans="1:4" x14ac:dyDescent="0.3">
      <c r="A862">
        <v>2019</v>
      </c>
      <c r="B862" t="s">
        <v>37</v>
      </c>
      <c r="C862">
        <v>50</v>
      </c>
      <c r="D862">
        <v>68</v>
      </c>
    </row>
    <row r="863" spans="1:4" x14ac:dyDescent="0.3">
      <c r="A863">
        <v>2019</v>
      </c>
      <c r="B863" t="s">
        <v>37</v>
      </c>
      <c r="C863">
        <v>51</v>
      </c>
      <c r="D863">
        <v>65</v>
      </c>
    </row>
    <row r="864" spans="1:4" x14ac:dyDescent="0.3">
      <c r="A864">
        <v>2019</v>
      </c>
      <c r="B864" t="s">
        <v>37</v>
      </c>
      <c r="C864">
        <v>52</v>
      </c>
      <c r="D864">
        <v>61</v>
      </c>
    </row>
    <row r="865" spans="1:4" x14ac:dyDescent="0.3">
      <c r="A865">
        <v>2019</v>
      </c>
      <c r="B865" t="s">
        <v>37</v>
      </c>
      <c r="C865">
        <v>53</v>
      </c>
      <c r="D865">
        <v>58</v>
      </c>
    </row>
    <row r="866" spans="1:4" x14ac:dyDescent="0.3">
      <c r="A866">
        <v>2019</v>
      </c>
      <c r="B866" t="s">
        <v>37</v>
      </c>
      <c r="C866">
        <v>54</v>
      </c>
      <c r="D866">
        <v>51</v>
      </c>
    </row>
    <row r="867" spans="1:4" x14ac:dyDescent="0.3">
      <c r="A867">
        <v>2019</v>
      </c>
      <c r="B867" t="s">
        <v>37</v>
      </c>
      <c r="C867">
        <v>55</v>
      </c>
      <c r="D867">
        <v>47</v>
      </c>
    </row>
    <row r="868" spans="1:4" x14ac:dyDescent="0.3">
      <c r="A868">
        <v>2019</v>
      </c>
      <c r="B868" t="s">
        <v>37</v>
      </c>
      <c r="C868">
        <v>56</v>
      </c>
      <c r="D868">
        <v>43</v>
      </c>
    </row>
    <row r="869" spans="1:4" x14ac:dyDescent="0.3">
      <c r="A869">
        <v>2019</v>
      </c>
      <c r="B869" t="s">
        <v>37</v>
      </c>
      <c r="C869">
        <v>57</v>
      </c>
      <c r="D869">
        <v>39</v>
      </c>
    </row>
    <row r="870" spans="1:4" x14ac:dyDescent="0.3">
      <c r="A870">
        <v>2019</v>
      </c>
      <c r="B870" t="s">
        <v>37</v>
      </c>
      <c r="C870">
        <v>58</v>
      </c>
      <c r="D870">
        <v>36</v>
      </c>
    </row>
    <row r="871" spans="1:4" x14ac:dyDescent="0.3">
      <c r="A871">
        <v>2019</v>
      </c>
      <c r="B871" t="s">
        <v>37</v>
      </c>
      <c r="C871">
        <v>59</v>
      </c>
      <c r="D871">
        <v>34</v>
      </c>
    </row>
    <row r="872" spans="1:4" x14ac:dyDescent="0.3">
      <c r="A872">
        <v>2019</v>
      </c>
      <c r="B872" t="s">
        <v>37</v>
      </c>
      <c r="C872">
        <v>60</v>
      </c>
      <c r="D872">
        <v>31</v>
      </c>
    </row>
    <row r="873" spans="1:4" x14ac:dyDescent="0.3">
      <c r="A873">
        <v>2019</v>
      </c>
      <c r="B873" t="s">
        <v>37</v>
      </c>
      <c r="C873">
        <v>61</v>
      </c>
      <c r="D873">
        <v>29</v>
      </c>
    </row>
    <row r="874" spans="1:4" x14ac:dyDescent="0.3">
      <c r="A874">
        <v>2019</v>
      </c>
      <c r="B874" t="s">
        <v>37</v>
      </c>
      <c r="C874">
        <v>62</v>
      </c>
      <c r="D874">
        <v>27</v>
      </c>
    </row>
    <row r="875" spans="1:4" x14ac:dyDescent="0.3">
      <c r="A875">
        <v>2019</v>
      </c>
      <c r="B875" t="s">
        <v>37</v>
      </c>
      <c r="C875">
        <v>63</v>
      </c>
      <c r="D875">
        <v>25</v>
      </c>
    </row>
    <row r="876" spans="1:4" x14ac:dyDescent="0.3">
      <c r="A876">
        <v>2019</v>
      </c>
      <c r="B876" t="s">
        <v>37</v>
      </c>
      <c r="C876">
        <v>64</v>
      </c>
      <c r="D876">
        <v>22</v>
      </c>
    </row>
    <row r="877" spans="1:4" x14ac:dyDescent="0.3">
      <c r="A877">
        <v>2019</v>
      </c>
      <c r="B877" t="s">
        <v>37</v>
      </c>
      <c r="C877">
        <v>65</v>
      </c>
      <c r="D877">
        <v>20</v>
      </c>
    </row>
    <row r="878" spans="1:4" x14ac:dyDescent="0.3">
      <c r="A878">
        <v>2019</v>
      </c>
      <c r="B878" t="s">
        <v>37</v>
      </c>
      <c r="C878">
        <v>66</v>
      </c>
      <c r="D878">
        <v>19</v>
      </c>
    </row>
    <row r="879" spans="1:4" x14ac:dyDescent="0.3">
      <c r="A879">
        <v>2019</v>
      </c>
      <c r="B879" t="s">
        <v>37</v>
      </c>
      <c r="C879">
        <v>67</v>
      </c>
      <c r="D879">
        <v>18</v>
      </c>
    </row>
    <row r="880" spans="1:4" x14ac:dyDescent="0.3">
      <c r="A880">
        <v>2019</v>
      </c>
      <c r="B880" t="s">
        <v>37</v>
      </c>
      <c r="C880">
        <v>68</v>
      </c>
      <c r="D880">
        <v>17</v>
      </c>
    </row>
    <row r="881" spans="1:4" x14ac:dyDescent="0.3">
      <c r="A881">
        <v>2019</v>
      </c>
      <c r="B881" t="s">
        <v>37</v>
      </c>
      <c r="C881">
        <v>69</v>
      </c>
      <c r="D881">
        <v>16</v>
      </c>
    </row>
    <row r="882" spans="1:4" x14ac:dyDescent="0.3">
      <c r="A882">
        <v>2019</v>
      </c>
      <c r="B882" t="s">
        <v>37</v>
      </c>
      <c r="C882">
        <v>70</v>
      </c>
      <c r="D882">
        <v>15</v>
      </c>
    </row>
    <row r="883" spans="1:4" x14ac:dyDescent="0.3">
      <c r="A883">
        <v>2019</v>
      </c>
      <c r="B883" t="s">
        <v>37</v>
      </c>
      <c r="C883">
        <v>71</v>
      </c>
      <c r="D883">
        <v>14</v>
      </c>
    </row>
    <row r="884" spans="1:4" x14ac:dyDescent="0.3">
      <c r="A884">
        <v>2019</v>
      </c>
      <c r="B884" t="s">
        <v>37</v>
      </c>
      <c r="C884">
        <v>72</v>
      </c>
      <c r="D884">
        <v>13</v>
      </c>
    </row>
    <row r="885" spans="1:4" x14ac:dyDescent="0.3">
      <c r="A885">
        <v>2019</v>
      </c>
      <c r="B885" t="s">
        <v>37</v>
      </c>
      <c r="C885">
        <v>73</v>
      </c>
      <c r="D885">
        <v>12</v>
      </c>
    </row>
    <row r="886" spans="1:4" x14ac:dyDescent="0.3">
      <c r="A886">
        <v>2019</v>
      </c>
      <c r="B886" t="s">
        <v>37</v>
      </c>
      <c r="C886">
        <v>74</v>
      </c>
      <c r="D886">
        <v>11</v>
      </c>
    </row>
    <row r="887" spans="1:4" x14ac:dyDescent="0.3">
      <c r="A887">
        <v>2019</v>
      </c>
      <c r="B887" t="s">
        <v>37</v>
      </c>
      <c r="C887">
        <v>75</v>
      </c>
      <c r="D887">
        <v>9</v>
      </c>
    </row>
    <row r="888" spans="1:4" x14ac:dyDescent="0.3">
      <c r="A888">
        <v>2019</v>
      </c>
      <c r="B888" t="s">
        <v>37</v>
      </c>
      <c r="C888">
        <v>76</v>
      </c>
      <c r="D888">
        <v>8</v>
      </c>
    </row>
    <row r="889" spans="1:4" x14ac:dyDescent="0.3">
      <c r="A889">
        <v>2019</v>
      </c>
      <c r="B889" t="s">
        <v>37</v>
      </c>
      <c r="C889">
        <v>77</v>
      </c>
      <c r="D889">
        <v>7</v>
      </c>
    </row>
    <row r="890" spans="1:4" x14ac:dyDescent="0.3">
      <c r="A890">
        <v>2019</v>
      </c>
      <c r="B890" t="s">
        <v>37</v>
      </c>
      <c r="C890">
        <v>78</v>
      </c>
      <c r="D890">
        <v>6</v>
      </c>
    </row>
    <row r="891" spans="1:4" x14ac:dyDescent="0.3">
      <c r="A891">
        <v>2019</v>
      </c>
      <c r="B891" t="s">
        <v>37</v>
      </c>
      <c r="C891">
        <v>79</v>
      </c>
      <c r="D891">
        <v>5</v>
      </c>
    </row>
    <row r="892" spans="1:4" x14ac:dyDescent="0.3">
      <c r="A892">
        <v>2019</v>
      </c>
      <c r="B892" t="s">
        <v>37</v>
      </c>
      <c r="C892">
        <v>80</v>
      </c>
      <c r="D892">
        <v>0</v>
      </c>
    </row>
    <row r="893" spans="1:4" x14ac:dyDescent="0.3">
      <c r="A893">
        <v>2020</v>
      </c>
      <c r="B893" t="s">
        <v>37</v>
      </c>
      <c r="C893">
        <v>0</v>
      </c>
      <c r="D893">
        <v>1023</v>
      </c>
    </row>
    <row r="894" spans="1:4" x14ac:dyDescent="0.3">
      <c r="A894">
        <v>2020</v>
      </c>
      <c r="B894" t="s">
        <v>37</v>
      </c>
      <c r="C894">
        <v>1</v>
      </c>
      <c r="D894">
        <v>147</v>
      </c>
    </row>
    <row r="895" spans="1:4" x14ac:dyDescent="0.3">
      <c r="A895">
        <v>2020</v>
      </c>
      <c r="B895" t="s">
        <v>37</v>
      </c>
      <c r="C895">
        <v>2</v>
      </c>
      <c r="D895">
        <v>39</v>
      </c>
    </row>
    <row r="896" spans="1:4" x14ac:dyDescent="0.3">
      <c r="A896">
        <v>2020</v>
      </c>
      <c r="B896" t="s">
        <v>37</v>
      </c>
      <c r="C896">
        <v>3</v>
      </c>
      <c r="D896">
        <v>0</v>
      </c>
    </row>
    <row r="897" spans="1:4" x14ac:dyDescent="0.3">
      <c r="A897">
        <v>2020</v>
      </c>
      <c r="B897" t="s">
        <v>37</v>
      </c>
      <c r="C897">
        <v>4</v>
      </c>
      <c r="D897">
        <v>0</v>
      </c>
    </row>
    <row r="898" spans="1:4" x14ac:dyDescent="0.3">
      <c r="A898">
        <v>2020</v>
      </c>
      <c r="B898" t="s">
        <v>37</v>
      </c>
      <c r="C898">
        <v>5</v>
      </c>
      <c r="D898">
        <v>0</v>
      </c>
    </row>
    <row r="899" spans="1:4" x14ac:dyDescent="0.3">
      <c r="A899">
        <v>2020</v>
      </c>
      <c r="B899" t="s">
        <v>37</v>
      </c>
      <c r="C899">
        <v>6</v>
      </c>
      <c r="D899">
        <v>0</v>
      </c>
    </row>
    <row r="900" spans="1:4" x14ac:dyDescent="0.3">
      <c r="A900">
        <v>2020</v>
      </c>
      <c r="B900" t="s">
        <v>37</v>
      </c>
      <c r="C900">
        <v>7</v>
      </c>
      <c r="D900">
        <v>0</v>
      </c>
    </row>
    <row r="901" spans="1:4" x14ac:dyDescent="0.3">
      <c r="A901">
        <v>2020</v>
      </c>
      <c r="B901" t="s">
        <v>37</v>
      </c>
      <c r="C901">
        <v>8</v>
      </c>
      <c r="D901">
        <v>0</v>
      </c>
    </row>
    <row r="902" spans="1:4" x14ac:dyDescent="0.3">
      <c r="A902">
        <v>2020</v>
      </c>
      <c r="B902" t="s">
        <v>37</v>
      </c>
      <c r="C902">
        <v>9</v>
      </c>
      <c r="D902">
        <v>0</v>
      </c>
    </row>
    <row r="903" spans="1:4" x14ac:dyDescent="0.3">
      <c r="A903">
        <v>2020</v>
      </c>
      <c r="B903" t="s">
        <v>37</v>
      </c>
      <c r="C903">
        <v>10</v>
      </c>
      <c r="D903">
        <v>0</v>
      </c>
    </row>
    <row r="904" spans="1:4" x14ac:dyDescent="0.3">
      <c r="A904">
        <v>2020</v>
      </c>
      <c r="B904" t="s">
        <v>37</v>
      </c>
      <c r="C904">
        <v>11</v>
      </c>
      <c r="D904">
        <v>0</v>
      </c>
    </row>
    <row r="905" spans="1:4" x14ac:dyDescent="0.3">
      <c r="A905">
        <v>2020</v>
      </c>
      <c r="B905" t="s">
        <v>37</v>
      </c>
      <c r="C905">
        <v>12</v>
      </c>
      <c r="D905">
        <v>0</v>
      </c>
    </row>
    <row r="906" spans="1:4" x14ac:dyDescent="0.3">
      <c r="A906">
        <v>2020</v>
      </c>
      <c r="B906" t="s">
        <v>37</v>
      </c>
      <c r="C906">
        <v>13</v>
      </c>
      <c r="D906">
        <v>0</v>
      </c>
    </row>
    <row r="907" spans="1:4" x14ac:dyDescent="0.3">
      <c r="A907">
        <v>2020</v>
      </c>
      <c r="B907" t="s">
        <v>37</v>
      </c>
      <c r="C907">
        <v>14</v>
      </c>
      <c r="D907">
        <v>0</v>
      </c>
    </row>
    <row r="908" spans="1:4" x14ac:dyDescent="0.3">
      <c r="A908">
        <v>2020</v>
      </c>
      <c r="B908" t="s">
        <v>37</v>
      </c>
      <c r="C908">
        <v>15</v>
      </c>
      <c r="D908">
        <v>459</v>
      </c>
    </row>
    <row r="909" spans="1:4" x14ac:dyDescent="0.3">
      <c r="A909">
        <v>2020</v>
      </c>
      <c r="B909" t="s">
        <v>37</v>
      </c>
      <c r="C909">
        <v>16</v>
      </c>
      <c r="D909">
        <v>635</v>
      </c>
    </row>
    <row r="910" spans="1:4" x14ac:dyDescent="0.3">
      <c r="A910">
        <v>2020</v>
      </c>
      <c r="B910" t="s">
        <v>37</v>
      </c>
      <c r="C910">
        <v>17</v>
      </c>
      <c r="D910">
        <v>760</v>
      </c>
    </row>
    <row r="911" spans="1:4" x14ac:dyDescent="0.3">
      <c r="A911">
        <v>2020</v>
      </c>
      <c r="B911" t="s">
        <v>37</v>
      </c>
      <c r="C911">
        <v>18</v>
      </c>
      <c r="D911">
        <v>817</v>
      </c>
    </row>
    <row r="912" spans="1:4" x14ac:dyDescent="0.3">
      <c r="A912">
        <v>2020</v>
      </c>
      <c r="B912" t="s">
        <v>37</v>
      </c>
      <c r="C912">
        <v>19</v>
      </c>
      <c r="D912">
        <v>826</v>
      </c>
    </row>
    <row r="913" spans="1:4" x14ac:dyDescent="0.3">
      <c r="A913">
        <v>2020</v>
      </c>
      <c r="B913" t="s">
        <v>37</v>
      </c>
      <c r="C913">
        <v>20</v>
      </c>
      <c r="D913">
        <v>824</v>
      </c>
    </row>
    <row r="914" spans="1:4" x14ac:dyDescent="0.3">
      <c r="A914">
        <v>2020</v>
      </c>
      <c r="B914" t="s">
        <v>37</v>
      </c>
      <c r="C914">
        <v>21</v>
      </c>
      <c r="D914">
        <v>822</v>
      </c>
    </row>
    <row r="915" spans="1:4" x14ac:dyDescent="0.3">
      <c r="A915">
        <v>2020</v>
      </c>
      <c r="B915" t="s">
        <v>37</v>
      </c>
      <c r="C915">
        <v>22</v>
      </c>
      <c r="D915">
        <v>808</v>
      </c>
    </row>
    <row r="916" spans="1:4" x14ac:dyDescent="0.3">
      <c r="A916">
        <v>2020</v>
      </c>
      <c r="B916" t="s">
        <v>37</v>
      </c>
      <c r="C916">
        <v>23</v>
      </c>
      <c r="D916">
        <v>784</v>
      </c>
    </row>
    <row r="917" spans="1:4" x14ac:dyDescent="0.3">
      <c r="A917">
        <v>2020</v>
      </c>
      <c r="B917" t="s">
        <v>37</v>
      </c>
      <c r="C917">
        <v>24</v>
      </c>
      <c r="D917">
        <v>751</v>
      </c>
    </row>
    <row r="918" spans="1:4" x14ac:dyDescent="0.3">
      <c r="A918">
        <v>2020</v>
      </c>
      <c r="B918" t="s">
        <v>37</v>
      </c>
      <c r="C918">
        <v>25</v>
      </c>
      <c r="D918">
        <v>710</v>
      </c>
    </row>
    <row r="919" spans="1:4" x14ac:dyDescent="0.3">
      <c r="A919">
        <v>2020</v>
      </c>
      <c r="B919" t="s">
        <v>37</v>
      </c>
      <c r="C919">
        <v>26</v>
      </c>
      <c r="D919">
        <v>667</v>
      </c>
    </row>
    <row r="920" spans="1:4" x14ac:dyDescent="0.3">
      <c r="A920">
        <v>2020</v>
      </c>
      <c r="B920" t="s">
        <v>37</v>
      </c>
      <c r="C920">
        <v>27</v>
      </c>
      <c r="D920">
        <v>627</v>
      </c>
    </row>
    <row r="921" spans="1:4" x14ac:dyDescent="0.3">
      <c r="A921">
        <v>2020</v>
      </c>
      <c r="B921" t="s">
        <v>37</v>
      </c>
      <c r="C921">
        <v>28</v>
      </c>
      <c r="D921">
        <v>591</v>
      </c>
    </row>
    <row r="922" spans="1:4" x14ac:dyDescent="0.3">
      <c r="A922">
        <v>2020</v>
      </c>
      <c r="B922" t="s">
        <v>37</v>
      </c>
      <c r="C922">
        <v>29</v>
      </c>
      <c r="D922">
        <v>569</v>
      </c>
    </row>
    <row r="923" spans="1:4" x14ac:dyDescent="0.3">
      <c r="A923">
        <v>2020</v>
      </c>
      <c r="B923" t="s">
        <v>37</v>
      </c>
      <c r="C923">
        <v>30</v>
      </c>
      <c r="D923">
        <v>528</v>
      </c>
    </row>
    <row r="924" spans="1:4" x14ac:dyDescent="0.3">
      <c r="A924">
        <v>2020</v>
      </c>
      <c r="B924" t="s">
        <v>37</v>
      </c>
      <c r="C924">
        <v>31</v>
      </c>
      <c r="D924">
        <v>481</v>
      </c>
    </row>
    <row r="925" spans="1:4" x14ac:dyDescent="0.3">
      <c r="A925">
        <v>2020</v>
      </c>
      <c r="B925" t="s">
        <v>37</v>
      </c>
      <c r="C925">
        <v>32</v>
      </c>
      <c r="D925">
        <v>424</v>
      </c>
    </row>
    <row r="926" spans="1:4" x14ac:dyDescent="0.3">
      <c r="A926">
        <v>2020</v>
      </c>
      <c r="B926" t="s">
        <v>37</v>
      </c>
      <c r="C926">
        <v>33</v>
      </c>
      <c r="D926">
        <v>372</v>
      </c>
    </row>
    <row r="927" spans="1:4" x14ac:dyDescent="0.3">
      <c r="A927">
        <v>2020</v>
      </c>
      <c r="B927" t="s">
        <v>37</v>
      </c>
      <c r="C927">
        <v>34</v>
      </c>
      <c r="D927">
        <v>324</v>
      </c>
    </row>
    <row r="928" spans="1:4" x14ac:dyDescent="0.3">
      <c r="A928">
        <v>2020</v>
      </c>
      <c r="B928" t="s">
        <v>37</v>
      </c>
      <c r="C928">
        <v>35</v>
      </c>
      <c r="D928">
        <v>284</v>
      </c>
    </row>
    <row r="929" spans="1:4" x14ac:dyDescent="0.3">
      <c r="A929">
        <v>2020</v>
      </c>
      <c r="B929" t="s">
        <v>37</v>
      </c>
      <c r="C929">
        <v>36</v>
      </c>
      <c r="D929">
        <v>254</v>
      </c>
    </row>
    <row r="930" spans="1:4" x14ac:dyDescent="0.3">
      <c r="A930">
        <v>2020</v>
      </c>
      <c r="B930" t="s">
        <v>37</v>
      </c>
      <c r="C930">
        <v>37</v>
      </c>
      <c r="D930">
        <v>232</v>
      </c>
    </row>
    <row r="931" spans="1:4" x14ac:dyDescent="0.3">
      <c r="A931">
        <v>2020</v>
      </c>
      <c r="B931" t="s">
        <v>37</v>
      </c>
      <c r="C931">
        <v>38</v>
      </c>
      <c r="D931">
        <v>213</v>
      </c>
    </row>
    <row r="932" spans="1:4" x14ac:dyDescent="0.3">
      <c r="A932">
        <v>2020</v>
      </c>
      <c r="B932" t="s">
        <v>37</v>
      </c>
      <c r="C932">
        <v>39</v>
      </c>
      <c r="D932">
        <v>195</v>
      </c>
    </row>
    <row r="933" spans="1:4" x14ac:dyDescent="0.3">
      <c r="A933">
        <v>2020</v>
      </c>
      <c r="B933" t="s">
        <v>37</v>
      </c>
      <c r="C933">
        <v>40</v>
      </c>
      <c r="D933">
        <v>178</v>
      </c>
    </row>
    <row r="934" spans="1:4" x14ac:dyDescent="0.3">
      <c r="A934">
        <v>2020</v>
      </c>
      <c r="B934" t="s">
        <v>37</v>
      </c>
      <c r="C934">
        <v>41</v>
      </c>
      <c r="D934">
        <v>162</v>
      </c>
    </row>
    <row r="935" spans="1:4" x14ac:dyDescent="0.3">
      <c r="A935">
        <v>2020</v>
      </c>
      <c r="B935" t="s">
        <v>37</v>
      </c>
      <c r="C935">
        <v>42</v>
      </c>
      <c r="D935">
        <v>147</v>
      </c>
    </row>
    <row r="936" spans="1:4" x14ac:dyDescent="0.3">
      <c r="A936">
        <v>2020</v>
      </c>
      <c r="B936" t="s">
        <v>37</v>
      </c>
      <c r="C936">
        <v>43</v>
      </c>
      <c r="D936">
        <v>133</v>
      </c>
    </row>
    <row r="937" spans="1:4" x14ac:dyDescent="0.3">
      <c r="A937">
        <v>2020</v>
      </c>
      <c r="B937" t="s">
        <v>37</v>
      </c>
      <c r="C937">
        <v>44</v>
      </c>
      <c r="D937">
        <v>120</v>
      </c>
    </row>
    <row r="938" spans="1:4" x14ac:dyDescent="0.3">
      <c r="A938">
        <v>2020</v>
      </c>
      <c r="B938" t="s">
        <v>37</v>
      </c>
      <c r="C938">
        <v>45</v>
      </c>
      <c r="D938">
        <v>109</v>
      </c>
    </row>
    <row r="939" spans="1:4" x14ac:dyDescent="0.3">
      <c r="A939">
        <v>2020</v>
      </c>
      <c r="B939" t="s">
        <v>37</v>
      </c>
      <c r="C939">
        <v>46</v>
      </c>
      <c r="D939">
        <v>99</v>
      </c>
    </row>
    <row r="940" spans="1:4" x14ac:dyDescent="0.3">
      <c r="A940">
        <v>2020</v>
      </c>
      <c r="B940" t="s">
        <v>37</v>
      </c>
      <c r="C940">
        <v>47</v>
      </c>
      <c r="D940">
        <v>90</v>
      </c>
    </row>
    <row r="941" spans="1:4" x14ac:dyDescent="0.3">
      <c r="A941">
        <v>2020</v>
      </c>
      <c r="B941" t="s">
        <v>37</v>
      </c>
      <c r="C941">
        <v>48</v>
      </c>
      <c r="D941">
        <v>82</v>
      </c>
    </row>
    <row r="942" spans="1:4" x14ac:dyDescent="0.3">
      <c r="A942">
        <v>2020</v>
      </c>
      <c r="B942" t="s">
        <v>37</v>
      </c>
      <c r="C942">
        <v>49</v>
      </c>
      <c r="D942">
        <v>76</v>
      </c>
    </row>
    <row r="943" spans="1:4" x14ac:dyDescent="0.3">
      <c r="A943">
        <v>2020</v>
      </c>
      <c r="B943" t="s">
        <v>37</v>
      </c>
      <c r="C943">
        <v>50</v>
      </c>
      <c r="D943">
        <v>64</v>
      </c>
    </row>
    <row r="944" spans="1:4" x14ac:dyDescent="0.3">
      <c r="A944">
        <v>2020</v>
      </c>
      <c r="B944" t="s">
        <v>37</v>
      </c>
      <c r="C944">
        <v>51</v>
      </c>
      <c r="D944">
        <v>60</v>
      </c>
    </row>
    <row r="945" spans="1:4" x14ac:dyDescent="0.3">
      <c r="A945">
        <v>2020</v>
      </c>
      <c r="B945" t="s">
        <v>37</v>
      </c>
      <c r="C945">
        <v>52</v>
      </c>
      <c r="D945">
        <v>57</v>
      </c>
    </row>
    <row r="946" spans="1:4" x14ac:dyDescent="0.3">
      <c r="A946">
        <v>2020</v>
      </c>
      <c r="B946" t="s">
        <v>37</v>
      </c>
      <c r="C946">
        <v>53</v>
      </c>
      <c r="D946">
        <v>54</v>
      </c>
    </row>
    <row r="947" spans="1:4" x14ac:dyDescent="0.3">
      <c r="A947">
        <v>2020</v>
      </c>
      <c r="B947" t="s">
        <v>37</v>
      </c>
      <c r="C947">
        <v>54</v>
      </c>
      <c r="D947">
        <v>51</v>
      </c>
    </row>
    <row r="948" spans="1:4" x14ac:dyDescent="0.3">
      <c r="A948">
        <v>2020</v>
      </c>
      <c r="B948" t="s">
        <v>37</v>
      </c>
      <c r="C948">
        <v>55</v>
      </c>
      <c r="D948">
        <v>46</v>
      </c>
    </row>
    <row r="949" spans="1:4" x14ac:dyDescent="0.3">
      <c r="A949">
        <v>2020</v>
      </c>
      <c r="B949" t="s">
        <v>37</v>
      </c>
      <c r="C949">
        <v>56</v>
      </c>
      <c r="D949">
        <v>41</v>
      </c>
    </row>
    <row r="950" spans="1:4" x14ac:dyDescent="0.3">
      <c r="A950">
        <v>2020</v>
      </c>
      <c r="B950" t="s">
        <v>37</v>
      </c>
      <c r="C950">
        <v>57</v>
      </c>
      <c r="D950">
        <v>38</v>
      </c>
    </row>
    <row r="951" spans="1:4" x14ac:dyDescent="0.3">
      <c r="A951">
        <v>2020</v>
      </c>
      <c r="B951" t="s">
        <v>37</v>
      </c>
      <c r="C951">
        <v>58</v>
      </c>
      <c r="D951">
        <v>35</v>
      </c>
    </row>
    <row r="952" spans="1:4" x14ac:dyDescent="0.3">
      <c r="A952">
        <v>2020</v>
      </c>
      <c r="B952" t="s">
        <v>37</v>
      </c>
      <c r="C952">
        <v>59</v>
      </c>
      <c r="D952">
        <v>32</v>
      </c>
    </row>
    <row r="953" spans="1:4" x14ac:dyDescent="0.3">
      <c r="A953">
        <v>2020</v>
      </c>
      <c r="B953" t="s">
        <v>37</v>
      </c>
      <c r="C953">
        <v>60</v>
      </c>
      <c r="D953">
        <v>30</v>
      </c>
    </row>
    <row r="954" spans="1:4" x14ac:dyDescent="0.3">
      <c r="A954">
        <v>2020</v>
      </c>
      <c r="B954" t="s">
        <v>37</v>
      </c>
      <c r="C954">
        <v>61</v>
      </c>
      <c r="D954">
        <v>28</v>
      </c>
    </row>
    <row r="955" spans="1:4" x14ac:dyDescent="0.3">
      <c r="A955">
        <v>2020</v>
      </c>
      <c r="B955" t="s">
        <v>37</v>
      </c>
      <c r="C955">
        <v>62</v>
      </c>
      <c r="D955">
        <v>26</v>
      </c>
    </row>
    <row r="956" spans="1:4" x14ac:dyDescent="0.3">
      <c r="A956">
        <v>2020</v>
      </c>
      <c r="B956" t="s">
        <v>37</v>
      </c>
      <c r="C956">
        <v>63</v>
      </c>
      <c r="D956">
        <v>24</v>
      </c>
    </row>
    <row r="957" spans="1:4" x14ac:dyDescent="0.3">
      <c r="A957">
        <v>2020</v>
      </c>
      <c r="B957" t="s">
        <v>37</v>
      </c>
      <c r="C957">
        <v>64</v>
      </c>
      <c r="D957">
        <v>22</v>
      </c>
    </row>
    <row r="958" spans="1:4" x14ac:dyDescent="0.3">
      <c r="A958">
        <v>2020</v>
      </c>
      <c r="B958" t="s">
        <v>37</v>
      </c>
      <c r="C958">
        <v>65</v>
      </c>
      <c r="D958">
        <v>20</v>
      </c>
    </row>
    <row r="959" spans="1:4" x14ac:dyDescent="0.3">
      <c r="A959">
        <v>2020</v>
      </c>
      <c r="B959" t="s">
        <v>37</v>
      </c>
      <c r="C959">
        <v>66</v>
      </c>
      <c r="D959">
        <v>18</v>
      </c>
    </row>
    <row r="960" spans="1:4" x14ac:dyDescent="0.3">
      <c r="A960">
        <v>2020</v>
      </c>
      <c r="B960" t="s">
        <v>37</v>
      </c>
      <c r="C960">
        <v>67</v>
      </c>
      <c r="D960">
        <v>17</v>
      </c>
    </row>
    <row r="961" spans="1:4" x14ac:dyDescent="0.3">
      <c r="A961">
        <v>2020</v>
      </c>
      <c r="B961" t="s">
        <v>37</v>
      </c>
      <c r="C961">
        <v>68</v>
      </c>
      <c r="D961">
        <v>16</v>
      </c>
    </row>
    <row r="962" spans="1:4" x14ac:dyDescent="0.3">
      <c r="A962">
        <v>2020</v>
      </c>
      <c r="B962" t="s">
        <v>37</v>
      </c>
      <c r="C962">
        <v>69</v>
      </c>
      <c r="D962">
        <v>15</v>
      </c>
    </row>
    <row r="963" spans="1:4" x14ac:dyDescent="0.3">
      <c r="A963">
        <v>2020</v>
      </c>
      <c r="B963" t="s">
        <v>37</v>
      </c>
      <c r="C963">
        <v>70</v>
      </c>
      <c r="D963">
        <v>14</v>
      </c>
    </row>
    <row r="964" spans="1:4" x14ac:dyDescent="0.3">
      <c r="A964">
        <v>2020</v>
      </c>
      <c r="B964" t="s">
        <v>37</v>
      </c>
      <c r="C964">
        <v>71</v>
      </c>
      <c r="D964">
        <v>13</v>
      </c>
    </row>
    <row r="965" spans="1:4" x14ac:dyDescent="0.3">
      <c r="A965">
        <v>2020</v>
      </c>
      <c r="B965" t="s">
        <v>37</v>
      </c>
      <c r="C965">
        <v>72</v>
      </c>
      <c r="D965">
        <v>12</v>
      </c>
    </row>
    <row r="966" spans="1:4" x14ac:dyDescent="0.3">
      <c r="A966">
        <v>2020</v>
      </c>
      <c r="B966" t="s">
        <v>37</v>
      </c>
      <c r="C966">
        <v>73</v>
      </c>
      <c r="D966">
        <v>11</v>
      </c>
    </row>
    <row r="967" spans="1:4" x14ac:dyDescent="0.3">
      <c r="A967">
        <v>2020</v>
      </c>
      <c r="B967" t="s">
        <v>37</v>
      </c>
      <c r="C967">
        <v>74</v>
      </c>
      <c r="D967">
        <v>10</v>
      </c>
    </row>
    <row r="968" spans="1:4" x14ac:dyDescent="0.3">
      <c r="A968">
        <v>2020</v>
      </c>
      <c r="B968" t="s">
        <v>37</v>
      </c>
      <c r="C968">
        <v>75</v>
      </c>
      <c r="D968">
        <v>9</v>
      </c>
    </row>
    <row r="969" spans="1:4" x14ac:dyDescent="0.3">
      <c r="A969">
        <v>2020</v>
      </c>
      <c r="B969" t="s">
        <v>37</v>
      </c>
      <c r="C969">
        <v>76</v>
      </c>
      <c r="D969">
        <v>8</v>
      </c>
    </row>
    <row r="970" spans="1:4" x14ac:dyDescent="0.3">
      <c r="A970">
        <v>2020</v>
      </c>
      <c r="B970" t="s">
        <v>37</v>
      </c>
      <c r="C970">
        <v>77</v>
      </c>
      <c r="D970">
        <v>7</v>
      </c>
    </row>
    <row r="971" spans="1:4" x14ac:dyDescent="0.3">
      <c r="A971">
        <v>2020</v>
      </c>
      <c r="B971" t="s">
        <v>37</v>
      </c>
      <c r="C971">
        <v>78</v>
      </c>
      <c r="D971">
        <v>6</v>
      </c>
    </row>
    <row r="972" spans="1:4" x14ac:dyDescent="0.3">
      <c r="A972">
        <v>2020</v>
      </c>
      <c r="B972" t="s">
        <v>37</v>
      </c>
      <c r="C972">
        <v>79</v>
      </c>
      <c r="D972">
        <v>5</v>
      </c>
    </row>
    <row r="973" spans="1:4" x14ac:dyDescent="0.3">
      <c r="A973">
        <v>2020</v>
      </c>
      <c r="B973" t="s">
        <v>37</v>
      </c>
      <c r="C973">
        <v>80</v>
      </c>
      <c r="D973">
        <v>0</v>
      </c>
    </row>
    <row r="974" spans="1:4" x14ac:dyDescent="0.3">
      <c r="A974">
        <v>2021</v>
      </c>
      <c r="B974" t="s">
        <v>37</v>
      </c>
      <c r="C974">
        <v>0</v>
      </c>
      <c r="D974">
        <v>1069</v>
      </c>
    </row>
    <row r="975" spans="1:4" x14ac:dyDescent="0.3">
      <c r="A975">
        <v>2021</v>
      </c>
      <c r="B975" t="s">
        <v>37</v>
      </c>
      <c r="C975">
        <v>1</v>
      </c>
      <c r="D975">
        <v>167</v>
      </c>
    </row>
    <row r="976" spans="1:4" x14ac:dyDescent="0.3">
      <c r="A976">
        <v>2021</v>
      </c>
      <c r="B976" t="s">
        <v>37</v>
      </c>
      <c r="C976">
        <v>2</v>
      </c>
      <c r="D976">
        <v>44</v>
      </c>
    </row>
    <row r="977" spans="1:4" x14ac:dyDescent="0.3">
      <c r="A977">
        <v>2021</v>
      </c>
      <c r="B977" t="s">
        <v>37</v>
      </c>
      <c r="C977">
        <v>3</v>
      </c>
      <c r="D977">
        <v>0</v>
      </c>
    </row>
    <row r="978" spans="1:4" x14ac:dyDescent="0.3">
      <c r="A978">
        <v>2021</v>
      </c>
      <c r="B978" t="s">
        <v>37</v>
      </c>
      <c r="C978">
        <v>4</v>
      </c>
      <c r="D978">
        <v>0</v>
      </c>
    </row>
    <row r="979" spans="1:4" x14ac:dyDescent="0.3">
      <c r="A979">
        <v>2021</v>
      </c>
      <c r="B979" t="s">
        <v>37</v>
      </c>
      <c r="C979">
        <v>5</v>
      </c>
      <c r="D979">
        <v>0</v>
      </c>
    </row>
    <row r="980" spans="1:4" x14ac:dyDescent="0.3">
      <c r="A980">
        <v>2021</v>
      </c>
      <c r="B980" t="s">
        <v>37</v>
      </c>
      <c r="C980">
        <v>6</v>
      </c>
      <c r="D980">
        <v>0</v>
      </c>
    </row>
    <row r="981" spans="1:4" x14ac:dyDescent="0.3">
      <c r="A981">
        <v>2021</v>
      </c>
      <c r="B981" t="s">
        <v>37</v>
      </c>
      <c r="C981">
        <v>7</v>
      </c>
      <c r="D981">
        <v>0</v>
      </c>
    </row>
    <row r="982" spans="1:4" x14ac:dyDescent="0.3">
      <c r="A982">
        <v>2021</v>
      </c>
      <c r="B982" t="s">
        <v>37</v>
      </c>
      <c r="C982">
        <v>8</v>
      </c>
      <c r="D982">
        <v>0</v>
      </c>
    </row>
    <row r="983" spans="1:4" x14ac:dyDescent="0.3">
      <c r="A983">
        <v>2021</v>
      </c>
      <c r="B983" t="s">
        <v>37</v>
      </c>
      <c r="C983">
        <v>9</v>
      </c>
      <c r="D983">
        <v>0</v>
      </c>
    </row>
    <row r="984" spans="1:4" x14ac:dyDescent="0.3">
      <c r="A984">
        <v>2021</v>
      </c>
      <c r="B984" t="s">
        <v>37</v>
      </c>
      <c r="C984">
        <v>10</v>
      </c>
      <c r="D984">
        <v>0</v>
      </c>
    </row>
    <row r="985" spans="1:4" x14ac:dyDescent="0.3">
      <c r="A985">
        <v>2021</v>
      </c>
      <c r="B985" t="s">
        <v>37</v>
      </c>
      <c r="C985">
        <v>11</v>
      </c>
      <c r="D985">
        <v>0</v>
      </c>
    </row>
    <row r="986" spans="1:4" x14ac:dyDescent="0.3">
      <c r="A986">
        <v>2021</v>
      </c>
      <c r="B986" t="s">
        <v>37</v>
      </c>
      <c r="C986">
        <v>12</v>
      </c>
      <c r="D986">
        <v>0</v>
      </c>
    </row>
    <row r="987" spans="1:4" x14ac:dyDescent="0.3">
      <c r="A987">
        <v>2021</v>
      </c>
      <c r="B987" t="s">
        <v>37</v>
      </c>
      <c r="C987">
        <v>13</v>
      </c>
      <c r="D987">
        <v>0</v>
      </c>
    </row>
    <row r="988" spans="1:4" x14ac:dyDescent="0.3">
      <c r="A988">
        <v>2021</v>
      </c>
      <c r="B988" t="s">
        <v>37</v>
      </c>
      <c r="C988">
        <v>14</v>
      </c>
      <c r="D988">
        <v>0</v>
      </c>
    </row>
    <row r="989" spans="1:4" x14ac:dyDescent="0.3">
      <c r="A989">
        <v>2021</v>
      </c>
      <c r="B989" t="s">
        <v>37</v>
      </c>
      <c r="C989">
        <v>15</v>
      </c>
      <c r="D989">
        <v>437</v>
      </c>
    </row>
    <row r="990" spans="1:4" x14ac:dyDescent="0.3">
      <c r="A990">
        <v>2021</v>
      </c>
      <c r="B990" t="s">
        <v>37</v>
      </c>
      <c r="C990">
        <v>16</v>
      </c>
      <c r="D990">
        <v>606</v>
      </c>
    </row>
    <row r="991" spans="1:4" x14ac:dyDescent="0.3">
      <c r="A991">
        <v>2021</v>
      </c>
      <c r="B991" t="s">
        <v>37</v>
      </c>
      <c r="C991">
        <v>17</v>
      </c>
      <c r="D991">
        <v>725</v>
      </c>
    </row>
    <row r="992" spans="1:4" x14ac:dyDescent="0.3">
      <c r="A992">
        <v>2021</v>
      </c>
      <c r="B992" t="s">
        <v>37</v>
      </c>
      <c r="C992">
        <v>18</v>
      </c>
      <c r="D992">
        <v>779</v>
      </c>
    </row>
    <row r="993" spans="1:4" x14ac:dyDescent="0.3">
      <c r="A993">
        <v>2021</v>
      </c>
      <c r="B993" t="s">
        <v>37</v>
      </c>
      <c r="C993">
        <v>19</v>
      </c>
      <c r="D993">
        <v>786</v>
      </c>
    </row>
    <row r="994" spans="1:4" x14ac:dyDescent="0.3">
      <c r="A994">
        <v>2021</v>
      </c>
      <c r="B994" t="s">
        <v>37</v>
      </c>
      <c r="C994">
        <v>20</v>
      </c>
      <c r="D994">
        <v>782</v>
      </c>
    </row>
    <row r="995" spans="1:4" x14ac:dyDescent="0.3">
      <c r="A995">
        <v>2021</v>
      </c>
      <c r="B995" t="s">
        <v>37</v>
      </c>
      <c r="C995">
        <v>21</v>
      </c>
      <c r="D995">
        <v>784</v>
      </c>
    </row>
    <row r="996" spans="1:4" x14ac:dyDescent="0.3">
      <c r="A996">
        <v>2021</v>
      </c>
      <c r="B996" t="s">
        <v>37</v>
      </c>
      <c r="C996">
        <v>22</v>
      </c>
      <c r="D996">
        <v>771</v>
      </c>
    </row>
    <row r="997" spans="1:4" x14ac:dyDescent="0.3">
      <c r="A997">
        <v>2021</v>
      </c>
      <c r="B997" t="s">
        <v>37</v>
      </c>
      <c r="C997">
        <v>23</v>
      </c>
      <c r="D997">
        <v>749</v>
      </c>
    </row>
    <row r="998" spans="1:4" x14ac:dyDescent="0.3">
      <c r="A998">
        <v>2021</v>
      </c>
      <c r="B998" t="s">
        <v>37</v>
      </c>
      <c r="C998">
        <v>24</v>
      </c>
      <c r="D998">
        <v>720</v>
      </c>
    </row>
    <row r="999" spans="1:4" x14ac:dyDescent="0.3">
      <c r="A999">
        <v>2021</v>
      </c>
      <c r="B999" t="s">
        <v>37</v>
      </c>
      <c r="C999">
        <v>25</v>
      </c>
      <c r="D999">
        <v>682</v>
      </c>
    </row>
    <row r="1000" spans="1:4" x14ac:dyDescent="0.3">
      <c r="A1000">
        <v>2021</v>
      </c>
      <c r="B1000" t="s">
        <v>37</v>
      </c>
      <c r="C1000">
        <v>26</v>
      </c>
      <c r="D1000">
        <v>640</v>
      </c>
    </row>
    <row r="1001" spans="1:4" x14ac:dyDescent="0.3">
      <c r="A1001">
        <v>2021</v>
      </c>
      <c r="B1001" t="s">
        <v>37</v>
      </c>
      <c r="C1001">
        <v>27</v>
      </c>
      <c r="D1001">
        <v>599</v>
      </c>
    </row>
    <row r="1002" spans="1:4" x14ac:dyDescent="0.3">
      <c r="A1002">
        <v>2021</v>
      </c>
      <c r="B1002" t="s">
        <v>37</v>
      </c>
      <c r="C1002">
        <v>28</v>
      </c>
      <c r="D1002">
        <v>564</v>
      </c>
    </row>
    <row r="1003" spans="1:4" x14ac:dyDescent="0.3">
      <c r="A1003">
        <v>2021</v>
      </c>
      <c r="B1003" t="s">
        <v>37</v>
      </c>
      <c r="C1003">
        <v>29</v>
      </c>
      <c r="D1003">
        <v>530</v>
      </c>
    </row>
    <row r="1004" spans="1:4" x14ac:dyDescent="0.3">
      <c r="A1004">
        <v>2021</v>
      </c>
      <c r="B1004" t="s">
        <v>37</v>
      </c>
      <c r="C1004">
        <v>30</v>
      </c>
      <c r="D1004">
        <v>508</v>
      </c>
    </row>
    <row r="1005" spans="1:4" x14ac:dyDescent="0.3">
      <c r="A1005">
        <v>2021</v>
      </c>
      <c r="B1005" t="s">
        <v>37</v>
      </c>
      <c r="C1005">
        <v>31</v>
      </c>
      <c r="D1005">
        <v>470</v>
      </c>
    </row>
    <row r="1006" spans="1:4" x14ac:dyDescent="0.3">
      <c r="A1006">
        <v>2021</v>
      </c>
      <c r="B1006" t="s">
        <v>37</v>
      </c>
      <c r="C1006">
        <v>32</v>
      </c>
      <c r="D1006">
        <v>428</v>
      </c>
    </row>
    <row r="1007" spans="1:4" x14ac:dyDescent="0.3">
      <c r="A1007">
        <v>2021</v>
      </c>
      <c r="B1007" t="s">
        <v>37</v>
      </c>
      <c r="C1007">
        <v>33</v>
      </c>
      <c r="D1007">
        <v>377</v>
      </c>
    </row>
    <row r="1008" spans="1:4" x14ac:dyDescent="0.3">
      <c r="A1008">
        <v>2021</v>
      </c>
      <c r="B1008" t="s">
        <v>37</v>
      </c>
      <c r="C1008">
        <v>34</v>
      </c>
      <c r="D1008">
        <v>331</v>
      </c>
    </row>
    <row r="1009" spans="1:4" x14ac:dyDescent="0.3">
      <c r="A1009">
        <v>2021</v>
      </c>
      <c r="B1009" t="s">
        <v>37</v>
      </c>
      <c r="C1009">
        <v>35</v>
      </c>
      <c r="D1009">
        <v>288</v>
      </c>
    </row>
    <row r="1010" spans="1:4" x14ac:dyDescent="0.3">
      <c r="A1010">
        <v>2021</v>
      </c>
      <c r="B1010" t="s">
        <v>37</v>
      </c>
      <c r="C1010">
        <v>36</v>
      </c>
      <c r="D1010">
        <v>251</v>
      </c>
    </row>
    <row r="1011" spans="1:4" x14ac:dyDescent="0.3">
      <c r="A1011">
        <v>2021</v>
      </c>
      <c r="B1011" t="s">
        <v>37</v>
      </c>
      <c r="C1011">
        <v>37</v>
      </c>
      <c r="D1011">
        <v>225</v>
      </c>
    </row>
    <row r="1012" spans="1:4" x14ac:dyDescent="0.3">
      <c r="A1012">
        <v>2021</v>
      </c>
      <c r="B1012" t="s">
        <v>37</v>
      </c>
      <c r="C1012">
        <v>38</v>
      </c>
      <c r="D1012">
        <v>206</v>
      </c>
    </row>
    <row r="1013" spans="1:4" x14ac:dyDescent="0.3">
      <c r="A1013">
        <v>2021</v>
      </c>
      <c r="B1013" t="s">
        <v>37</v>
      </c>
      <c r="C1013">
        <v>39</v>
      </c>
      <c r="D1013">
        <v>188</v>
      </c>
    </row>
    <row r="1014" spans="1:4" x14ac:dyDescent="0.3">
      <c r="A1014">
        <v>2021</v>
      </c>
      <c r="B1014" t="s">
        <v>37</v>
      </c>
      <c r="C1014">
        <v>40</v>
      </c>
      <c r="D1014">
        <v>172</v>
      </c>
    </row>
    <row r="1015" spans="1:4" x14ac:dyDescent="0.3">
      <c r="A1015">
        <v>2021</v>
      </c>
      <c r="B1015" t="s">
        <v>37</v>
      </c>
      <c r="C1015">
        <v>41</v>
      </c>
      <c r="D1015">
        <v>158</v>
      </c>
    </row>
    <row r="1016" spans="1:4" x14ac:dyDescent="0.3">
      <c r="A1016">
        <v>2021</v>
      </c>
      <c r="B1016" t="s">
        <v>37</v>
      </c>
      <c r="C1016">
        <v>42</v>
      </c>
      <c r="D1016">
        <v>143</v>
      </c>
    </row>
    <row r="1017" spans="1:4" x14ac:dyDescent="0.3">
      <c r="A1017">
        <v>2021</v>
      </c>
      <c r="B1017" t="s">
        <v>37</v>
      </c>
      <c r="C1017">
        <v>43</v>
      </c>
      <c r="D1017">
        <v>130</v>
      </c>
    </row>
    <row r="1018" spans="1:4" x14ac:dyDescent="0.3">
      <c r="A1018">
        <v>2021</v>
      </c>
      <c r="B1018" t="s">
        <v>37</v>
      </c>
      <c r="C1018">
        <v>44</v>
      </c>
      <c r="D1018">
        <v>117</v>
      </c>
    </row>
    <row r="1019" spans="1:4" x14ac:dyDescent="0.3">
      <c r="A1019">
        <v>2021</v>
      </c>
      <c r="B1019" t="s">
        <v>37</v>
      </c>
      <c r="C1019">
        <v>45</v>
      </c>
      <c r="D1019">
        <v>106</v>
      </c>
    </row>
    <row r="1020" spans="1:4" x14ac:dyDescent="0.3">
      <c r="A1020">
        <v>2021</v>
      </c>
      <c r="B1020" t="s">
        <v>37</v>
      </c>
      <c r="C1020">
        <v>46</v>
      </c>
      <c r="D1020">
        <v>96</v>
      </c>
    </row>
    <row r="1021" spans="1:4" x14ac:dyDescent="0.3">
      <c r="A1021">
        <v>2021</v>
      </c>
      <c r="B1021" t="s">
        <v>37</v>
      </c>
      <c r="C1021">
        <v>47</v>
      </c>
      <c r="D1021">
        <v>87</v>
      </c>
    </row>
    <row r="1022" spans="1:4" x14ac:dyDescent="0.3">
      <c r="A1022">
        <v>2021</v>
      </c>
      <c r="B1022" t="s">
        <v>37</v>
      </c>
      <c r="C1022">
        <v>48</v>
      </c>
      <c r="D1022">
        <v>80</v>
      </c>
    </row>
    <row r="1023" spans="1:4" x14ac:dyDescent="0.3">
      <c r="A1023">
        <v>2021</v>
      </c>
      <c r="B1023" t="s">
        <v>37</v>
      </c>
      <c r="C1023">
        <v>49</v>
      </c>
      <c r="D1023">
        <v>73</v>
      </c>
    </row>
    <row r="1024" spans="1:4" x14ac:dyDescent="0.3">
      <c r="A1024">
        <v>2021</v>
      </c>
      <c r="B1024" t="s">
        <v>37</v>
      </c>
      <c r="C1024">
        <v>50</v>
      </c>
      <c r="D1024">
        <v>67</v>
      </c>
    </row>
    <row r="1025" spans="1:4" x14ac:dyDescent="0.3">
      <c r="A1025">
        <v>2021</v>
      </c>
      <c r="B1025" t="s">
        <v>37</v>
      </c>
      <c r="C1025">
        <v>51</v>
      </c>
      <c r="D1025">
        <v>57</v>
      </c>
    </row>
    <row r="1026" spans="1:4" x14ac:dyDescent="0.3">
      <c r="A1026">
        <v>2021</v>
      </c>
      <c r="B1026" t="s">
        <v>37</v>
      </c>
      <c r="C1026">
        <v>52</v>
      </c>
      <c r="D1026">
        <v>53</v>
      </c>
    </row>
    <row r="1027" spans="1:4" x14ac:dyDescent="0.3">
      <c r="A1027">
        <v>2021</v>
      </c>
      <c r="B1027" t="s">
        <v>37</v>
      </c>
      <c r="C1027">
        <v>53</v>
      </c>
      <c r="D1027">
        <v>51</v>
      </c>
    </row>
    <row r="1028" spans="1:4" x14ac:dyDescent="0.3">
      <c r="A1028">
        <v>2021</v>
      </c>
      <c r="B1028" t="s">
        <v>37</v>
      </c>
      <c r="C1028">
        <v>54</v>
      </c>
      <c r="D1028">
        <v>48</v>
      </c>
    </row>
    <row r="1029" spans="1:4" x14ac:dyDescent="0.3">
      <c r="A1029">
        <v>2021</v>
      </c>
      <c r="B1029" t="s">
        <v>37</v>
      </c>
      <c r="C1029">
        <v>55</v>
      </c>
      <c r="D1029">
        <v>46</v>
      </c>
    </row>
    <row r="1030" spans="1:4" x14ac:dyDescent="0.3">
      <c r="A1030">
        <v>2021</v>
      </c>
      <c r="B1030" t="s">
        <v>37</v>
      </c>
      <c r="C1030">
        <v>56</v>
      </c>
      <c r="D1030">
        <v>40</v>
      </c>
    </row>
    <row r="1031" spans="1:4" x14ac:dyDescent="0.3">
      <c r="A1031">
        <v>2021</v>
      </c>
      <c r="B1031" t="s">
        <v>37</v>
      </c>
      <c r="C1031">
        <v>57</v>
      </c>
      <c r="D1031">
        <v>37</v>
      </c>
    </row>
    <row r="1032" spans="1:4" x14ac:dyDescent="0.3">
      <c r="A1032">
        <v>2021</v>
      </c>
      <c r="B1032" t="s">
        <v>37</v>
      </c>
      <c r="C1032">
        <v>58</v>
      </c>
      <c r="D1032">
        <v>34</v>
      </c>
    </row>
    <row r="1033" spans="1:4" x14ac:dyDescent="0.3">
      <c r="A1033">
        <v>2021</v>
      </c>
      <c r="B1033" t="s">
        <v>37</v>
      </c>
      <c r="C1033">
        <v>59</v>
      </c>
      <c r="D1033">
        <v>31</v>
      </c>
    </row>
    <row r="1034" spans="1:4" x14ac:dyDescent="0.3">
      <c r="A1034">
        <v>2021</v>
      </c>
      <c r="B1034" t="s">
        <v>37</v>
      </c>
      <c r="C1034">
        <v>60</v>
      </c>
      <c r="D1034">
        <v>28</v>
      </c>
    </row>
    <row r="1035" spans="1:4" x14ac:dyDescent="0.3">
      <c r="A1035">
        <v>2021</v>
      </c>
      <c r="B1035" t="s">
        <v>37</v>
      </c>
      <c r="C1035">
        <v>61</v>
      </c>
      <c r="D1035">
        <v>26</v>
      </c>
    </row>
    <row r="1036" spans="1:4" x14ac:dyDescent="0.3">
      <c r="A1036">
        <v>2021</v>
      </c>
      <c r="B1036" t="s">
        <v>37</v>
      </c>
      <c r="C1036">
        <v>62</v>
      </c>
      <c r="D1036">
        <v>25</v>
      </c>
    </row>
    <row r="1037" spans="1:4" x14ac:dyDescent="0.3">
      <c r="A1037">
        <v>2021</v>
      </c>
      <c r="B1037" t="s">
        <v>37</v>
      </c>
      <c r="C1037">
        <v>63</v>
      </c>
      <c r="D1037">
        <v>23</v>
      </c>
    </row>
    <row r="1038" spans="1:4" x14ac:dyDescent="0.3">
      <c r="A1038">
        <v>2021</v>
      </c>
      <c r="B1038" t="s">
        <v>37</v>
      </c>
      <c r="C1038">
        <v>64</v>
      </c>
      <c r="D1038">
        <v>21</v>
      </c>
    </row>
    <row r="1039" spans="1:4" x14ac:dyDescent="0.3">
      <c r="A1039">
        <v>2021</v>
      </c>
      <c r="B1039" t="s">
        <v>37</v>
      </c>
      <c r="C1039">
        <v>65</v>
      </c>
      <c r="D1039">
        <v>19</v>
      </c>
    </row>
    <row r="1040" spans="1:4" x14ac:dyDescent="0.3">
      <c r="A1040">
        <v>2021</v>
      </c>
      <c r="B1040" t="s">
        <v>37</v>
      </c>
      <c r="C1040">
        <v>66</v>
      </c>
      <c r="D1040">
        <v>17</v>
      </c>
    </row>
    <row r="1041" spans="1:4" x14ac:dyDescent="0.3">
      <c r="A1041">
        <v>2021</v>
      </c>
      <c r="B1041" t="s">
        <v>37</v>
      </c>
      <c r="C1041">
        <v>67</v>
      </c>
      <c r="D1041">
        <v>16</v>
      </c>
    </row>
    <row r="1042" spans="1:4" x14ac:dyDescent="0.3">
      <c r="A1042">
        <v>2021</v>
      </c>
      <c r="B1042" t="s">
        <v>37</v>
      </c>
      <c r="C1042">
        <v>68</v>
      </c>
      <c r="D1042">
        <v>15</v>
      </c>
    </row>
    <row r="1043" spans="1:4" x14ac:dyDescent="0.3">
      <c r="A1043">
        <v>2021</v>
      </c>
      <c r="B1043" t="s">
        <v>37</v>
      </c>
      <c r="C1043">
        <v>69</v>
      </c>
      <c r="D1043">
        <v>14</v>
      </c>
    </row>
    <row r="1044" spans="1:4" x14ac:dyDescent="0.3">
      <c r="A1044">
        <v>2021</v>
      </c>
      <c r="B1044" t="s">
        <v>37</v>
      </c>
      <c r="C1044">
        <v>70</v>
      </c>
      <c r="D1044">
        <v>13</v>
      </c>
    </row>
    <row r="1045" spans="1:4" x14ac:dyDescent="0.3">
      <c r="A1045">
        <v>2021</v>
      </c>
      <c r="B1045" t="s">
        <v>37</v>
      </c>
      <c r="C1045">
        <v>71</v>
      </c>
      <c r="D1045">
        <v>12</v>
      </c>
    </row>
    <row r="1046" spans="1:4" x14ac:dyDescent="0.3">
      <c r="A1046">
        <v>2021</v>
      </c>
      <c r="B1046" t="s">
        <v>37</v>
      </c>
      <c r="C1046">
        <v>72</v>
      </c>
      <c r="D1046">
        <v>11</v>
      </c>
    </row>
    <row r="1047" spans="1:4" x14ac:dyDescent="0.3">
      <c r="A1047">
        <v>2021</v>
      </c>
      <c r="B1047" t="s">
        <v>37</v>
      </c>
      <c r="C1047">
        <v>73</v>
      </c>
      <c r="D1047">
        <v>11</v>
      </c>
    </row>
    <row r="1048" spans="1:4" x14ac:dyDescent="0.3">
      <c r="A1048">
        <v>2021</v>
      </c>
      <c r="B1048" t="s">
        <v>37</v>
      </c>
      <c r="C1048">
        <v>74</v>
      </c>
      <c r="D1048">
        <v>10</v>
      </c>
    </row>
    <row r="1049" spans="1:4" x14ac:dyDescent="0.3">
      <c r="A1049">
        <v>2021</v>
      </c>
      <c r="B1049" t="s">
        <v>37</v>
      </c>
      <c r="C1049">
        <v>75</v>
      </c>
      <c r="D1049">
        <v>9</v>
      </c>
    </row>
    <row r="1050" spans="1:4" x14ac:dyDescent="0.3">
      <c r="A1050">
        <v>2021</v>
      </c>
      <c r="B1050" t="s">
        <v>37</v>
      </c>
      <c r="C1050">
        <v>76</v>
      </c>
      <c r="D1050">
        <v>7</v>
      </c>
    </row>
    <row r="1051" spans="1:4" x14ac:dyDescent="0.3">
      <c r="A1051">
        <v>2021</v>
      </c>
      <c r="B1051" t="s">
        <v>37</v>
      </c>
      <c r="C1051">
        <v>77</v>
      </c>
      <c r="D1051">
        <v>6</v>
      </c>
    </row>
    <row r="1052" spans="1:4" x14ac:dyDescent="0.3">
      <c r="A1052">
        <v>2021</v>
      </c>
      <c r="B1052" t="s">
        <v>37</v>
      </c>
      <c r="C1052">
        <v>78</v>
      </c>
      <c r="D1052">
        <v>6</v>
      </c>
    </row>
    <row r="1053" spans="1:4" x14ac:dyDescent="0.3">
      <c r="A1053">
        <v>2021</v>
      </c>
      <c r="B1053" t="s">
        <v>37</v>
      </c>
      <c r="C1053">
        <v>79</v>
      </c>
      <c r="D1053">
        <v>5</v>
      </c>
    </row>
    <row r="1054" spans="1:4" x14ac:dyDescent="0.3">
      <c r="A1054">
        <v>2021</v>
      </c>
      <c r="B1054" t="s">
        <v>37</v>
      </c>
      <c r="C1054">
        <v>80</v>
      </c>
      <c r="D1054">
        <v>0</v>
      </c>
    </row>
    <row r="1055" spans="1:4" x14ac:dyDescent="0.3">
      <c r="A1055">
        <v>2009</v>
      </c>
      <c r="B1055" t="s">
        <v>36</v>
      </c>
      <c r="C1055">
        <v>0</v>
      </c>
      <c r="D1055">
        <v>7145</v>
      </c>
    </row>
    <row r="1056" spans="1:4" x14ac:dyDescent="0.3">
      <c r="A1056">
        <v>2009</v>
      </c>
      <c r="B1056" t="s">
        <v>36</v>
      </c>
      <c r="C1056">
        <v>1</v>
      </c>
      <c r="D1056">
        <v>1519</v>
      </c>
    </row>
    <row r="1057" spans="1:4" x14ac:dyDescent="0.3">
      <c r="A1057">
        <v>2009</v>
      </c>
      <c r="B1057" t="s">
        <v>36</v>
      </c>
      <c r="C1057">
        <v>2</v>
      </c>
      <c r="D1057">
        <v>332</v>
      </c>
    </row>
    <row r="1058" spans="1:4" x14ac:dyDescent="0.3">
      <c r="A1058">
        <v>2009</v>
      </c>
      <c r="B1058" t="s">
        <v>36</v>
      </c>
      <c r="C1058">
        <v>3</v>
      </c>
      <c r="D1058">
        <v>0</v>
      </c>
    </row>
    <row r="1059" spans="1:4" x14ac:dyDescent="0.3">
      <c r="A1059">
        <v>2009</v>
      </c>
      <c r="B1059" t="s">
        <v>36</v>
      </c>
      <c r="C1059">
        <v>4</v>
      </c>
      <c r="D1059">
        <v>0</v>
      </c>
    </row>
    <row r="1060" spans="1:4" x14ac:dyDescent="0.3">
      <c r="A1060">
        <v>2009</v>
      </c>
      <c r="B1060" t="s">
        <v>36</v>
      </c>
      <c r="C1060">
        <v>5</v>
      </c>
      <c r="D1060">
        <v>0</v>
      </c>
    </row>
    <row r="1061" spans="1:4" x14ac:dyDescent="0.3">
      <c r="A1061">
        <v>2009</v>
      </c>
      <c r="B1061" t="s">
        <v>36</v>
      </c>
      <c r="C1061">
        <v>6</v>
      </c>
      <c r="D1061">
        <v>0</v>
      </c>
    </row>
    <row r="1062" spans="1:4" x14ac:dyDescent="0.3">
      <c r="A1062">
        <v>2009</v>
      </c>
      <c r="B1062" t="s">
        <v>36</v>
      </c>
      <c r="C1062">
        <v>7</v>
      </c>
      <c r="D1062">
        <v>0</v>
      </c>
    </row>
    <row r="1063" spans="1:4" x14ac:dyDescent="0.3">
      <c r="A1063">
        <v>2009</v>
      </c>
      <c r="B1063" t="s">
        <v>36</v>
      </c>
      <c r="C1063">
        <v>8</v>
      </c>
      <c r="D1063">
        <v>0</v>
      </c>
    </row>
    <row r="1064" spans="1:4" x14ac:dyDescent="0.3">
      <c r="A1064">
        <v>2009</v>
      </c>
      <c r="B1064" t="s">
        <v>36</v>
      </c>
      <c r="C1064">
        <v>9</v>
      </c>
      <c r="D1064">
        <v>0</v>
      </c>
    </row>
    <row r="1065" spans="1:4" x14ac:dyDescent="0.3">
      <c r="A1065">
        <v>2009</v>
      </c>
      <c r="B1065" t="s">
        <v>36</v>
      </c>
      <c r="C1065">
        <v>10</v>
      </c>
      <c r="D1065">
        <v>0</v>
      </c>
    </row>
    <row r="1066" spans="1:4" x14ac:dyDescent="0.3">
      <c r="A1066">
        <v>2009</v>
      </c>
      <c r="B1066" t="s">
        <v>36</v>
      </c>
      <c r="C1066">
        <v>11</v>
      </c>
      <c r="D1066">
        <v>0</v>
      </c>
    </row>
    <row r="1067" spans="1:4" x14ac:dyDescent="0.3">
      <c r="A1067">
        <v>2009</v>
      </c>
      <c r="B1067" t="s">
        <v>36</v>
      </c>
      <c r="C1067">
        <v>12</v>
      </c>
      <c r="D1067">
        <v>0</v>
      </c>
    </row>
    <row r="1068" spans="1:4" x14ac:dyDescent="0.3">
      <c r="A1068">
        <v>2009</v>
      </c>
      <c r="B1068" t="s">
        <v>36</v>
      </c>
      <c r="C1068">
        <v>13</v>
      </c>
      <c r="D1068">
        <v>0</v>
      </c>
    </row>
    <row r="1069" spans="1:4" x14ac:dyDescent="0.3">
      <c r="A1069">
        <v>2009</v>
      </c>
      <c r="B1069" t="s">
        <v>36</v>
      </c>
      <c r="C1069">
        <v>14</v>
      </c>
      <c r="D1069">
        <v>0</v>
      </c>
    </row>
    <row r="1070" spans="1:4" x14ac:dyDescent="0.3">
      <c r="A1070">
        <v>2009</v>
      </c>
      <c r="B1070" t="s">
        <v>36</v>
      </c>
      <c r="C1070">
        <v>15</v>
      </c>
      <c r="D1070">
        <v>18</v>
      </c>
    </row>
    <row r="1071" spans="1:4" x14ac:dyDescent="0.3">
      <c r="A1071">
        <v>2009</v>
      </c>
      <c r="B1071" t="s">
        <v>36</v>
      </c>
      <c r="C1071">
        <v>16</v>
      </c>
      <c r="D1071">
        <v>41</v>
      </c>
    </row>
    <row r="1072" spans="1:4" x14ac:dyDescent="0.3">
      <c r="A1072">
        <v>2009</v>
      </c>
      <c r="B1072" t="s">
        <v>36</v>
      </c>
      <c r="C1072">
        <v>17</v>
      </c>
      <c r="D1072">
        <v>128</v>
      </c>
    </row>
    <row r="1073" spans="1:4" x14ac:dyDescent="0.3">
      <c r="A1073">
        <v>2009</v>
      </c>
      <c r="B1073" t="s">
        <v>36</v>
      </c>
      <c r="C1073">
        <v>18</v>
      </c>
      <c r="D1073">
        <v>301</v>
      </c>
    </row>
    <row r="1074" spans="1:4" x14ac:dyDescent="0.3">
      <c r="A1074">
        <v>2009</v>
      </c>
      <c r="B1074" t="s">
        <v>36</v>
      </c>
      <c r="C1074">
        <v>19</v>
      </c>
      <c r="D1074">
        <v>517</v>
      </c>
    </row>
    <row r="1075" spans="1:4" x14ac:dyDescent="0.3">
      <c r="A1075">
        <v>2009</v>
      </c>
      <c r="B1075" t="s">
        <v>36</v>
      </c>
      <c r="C1075">
        <v>20</v>
      </c>
      <c r="D1075">
        <v>729</v>
      </c>
    </row>
    <row r="1076" spans="1:4" x14ac:dyDescent="0.3">
      <c r="A1076">
        <v>2009</v>
      </c>
      <c r="B1076" t="s">
        <v>36</v>
      </c>
      <c r="C1076">
        <v>21</v>
      </c>
      <c r="D1076">
        <v>873</v>
      </c>
    </row>
    <row r="1077" spans="1:4" x14ac:dyDescent="0.3">
      <c r="A1077">
        <v>2009</v>
      </c>
      <c r="B1077" t="s">
        <v>36</v>
      </c>
      <c r="C1077">
        <v>22</v>
      </c>
      <c r="D1077">
        <v>955</v>
      </c>
    </row>
    <row r="1078" spans="1:4" x14ac:dyDescent="0.3">
      <c r="A1078">
        <v>2009</v>
      </c>
      <c r="B1078" t="s">
        <v>36</v>
      </c>
      <c r="C1078">
        <v>23</v>
      </c>
      <c r="D1078">
        <v>967</v>
      </c>
    </row>
    <row r="1079" spans="1:4" x14ac:dyDescent="0.3">
      <c r="A1079">
        <v>2009</v>
      </c>
      <c r="B1079" t="s">
        <v>36</v>
      </c>
      <c r="C1079">
        <v>24</v>
      </c>
      <c r="D1079">
        <v>944</v>
      </c>
    </row>
    <row r="1080" spans="1:4" x14ac:dyDescent="0.3">
      <c r="A1080">
        <v>2009</v>
      </c>
      <c r="B1080" t="s">
        <v>36</v>
      </c>
      <c r="C1080">
        <v>25</v>
      </c>
      <c r="D1080">
        <v>935</v>
      </c>
    </row>
    <row r="1081" spans="1:4" x14ac:dyDescent="0.3">
      <c r="A1081">
        <v>2009</v>
      </c>
      <c r="B1081" t="s">
        <v>36</v>
      </c>
      <c r="C1081">
        <v>26</v>
      </c>
      <c r="D1081">
        <v>941</v>
      </c>
    </row>
    <row r="1082" spans="1:4" x14ac:dyDescent="0.3">
      <c r="A1082">
        <v>2009</v>
      </c>
      <c r="B1082" t="s">
        <v>36</v>
      </c>
      <c r="C1082">
        <v>27</v>
      </c>
      <c r="D1082">
        <v>933</v>
      </c>
    </row>
    <row r="1083" spans="1:4" x14ac:dyDescent="0.3">
      <c r="A1083">
        <v>2009</v>
      </c>
      <c r="B1083" t="s">
        <v>36</v>
      </c>
      <c r="C1083">
        <v>28</v>
      </c>
      <c r="D1083">
        <v>908</v>
      </c>
    </row>
    <row r="1084" spans="1:4" x14ac:dyDescent="0.3">
      <c r="A1084">
        <v>2009</v>
      </c>
      <c r="B1084" t="s">
        <v>36</v>
      </c>
      <c r="C1084">
        <v>29</v>
      </c>
      <c r="D1084">
        <v>869</v>
      </c>
    </row>
    <row r="1085" spans="1:4" x14ac:dyDescent="0.3">
      <c r="A1085">
        <v>2009</v>
      </c>
      <c r="B1085" t="s">
        <v>36</v>
      </c>
      <c r="C1085">
        <v>30</v>
      </c>
      <c r="D1085">
        <v>819</v>
      </c>
    </row>
    <row r="1086" spans="1:4" x14ac:dyDescent="0.3">
      <c r="A1086">
        <v>2009</v>
      </c>
      <c r="B1086" t="s">
        <v>36</v>
      </c>
      <c r="C1086">
        <v>31</v>
      </c>
      <c r="D1086">
        <v>762</v>
      </c>
    </row>
    <row r="1087" spans="1:4" x14ac:dyDescent="0.3">
      <c r="A1087">
        <v>2009</v>
      </c>
      <c r="B1087" t="s">
        <v>36</v>
      </c>
      <c r="C1087">
        <v>32</v>
      </c>
      <c r="D1087">
        <v>703</v>
      </c>
    </row>
    <row r="1088" spans="1:4" x14ac:dyDescent="0.3">
      <c r="A1088">
        <v>2009</v>
      </c>
      <c r="B1088" t="s">
        <v>36</v>
      </c>
      <c r="C1088">
        <v>33</v>
      </c>
      <c r="D1088">
        <v>646</v>
      </c>
    </row>
    <row r="1089" spans="1:4" x14ac:dyDescent="0.3">
      <c r="A1089">
        <v>2009</v>
      </c>
      <c r="B1089" t="s">
        <v>36</v>
      </c>
      <c r="C1089">
        <v>34</v>
      </c>
      <c r="D1089">
        <v>591</v>
      </c>
    </row>
    <row r="1090" spans="1:4" x14ac:dyDescent="0.3">
      <c r="A1090">
        <v>2009</v>
      </c>
      <c r="B1090" t="s">
        <v>36</v>
      </c>
      <c r="C1090">
        <v>35</v>
      </c>
      <c r="D1090">
        <v>537</v>
      </c>
    </row>
    <row r="1091" spans="1:4" x14ac:dyDescent="0.3">
      <c r="A1091">
        <v>2009</v>
      </c>
      <c r="B1091" t="s">
        <v>36</v>
      </c>
      <c r="C1091">
        <v>36</v>
      </c>
      <c r="D1091">
        <v>485</v>
      </c>
    </row>
    <row r="1092" spans="1:4" x14ac:dyDescent="0.3">
      <c r="A1092">
        <v>2009</v>
      </c>
      <c r="B1092" t="s">
        <v>36</v>
      </c>
      <c r="C1092">
        <v>37</v>
      </c>
      <c r="D1092">
        <v>438</v>
      </c>
    </row>
    <row r="1093" spans="1:4" x14ac:dyDescent="0.3">
      <c r="A1093">
        <v>2009</v>
      </c>
      <c r="B1093" t="s">
        <v>36</v>
      </c>
      <c r="C1093">
        <v>38</v>
      </c>
      <c r="D1093">
        <v>396</v>
      </c>
    </row>
    <row r="1094" spans="1:4" x14ac:dyDescent="0.3">
      <c r="A1094">
        <v>2009</v>
      </c>
      <c r="B1094" t="s">
        <v>36</v>
      </c>
      <c r="C1094">
        <v>39</v>
      </c>
      <c r="D1094">
        <v>329</v>
      </c>
    </row>
    <row r="1095" spans="1:4" x14ac:dyDescent="0.3">
      <c r="A1095">
        <v>2009</v>
      </c>
      <c r="B1095" t="s">
        <v>36</v>
      </c>
      <c r="C1095">
        <v>40</v>
      </c>
      <c r="D1095">
        <v>305</v>
      </c>
    </row>
    <row r="1096" spans="1:4" x14ac:dyDescent="0.3">
      <c r="A1096">
        <v>2009</v>
      </c>
      <c r="B1096" t="s">
        <v>36</v>
      </c>
      <c r="C1096">
        <v>41</v>
      </c>
      <c r="D1096">
        <v>283</v>
      </c>
    </row>
    <row r="1097" spans="1:4" x14ac:dyDescent="0.3">
      <c r="A1097">
        <v>2009</v>
      </c>
      <c r="B1097" t="s">
        <v>36</v>
      </c>
      <c r="C1097">
        <v>42</v>
      </c>
      <c r="D1097">
        <v>263</v>
      </c>
    </row>
    <row r="1098" spans="1:4" x14ac:dyDescent="0.3">
      <c r="A1098">
        <v>2009</v>
      </c>
      <c r="B1098" t="s">
        <v>36</v>
      </c>
      <c r="C1098">
        <v>43</v>
      </c>
      <c r="D1098">
        <v>245</v>
      </c>
    </row>
    <row r="1099" spans="1:4" x14ac:dyDescent="0.3">
      <c r="A1099">
        <v>2009</v>
      </c>
      <c r="B1099" t="s">
        <v>36</v>
      </c>
      <c r="C1099">
        <v>44</v>
      </c>
      <c r="D1099">
        <v>212</v>
      </c>
    </row>
    <row r="1100" spans="1:4" x14ac:dyDescent="0.3">
      <c r="A1100">
        <v>2009</v>
      </c>
      <c r="B1100" t="s">
        <v>36</v>
      </c>
      <c r="C1100">
        <v>45</v>
      </c>
      <c r="D1100">
        <v>190</v>
      </c>
    </row>
    <row r="1101" spans="1:4" x14ac:dyDescent="0.3">
      <c r="A1101">
        <v>2009</v>
      </c>
      <c r="B1101" t="s">
        <v>36</v>
      </c>
      <c r="C1101">
        <v>46</v>
      </c>
      <c r="D1101">
        <v>171</v>
      </c>
    </row>
    <row r="1102" spans="1:4" x14ac:dyDescent="0.3">
      <c r="A1102">
        <v>2009</v>
      </c>
      <c r="B1102" t="s">
        <v>36</v>
      </c>
      <c r="C1102">
        <v>47</v>
      </c>
      <c r="D1102">
        <v>156</v>
      </c>
    </row>
    <row r="1103" spans="1:4" x14ac:dyDescent="0.3">
      <c r="A1103">
        <v>2009</v>
      </c>
      <c r="B1103" t="s">
        <v>36</v>
      </c>
      <c r="C1103">
        <v>48</v>
      </c>
      <c r="D1103">
        <v>143</v>
      </c>
    </row>
    <row r="1104" spans="1:4" x14ac:dyDescent="0.3">
      <c r="A1104">
        <v>2009</v>
      </c>
      <c r="B1104" t="s">
        <v>36</v>
      </c>
      <c r="C1104">
        <v>49</v>
      </c>
      <c r="D1104">
        <v>132</v>
      </c>
    </row>
    <row r="1105" spans="1:4" x14ac:dyDescent="0.3">
      <c r="A1105">
        <v>2009</v>
      </c>
      <c r="B1105" t="s">
        <v>36</v>
      </c>
      <c r="C1105">
        <v>50</v>
      </c>
      <c r="D1105">
        <v>122</v>
      </c>
    </row>
    <row r="1106" spans="1:4" x14ac:dyDescent="0.3">
      <c r="A1106">
        <v>2009</v>
      </c>
      <c r="B1106" t="s">
        <v>36</v>
      </c>
      <c r="C1106">
        <v>51</v>
      </c>
      <c r="D1106">
        <v>112</v>
      </c>
    </row>
    <row r="1107" spans="1:4" x14ac:dyDescent="0.3">
      <c r="A1107">
        <v>2009</v>
      </c>
      <c r="B1107" t="s">
        <v>36</v>
      </c>
      <c r="C1107">
        <v>52</v>
      </c>
      <c r="D1107">
        <v>102</v>
      </c>
    </row>
    <row r="1108" spans="1:4" x14ac:dyDescent="0.3">
      <c r="A1108">
        <v>2009</v>
      </c>
      <c r="B1108" t="s">
        <v>36</v>
      </c>
      <c r="C1108">
        <v>53</v>
      </c>
      <c r="D1108">
        <v>92</v>
      </c>
    </row>
    <row r="1109" spans="1:4" x14ac:dyDescent="0.3">
      <c r="A1109">
        <v>2009</v>
      </c>
      <c r="B1109" t="s">
        <v>36</v>
      </c>
      <c r="C1109">
        <v>54</v>
      </c>
      <c r="D1109">
        <v>84</v>
      </c>
    </row>
    <row r="1110" spans="1:4" x14ac:dyDescent="0.3">
      <c r="A1110">
        <v>2009</v>
      </c>
      <c r="B1110" t="s">
        <v>36</v>
      </c>
      <c r="C1110">
        <v>55</v>
      </c>
      <c r="D1110">
        <v>77</v>
      </c>
    </row>
    <row r="1111" spans="1:4" x14ac:dyDescent="0.3">
      <c r="A1111">
        <v>2009</v>
      </c>
      <c r="B1111" t="s">
        <v>36</v>
      </c>
      <c r="C1111">
        <v>56</v>
      </c>
      <c r="D1111">
        <v>71</v>
      </c>
    </row>
    <row r="1112" spans="1:4" x14ac:dyDescent="0.3">
      <c r="A1112">
        <v>2009</v>
      </c>
      <c r="B1112" t="s">
        <v>36</v>
      </c>
      <c r="C1112">
        <v>57</v>
      </c>
      <c r="D1112">
        <v>66</v>
      </c>
    </row>
    <row r="1113" spans="1:4" x14ac:dyDescent="0.3">
      <c r="A1113">
        <v>2009</v>
      </c>
      <c r="B1113" t="s">
        <v>36</v>
      </c>
      <c r="C1113">
        <v>58</v>
      </c>
      <c r="D1113">
        <v>62</v>
      </c>
    </row>
    <row r="1114" spans="1:4" x14ac:dyDescent="0.3">
      <c r="A1114">
        <v>2009</v>
      </c>
      <c r="B1114" t="s">
        <v>36</v>
      </c>
      <c r="C1114">
        <v>59</v>
      </c>
      <c r="D1114">
        <v>58</v>
      </c>
    </row>
    <row r="1115" spans="1:4" x14ac:dyDescent="0.3">
      <c r="A1115">
        <v>2009</v>
      </c>
      <c r="B1115" t="s">
        <v>36</v>
      </c>
      <c r="C1115">
        <v>60</v>
      </c>
      <c r="D1115">
        <v>55</v>
      </c>
    </row>
    <row r="1116" spans="1:4" x14ac:dyDescent="0.3">
      <c r="A1116">
        <v>2009</v>
      </c>
      <c r="B1116" t="s">
        <v>36</v>
      </c>
      <c r="C1116">
        <v>61</v>
      </c>
      <c r="D1116">
        <v>51</v>
      </c>
    </row>
    <row r="1117" spans="1:4" x14ac:dyDescent="0.3">
      <c r="A1117">
        <v>2009</v>
      </c>
      <c r="B1117" t="s">
        <v>36</v>
      </c>
      <c r="C1117">
        <v>62</v>
      </c>
      <c r="D1117">
        <v>46</v>
      </c>
    </row>
    <row r="1118" spans="1:4" x14ac:dyDescent="0.3">
      <c r="A1118">
        <v>2009</v>
      </c>
      <c r="B1118" t="s">
        <v>36</v>
      </c>
      <c r="C1118">
        <v>63</v>
      </c>
      <c r="D1118">
        <v>41</v>
      </c>
    </row>
    <row r="1119" spans="1:4" x14ac:dyDescent="0.3">
      <c r="A1119">
        <v>2009</v>
      </c>
      <c r="B1119" t="s">
        <v>36</v>
      </c>
      <c r="C1119">
        <v>64</v>
      </c>
      <c r="D1119">
        <v>37</v>
      </c>
    </row>
    <row r="1120" spans="1:4" x14ac:dyDescent="0.3">
      <c r="A1120">
        <v>2009</v>
      </c>
      <c r="B1120" t="s">
        <v>36</v>
      </c>
      <c r="C1120">
        <v>65</v>
      </c>
      <c r="D1120">
        <v>33</v>
      </c>
    </row>
    <row r="1121" spans="1:4" x14ac:dyDescent="0.3">
      <c r="A1121">
        <v>2009</v>
      </c>
      <c r="B1121" t="s">
        <v>36</v>
      </c>
      <c r="C1121">
        <v>66</v>
      </c>
      <c r="D1121">
        <v>29</v>
      </c>
    </row>
    <row r="1122" spans="1:4" x14ac:dyDescent="0.3">
      <c r="A1122">
        <v>2009</v>
      </c>
      <c r="B1122" t="s">
        <v>36</v>
      </c>
      <c r="C1122">
        <v>67</v>
      </c>
      <c r="D1122">
        <v>25</v>
      </c>
    </row>
    <row r="1123" spans="1:4" x14ac:dyDescent="0.3">
      <c r="A1123">
        <v>2009</v>
      </c>
      <c r="B1123" t="s">
        <v>36</v>
      </c>
      <c r="C1123">
        <v>68</v>
      </c>
      <c r="D1123">
        <v>22</v>
      </c>
    </row>
    <row r="1124" spans="1:4" x14ac:dyDescent="0.3">
      <c r="A1124">
        <v>2009</v>
      </c>
      <c r="B1124" t="s">
        <v>36</v>
      </c>
      <c r="C1124">
        <v>69</v>
      </c>
      <c r="D1124">
        <v>20</v>
      </c>
    </row>
    <row r="1125" spans="1:4" x14ac:dyDescent="0.3">
      <c r="A1125">
        <v>2009</v>
      </c>
      <c r="B1125" t="s">
        <v>36</v>
      </c>
      <c r="C1125">
        <v>70</v>
      </c>
      <c r="D1125">
        <v>17</v>
      </c>
    </row>
    <row r="1126" spans="1:4" x14ac:dyDescent="0.3">
      <c r="A1126">
        <v>2009</v>
      </c>
      <c r="B1126" t="s">
        <v>36</v>
      </c>
      <c r="C1126">
        <v>71</v>
      </c>
      <c r="D1126">
        <v>15</v>
      </c>
    </row>
    <row r="1127" spans="1:4" x14ac:dyDescent="0.3">
      <c r="A1127">
        <v>2009</v>
      </c>
      <c r="B1127" t="s">
        <v>36</v>
      </c>
      <c r="C1127">
        <v>72</v>
      </c>
      <c r="D1127">
        <v>13</v>
      </c>
    </row>
    <row r="1128" spans="1:4" x14ac:dyDescent="0.3">
      <c r="A1128">
        <v>2009</v>
      </c>
      <c r="B1128" t="s">
        <v>36</v>
      </c>
      <c r="C1128">
        <v>73</v>
      </c>
      <c r="D1128">
        <v>11</v>
      </c>
    </row>
    <row r="1129" spans="1:4" x14ac:dyDescent="0.3">
      <c r="A1129">
        <v>2009</v>
      </c>
      <c r="B1129" t="s">
        <v>36</v>
      </c>
      <c r="C1129">
        <v>74</v>
      </c>
      <c r="D1129">
        <v>10</v>
      </c>
    </row>
    <row r="1130" spans="1:4" x14ac:dyDescent="0.3">
      <c r="A1130">
        <v>2009</v>
      </c>
      <c r="B1130" t="s">
        <v>36</v>
      </c>
      <c r="C1130">
        <v>75</v>
      </c>
      <c r="D1130">
        <v>8</v>
      </c>
    </row>
    <row r="1131" spans="1:4" x14ac:dyDescent="0.3">
      <c r="A1131">
        <v>2009</v>
      </c>
      <c r="B1131" t="s">
        <v>36</v>
      </c>
      <c r="C1131">
        <v>76</v>
      </c>
      <c r="D1131">
        <v>7</v>
      </c>
    </row>
    <row r="1132" spans="1:4" x14ac:dyDescent="0.3">
      <c r="A1132">
        <v>2009</v>
      </c>
      <c r="B1132" t="s">
        <v>36</v>
      </c>
      <c r="C1132">
        <v>77</v>
      </c>
      <c r="D1132">
        <v>6</v>
      </c>
    </row>
    <row r="1133" spans="1:4" x14ac:dyDescent="0.3">
      <c r="A1133">
        <v>2009</v>
      </c>
      <c r="B1133" t="s">
        <v>36</v>
      </c>
      <c r="C1133">
        <v>78</v>
      </c>
      <c r="D1133">
        <v>5</v>
      </c>
    </row>
    <row r="1134" spans="1:4" x14ac:dyDescent="0.3">
      <c r="A1134">
        <v>2009</v>
      </c>
      <c r="B1134" t="s">
        <v>36</v>
      </c>
      <c r="C1134">
        <v>79</v>
      </c>
      <c r="D1134">
        <v>4</v>
      </c>
    </row>
    <row r="1135" spans="1:4" x14ac:dyDescent="0.3">
      <c r="A1135">
        <v>2009</v>
      </c>
      <c r="B1135" t="s">
        <v>36</v>
      </c>
      <c r="C1135">
        <v>80</v>
      </c>
      <c r="D1135">
        <v>0</v>
      </c>
    </row>
    <row r="1136" spans="1:4" x14ac:dyDescent="0.3">
      <c r="A1136">
        <v>2010</v>
      </c>
      <c r="B1136" t="s">
        <v>36</v>
      </c>
      <c r="C1136">
        <v>0</v>
      </c>
      <c r="D1136">
        <v>6933</v>
      </c>
    </row>
    <row r="1137" spans="1:4" x14ac:dyDescent="0.3">
      <c r="A1137">
        <v>2010</v>
      </c>
      <c r="B1137" t="s">
        <v>36</v>
      </c>
      <c r="C1137">
        <v>1</v>
      </c>
      <c r="D1137">
        <v>1475</v>
      </c>
    </row>
    <row r="1138" spans="1:4" x14ac:dyDescent="0.3">
      <c r="A1138">
        <v>2010</v>
      </c>
      <c r="B1138" t="s">
        <v>36</v>
      </c>
      <c r="C1138">
        <v>2</v>
      </c>
      <c r="D1138">
        <v>324</v>
      </c>
    </row>
    <row r="1139" spans="1:4" x14ac:dyDescent="0.3">
      <c r="A1139">
        <v>2010</v>
      </c>
      <c r="B1139" t="s">
        <v>36</v>
      </c>
      <c r="C1139">
        <v>3</v>
      </c>
      <c r="D1139">
        <v>0</v>
      </c>
    </row>
    <row r="1140" spans="1:4" x14ac:dyDescent="0.3">
      <c r="A1140">
        <v>2010</v>
      </c>
      <c r="B1140" t="s">
        <v>36</v>
      </c>
      <c r="C1140">
        <v>4</v>
      </c>
      <c r="D1140">
        <v>0</v>
      </c>
    </row>
    <row r="1141" spans="1:4" x14ac:dyDescent="0.3">
      <c r="A1141">
        <v>2010</v>
      </c>
      <c r="B1141" t="s">
        <v>36</v>
      </c>
      <c r="C1141">
        <v>5</v>
      </c>
      <c r="D1141">
        <v>0</v>
      </c>
    </row>
    <row r="1142" spans="1:4" x14ac:dyDescent="0.3">
      <c r="A1142">
        <v>2010</v>
      </c>
      <c r="B1142" t="s">
        <v>36</v>
      </c>
      <c r="C1142">
        <v>6</v>
      </c>
      <c r="D1142">
        <v>0</v>
      </c>
    </row>
    <row r="1143" spans="1:4" x14ac:dyDescent="0.3">
      <c r="A1143">
        <v>2010</v>
      </c>
      <c r="B1143" t="s">
        <v>36</v>
      </c>
      <c r="C1143">
        <v>7</v>
      </c>
      <c r="D1143">
        <v>0</v>
      </c>
    </row>
    <row r="1144" spans="1:4" x14ac:dyDescent="0.3">
      <c r="A1144">
        <v>2010</v>
      </c>
      <c r="B1144" t="s">
        <v>36</v>
      </c>
      <c r="C1144">
        <v>8</v>
      </c>
      <c r="D1144">
        <v>0</v>
      </c>
    </row>
    <row r="1145" spans="1:4" x14ac:dyDescent="0.3">
      <c r="A1145">
        <v>2010</v>
      </c>
      <c r="B1145" t="s">
        <v>36</v>
      </c>
      <c r="C1145">
        <v>9</v>
      </c>
      <c r="D1145">
        <v>0</v>
      </c>
    </row>
    <row r="1146" spans="1:4" x14ac:dyDescent="0.3">
      <c r="A1146">
        <v>2010</v>
      </c>
      <c r="B1146" t="s">
        <v>36</v>
      </c>
      <c r="C1146">
        <v>10</v>
      </c>
      <c r="D1146">
        <v>0</v>
      </c>
    </row>
    <row r="1147" spans="1:4" x14ac:dyDescent="0.3">
      <c r="A1147">
        <v>2010</v>
      </c>
      <c r="B1147" t="s">
        <v>36</v>
      </c>
      <c r="C1147">
        <v>11</v>
      </c>
      <c r="D1147">
        <v>0</v>
      </c>
    </row>
    <row r="1148" spans="1:4" x14ac:dyDescent="0.3">
      <c r="A1148">
        <v>2010</v>
      </c>
      <c r="B1148" t="s">
        <v>36</v>
      </c>
      <c r="C1148">
        <v>12</v>
      </c>
      <c r="D1148">
        <v>0</v>
      </c>
    </row>
    <row r="1149" spans="1:4" x14ac:dyDescent="0.3">
      <c r="A1149">
        <v>2010</v>
      </c>
      <c r="B1149" t="s">
        <v>36</v>
      </c>
      <c r="C1149">
        <v>13</v>
      </c>
      <c r="D1149">
        <v>0</v>
      </c>
    </row>
    <row r="1150" spans="1:4" x14ac:dyDescent="0.3">
      <c r="A1150">
        <v>2010</v>
      </c>
      <c r="B1150" t="s">
        <v>36</v>
      </c>
      <c r="C1150">
        <v>14</v>
      </c>
      <c r="D1150">
        <v>0</v>
      </c>
    </row>
    <row r="1151" spans="1:4" x14ac:dyDescent="0.3">
      <c r="A1151">
        <v>2010</v>
      </c>
      <c r="B1151" t="s">
        <v>36</v>
      </c>
      <c r="C1151">
        <v>15</v>
      </c>
      <c r="D1151">
        <v>17</v>
      </c>
    </row>
    <row r="1152" spans="1:4" x14ac:dyDescent="0.3">
      <c r="A1152">
        <v>2010</v>
      </c>
      <c r="B1152" t="s">
        <v>36</v>
      </c>
      <c r="C1152">
        <v>16</v>
      </c>
      <c r="D1152">
        <v>39</v>
      </c>
    </row>
    <row r="1153" spans="1:4" x14ac:dyDescent="0.3">
      <c r="A1153">
        <v>2010</v>
      </c>
      <c r="B1153" t="s">
        <v>36</v>
      </c>
      <c r="C1153">
        <v>17</v>
      </c>
      <c r="D1153">
        <v>120</v>
      </c>
    </row>
    <row r="1154" spans="1:4" x14ac:dyDescent="0.3">
      <c r="A1154">
        <v>2010</v>
      </c>
      <c r="B1154" t="s">
        <v>36</v>
      </c>
      <c r="C1154">
        <v>18</v>
      </c>
      <c r="D1154">
        <v>276</v>
      </c>
    </row>
    <row r="1155" spans="1:4" x14ac:dyDescent="0.3">
      <c r="A1155">
        <v>2010</v>
      </c>
      <c r="B1155" t="s">
        <v>36</v>
      </c>
      <c r="C1155">
        <v>19</v>
      </c>
      <c r="D1155">
        <v>489</v>
      </c>
    </row>
    <row r="1156" spans="1:4" x14ac:dyDescent="0.3">
      <c r="A1156">
        <v>2010</v>
      </c>
      <c r="B1156" t="s">
        <v>36</v>
      </c>
      <c r="C1156">
        <v>20</v>
      </c>
      <c r="D1156">
        <v>698</v>
      </c>
    </row>
    <row r="1157" spans="1:4" x14ac:dyDescent="0.3">
      <c r="A1157">
        <v>2010</v>
      </c>
      <c r="B1157" t="s">
        <v>36</v>
      </c>
      <c r="C1157">
        <v>21</v>
      </c>
      <c r="D1157">
        <v>863</v>
      </c>
    </row>
    <row r="1158" spans="1:4" x14ac:dyDescent="0.3">
      <c r="A1158">
        <v>2010</v>
      </c>
      <c r="B1158" t="s">
        <v>36</v>
      </c>
      <c r="C1158">
        <v>22</v>
      </c>
      <c r="D1158">
        <v>948</v>
      </c>
    </row>
    <row r="1159" spans="1:4" x14ac:dyDescent="0.3">
      <c r="A1159">
        <v>2010</v>
      </c>
      <c r="B1159" t="s">
        <v>36</v>
      </c>
      <c r="C1159">
        <v>23</v>
      </c>
      <c r="D1159">
        <v>965</v>
      </c>
    </row>
    <row r="1160" spans="1:4" x14ac:dyDescent="0.3">
      <c r="A1160">
        <v>2010</v>
      </c>
      <c r="B1160" t="s">
        <v>36</v>
      </c>
      <c r="C1160">
        <v>24</v>
      </c>
      <c r="D1160">
        <v>935</v>
      </c>
    </row>
    <row r="1161" spans="1:4" x14ac:dyDescent="0.3">
      <c r="A1161">
        <v>2010</v>
      </c>
      <c r="B1161" t="s">
        <v>36</v>
      </c>
      <c r="C1161">
        <v>25</v>
      </c>
      <c r="D1161">
        <v>901</v>
      </c>
    </row>
    <row r="1162" spans="1:4" x14ac:dyDescent="0.3">
      <c r="A1162">
        <v>2010</v>
      </c>
      <c r="B1162" t="s">
        <v>36</v>
      </c>
      <c r="C1162">
        <v>26</v>
      </c>
      <c r="D1162">
        <v>889</v>
      </c>
    </row>
    <row r="1163" spans="1:4" x14ac:dyDescent="0.3">
      <c r="A1163">
        <v>2010</v>
      </c>
      <c r="B1163" t="s">
        <v>36</v>
      </c>
      <c r="C1163">
        <v>27</v>
      </c>
      <c r="D1163">
        <v>878</v>
      </c>
    </row>
    <row r="1164" spans="1:4" x14ac:dyDescent="0.3">
      <c r="A1164">
        <v>2010</v>
      </c>
      <c r="B1164" t="s">
        <v>36</v>
      </c>
      <c r="C1164">
        <v>28</v>
      </c>
      <c r="D1164">
        <v>855</v>
      </c>
    </row>
    <row r="1165" spans="1:4" x14ac:dyDescent="0.3">
      <c r="A1165">
        <v>2010</v>
      </c>
      <c r="B1165" t="s">
        <v>36</v>
      </c>
      <c r="C1165">
        <v>29</v>
      </c>
      <c r="D1165">
        <v>821</v>
      </c>
    </row>
    <row r="1166" spans="1:4" x14ac:dyDescent="0.3">
      <c r="A1166">
        <v>2010</v>
      </c>
      <c r="B1166" t="s">
        <v>36</v>
      </c>
      <c r="C1166">
        <v>30</v>
      </c>
      <c r="D1166">
        <v>778</v>
      </c>
    </row>
    <row r="1167" spans="1:4" x14ac:dyDescent="0.3">
      <c r="A1167">
        <v>2010</v>
      </c>
      <c r="B1167" t="s">
        <v>36</v>
      </c>
      <c r="C1167">
        <v>31</v>
      </c>
      <c r="D1167">
        <v>729</v>
      </c>
    </row>
    <row r="1168" spans="1:4" x14ac:dyDescent="0.3">
      <c r="A1168">
        <v>2010</v>
      </c>
      <c r="B1168" t="s">
        <v>36</v>
      </c>
      <c r="C1168">
        <v>32</v>
      </c>
      <c r="D1168">
        <v>675</v>
      </c>
    </row>
    <row r="1169" spans="1:4" x14ac:dyDescent="0.3">
      <c r="A1169">
        <v>2010</v>
      </c>
      <c r="B1169" t="s">
        <v>36</v>
      </c>
      <c r="C1169">
        <v>33</v>
      </c>
      <c r="D1169">
        <v>621</v>
      </c>
    </row>
    <row r="1170" spans="1:4" x14ac:dyDescent="0.3">
      <c r="A1170">
        <v>2010</v>
      </c>
      <c r="B1170" t="s">
        <v>36</v>
      </c>
      <c r="C1170">
        <v>34</v>
      </c>
      <c r="D1170">
        <v>570</v>
      </c>
    </row>
    <row r="1171" spans="1:4" x14ac:dyDescent="0.3">
      <c r="A1171">
        <v>2010</v>
      </c>
      <c r="B1171" t="s">
        <v>36</v>
      </c>
      <c r="C1171">
        <v>35</v>
      </c>
      <c r="D1171">
        <v>518</v>
      </c>
    </row>
    <row r="1172" spans="1:4" x14ac:dyDescent="0.3">
      <c r="A1172">
        <v>2010</v>
      </c>
      <c r="B1172" t="s">
        <v>36</v>
      </c>
      <c r="C1172">
        <v>36</v>
      </c>
      <c r="D1172">
        <v>468</v>
      </c>
    </row>
    <row r="1173" spans="1:4" x14ac:dyDescent="0.3">
      <c r="A1173">
        <v>2010</v>
      </c>
      <c r="B1173" t="s">
        <v>36</v>
      </c>
      <c r="C1173">
        <v>37</v>
      </c>
      <c r="D1173">
        <v>423</v>
      </c>
    </row>
    <row r="1174" spans="1:4" x14ac:dyDescent="0.3">
      <c r="A1174">
        <v>2010</v>
      </c>
      <c r="B1174" t="s">
        <v>36</v>
      </c>
      <c r="C1174">
        <v>38</v>
      </c>
      <c r="D1174">
        <v>382</v>
      </c>
    </row>
    <row r="1175" spans="1:4" x14ac:dyDescent="0.3">
      <c r="A1175">
        <v>2010</v>
      </c>
      <c r="B1175" t="s">
        <v>36</v>
      </c>
      <c r="C1175">
        <v>39</v>
      </c>
      <c r="D1175">
        <v>345</v>
      </c>
    </row>
    <row r="1176" spans="1:4" x14ac:dyDescent="0.3">
      <c r="A1176">
        <v>2010</v>
      </c>
      <c r="B1176" t="s">
        <v>36</v>
      </c>
      <c r="C1176">
        <v>40</v>
      </c>
      <c r="D1176">
        <v>286</v>
      </c>
    </row>
    <row r="1177" spans="1:4" x14ac:dyDescent="0.3">
      <c r="A1177">
        <v>2010</v>
      </c>
      <c r="B1177" t="s">
        <v>36</v>
      </c>
      <c r="C1177">
        <v>41</v>
      </c>
      <c r="D1177">
        <v>264</v>
      </c>
    </row>
    <row r="1178" spans="1:4" x14ac:dyDescent="0.3">
      <c r="A1178">
        <v>2010</v>
      </c>
      <c r="B1178" t="s">
        <v>36</v>
      </c>
      <c r="C1178">
        <v>42</v>
      </c>
      <c r="D1178">
        <v>245</v>
      </c>
    </row>
    <row r="1179" spans="1:4" x14ac:dyDescent="0.3">
      <c r="A1179">
        <v>2010</v>
      </c>
      <c r="B1179" t="s">
        <v>36</v>
      </c>
      <c r="C1179">
        <v>43</v>
      </c>
      <c r="D1179">
        <v>228</v>
      </c>
    </row>
    <row r="1180" spans="1:4" x14ac:dyDescent="0.3">
      <c r="A1180">
        <v>2010</v>
      </c>
      <c r="B1180" t="s">
        <v>36</v>
      </c>
      <c r="C1180">
        <v>44</v>
      </c>
      <c r="D1180">
        <v>212</v>
      </c>
    </row>
    <row r="1181" spans="1:4" x14ac:dyDescent="0.3">
      <c r="A1181">
        <v>2010</v>
      </c>
      <c r="B1181" t="s">
        <v>36</v>
      </c>
      <c r="C1181">
        <v>45</v>
      </c>
      <c r="D1181">
        <v>183</v>
      </c>
    </row>
    <row r="1182" spans="1:4" x14ac:dyDescent="0.3">
      <c r="A1182">
        <v>2010</v>
      </c>
      <c r="B1182" t="s">
        <v>36</v>
      </c>
      <c r="C1182">
        <v>46</v>
      </c>
      <c r="D1182">
        <v>164</v>
      </c>
    </row>
    <row r="1183" spans="1:4" x14ac:dyDescent="0.3">
      <c r="A1183">
        <v>2010</v>
      </c>
      <c r="B1183" t="s">
        <v>36</v>
      </c>
      <c r="C1183">
        <v>47</v>
      </c>
      <c r="D1183">
        <v>148</v>
      </c>
    </row>
    <row r="1184" spans="1:4" x14ac:dyDescent="0.3">
      <c r="A1184">
        <v>2010</v>
      </c>
      <c r="B1184" t="s">
        <v>36</v>
      </c>
      <c r="C1184">
        <v>48</v>
      </c>
      <c r="D1184">
        <v>135</v>
      </c>
    </row>
    <row r="1185" spans="1:4" x14ac:dyDescent="0.3">
      <c r="A1185">
        <v>2010</v>
      </c>
      <c r="B1185" t="s">
        <v>36</v>
      </c>
      <c r="C1185">
        <v>49</v>
      </c>
      <c r="D1185">
        <v>124</v>
      </c>
    </row>
    <row r="1186" spans="1:4" x14ac:dyDescent="0.3">
      <c r="A1186">
        <v>2010</v>
      </c>
      <c r="B1186" t="s">
        <v>36</v>
      </c>
      <c r="C1186">
        <v>50</v>
      </c>
      <c r="D1186">
        <v>114</v>
      </c>
    </row>
    <row r="1187" spans="1:4" x14ac:dyDescent="0.3">
      <c r="A1187">
        <v>2010</v>
      </c>
      <c r="B1187" t="s">
        <v>36</v>
      </c>
      <c r="C1187">
        <v>51</v>
      </c>
      <c r="D1187">
        <v>105</v>
      </c>
    </row>
    <row r="1188" spans="1:4" x14ac:dyDescent="0.3">
      <c r="A1188">
        <v>2010</v>
      </c>
      <c r="B1188" t="s">
        <v>36</v>
      </c>
      <c r="C1188">
        <v>52</v>
      </c>
      <c r="D1188">
        <v>96</v>
      </c>
    </row>
    <row r="1189" spans="1:4" x14ac:dyDescent="0.3">
      <c r="A1189">
        <v>2010</v>
      </c>
      <c r="B1189" t="s">
        <v>36</v>
      </c>
      <c r="C1189">
        <v>53</v>
      </c>
      <c r="D1189">
        <v>88</v>
      </c>
    </row>
    <row r="1190" spans="1:4" x14ac:dyDescent="0.3">
      <c r="A1190">
        <v>2010</v>
      </c>
      <c r="B1190" t="s">
        <v>36</v>
      </c>
      <c r="C1190">
        <v>54</v>
      </c>
      <c r="D1190">
        <v>80</v>
      </c>
    </row>
    <row r="1191" spans="1:4" x14ac:dyDescent="0.3">
      <c r="A1191">
        <v>2010</v>
      </c>
      <c r="B1191" t="s">
        <v>36</v>
      </c>
      <c r="C1191">
        <v>55</v>
      </c>
      <c r="D1191">
        <v>72</v>
      </c>
    </row>
    <row r="1192" spans="1:4" x14ac:dyDescent="0.3">
      <c r="A1192">
        <v>2010</v>
      </c>
      <c r="B1192" t="s">
        <v>36</v>
      </c>
      <c r="C1192">
        <v>56</v>
      </c>
      <c r="D1192">
        <v>66</v>
      </c>
    </row>
    <row r="1193" spans="1:4" x14ac:dyDescent="0.3">
      <c r="A1193">
        <v>2010</v>
      </c>
      <c r="B1193" t="s">
        <v>36</v>
      </c>
      <c r="C1193">
        <v>57</v>
      </c>
      <c r="D1193">
        <v>61</v>
      </c>
    </row>
    <row r="1194" spans="1:4" x14ac:dyDescent="0.3">
      <c r="A1194">
        <v>2010</v>
      </c>
      <c r="B1194" t="s">
        <v>36</v>
      </c>
      <c r="C1194">
        <v>58</v>
      </c>
      <c r="D1194">
        <v>57</v>
      </c>
    </row>
    <row r="1195" spans="1:4" x14ac:dyDescent="0.3">
      <c r="A1195">
        <v>2010</v>
      </c>
      <c r="B1195" t="s">
        <v>36</v>
      </c>
      <c r="C1195">
        <v>59</v>
      </c>
      <c r="D1195">
        <v>53</v>
      </c>
    </row>
    <row r="1196" spans="1:4" x14ac:dyDescent="0.3">
      <c r="A1196">
        <v>2010</v>
      </c>
      <c r="B1196" t="s">
        <v>36</v>
      </c>
      <c r="C1196">
        <v>60</v>
      </c>
      <c r="D1196">
        <v>50</v>
      </c>
    </row>
    <row r="1197" spans="1:4" x14ac:dyDescent="0.3">
      <c r="A1197">
        <v>2010</v>
      </c>
      <c r="B1197" t="s">
        <v>36</v>
      </c>
      <c r="C1197">
        <v>61</v>
      </c>
      <c r="D1197">
        <v>47</v>
      </c>
    </row>
    <row r="1198" spans="1:4" x14ac:dyDescent="0.3">
      <c r="A1198">
        <v>2010</v>
      </c>
      <c r="B1198" t="s">
        <v>36</v>
      </c>
      <c r="C1198">
        <v>62</v>
      </c>
      <c r="D1198">
        <v>43</v>
      </c>
    </row>
    <row r="1199" spans="1:4" x14ac:dyDescent="0.3">
      <c r="A1199">
        <v>2010</v>
      </c>
      <c r="B1199" t="s">
        <v>36</v>
      </c>
      <c r="C1199">
        <v>63</v>
      </c>
      <c r="D1199">
        <v>39</v>
      </c>
    </row>
    <row r="1200" spans="1:4" x14ac:dyDescent="0.3">
      <c r="A1200">
        <v>2010</v>
      </c>
      <c r="B1200" t="s">
        <v>36</v>
      </c>
      <c r="C1200">
        <v>64</v>
      </c>
      <c r="D1200">
        <v>35</v>
      </c>
    </row>
    <row r="1201" spans="1:4" x14ac:dyDescent="0.3">
      <c r="A1201">
        <v>2010</v>
      </c>
      <c r="B1201" t="s">
        <v>36</v>
      </c>
      <c r="C1201">
        <v>65</v>
      </c>
      <c r="D1201">
        <v>31</v>
      </c>
    </row>
    <row r="1202" spans="1:4" x14ac:dyDescent="0.3">
      <c r="A1202">
        <v>2010</v>
      </c>
      <c r="B1202" t="s">
        <v>36</v>
      </c>
      <c r="C1202">
        <v>66</v>
      </c>
      <c r="D1202">
        <v>28</v>
      </c>
    </row>
    <row r="1203" spans="1:4" x14ac:dyDescent="0.3">
      <c r="A1203">
        <v>2010</v>
      </c>
      <c r="B1203" t="s">
        <v>36</v>
      </c>
      <c r="C1203">
        <v>67</v>
      </c>
      <c r="D1203">
        <v>24</v>
      </c>
    </row>
    <row r="1204" spans="1:4" x14ac:dyDescent="0.3">
      <c r="A1204">
        <v>2010</v>
      </c>
      <c r="B1204" t="s">
        <v>36</v>
      </c>
      <c r="C1204">
        <v>68</v>
      </c>
      <c r="D1204">
        <v>21</v>
      </c>
    </row>
    <row r="1205" spans="1:4" x14ac:dyDescent="0.3">
      <c r="A1205">
        <v>2010</v>
      </c>
      <c r="B1205" t="s">
        <v>36</v>
      </c>
      <c r="C1205">
        <v>69</v>
      </c>
      <c r="D1205">
        <v>19</v>
      </c>
    </row>
    <row r="1206" spans="1:4" x14ac:dyDescent="0.3">
      <c r="A1206">
        <v>2010</v>
      </c>
      <c r="B1206" t="s">
        <v>36</v>
      </c>
      <c r="C1206">
        <v>70</v>
      </c>
      <c r="D1206">
        <v>16</v>
      </c>
    </row>
    <row r="1207" spans="1:4" x14ac:dyDescent="0.3">
      <c r="A1207">
        <v>2010</v>
      </c>
      <c r="B1207" t="s">
        <v>36</v>
      </c>
      <c r="C1207">
        <v>71</v>
      </c>
      <c r="D1207">
        <v>14</v>
      </c>
    </row>
    <row r="1208" spans="1:4" x14ac:dyDescent="0.3">
      <c r="A1208">
        <v>2010</v>
      </c>
      <c r="B1208" t="s">
        <v>36</v>
      </c>
      <c r="C1208">
        <v>72</v>
      </c>
      <c r="D1208">
        <v>12</v>
      </c>
    </row>
    <row r="1209" spans="1:4" x14ac:dyDescent="0.3">
      <c r="A1209">
        <v>2010</v>
      </c>
      <c r="B1209" t="s">
        <v>36</v>
      </c>
      <c r="C1209">
        <v>73</v>
      </c>
      <c r="D1209">
        <v>11</v>
      </c>
    </row>
    <row r="1210" spans="1:4" x14ac:dyDescent="0.3">
      <c r="A1210">
        <v>2010</v>
      </c>
      <c r="B1210" t="s">
        <v>36</v>
      </c>
      <c r="C1210">
        <v>74</v>
      </c>
      <c r="D1210">
        <v>10</v>
      </c>
    </row>
    <row r="1211" spans="1:4" x14ac:dyDescent="0.3">
      <c r="A1211">
        <v>2010</v>
      </c>
      <c r="B1211" t="s">
        <v>36</v>
      </c>
      <c r="C1211">
        <v>75</v>
      </c>
      <c r="D1211">
        <v>8</v>
      </c>
    </row>
    <row r="1212" spans="1:4" x14ac:dyDescent="0.3">
      <c r="A1212">
        <v>2010</v>
      </c>
      <c r="B1212" t="s">
        <v>36</v>
      </c>
      <c r="C1212">
        <v>76</v>
      </c>
      <c r="D1212">
        <v>7</v>
      </c>
    </row>
    <row r="1213" spans="1:4" x14ac:dyDescent="0.3">
      <c r="A1213">
        <v>2010</v>
      </c>
      <c r="B1213" t="s">
        <v>36</v>
      </c>
      <c r="C1213">
        <v>77</v>
      </c>
      <c r="D1213">
        <v>6</v>
      </c>
    </row>
    <row r="1214" spans="1:4" x14ac:dyDescent="0.3">
      <c r="A1214">
        <v>2010</v>
      </c>
      <c r="B1214" t="s">
        <v>36</v>
      </c>
      <c r="C1214">
        <v>78</v>
      </c>
      <c r="D1214">
        <v>5</v>
      </c>
    </row>
    <row r="1215" spans="1:4" x14ac:dyDescent="0.3">
      <c r="A1215">
        <v>2010</v>
      </c>
      <c r="B1215" t="s">
        <v>36</v>
      </c>
      <c r="C1215">
        <v>79</v>
      </c>
      <c r="D1215">
        <v>4</v>
      </c>
    </row>
    <row r="1216" spans="1:4" x14ac:dyDescent="0.3">
      <c r="A1216">
        <v>2010</v>
      </c>
      <c r="B1216" t="s">
        <v>36</v>
      </c>
      <c r="C1216">
        <v>80</v>
      </c>
      <c r="D1216">
        <v>0</v>
      </c>
    </row>
    <row r="1217" spans="1:4" x14ac:dyDescent="0.3">
      <c r="A1217">
        <v>2011</v>
      </c>
      <c r="B1217" t="s">
        <v>36</v>
      </c>
      <c r="C1217">
        <v>0</v>
      </c>
      <c r="D1217">
        <v>5497</v>
      </c>
    </row>
    <row r="1218" spans="1:4" x14ac:dyDescent="0.3">
      <c r="A1218">
        <v>2011</v>
      </c>
      <c r="B1218" t="s">
        <v>36</v>
      </c>
      <c r="C1218">
        <v>1</v>
      </c>
      <c r="D1218">
        <v>1210</v>
      </c>
    </row>
    <row r="1219" spans="1:4" x14ac:dyDescent="0.3">
      <c r="A1219">
        <v>2011</v>
      </c>
      <c r="B1219" t="s">
        <v>36</v>
      </c>
      <c r="C1219">
        <v>2</v>
      </c>
      <c r="D1219">
        <v>274</v>
      </c>
    </row>
    <row r="1220" spans="1:4" x14ac:dyDescent="0.3">
      <c r="A1220">
        <v>2011</v>
      </c>
      <c r="B1220" t="s">
        <v>36</v>
      </c>
      <c r="C1220">
        <v>3</v>
      </c>
      <c r="D1220">
        <v>0</v>
      </c>
    </row>
    <row r="1221" spans="1:4" x14ac:dyDescent="0.3">
      <c r="A1221">
        <v>2011</v>
      </c>
      <c r="B1221" t="s">
        <v>36</v>
      </c>
      <c r="C1221">
        <v>4</v>
      </c>
      <c r="D1221">
        <v>0</v>
      </c>
    </row>
    <row r="1222" spans="1:4" x14ac:dyDescent="0.3">
      <c r="A1222">
        <v>2011</v>
      </c>
      <c r="B1222" t="s">
        <v>36</v>
      </c>
      <c r="C1222">
        <v>5</v>
      </c>
      <c r="D1222">
        <v>0</v>
      </c>
    </row>
    <row r="1223" spans="1:4" x14ac:dyDescent="0.3">
      <c r="A1223">
        <v>2011</v>
      </c>
      <c r="B1223" t="s">
        <v>36</v>
      </c>
      <c r="C1223">
        <v>6</v>
      </c>
      <c r="D1223">
        <v>0</v>
      </c>
    </row>
    <row r="1224" spans="1:4" x14ac:dyDescent="0.3">
      <c r="A1224">
        <v>2011</v>
      </c>
      <c r="B1224" t="s">
        <v>36</v>
      </c>
      <c r="C1224">
        <v>7</v>
      </c>
      <c r="D1224">
        <v>0</v>
      </c>
    </row>
    <row r="1225" spans="1:4" x14ac:dyDescent="0.3">
      <c r="A1225">
        <v>2011</v>
      </c>
      <c r="B1225" t="s">
        <v>36</v>
      </c>
      <c r="C1225">
        <v>8</v>
      </c>
      <c r="D1225">
        <v>0</v>
      </c>
    </row>
    <row r="1226" spans="1:4" x14ac:dyDescent="0.3">
      <c r="A1226">
        <v>2011</v>
      </c>
      <c r="B1226" t="s">
        <v>36</v>
      </c>
      <c r="C1226">
        <v>9</v>
      </c>
      <c r="D1226">
        <v>0</v>
      </c>
    </row>
    <row r="1227" spans="1:4" x14ac:dyDescent="0.3">
      <c r="A1227">
        <v>2011</v>
      </c>
      <c r="B1227" t="s">
        <v>36</v>
      </c>
      <c r="C1227">
        <v>10</v>
      </c>
      <c r="D1227">
        <v>0</v>
      </c>
    </row>
    <row r="1228" spans="1:4" x14ac:dyDescent="0.3">
      <c r="A1228">
        <v>2011</v>
      </c>
      <c r="B1228" t="s">
        <v>36</v>
      </c>
      <c r="C1228">
        <v>11</v>
      </c>
      <c r="D1228">
        <v>0</v>
      </c>
    </row>
    <row r="1229" spans="1:4" x14ac:dyDescent="0.3">
      <c r="A1229">
        <v>2011</v>
      </c>
      <c r="B1229" t="s">
        <v>36</v>
      </c>
      <c r="C1229">
        <v>12</v>
      </c>
      <c r="D1229">
        <v>0</v>
      </c>
    </row>
    <row r="1230" spans="1:4" x14ac:dyDescent="0.3">
      <c r="A1230">
        <v>2011</v>
      </c>
      <c r="B1230" t="s">
        <v>36</v>
      </c>
      <c r="C1230">
        <v>13</v>
      </c>
      <c r="D1230">
        <v>0</v>
      </c>
    </row>
    <row r="1231" spans="1:4" x14ac:dyDescent="0.3">
      <c r="A1231">
        <v>2011</v>
      </c>
      <c r="B1231" t="s">
        <v>36</v>
      </c>
      <c r="C1231">
        <v>14</v>
      </c>
      <c r="D1231">
        <v>0</v>
      </c>
    </row>
    <row r="1232" spans="1:4" x14ac:dyDescent="0.3">
      <c r="A1232">
        <v>2011</v>
      </c>
      <c r="B1232" t="s">
        <v>36</v>
      </c>
      <c r="C1232">
        <v>15</v>
      </c>
      <c r="D1232">
        <v>16</v>
      </c>
    </row>
    <row r="1233" spans="1:4" x14ac:dyDescent="0.3">
      <c r="A1233">
        <v>2011</v>
      </c>
      <c r="B1233" t="s">
        <v>36</v>
      </c>
      <c r="C1233">
        <v>16</v>
      </c>
      <c r="D1233">
        <v>36</v>
      </c>
    </row>
    <row r="1234" spans="1:4" x14ac:dyDescent="0.3">
      <c r="A1234">
        <v>2011</v>
      </c>
      <c r="B1234" t="s">
        <v>36</v>
      </c>
      <c r="C1234">
        <v>17</v>
      </c>
      <c r="D1234">
        <v>113</v>
      </c>
    </row>
    <row r="1235" spans="1:4" x14ac:dyDescent="0.3">
      <c r="A1235">
        <v>2011</v>
      </c>
      <c r="B1235" t="s">
        <v>36</v>
      </c>
      <c r="C1235">
        <v>18</v>
      </c>
      <c r="D1235">
        <v>259</v>
      </c>
    </row>
    <row r="1236" spans="1:4" x14ac:dyDescent="0.3">
      <c r="A1236">
        <v>2011</v>
      </c>
      <c r="B1236" t="s">
        <v>36</v>
      </c>
      <c r="C1236">
        <v>19</v>
      </c>
      <c r="D1236">
        <v>447</v>
      </c>
    </row>
    <row r="1237" spans="1:4" x14ac:dyDescent="0.3">
      <c r="A1237">
        <v>2011</v>
      </c>
      <c r="B1237" t="s">
        <v>36</v>
      </c>
      <c r="C1237">
        <v>20</v>
      </c>
      <c r="D1237">
        <v>658</v>
      </c>
    </row>
    <row r="1238" spans="1:4" x14ac:dyDescent="0.3">
      <c r="A1238">
        <v>2011</v>
      </c>
      <c r="B1238" t="s">
        <v>36</v>
      </c>
      <c r="C1238">
        <v>21</v>
      </c>
      <c r="D1238">
        <v>824</v>
      </c>
    </row>
    <row r="1239" spans="1:4" x14ac:dyDescent="0.3">
      <c r="A1239">
        <v>2011</v>
      </c>
      <c r="B1239" t="s">
        <v>36</v>
      </c>
      <c r="C1239">
        <v>22</v>
      </c>
      <c r="D1239">
        <v>934</v>
      </c>
    </row>
    <row r="1240" spans="1:4" x14ac:dyDescent="0.3">
      <c r="A1240">
        <v>2011</v>
      </c>
      <c r="B1240" t="s">
        <v>36</v>
      </c>
      <c r="C1240">
        <v>23</v>
      </c>
      <c r="D1240">
        <v>956</v>
      </c>
    </row>
    <row r="1241" spans="1:4" x14ac:dyDescent="0.3">
      <c r="A1241">
        <v>2011</v>
      </c>
      <c r="B1241" t="s">
        <v>36</v>
      </c>
      <c r="C1241">
        <v>24</v>
      </c>
      <c r="D1241">
        <v>931</v>
      </c>
    </row>
    <row r="1242" spans="1:4" x14ac:dyDescent="0.3">
      <c r="A1242">
        <v>2011</v>
      </c>
      <c r="B1242" t="s">
        <v>36</v>
      </c>
      <c r="C1242">
        <v>25</v>
      </c>
      <c r="D1242">
        <v>890</v>
      </c>
    </row>
    <row r="1243" spans="1:4" x14ac:dyDescent="0.3">
      <c r="A1243">
        <v>2011</v>
      </c>
      <c r="B1243" t="s">
        <v>36</v>
      </c>
      <c r="C1243">
        <v>26</v>
      </c>
      <c r="D1243">
        <v>855</v>
      </c>
    </row>
    <row r="1244" spans="1:4" x14ac:dyDescent="0.3">
      <c r="A1244">
        <v>2011</v>
      </c>
      <c r="B1244" t="s">
        <v>36</v>
      </c>
      <c r="C1244">
        <v>27</v>
      </c>
      <c r="D1244">
        <v>828</v>
      </c>
    </row>
    <row r="1245" spans="1:4" x14ac:dyDescent="0.3">
      <c r="A1245">
        <v>2011</v>
      </c>
      <c r="B1245" t="s">
        <v>36</v>
      </c>
      <c r="C1245">
        <v>28</v>
      </c>
      <c r="D1245">
        <v>804</v>
      </c>
    </row>
    <row r="1246" spans="1:4" x14ac:dyDescent="0.3">
      <c r="A1246">
        <v>2011</v>
      </c>
      <c r="B1246" t="s">
        <v>36</v>
      </c>
      <c r="C1246">
        <v>29</v>
      </c>
      <c r="D1246">
        <v>771</v>
      </c>
    </row>
    <row r="1247" spans="1:4" x14ac:dyDescent="0.3">
      <c r="A1247">
        <v>2011</v>
      </c>
      <c r="B1247" t="s">
        <v>36</v>
      </c>
      <c r="C1247">
        <v>30</v>
      </c>
      <c r="D1247">
        <v>733</v>
      </c>
    </row>
    <row r="1248" spans="1:4" x14ac:dyDescent="0.3">
      <c r="A1248">
        <v>2011</v>
      </c>
      <c r="B1248" t="s">
        <v>36</v>
      </c>
      <c r="C1248">
        <v>31</v>
      </c>
      <c r="D1248">
        <v>691</v>
      </c>
    </row>
    <row r="1249" spans="1:4" x14ac:dyDescent="0.3">
      <c r="A1249">
        <v>2011</v>
      </c>
      <c r="B1249" t="s">
        <v>36</v>
      </c>
      <c r="C1249">
        <v>32</v>
      </c>
      <c r="D1249">
        <v>644</v>
      </c>
    </row>
    <row r="1250" spans="1:4" x14ac:dyDescent="0.3">
      <c r="A1250">
        <v>2011</v>
      </c>
      <c r="B1250" t="s">
        <v>36</v>
      </c>
      <c r="C1250">
        <v>33</v>
      </c>
      <c r="D1250">
        <v>595</v>
      </c>
    </row>
    <row r="1251" spans="1:4" x14ac:dyDescent="0.3">
      <c r="A1251">
        <v>2011</v>
      </c>
      <c r="B1251" t="s">
        <v>36</v>
      </c>
      <c r="C1251">
        <v>34</v>
      </c>
      <c r="D1251">
        <v>547</v>
      </c>
    </row>
    <row r="1252" spans="1:4" x14ac:dyDescent="0.3">
      <c r="A1252">
        <v>2011</v>
      </c>
      <c r="B1252" t="s">
        <v>36</v>
      </c>
      <c r="C1252">
        <v>35</v>
      </c>
      <c r="D1252">
        <v>498</v>
      </c>
    </row>
    <row r="1253" spans="1:4" x14ac:dyDescent="0.3">
      <c r="A1253">
        <v>2011</v>
      </c>
      <c r="B1253" t="s">
        <v>36</v>
      </c>
      <c r="C1253">
        <v>36</v>
      </c>
      <c r="D1253">
        <v>451</v>
      </c>
    </row>
    <row r="1254" spans="1:4" x14ac:dyDescent="0.3">
      <c r="A1254">
        <v>2011</v>
      </c>
      <c r="B1254" t="s">
        <v>36</v>
      </c>
      <c r="C1254">
        <v>37</v>
      </c>
      <c r="D1254">
        <v>407</v>
      </c>
    </row>
    <row r="1255" spans="1:4" x14ac:dyDescent="0.3">
      <c r="A1255">
        <v>2011</v>
      </c>
      <c r="B1255" t="s">
        <v>36</v>
      </c>
      <c r="C1255">
        <v>38</v>
      </c>
      <c r="D1255">
        <v>368</v>
      </c>
    </row>
    <row r="1256" spans="1:4" x14ac:dyDescent="0.3">
      <c r="A1256">
        <v>2011</v>
      </c>
      <c r="B1256" t="s">
        <v>36</v>
      </c>
      <c r="C1256">
        <v>39</v>
      </c>
      <c r="D1256">
        <v>332</v>
      </c>
    </row>
    <row r="1257" spans="1:4" x14ac:dyDescent="0.3">
      <c r="A1257">
        <v>2011</v>
      </c>
      <c r="B1257" t="s">
        <v>36</v>
      </c>
      <c r="C1257">
        <v>40</v>
      </c>
      <c r="D1257">
        <v>299</v>
      </c>
    </row>
    <row r="1258" spans="1:4" x14ac:dyDescent="0.3">
      <c r="A1258">
        <v>2011</v>
      </c>
      <c r="B1258" t="s">
        <v>36</v>
      </c>
      <c r="C1258">
        <v>41</v>
      </c>
      <c r="D1258">
        <v>247</v>
      </c>
    </row>
    <row r="1259" spans="1:4" x14ac:dyDescent="0.3">
      <c r="A1259">
        <v>2011</v>
      </c>
      <c r="B1259" t="s">
        <v>36</v>
      </c>
      <c r="C1259">
        <v>42</v>
      </c>
      <c r="D1259">
        <v>228</v>
      </c>
    </row>
    <row r="1260" spans="1:4" x14ac:dyDescent="0.3">
      <c r="A1260">
        <v>2011</v>
      </c>
      <c r="B1260" t="s">
        <v>36</v>
      </c>
      <c r="C1260">
        <v>43</v>
      </c>
      <c r="D1260">
        <v>211</v>
      </c>
    </row>
    <row r="1261" spans="1:4" x14ac:dyDescent="0.3">
      <c r="A1261">
        <v>2011</v>
      </c>
      <c r="B1261" t="s">
        <v>36</v>
      </c>
      <c r="C1261">
        <v>44</v>
      </c>
      <c r="D1261">
        <v>197</v>
      </c>
    </row>
    <row r="1262" spans="1:4" x14ac:dyDescent="0.3">
      <c r="A1262">
        <v>2011</v>
      </c>
      <c r="B1262" t="s">
        <v>36</v>
      </c>
      <c r="C1262">
        <v>45</v>
      </c>
      <c r="D1262">
        <v>183</v>
      </c>
    </row>
    <row r="1263" spans="1:4" x14ac:dyDescent="0.3">
      <c r="A1263">
        <v>2011</v>
      </c>
      <c r="B1263" t="s">
        <v>36</v>
      </c>
      <c r="C1263">
        <v>46</v>
      </c>
      <c r="D1263">
        <v>158</v>
      </c>
    </row>
    <row r="1264" spans="1:4" x14ac:dyDescent="0.3">
      <c r="A1264">
        <v>2011</v>
      </c>
      <c r="B1264" t="s">
        <v>36</v>
      </c>
      <c r="C1264">
        <v>47</v>
      </c>
      <c r="D1264">
        <v>141</v>
      </c>
    </row>
    <row r="1265" spans="1:4" x14ac:dyDescent="0.3">
      <c r="A1265">
        <v>2011</v>
      </c>
      <c r="B1265" t="s">
        <v>36</v>
      </c>
      <c r="C1265">
        <v>48</v>
      </c>
      <c r="D1265">
        <v>128</v>
      </c>
    </row>
    <row r="1266" spans="1:4" x14ac:dyDescent="0.3">
      <c r="A1266">
        <v>2011</v>
      </c>
      <c r="B1266" t="s">
        <v>36</v>
      </c>
      <c r="C1266">
        <v>49</v>
      </c>
      <c r="D1266">
        <v>116</v>
      </c>
    </row>
    <row r="1267" spans="1:4" x14ac:dyDescent="0.3">
      <c r="A1267">
        <v>2011</v>
      </c>
      <c r="B1267" t="s">
        <v>36</v>
      </c>
      <c r="C1267">
        <v>50</v>
      </c>
      <c r="D1267">
        <v>106</v>
      </c>
    </row>
    <row r="1268" spans="1:4" x14ac:dyDescent="0.3">
      <c r="A1268">
        <v>2011</v>
      </c>
      <c r="B1268" t="s">
        <v>36</v>
      </c>
      <c r="C1268">
        <v>51</v>
      </c>
      <c r="D1268">
        <v>98</v>
      </c>
    </row>
    <row r="1269" spans="1:4" x14ac:dyDescent="0.3">
      <c r="A1269">
        <v>2011</v>
      </c>
      <c r="B1269" t="s">
        <v>36</v>
      </c>
      <c r="C1269">
        <v>52</v>
      </c>
      <c r="D1269">
        <v>90</v>
      </c>
    </row>
    <row r="1270" spans="1:4" x14ac:dyDescent="0.3">
      <c r="A1270">
        <v>2011</v>
      </c>
      <c r="B1270" t="s">
        <v>36</v>
      </c>
      <c r="C1270">
        <v>53</v>
      </c>
      <c r="D1270">
        <v>83</v>
      </c>
    </row>
    <row r="1271" spans="1:4" x14ac:dyDescent="0.3">
      <c r="A1271">
        <v>2011</v>
      </c>
      <c r="B1271" t="s">
        <v>36</v>
      </c>
      <c r="C1271">
        <v>54</v>
      </c>
      <c r="D1271">
        <v>75</v>
      </c>
    </row>
    <row r="1272" spans="1:4" x14ac:dyDescent="0.3">
      <c r="A1272">
        <v>2011</v>
      </c>
      <c r="B1272" t="s">
        <v>36</v>
      </c>
      <c r="C1272">
        <v>55</v>
      </c>
      <c r="D1272">
        <v>68</v>
      </c>
    </row>
    <row r="1273" spans="1:4" x14ac:dyDescent="0.3">
      <c r="A1273">
        <v>2011</v>
      </c>
      <c r="B1273" t="s">
        <v>36</v>
      </c>
      <c r="C1273">
        <v>56</v>
      </c>
      <c r="D1273">
        <v>62</v>
      </c>
    </row>
    <row r="1274" spans="1:4" x14ac:dyDescent="0.3">
      <c r="A1274">
        <v>2011</v>
      </c>
      <c r="B1274" t="s">
        <v>36</v>
      </c>
      <c r="C1274">
        <v>57</v>
      </c>
      <c r="D1274">
        <v>57</v>
      </c>
    </row>
    <row r="1275" spans="1:4" x14ac:dyDescent="0.3">
      <c r="A1275">
        <v>2011</v>
      </c>
      <c r="B1275" t="s">
        <v>36</v>
      </c>
      <c r="C1275">
        <v>58</v>
      </c>
      <c r="D1275">
        <v>52</v>
      </c>
    </row>
    <row r="1276" spans="1:4" x14ac:dyDescent="0.3">
      <c r="A1276">
        <v>2011</v>
      </c>
      <c r="B1276" t="s">
        <v>36</v>
      </c>
      <c r="C1276">
        <v>59</v>
      </c>
      <c r="D1276">
        <v>48</v>
      </c>
    </row>
    <row r="1277" spans="1:4" x14ac:dyDescent="0.3">
      <c r="A1277">
        <v>2011</v>
      </c>
      <c r="B1277" t="s">
        <v>36</v>
      </c>
      <c r="C1277">
        <v>60</v>
      </c>
      <c r="D1277">
        <v>45</v>
      </c>
    </row>
    <row r="1278" spans="1:4" x14ac:dyDescent="0.3">
      <c r="A1278">
        <v>2011</v>
      </c>
      <c r="B1278" t="s">
        <v>36</v>
      </c>
      <c r="C1278">
        <v>61</v>
      </c>
      <c r="D1278">
        <v>43</v>
      </c>
    </row>
    <row r="1279" spans="1:4" x14ac:dyDescent="0.3">
      <c r="A1279">
        <v>2011</v>
      </c>
      <c r="B1279" t="s">
        <v>36</v>
      </c>
      <c r="C1279">
        <v>62</v>
      </c>
      <c r="D1279">
        <v>40</v>
      </c>
    </row>
    <row r="1280" spans="1:4" x14ac:dyDescent="0.3">
      <c r="A1280">
        <v>2011</v>
      </c>
      <c r="B1280" t="s">
        <v>36</v>
      </c>
      <c r="C1280">
        <v>63</v>
      </c>
      <c r="D1280">
        <v>37</v>
      </c>
    </row>
    <row r="1281" spans="1:4" x14ac:dyDescent="0.3">
      <c r="A1281">
        <v>2011</v>
      </c>
      <c r="B1281" t="s">
        <v>36</v>
      </c>
      <c r="C1281">
        <v>64</v>
      </c>
      <c r="D1281">
        <v>34</v>
      </c>
    </row>
    <row r="1282" spans="1:4" x14ac:dyDescent="0.3">
      <c r="A1282">
        <v>2011</v>
      </c>
      <c r="B1282" t="s">
        <v>36</v>
      </c>
      <c r="C1282">
        <v>65</v>
      </c>
      <c r="D1282">
        <v>30</v>
      </c>
    </row>
    <row r="1283" spans="1:4" x14ac:dyDescent="0.3">
      <c r="A1283">
        <v>2011</v>
      </c>
      <c r="B1283" t="s">
        <v>36</v>
      </c>
      <c r="C1283">
        <v>66</v>
      </c>
      <c r="D1283">
        <v>27</v>
      </c>
    </row>
    <row r="1284" spans="1:4" x14ac:dyDescent="0.3">
      <c r="A1284">
        <v>2011</v>
      </c>
      <c r="B1284" t="s">
        <v>36</v>
      </c>
      <c r="C1284">
        <v>67</v>
      </c>
      <c r="D1284">
        <v>23</v>
      </c>
    </row>
    <row r="1285" spans="1:4" x14ac:dyDescent="0.3">
      <c r="A1285">
        <v>2011</v>
      </c>
      <c r="B1285" t="s">
        <v>36</v>
      </c>
      <c r="C1285">
        <v>68</v>
      </c>
      <c r="D1285">
        <v>21</v>
      </c>
    </row>
    <row r="1286" spans="1:4" x14ac:dyDescent="0.3">
      <c r="A1286">
        <v>2011</v>
      </c>
      <c r="B1286" t="s">
        <v>36</v>
      </c>
      <c r="C1286">
        <v>69</v>
      </c>
      <c r="D1286">
        <v>18</v>
      </c>
    </row>
    <row r="1287" spans="1:4" x14ac:dyDescent="0.3">
      <c r="A1287">
        <v>2011</v>
      </c>
      <c r="B1287" t="s">
        <v>36</v>
      </c>
      <c r="C1287">
        <v>70</v>
      </c>
      <c r="D1287">
        <v>16</v>
      </c>
    </row>
    <row r="1288" spans="1:4" x14ac:dyDescent="0.3">
      <c r="A1288">
        <v>2011</v>
      </c>
      <c r="B1288" t="s">
        <v>36</v>
      </c>
      <c r="C1288">
        <v>71</v>
      </c>
      <c r="D1288">
        <v>14</v>
      </c>
    </row>
    <row r="1289" spans="1:4" x14ac:dyDescent="0.3">
      <c r="A1289">
        <v>2011</v>
      </c>
      <c r="B1289" t="s">
        <v>36</v>
      </c>
      <c r="C1289">
        <v>72</v>
      </c>
      <c r="D1289">
        <v>12</v>
      </c>
    </row>
    <row r="1290" spans="1:4" x14ac:dyDescent="0.3">
      <c r="A1290">
        <v>2011</v>
      </c>
      <c r="B1290" t="s">
        <v>36</v>
      </c>
      <c r="C1290">
        <v>73</v>
      </c>
      <c r="D1290">
        <v>10</v>
      </c>
    </row>
    <row r="1291" spans="1:4" x14ac:dyDescent="0.3">
      <c r="A1291">
        <v>2011</v>
      </c>
      <c r="B1291" t="s">
        <v>36</v>
      </c>
      <c r="C1291">
        <v>74</v>
      </c>
      <c r="D1291">
        <v>9</v>
      </c>
    </row>
    <row r="1292" spans="1:4" x14ac:dyDescent="0.3">
      <c r="A1292">
        <v>2011</v>
      </c>
      <c r="B1292" t="s">
        <v>36</v>
      </c>
      <c r="C1292">
        <v>75</v>
      </c>
      <c r="D1292">
        <v>8</v>
      </c>
    </row>
    <row r="1293" spans="1:4" x14ac:dyDescent="0.3">
      <c r="A1293">
        <v>2011</v>
      </c>
      <c r="B1293" t="s">
        <v>36</v>
      </c>
      <c r="C1293">
        <v>76</v>
      </c>
      <c r="D1293">
        <v>7</v>
      </c>
    </row>
    <row r="1294" spans="1:4" x14ac:dyDescent="0.3">
      <c r="A1294">
        <v>2011</v>
      </c>
      <c r="B1294" t="s">
        <v>36</v>
      </c>
      <c r="C1294">
        <v>77</v>
      </c>
      <c r="D1294">
        <v>6</v>
      </c>
    </row>
    <row r="1295" spans="1:4" x14ac:dyDescent="0.3">
      <c r="A1295">
        <v>2011</v>
      </c>
      <c r="B1295" t="s">
        <v>36</v>
      </c>
      <c r="C1295">
        <v>78</v>
      </c>
      <c r="D1295">
        <v>5</v>
      </c>
    </row>
    <row r="1296" spans="1:4" x14ac:dyDescent="0.3">
      <c r="A1296">
        <v>2011</v>
      </c>
      <c r="B1296" t="s">
        <v>36</v>
      </c>
      <c r="C1296">
        <v>79</v>
      </c>
      <c r="D1296">
        <v>4</v>
      </c>
    </row>
    <row r="1297" spans="1:4" x14ac:dyDescent="0.3">
      <c r="A1297">
        <v>2011</v>
      </c>
      <c r="B1297" t="s">
        <v>36</v>
      </c>
      <c r="C1297">
        <v>80</v>
      </c>
      <c r="D1297">
        <v>0</v>
      </c>
    </row>
    <row r="1298" spans="1:4" x14ac:dyDescent="0.3">
      <c r="A1298">
        <v>2012</v>
      </c>
      <c r="B1298" t="s">
        <v>36</v>
      </c>
      <c r="C1298">
        <v>0</v>
      </c>
      <c r="D1298">
        <v>4690</v>
      </c>
    </row>
    <row r="1299" spans="1:4" x14ac:dyDescent="0.3">
      <c r="A1299">
        <v>2012</v>
      </c>
      <c r="B1299" t="s">
        <v>36</v>
      </c>
      <c r="C1299">
        <v>1</v>
      </c>
      <c r="D1299">
        <v>863</v>
      </c>
    </row>
    <row r="1300" spans="1:4" x14ac:dyDescent="0.3">
      <c r="A1300">
        <v>2012</v>
      </c>
      <c r="B1300" t="s">
        <v>36</v>
      </c>
      <c r="C1300">
        <v>2</v>
      </c>
      <c r="D1300">
        <v>198</v>
      </c>
    </row>
    <row r="1301" spans="1:4" x14ac:dyDescent="0.3">
      <c r="A1301">
        <v>2012</v>
      </c>
      <c r="B1301" t="s">
        <v>36</v>
      </c>
      <c r="C1301">
        <v>3</v>
      </c>
      <c r="D1301">
        <v>0</v>
      </c>
    </row>
    <row r="1302" spans="1:4" x14ac:dyDescent="0.3">
      <c r="A1302">
        <v>2012</v>
      </c>
      <c r="B1302" t="s">
        <v>36</v>
      </c>
      <c r="C1302">
        <v>4</v>
      </c>
      <c r="D1302">
        <v>0</v>
      </c>
    </row>
    <row r="1303" spans="1:4" x14ac:dyDescent="0.3">
      <c r="A1303">
        <v>2012</v>
      </c>
      <c r="B1303" t="s">
        <v>36</v>
      </c>
      <c r="C1303">
        <v>5</v>
      </c>
      <c r="D1303">
        <v>0</v>
      </c>
    </row>
    <row r="1304" spans="1:4" x14ac:dyDescent="0.3">
      <c r="A1304">
        <v>2012</v>
      </c>
      <c r="B1304" t="s">
        <v>36</v>
      </c>
      <c r="C1304">
        <v>6</v>
      </c>
      <c r="D1304">
        <v>0</v>
      </c>
    </row>
    <row r="1305" spans="1:4" x14ac:dyDescent="0.3">
      <c r="A1305">
        <v>2012</v>
      </c>
      <c r="B1305" t="s">
        <v>36</v>
      </c>
      <c r="C1305">
        <v>7</v>
      </c>
      <c r="D1305">
        <v>0</v>
      </c>
    </row>
    <row r="1306" spans="1:4" x14ac:dyDescent="0.3">
      <c r="A1306">
        <v>2012</v>
      </c>
      <c r="B1306" t="s">
        <v>36</v>
      </c>
      <c r="C1306">
        <v>8</v>
      </c>
      <c r="D1306">
        <v>0</v>
      </c>
    </row>
    <row r="1307" spans="1:4" x14ac:dyDescent="0.3">
      <c r="A1307">
        <v>2012</v>
      </c>
      <c r="B1307" t="s">
        <v>36</v>
      </c>
      <c r="C1307">
        <v>9</v>
      </c>
      <c r="D1307">
        <v>0</v>
      </c>
    </row>
    <row r="1308" spans="1:4" x14ac:dyDescent="0.3">
      <c r="A1308">
        <v>2012</v>
      </c>
      <c r="B1308" t="s">
        <v>36</v>
      </c>
      <c r="C1308">
        <v>10</v>
      </c>
      <c r="D1308">
        <v>0</v>
      </c>
    </row>
    <row r="1309" spans="1:4" x14ac:dyDescent="0.3">
      <c r="A1309">
        <v>2012</v>
      </c>
      <c r="B1309" t="s">
        <v>36</v>
      </c>
      <c r="C1309">
        <v>11</v>
      </c>
      <c r="D1309">
        <v>0</v>
      </c>
    </row>
    <row r="1310" spans="1:4" x14ac:dyDescent="0.3">
      <c r="A1310">
        <v>2012</v>
      </c>
      <c r="B1310" t="s">
        <v>36</v>
      </c>
      <c r="C1310">
        <v>12</v>
      </c>
      <c r="D1310">
        <v>0</v>
      </c>
    </row>
    <row r="1311" spans="1:4" x14ac:dyDescent="0.3">
      <c r="A1311">
        <v>2012</v>
      </c>
      <c r="B1311" t="s">
        <v>36</v>
      </c>
      <c r="C1311">
        <v>13</v>
      </c>
      <c r="D1311">
        <v>0</v>
      </c>
    </row>
    <row r="1312" spans="1:4" x14ac:dyDescent="0.3">
      <c r="A1312">
        <v>2012</v>
      </c>
      <c r="B1312" t="s">
        <v>36</v>
      </c>
      <c r="C1312">
        <v>14</v>
      </c>
      <c r="D1312">
        <v>0</v>
      </c>
    </row>
    <row r="1313" spans="1:4" x14ac:dyDescent="0.3">
      <c r="A1313">
        <v>2012</v>
      </c>
      <c r="B1313" t="s">
        <v>36</v>
      </c>
      <c r="C1313">
        <v>15</v>
      </c>
      <c r="D1313">
        <v>15</v>
      </c>
    </row>
    <row r="1314" spans="1:4" x14ac:dyDescent="0.3">
      <c r="A1314">
        <v>2012</v>
      </c>
      <c r="B1314" t="s">
        <v>36</v>
      </c>
      <c r="C1314">
        <v>16</v>
      </c>
      <c r="D1314">
        <v>34</v>
      </c>
    </row>
    <row r="1315" spans="1:4" x14ac:dyDescent="0.3">
      <c r="A1315">
        <v>2012</v>
      </c>
      <c r="B1315" t="s">
        <v>36</v>
      </c>
      <c r="C1315">
        <v>17</v>
      </c>
      <c r="D1315">
        <v>105</v>
      </c>
    </row>
    <row r="1316" spans="1:4" x14ac:dyDescent="0.3">
      <c r="A1316">
        <v>2012</v>
      </c>
      <c r="B1316" t="s">
        <v>36</v>
      </c>
      <c r="C1316">
        <v>18</v>
      </c>
      <c r="D1316">
        <v>239</v>
      </c>
    </row>
    <row r="1317" spans="1:4" x14ac:dyDescent="0.3">
      <c r="A1317">
        <v>2012</v>
      </c>
      <c r="B1317" t="s">
        <v>36</v>
      </c>
      <c r="C1317">
        <v>19</v>
      </c>
      <c r="D1317">
        <v>412</v>
      </c>
    </row>
    <row r="1318" spans="1:4" x14ac:dyDescent="0.3">
      <c r="A1318">
        <v>2012</v>
      </c>
      <c r="B1318" t="s">
        <v>36</v>
      </c>
      <c r="C1318">
        <v>20</v>
      </c>
      <c r="D1318">
        <v>593</v>
      </c>
    </row>
    <row r="1319" spans="1:4" x14ac:dyDescent="0.3">
      <c r="A1319">
        <v>2012</v>
      </c>
      <c r="B1319" t="s">
        <v>36</v>
      </c>
      <c r="C1319">
        <v>21</v>
      </c>
      <c r="D1319">
        <v>765</v>
      </c>
    </row>
    <row r="1320" spans="1:4" x14ac:dyDescent="0.3">
      <c r="A1320">
        <v>2012</v>
      </c>
      <c r="B1320" t="s">
        <v>36</v>
      </c>
      <c r="C1320">
        <v>22</v>
      </c>
      <c r="D1320">
        <v>879</v>
      </c>
    </row>
    <row r="1321" spans="1:4" x14ac:dyDescent="0.3">
      <c r="A1321">
        <v>2012</v>
      </c>
      <c r="B1321" t="s">
        <v>36</v>
      </c>
      <c r="C1321">
        <v>23</v>
      </c>
      <c r="D1321">
        <v>928</v>
      </c>
    </row>
    <row r="1322" spans="1:4" x14ac:dyDescent="0.3">
      <c r="A1322">
        <v>2012</v>
      </c>
      <c r="B1322" t="s">
        <v>36</v>
      </c>
      <c r="C1322">
        <v>24</v>
      </c>
      <c r="D1322">
        <v>908</v>
      </c>
    </row>
    <row r="1323" spans="1:4" x14ac:dyDescent="0.3">
      <c r="A1323">
        <v>2012</v>
      </c>
      <c r="B1323" t="s">
        <v>36</v>
      </c>
      <c r="C1323">
        <v>25</v>
      </c>
      <c r="D1323">
        <v>873</v>
      </c>
    </row>
    <row r="1324" spans="1:4" x14ac:dyDescent="0.3">
      <c r="A1324">
        <v>2012</v>
      </c>
      <c r="B1324" t="s">
        <v>36</v>
      </c>
      <c r="C1324">
        <v>26</v>
      </c>
      <c r="D1324">
        <v>832</v>
      </c>
    </row>
    <row r="1325" spans="1:4" x14ac:dyDescent="0.3">
      <c r="A1325">
        <v>2012</v>
      </c>
      <c r="B1325" t="s">
        <v>36</v>
      </c>
      <c r="C1325">
        <v>27</v>
      </c>
      <c r="D1325">
        <v>785</v>
      </c>
    </row>
    <row r="1326" spans="1:4" x14ac:dyDescent="0.3">
      <c r="A1326">
        <v>2012</v>
      </c>
      <c r="B1326" t="s">
        <v>36</v>
      </c>
      <c r="C1326">
        <v>28</v>
      </c>
      <c r="D1326">
        <v>746</v>
      </c>
    </row>
    <row r="1327" spans="1:4" x14ac:dyDescent="0.3">
      <c r="A1327">
        <v>2012</v>
      </c>
      <c r="B1327" t="s">
        <v>36</v>
      </c>
      <c r="C1327">
        <v>29</v>
      </c>
      <c r="D1327">
        <v>714</v>
      </c>
    </row>
    <row r="1328" spans="1:4" x14ac:dyDescent="0.3">
      <c r="A1328">
        <v>2012</v>
      </c>
      <c r="B1328" t="s">
        <v>36</v>
      </c>
      <c r="C1328">
        <v>30</v>
      </c>
      <c r="D1328">
        <v>678</v>
      </c>
    </row>
    <row r="1329" spans="1:4" x14ac:dyDescent="0.3">
      <c r="A1329">
        <v>2012</v>
      </c>
      <c r="B1329" t="s">
        <v>36</v>
      </c>
      <c r="C1329">
        <v>31</v>
      </c>
      <c r="D1329">
        <v>641</v>
      </c>
    </row>
    <row r="1330" spans="1:4" x14ac:dyDescent="0.3">
      <c r="A1330">
        <v>2012</v>
      </c>
      <c r="B1330" t="s">
        <v>36</v>
      </c>
      <c r="C1330">
        <v>32</v>
      </c>
      <c r="D1330">
        <v>601</v>
      </c>
    </row>
    <row r="1331" spans="1:4" x14ac:dyDescent="0.3">
      <c r="A1331">
        <v>2012</v>
      </c>
      <c r="B1331" t="s">
        <v>36</v>
      </c>
      <c r="C1331">
        <v>33</v>
      </c>
      <c r="D1331">
        <v>559</v>
      </c>
    </row>
    <row r="1332" spans="1:4" x14ac:dyDescent="0.3">
      <c r="A1332">
        <v>2012</v>
      </c>
      <c r="B1332" t="s">
        <v>36</v>
      </c>
      <c r="C1332">
        <v>34</v>
      </c>
      <c r="D1332">
        <v>516</v>
      </c>
    </row>
    <row r="1333" spans="1:4" x14ac:dyDescent="0.3">
      <c r="A1333">
        <v>2012</v>
      </c>
      <c r="B1333" t="s">
        <v>36</v>
      </c>
      <c r="C1333">
        <v>35</v>
      </c>
      <c r="D1333">
        <v>471</v>
      </c>
    </row>
    <row r="1334" spans="1:4" x14ac:dyDescent="0.3">
      <c r="A1334">
        <v>2012</v>
      </c>
      <c r="B1334" t="s">
        <v>36</v>
      </c>
      <c r="C1334">
        <v>36</v>
      </c>
      <c r="D1334">
        <v>427</v>
      </c>
    </row>
    <row r="1335" spans="1:4" x14ac:dyDescent="0.3">
      <c r="A1335">
        <v>2012</v>
      </c>
      <c r="B1335" t="s">
        <v>36</v>
      </c>
      <c r="C1335">
        <v>37</v>
      </c>
      <c r="D1335">
        <v>386</v>
      </c>
    </row>
    <row r="1336" spans="1:4" x14ac:dyDescent="0.3">
      <c r="A1336">
        <v>2012</v>
      </c>
      <c r="B1336" t="s">
        <v>36</v>
      </c>
      <c r="C1336">
        <v>38</v>
      </c>
      <c r="D1336">
        <v>349</v>
      </c>
    </row>
    <row r="1337" spans="1:4" x14ac:dyDescent="0.3">
      <c r="A1337">
        <v>2012</v>
      </c>
      <c r="B1337" t="s">
        <v>36</v>
      </c>
      <c r="C1337">
        <v>39</v>
      </c>
      <c r="D1337">
        <v>315</v>
      </c>
    </row>
    <row r="1338" spans="1:4" x14ac:dyDescent="0.3">
      <c r="A1338">
        <v>2012</v>
      </c>
      <c r="B1338" t="s">
        <v>36</v>
      </c>
      <c r="C1338">
        <v>40</v>
      </c>
      <c r="D1338">
        <v>283</v>
      </c>
    </row>
    <row r="1339" spans="1:4" x14ac:dyDescent="0.3">
      <c r="A1339">
        <v>2012</v>
      </c>
      <c r="B1339" t="s">
        <v>36</v>
      </c>
      <c r="C1339">
        <v>41</v>
      </c>
      <c r="D1339">
        <v>255</v>
      </c>
    </row>
    <row r="1340" spans="1:4" x14ac:dyDescent="0.3">
      <c r="A1340">
        <v>2012</v>
      </c>
      <c r="B1340" t="s">
        <v>36</v>
      </c>
      <c r="C1340">
        <v>42</v>
      </c>
      <c r="D1340">
        <v>210</v>
      </c>
    </row>
    <row r="1341" spans="1:4" x14ac:dyDescent="0.3">
      <c r="A1341">
        <v>2012</v>
      </c>
      <c r="B1341" t="s">
        <v>36</v>
      </c>
      <c r="C1341">
        <v>43</v>
      </c>
      <c r="D1341">
        <v>194</v>
      </c>
    </row>
    <row r="1342" spans="1:4" x14ac:dyDescent="0.3">
      <c r="A1342">
        <v>2012</v>
      </c>
      <c r="B1342" t="s">
        <v>36</v>
      </c>
      <c r="C1342">
        <v>44</v>
      </c>
      <c r="D1342">
        <v>180</v>
      </c>
    </row>
    <row r="1343" spans="1:4" x14ac:dyDescent="0.3">
      <c r="A1343">
        <v>2012</v>
      </c>
      <c r="B1343" t="s">
        <v>36</v>
      </c>
      <c r="C1343">
        <v>45</v>
      </c>
      <c r="D1343">
        <v>167</v>
      </c>
    </row>
    <row r="1344" spans="1:4" x14ac:dyDescent="0.3">
      <c r="A1344">
        <v>2012</v>
      </c>
      <c r="B1344" t="s">
        <v>36</v>
      </c>
      <c r="C1344">
        <v>46</v>
      </c>
      <c r="D1344">
        <v>155</v>
      </c>
    </row>
    <row r="1345" spans="1:4" x14ac:dyDescent="0.3">
      <c r="A1345">
        <v>2012</v>
      </c>
      <c r="B1345" t="s">
        <v>36</v>
      </c>
      <c r="C1345">
        <v>47</v>
      </c>
      <c r="D1345">
        <v>134</v>
      </c>
    </row>
    <row r="1346" spans="1:4" x14ac:dyDescent="0.3">
      <c r="A1346">
        <v>2012</v>
      </c>
      <c r="B1346" t="s">
        <v>36</v>
      </c>
      <c r="C1346">
        <v>48</v>
      </c>
      <c r="D1346">
        <v>120</v>
      </c>
    </row>
    <row r="1347" spans="1:4" x14ac:dyDescent="0.3">
      <c r="A1347">
        <v>2012</v>
      </c>
      <c r="B1347" t="s">
        <v>36</v>
      </c>
      <c r="C1347">
        <v>49</v>
      </c>
      <c r="D1347">
        <v>108</v>
      </c>
    </row>
    <row r="1348" spans="1:4" x14ac:dyDescent="0.3">
      <c r="A1348">
        <v>2012</v>
      </c>
      <c r="B1348" t="s">
        <v>36</v>
      </c>
      <c r="C1348">
        <v>50</v>
      </c>
      <c r="D1348">
        <v>98</v>
      </c>
    </row>
    <row r="1349" spans="1:4" x14ac:dyDescent="0.3">
      <c r="A1349">
        <v>2012</v>
      </c>
      <c r="B1349" t="s">
        <v>36</v>
      </c>
      <c r="C1349">
        <v>51</v>
      </c>
      <c r="D1349">
        <v>90</v>
      </c>
    </row>
    <row r="1350" spans="1:4" x14ac:dyDescent="0.3">
      <c r="A1350">
        <v>2012</v>
      </c>
      <c r="B1350" t="s">
        <v>36</v>
      </c>
      <c r="C1350">
        <v>52</v>
      </c>
      <c r="D1350">
        <v>83</v>
      </c>
    </row>
    <row r="1351" spans="1:4" x14ac:dyDescent="0.3">
      <c r="A1351">
        <v>2012</v>
      </c>
      <c r="B1351" t="s">
        <v>36</v>
      </c>
      <c r="C1351">
        <v>53</v>
      </c>
      <c r="D1351">
        <v>76</v>
      </c>
    </row>
    <row r="1352" spans="1:4" x14ac:dyDescent="0.3">
      <c r="A1352">
        <v>2012</v>
      </c>
      <c r="B1352" t="s">
        <v>36</v>
      </c>
      <c r="C1352">
        <v>54</v>
      </c>
      <c r="D1352">
        <v>70</v>
      </c>
    </row>
    <row r="1353" spans="1:4" x14ac:dyDescent="0.3">
      <c r="A1353">
        <v>2012</v>
      </c>
      <c r="B1353" t="s">
        <v>36</v>
      </c>
      <c r="C1353">
        <v>55</v>
      </c>
      <c r="D1353">
        <v>64</v>
      </c>
    </row>
    <row r="1354" spans="1:4" x14ac:dyDescent="0.3">
      <c r="A1354">
        <v>2012</v>
      </c>
      <c r="B1354" t="s">
        <v>36</v>
      </c>
      <c r="C1354">
        <v>56</v>
      </c>
      <c r="D1354">
        <v>58</v>
      </c>
    </row>
    <row r="1355" spans="1:4" x14ac:dyDescent="0.3">
      <c r="A1355">
        <v>2012</v>
      </c>
      <c r="B1355" t="s">
        <v>36</v>
      </c>
      <c r="C1355">
        <v>57</v>
      </c>
      <c r="D1355">
        <v>52</v>
      </c>
    </row>
    <row r="1356" spans="1:4" x14ac:dyDescent="0.3">
      <c r="A1356">
        <v>2012</v>
      </c>
      <c r="B1356" t="s">
        <v>36</v>
      </c>
      <c r="C1356">
        <v>58</v>
      </c>
      <c r="D1356">
        <v>48</v>
      </c>
    </row>
    <row r="1357" spans="1:4" x14ac:dyDescent="0.3">
      <c r="A1357">
        <v>2012</v>
      </c>
      <c r="B1357" t="s">
        <v>36</v>
      </c>
      <c r="C1357">
        <v>59</v>
      </c>
      <c r="D1357">
        <v>44</v>
      </c>
    </row>
    <row r="1358" spans="1:4" x14ac:dyDescent="0.3">
      <c r="A1358">
        <v>2012</v>
      </c>
      <c r="B1358" t="s">
        <v>36</v>
      </c>
      <c r="C1358">
        <v>60</v>
      </c>
      <c r="D1358">
        <v>41</v>
      </c>
    </row>
    <row r="1359" spans="1:4" x14ac:dyDescent="0.3">
      <c r="A1359">
        <v>2012</v>
      </c>
      <c r="B1359" t="s">
        <v>36</v>
      </c>
      <c r="C1359">
        <v>61</v>
      </c>
      <c r="D1359">
        <v>38</v>
      </c>
    </row>
    <row r="1360" spans="1:4" x14ac:dyDescent="0.3">
      <c r="A1360">
        <v>2012</v>
      </c>
      <c r="B1360" t="s">
        <v>36</v>
      </c>
      <c r="C1360">
        <v>62</v>
      </c>
      <c r="D1360">
        <v>36</v>
      </c>
    </row>
    <row r="1361" spans="1:4" x14ac:dyDescent="0.3">
      <c r="A1361">
        <v>2012</v>
      </c>
      <c r="B1361" t="s">
        <v>36</v>
      </c>
      <c r="C1361">
        <v>63</v>
      </c>
      <c r="D1361">
        <v>34</v>
      </c>
    </row>
    <row r="1362" spans="1:4" x14ac:dyDescent="0.3">
      <c r="A1362">
        <v>2012</v>
      </c>
      <c r="B1362" t="s">
        <v>36</v>
      </c>
      <c r="C1362">
        <v>64</v>
      </c>
      <c r="D1362">
        <v>31</v>
      </c>
    </row>
    <row r="1363" spans="1:4" x14ac:dyDescent="0.3">
      <c r="A1363">
        <v>2012</v>
      </c>
      <c r="B1363" t="s">
        <v>36</v>
      </c>
      <c r="C1363">
        <v>65</v>
      </c>
      <c r="D1363">
        <v>28</v>
      </c>
    </row>
    <row r="1364" spans="1:4" x14ac:dyDescent="0.3">
      <c r="A1364">
        <v>2012</v>
      </c>
      <c r="B1364" t="s">
        <v>36</v>
      </c>
      <c r="C1364">
        <v>66</v>
      </c>
      <c r="D1364">
        <v>25</v>
      </c>
    </row>
    <row r="1365" spans="1:4" x14ac:dyDescent="0.3">
      <c r="A1365">
        <v>2012</v>
      </c>
      <c r="B1365" t="s">
        <v>36</v>
      </c>
      <c r="C1365">
        <v>67</v>
      </c>
      <c r="D1365">
        <v>22</v>
      </c>
    </row>
    <row r="1366" spans="1:4" x14ac:dyDescent="0.3">
      <c r="A1366">
        <v>2012</v>
      </c>
      <c r="B1366" t="s">
        <v>36</v>
      </c>
      <c r="C1366">
        <v>68</v>
      </c>
      <c r="D1366">
        <v>19</v>
      </c>
    </row>
    <row r="1367" spans="1:4" x14ac:dyDescent="0.3">
      <c r="A1367">
        <v>2012</v>
      </c>
      <c r="B1367" t="s">
        <v>36</v>
      </c>
      <c r="C1367">
        <v>69</v>
      </c>
      <c r="D1367">
        <v>17</v>
      </c>
    </row>
    <row r="1368" spans="1:4" x14ac:dyDescent="0.3">
      <c r="A1368">
        <v>2012</v>
      </c>
      <c r="B1368" t="s">
        <v>36</v>
      </c>
      <c r="C1368">
        <v>70</v>
      </c>
      <c r="D1368">
        <v>15</v>
      </c>
    </row>
    <row r="1369" spans="1:4" x14ac:dyDescent="0.3">
      <c r="A1369">
        <v>2012</v>
      </c>
      <c r="B1369" t="s">
        <v>36</v>
      </c>
      <c r="C1369">
        <v>71</v>
      </c>
      <c r="D1369">
        <v>13</v>
      </c>
    </row>
    <row r="1370" spans="1:4" x14ac:dyDescent="0.3">
      <c r="A1370">
        <v>2012</v>
      </c>
      <c r="B1370" t="s">
        <v>36</v>
      </c>
      <c r="C1370">
        <v>72</v>
      </c>
      <c r="D1370">
        <v>11</v>
      </c>
    </row>
    <row r="1371" spans="1:4" x14ac:dyDescent="0.3">
      <c r="A1371">
        <v>2012</v>
      </c>
      <c r="B1371" t="s">
        <v>36</v>
      </c>
      <c r="C1371">
        <v>73</v>
      </c>
      <c r="D1371">
        <v>10</v>
      </c>
    </row>
    <row r="1372" spans="1:4" x14ac:dyDescent="0.3">
      <c r="A1372">
        <v>2012</v>
      </c>
      <c r="B1372" t="s">
        <v>36</v>
      </c>
      <c r="C1372">
        <v>74</v>
      </c>
      <c r="D1372">
        <v>9</v>
      </c>
    </row>
    <row r="1373" spans="1:4" x14ac:dyDescent="0.3">
      <c r="A1373">
        <v>2012</v>
      </c>
      <c r="B1373" t="s">
        <v>36</v>
      </c>
      <c r="C1373">
        <v>75</v>
      </c>
      <c r="D1373">
        <v>7</v>
      </c>
    </row>
    <row r="1374" spans="1:4" x14ac:dyDescent="0.3">
      <c r="A1374">
        <v>2012</v>
      </c>
      <c r="B1374" t="s">
        <v>36</v>
      </c>
      <c r="C1374">
        <v>76</v>
      </c>
      <c r="D1374">
        <v>6</v>
      </c>
    </row>
    <row r="1375" spans="1:4" x14ac:dyDescent="0.3">
      <c r="A1375">
        <v>2012</v>
      </c>
      <c r="B1375" t="s">
        <v>36</v>
      </c>
      <c r="C1375">
        <v>77</v>
      </c>
      <c r="D1375">
        <v>5</v>
      </c>
    </row>
    <row r="1376" spans="1:4" x14ac:dyDescent="0.3">
      <c r="A1376">
        <v>2012</v>
      </c>
      <c r="B1376" t="s">
        <v>36</v>
      </c>
      <c r="C1376">
        <v>78</v>
      </c>
      <c r="D1376">
        <v>4</v>
      </c>
    </row>
    <row r="1377" spans="1:4" x14ac:dyDescent="0.3">
      <c r="A1377">
        <v>2012</v>
      </c>
      <c r="B1377" t="s">
        <v>36</v>
      </c>
      <c r="C1377">
        <v>79</v>
      </c>
      <c r="D1377">
        <v>4</v>
      </c>
    </row>
    <row r="1378" spans="1:4" x14ac:dyDescent="0.3">
      <c r="A1378">
        <v>2012</v>
      </c>
      <c r="B1378" t="s">
        <v>36</v>
      </c>
      <c r="C1378">
        <v>80</v>
      </c>
      <c r="D1378">
        <v>0</v>
      </c>
    </row>
    <row r="1379" spans="1:4" x14ac:dyDescent="0.3">
      <c r="A1379">
        <v>2013</v>
      </c>
      <c r="B1379" t="s">
        <v>36</v>
      </c>
      <c r="C1379">
        <v>0</v>
      </c>
      <c r="D1379">
        <v>3914</v>
      </c>
    </row>
    <row r="1380" spans="1:4" x14ac:dyDescent="0.3">
      <c r="A1380">
        <v>2013</v>
      </c>
      <c r="B1380" t="s">
        <v>36</v>
      </c>
      <c r="C1380">
        <v>1</v>
      </c>
      <c r="D1380">
        <v>696</v>
      </c>
    </row>
    <row r="1381" spans="1:4" x14ac:dyDescent="0.3">
      <c r="A1381">
        <v>2013</v>
      </c>
      <c r="B1381" t="s">
        <v>36</v>
      </c>
      <c r="C1381">
        <v>2</v>
      </c>
      <c r="D1381">
        <v>163</v>
      </c>
    </row>
    <row r="1382" spans="1:4" x14ac:dyDescent="0.3">
      <c r="A1382">
        <v>2013</v>
      </c>
      <c r="B1382" t="s">
        <v>36</v>
      </c>
      <c r="C1382">
        <v>3</v>
      </c>
      <c r="D1382">
        <v>0</v>
      </c>
    </row>
    <row r="1383" spans="1:4" x14ac:dyDescent="0.3">
      <c r="A1383">
        <v>2013</v>
      </c>
      <c r="B1383" t="s">
        <v>36</v>
      </c>
      <c r="C1383">
        <v>4</v>
      </c>
      <c r="D1383">
        <v>0</v>
      </c>
    </row>
    <row r="1384" spans="1:4" x14ac:dyDescent="0.3">
      <c r="A1384">
        <v>2013</v>
      </c>
      <c r="B1384" t="s">
        <v>36</v>
      </c>
      <c r="C1384">
        <v>5</v>
      </c>
      <c r="D1384">
        <v>0</v>
      </c>
    </row>
    <row r="1385" spans="1:4" x14ac:dyDescent="0.3">
      <c r="A1385">
        <v>2013</v>
      </c>
      <c r="B1385" t="s">
        <v>36</v>
      </c>
      <c r="C1385">
        <v>6</v>
      </c>
      <c r="D1385">
        <v>0</v>
      </c>
    </row>
    <row r="1386" spans="1:4" x14ac:dyDescent="0.3">
      <c r="A1386">
        <v>2013</v>
      </c>
      <c r="B1386" t="s">
        <v>36</v>
      </c>
      <c r="C1386">
        <v>7</v>
      </c>
      <c r="D1386">
        <v>0</v>
      </c>
    </row>
    <row r="1387" spans="1:4" x14ac:dyDescent="0.3">
      <c r="A1387">
        <v>2013</v>
      </c>
      <c r="B1387" t="s">
        <v>36</v>
      </c>
      <c r="C1387">
        <v>8</v>
      </c>
      <c r="D1387">
        <v>0</v>
      </c>
    </row>
    <row r="1388" spans="1:4" x14ac:dyDescent="0.3">
      <c r="A1388">
        <v>2013</v>
      </c>
      <c r="B1388" t="s">
        <v>36</v>
      </c>
      <c r="C1388">
        <v>9</v>
      </c>
      <c r="D1388">
        <v>0</v>
      </c>
    </row>
    <row r="1389" spans="1:4" x14ac:dyDescent="0.3">
      <c r="A1389">
        <v>2013</v>
      </c>
      <c r="B1389" t="s">
        <v>36</v>
      </c>
      <c r="C1389">
        <v>10</v>
      </c>
      <c r="D1389">
        <v>0</v>
      </c>
    </row>
    <row r="1390" spans="1:4" x14ac:dyDescent="0.3">
      <c r="A1390">
        <v>2013</v>
      </c>
      <c r="B1390" t="s">
        <v>36</v>
      </c>
      <c r="C1390">
        <v>11</v>
      </c>
      <c r="D1390">
        <v>0</v>
      </c>
    </row>
    <row r="1391" spans="1:4" x14ac:dyDescent="0.3">
      <c r="A1391">
        <v>2013</v>
      </c>
      <c r="B1391" t="s">
        <v>36</v>
      </c>
      <c r="C1391">
        <v>12</v>
      </c>
      <c r="D1391">
        <v>0</v>
      </c>
    </row>
    <row r="1392" spans="1:4" x14ac:dyDescent="0.3">
      <c r="A1392">
        <v>2013</v>
      </c>
      <c r="B1392" t="s">
        <v>36</v>
      </c>
      <c r="C1392">
        <v>13</v>
      </c>
      <c r="D1392">
        <v>0</v>
      </c>
    </row>
    <row r="1393" spans="1:4" x14ac:dyDescent="0.3">
      <c r="A1393">
        <v>2013</v>
      </c>
      <c r="B1393" t="s">
        <v>36</v>
      </c>
      <c r="C1393">
        <v>14</v>
      </c>
      <c r="D1393">
        <v>0</v>
      </c>
    </row>
    <row r="1394" spans="1:4" x14ac:dyDescent="0.3">
      <c r="A1394">
        <v>2013</v>
      </c>
      <c r="B1394" t="s">
        <v>36</v>
      </c>
      <c r="C1394">
        <v>15</v>
      </c>
      <c r="D1394">
        <v>14</v>
      </c>
    </row>
    <row r="1395" spans="1:4" x14ac:dyDescent="0.3">
      <c r="A1395">
        <v>2013</v>
      </c>
      <c r="B1395" t="s">
        <v>36</v>
      </c>
      <c r="C1395">
        <v>16</v>
      </c>
      <c r="D1395">
        <v>31</v>
      </c>
    </row>
    <row r="1396" spans="1:4" x14ac:dyDescent="0.3">
      <c r="A1396">
        <v>2013</v>
      </c>
      <c r="B1396" t="s">
        <v>36</v>
      </c>
      <c r="C1396">
        <v>17</v>
      </c>
      <c r="D1396">
        <v>97</v>
      </c>
    </row>
    <row r="1397" spans="1:4" x14ac:dyDescent="0.3">
      <c r="A1397">
        <v>2013</v>
      </c>
      <c r="B1397" t="s">
        <v>36</v>
      </c>
      <c r="C1397">
        <v>18</v>
      </c>
      <c r="D1397">
        <v>221</v>
      </c>
    </row>
    <row r="1398" spans="1:4" x14ac:dyDescent="0.3">
      <c r="A1398">
        <v>2013</v>
      </c>
      <c r="B1398" t="s">
        <v>36</v>
      </c>
      <c r="C1398">
        <v>19</v>
      </c>
      <c r="D1398">
        <v>380</v>
      </c>
    </row>
    <row r="1399" spans="1:4" x14ac:dyDescent="0.3">
      <c r="A1399">
        <v>2013</v>
      </c>
      <c r="B1399" t="s">
        <v>36</v>
      </c>
      <c r="C1399">
        <v>20</v>
      </c>
      <c r="D1399">
        <v>546</v>
      </c>
    </row>
    <row r="1400" spans="1:4" x14ac:dyDescent="0.3">
      <c r="A1400">
        <v>2013</v>
      </c>
      <c r="B1400" t="s">
        <v>36</v>
      </c>
      <c r="C1400">
        <v>21</v>
      </c>
      <c r="D1400">
        <v>689</v>
      </c>
    </row>
    <row r="1401" spans="1:4" x14ac:dyDescent="0.3">
      <c r="A1401">
        <v>2013</v>
      </c>
      <c r="B1401" t="s">
        <v>36</v>
      </c>
      <c r="C1401">
        <v>22</v>
      </c>
      <c r="D1401">
        <v>816</v>
      </c>
    </row>
    <row r="1402" spans="1:4" x14ac:dyDescent="0.3">
      <c r="A1402">
        <v>2013</v>
      </c>
      <c r="B1402" t="s">
        <v>36</v>
      </c>
      <c r="C1402">
        <v>23</v>
      </c>
      <c r="D1402">
        <v>873</v>
      </c>
    </row>
    <row r="1403" spans="1:4" x14ac:dyDescent="0.3">
      <c r="A1403">
        <v>2013</v>
      </c>
      <c r="B1403" t="s">
        <v>36</v>
      </c>
      <c r="C1403">
        <v>24</v>
      </c>
      <c r="D1403">
        <v>882</v>
      </c>
    </row>
    <row r="1404" spans="1:4" x14ac:dyDescent="0.3">
      <c r="A1404">
        <v>2013</v>
      </c>
      <c r="B1404" t="s">
        <v>36</v>
      </c>
      <c r="C1404">
        <v>25</v>
      </c>
      <c r="D1404">
        <v>852</v>
      </c>
    </row>
    <row r="1405" spans="1:4" x14ac:dyDescent="0.3">
      <c r="A1405">
        <v>2013</v>
      </c>
      <c r="B1405" t="s">
        <v>36</v>
      </c>
      <c r="C1405">
        <v>26</v>
      </c>
      <c r="D1405">
        <v>817</v>
      </c>
    </row>
    <row r="1406" spans="1:4" x14ac:dyDescent="0.3">
      <c r="A1406">
        <v>2013</v>
      </c>
      <c r="B1406" t="s">
        <v>36</v>
      </c>
      <c r="C1406">
        <v>27</v>
      </c>
      <c r="D1406">
        <v>764</v>
      </c>
    </row>
    <row r="1407" spans="1:4" x14ac:dyDescent="0.3">
      <c r="A1407">
        <v>2013</v>
      </c>
      <c r="B1407" t="s">
        <v>36</v>
      </c>
      <c r="C1407">
        <v>28</v>
      </c>
      <c r="D1407">
        <v>707</v>
      </c>
    </row>
    <row r="1408" spans="1:4" x14ac:dyDescent="0.3">
      <c r="A1408">
        <v>2013</v>
      </c>
      <c r="B1408" t="s">
        <v>36</v>
      </c>
      <c r="C1408">
        <v>29</v>
      </c>
      <c r="D1408">
        <v>663</v>
      </c>
    </row>
    <row r="1409" spans="1:4" x14ac:dyDescent="0.3">
      <c r="A1409">
        <v>2013</v>
      </c>
      <c r="B1409" t="s">
        <v>36</v>
      </c>
      <c r="C1409">
        <v>30</v>
      </c>
      <c r="D1409">
        <v>628</v>
      </c>
    </row>
    <row r="1410" spans="1:4" x14ac:dyDescent="0.3">
      <c r="A1410">
        <v>2013</v>
      </c>
      <c r="B1410" t="s">
        <v>36</v>
      </c>
      <c r="C1410">
        <v>31</v>
      </c>
      <c r="D1410">
        <v>593</v>
      </c>
    </row>
    <row r="1411" spans="1:4" x14ac:dyDescent="0.3">
      <c r="A1411">
        <v>2013</v>
      </c>
      <c r="B1411" t="s">
        <v>36</v>
      </c>
      <c r="C1411">
        <v>32</v>
      </c>
      <c r="D1411">
        <v>558</v>
      </c>
    </row>
    <row r="1412" spans="1:4" x14ac:dyDescent="0.3">
      <c r="A1412">
        <v>2013</v>
      </c>
      <c r="B1412" t="s">
        <v>36</v>
      </c>
      <c r="C1412">
        <v>33</v>
      </c>
      <c r="D1412">
        <v>522</v>
      </c>
    </row>
    <row r="1413" spans="1:4" x14ac:dyDescent="0.3">
      <c r="A1413">
        <v>2013</v>
      </c>
      <c r="B1413" t="s">
        <v>36</v>
      </c>
      <c r="C1413">
        <v>34</v>
      </c>
      <c r="D1413">
        <v>485</v>
      </c>
    </row>
    <row r="1414" spans="1:4" x14ac:dyDescent="0.3">
      <c r="A1414">
        <v>2013</v>
      </c>
      <c r="B1414" t="s">
        <v>36</v>
      </c>
      <c r="C1414">
        <v>35</v>
      </c>
      <c r="D1414">
        <v>445</v>
      </c>
    </row>
    <row r="1415" spans="1:4" x14ac:dyDescent="0.3">
      <c r="A1415">
        <v>2013</v>
      </c>
      <c r="B1415" t="s">
        <v>36</v>
      </c>
      <c r="C1415">
        <v>36</v>
      </c>
      <c r="D1415">
        <v>404</v>
      </c>
    </row>
    <row r="1416" spans="1:4" x14ac:dyDescent="0.3">
      <c r="A1416">
        <v>2013</v>
      </c>
      <c r="B1416" t="s">
        <v>36</v>
      </c>
      <c r="C1416">
        <v>37</v>
      </c>
      <c r="D1416">
        <v>366</v>
      </c>
    </row>
    <row r="1417" spans="1:4" x14ac:dyDescent="0.3">
      <c r="A1417">
        <v>2013</v>
      </c>
      <c r="B1417" t="s">
        <v>36</v>
      </c>
      <c r="C1417">
        <v>38</v>
      </c>
      <c r="D1417">
        <v>331</v>
      </c>
    </row>
    <row r="1418" spans="1:4" x14ac:dyDescent="0.3">
      <c r="A1418">
        <v>2013</v>
      </c>
      <c r="B1418" t="s">
        <v>36</v>
      </c>
      <c r="C1418">
        <v>39</v>
      </c>
      <c r="D1418">
        <v>298</v>
      </c>
    </row>
    <row r="1419" spans="1:4" x14ac:dyDescent="0.3">
      <c r="A1419">
        <v>2013</v>
      </c>
      <c r="B1419" t="s">
        <v>36</v>
      </c>
      <c r="C1419">
        <v>40</v>
      </c>
      <c r="D1419">
        <v>269</v>
      </c>
    </row>
    <row r="1420" spans="1:4" x14ac:dyDescent="0.3">
      <c r="A1420">
        <v>2013</v>
      </c>
      <c r="B1420" t="s">
        <v>36</v>
      </c>
      <c r="C1420">
        <v>41</v>
      </c>
      <c r="D1420">
        <v>241</v>
      </c>
    </row>
    <row r="1421" spans="1:4" x14ac:dyDescent="0.3">
      <c r="A1421">
        <v>2013</v>
      </c>
      <c r="B1421" t="s">
        <v>36</v>
      </c>
      <c r="C1421">
        <v>42</v>
      </c>
      <c r="D1421">
        <v>217</v>
      </c>
    </row>
    <row r="1422" spans="1:4" x14ac:dyDescent="0.3">
      <c r="A1422">
        <v>2013</v>
      </c>
      <c r="B1422" t="s">
        <v>36</v>
      </c>
      <c r="C1422">
        <v>43</v>
      </c>
      <c r="D1422">
        <v>179</v>
      </c>
    </row>
    <row r="1423" spans="1:4" x14ac:dyDescent="0.3">
      <c r="A1423">
        <v>2013</v>
      </c>
      <c r="B1423" t="s">
        <v>36</v>
      </c>
      <c r="C1423">
        <v>44</v>
      </c>
      <c r="D1423">
        <v>165</v>
      </c>
    </row>
    <row r="1424" spans="1:4" x14ac:dyDescent="0.3">
      <c r="A1424">
        <v>2013</v>
      </c>
      <c r="B1424" t="s">
        <v>36</v>
      </c>
      <c r="C1424">
        <v>45</v>
      </c>
      <c r="D1424">
        <v>153</v>
      </c>
    </row>
    <row r="1425" spans="1:4" x14ac:dyDescent="0.3">
      <c r="A1425">
        <v>2013</v>
      </c>
      <c r="B1425" t="s">
        <v>36</v>
      </c>
      <c r="C1425">
        <v>46</v>
      </c>
      <c r="D1425">
        <v>142</v>
      </c>
    </row>
    <row r="1426" spans="1:4" x14ac:dyDescent="0.3">
      <c r="A1426">
        <v>2013</v>
      </c>
      <c r="B1426" t="s">
        <v>36</v>
      </c>
      <c r="C1426">
        <v>47</v>
      </c>
      <c r="D1426">
        <v>132</v>
      </c>
    </row>
    <row r="1427" spans="1:4" x14ac:dyDescent="0.3">
      <c r="A1427">
        <v>2013</v>
      </c>
      <c r="B1427" t="s">
        <v>36</v>
      </c>
      <c r="C1427">
        <v>48</v>
      </c>
      <c r="D1427">
        <v>113</v>
      </c>
    </row>
    <row r="1428" spans="1:4" x14ac:dyDescent="0.3">
      <c r="A1428">
        <v>2013</v>
      </c>
      <c r="B1428" t="s">
        <v>36</v>
      </c>
      <c r="C1428">
        <v>49</v>
      </c>
      <c r="D1428">
        <v>102</v>
      </c>
    </row>
    <row r="1429" spans="1:4" x14ac:dyDescent="0.3">
      <c r="A1429">
        <v>2013</v>
      </c>
      <c r="B1429" t="s">
        <v>36</v>
      </c>
      <c r="C1429">
        <v>50</v>
      </c>
      <c r="D1429">
        <v>92</v>
      </c>
    </row>
    <row r="1430" spans="1:4" x14ac:dyDescent="0.3">
      <c r="A1430">
        <v>2013</v>
      </c>
      <c r="B1430" t="s">
        <v>36</v>
      </c>
      <c r="C1430">
        <v>51</v>
      </c>
      <c r="D1430">
        <v>83</v>
      </c>
    </row>
    <row r="1431" spans="1:4" x14ac:dyDescent="0.3">
      <c r="A1431">
        <v>2013</v>
      </c>
      <c r="B1431" t="s">
        <v>36</v>
      </c>
      <c r="C1431">
        <v>52</v>
      </c>
      <c r="D1431">
        <v>76</v>
      </c>
    </row>
    <row r="1432" spans="1:4" x14ac:dyDescent="0.3">
      <c r="A1432">
        <v>2013</v>
      </c>
      <c r="B1432" t="s">
        <v>36</v>
      </c>
      <c r="C1432">
        <v>53</v>
      </c>
      <c r="D1432">
        <v>70</v>
      </c>
    </row>
    <row r="1433" spans="1:4" x14ac:dyDescent="0.3">
      <c r="A1433">
        <v>2013</v>
      </c>
      <c r="B1433" t="s">
        <v>36</v>
      </c>
      <c r="C1433">
        <v>54</v>
      </c>
      <c r="D1433">
        <v>64</v>
      </c>
    </row>
    <row r="1434" spans="1:4" x14ac:dyDescent="0.3">
      <c r="A1434">
        <v>2013</v>
      </c>
      <c r="B1434" t="s">
        <v>36</v>
      </c>
      <c r="C1434">
        <v>55</v>
      </c>
      <c r="D1434">
        <v>59</v>
      </c>
    </row>
    <row r="1435" spans="1:4" x14ac:dyDescent="0.3">
      <c r="A1435">
        <v>2013</v>
      </c>
      <c r="B1435" t="s">
        <v>36</v>
      </c>
      <c r="C1435">
        <v>56</v>
      </c>
      <c r="D1435">
        <v>54</v>
      </c>
    </row>
    <row r="1436" spans="1:4" x14ac:dyDescent="0.3">
      <c r="A1436">
        <v>2013</v>
      </c>
      <c r="B1436" t="s">
        <v>36</v>
      </c>
      <c r="C1436">
        <v>57</v>
      </c>
      <c r="D1436">
        <v>49</v>
      </c>
    </row>
    <row r="1437" spans="1:4" x14ac:dyDescent="0.3">
      <c r="A1437">
        <v>2013</v>
      </c>
      <c r="B1437" t="s">
        <v>36</v>
      </c>
      <c r="C1437">
        <v>58</v>
      </c>
      <c r="D1437">
        <v>44</v>
      </c>
    </row>
    <row r="1438" spans="1:4" x14ac:dyDescent="0.3">
      <c r="A1438">
        <v>2013</v>
      </c>
      <c r="B1438" t="s">
        <v>36</v>
      </c>
      <c r="C1438">
        <v>59</v>
      </c>
      <c r="D1438">
        <v>40</v>
      </c>
    </row>
    <row r="1439" spans="1:4" x14ac:dyDescent="0.3">
      <c r="A1439">
        <v>2013</v>
      </c>
      <c r="B1439" t="s">
        <v>36</v>
      </c>
      <c r="C1439">
        <v>60</v>
      </c>
      <c r="D1439">
        <v>37</v>
      </c>
    </row>
    <row r="1440" spans="1:4" x14ac:dyDescent="0.3">
      <c r="A1440">
        <v>2013</v>
      </c>
      <c r="B1440" t="s">
        <v>36</v>
      </c>
      <c r="C1440">
        <v>61</v>
      </c>
      <c r="D1440">
        <v>34</v>
      </c>
    </row>
    <row r="1441" spans="1:4" x14ac:dyDescent="0.3">
      <c r="A1441">
        <v>2013</v>
      </c>
      <c r="B1441" t="s">
        <v>36</v>
      </c>
      <c r="C1441">
        <v>62</v>
      </c>
      <c r="D1441">
        <v>32</v>
      </c>
    </row>
    <row r="1442" spans="1:4" x14ac:dyDescent="0.3">
      <c r="A1442">
        <v>2013</v>
      </c>
      <c r="B1442" t="s">
        <v>36</v>
      </c>
      <c r="C1442">
        <v>63</v>
      </c>
      <c r="D1442">
        <v>30</v>
      </c>
    </row>
    <row r="1443" spans="1:4" x14ac:dyDescent="0.3">
      <c r="A1443">
        <v>2013</v>
      </c>
      <c r="B1443" t="s">
        <v>36</v>
      </c>
      <c r="C1443">
        <v>64</v>
      </c>
      <c r="D1443">
        <v>28</v>
      </c>
    </row>
    <row r="1444" spans="1:4" x14ac:dyDescent="0.3">
      <c r="A1444">
        <v>2013</v>
      </c>
      <c r="B1444" t="s">
        <v>36</v>
      </c>
      <c r="C1444">
        <v>65</v>
      </c>
      <c r="D1444">
        <v>26</v>
      </c>
    </row>
    <row r="1445" spans="1:4" x14ac:dyDescent="0.3">
      <c r="A1445">
        <v>2013</v>
      </c>
      <c r="B1445" t="s">
        <v>36</v>
      </c>
      <c r="C1445">
        <v>66</v>
      </c>
      <c r="D1445">
        <v>24</v>
      </c>
    </row>
    <row r="1446" spans="1:4" x14ac:dyDescent="0.3">
      <c r="A1446">
        <v>2013</v>
      </c>
      <c r="B1446" t="s">
        <v>36</v>
      </c>
      <c r="C1446">
        <v>67</v>
      </c>
      <c r="D1446">
        <v>21</v>
      </c>
    </row>
    <row r="1447" spans="1:4" x14ac:dyDescent="0.3">
      <c r="A1447">
        <v>2013</v>
      </c>
      <c r="B1447" t="s">
        <v>36</v>
      </c>
      <c r="C1447">
        <v>68</v>
      </c>
      <c r="D1447">
        <v>18</v>
      </c>
    </row>
    <row r="1448" spans="1:4" x14ac:dyDescent="0.3">
      <c r="A1448">
        <v>2013</v>
      </c>
      <c r="B1448" t="s">
        <v>36</v>
      </c>
      <c r="C1448">
        <v>69</v>
      </c>
      <c r="D1448">
        <v>16</v>
      </c>
    </row>
    <row r="1449" spans="1:4" x14ac:dyDescent="0.3">
      <c r="A1449">
        <v>2013</v>
      </c>
      <c r="B1449" t="s">
        <v>36</v>
      </c>
      <c r="C1449">
        <v>70</v>
      </c>
      <c r="D1449">
        <v>14</v>
      </c>
    </row>
    <row r="1450" spans="1:4" x14ac:dyDescent="0.3">
      <c r="A1450">
        <v>2013</v>
      </c>
      <c r="B1450" t="s">
        <v>36</v>
      </c>
      <c r="C1450">
        <v>71</v>
      </c>
      <c r="D1450">
        <v>12</v>
      </c>
    </row>
    <row r="1451" spans="1:4" x14ac:dyDescent="0.3">
      <c r="A1451">
        <v>2013</v>
      </c>
      <c r="B1451" t="s">
        <v>36</v>
      </c>
      <c r="C1451">
        <v>72</v>
      </c>
      <c r="D1451">
        <v>11</v>
      </c>
    </row>
    <row r="1452" spans="1:4" x14ac:dyDescent="0.3">
      <c r="A1452">
        <v>2013</v>
      </c>
      <c r="B1452" t="s">
        <v>36</v>
      </c>
      <c r="C1452">
        <v>73</v>
      </c>
      <c r="D1452">
        <v>9</v>
      </c>
    </row>
    <row r="1453" spans="1:4" x14ac:dyDescent="0.3">
      <c r="A1453">
        <v>2013</v>
      </c>
      <c r="B1453" t="s">
        <v>36</v>
      </c>
      <c r="C1453">
        <v>74</v>
      </c>
      <c r="D1453">
        <v>8</v>
      </c>
    </row>
    <row r="1454" spans="1:4" x14ac:dyDescent="0.3">
      <c r="A1454">
        <v>2013</v>
      </c>
      <c r="B1454" t="s">
        <v>36</v>
      </c>
      <c r="C1454">
        <v>75</v>
      </c>
      <c r="D1454">
        <v>7</v>
      </c>
    </row>
    <row r="1455" spans="1:4" x14ac:dyDescent="0.3">
      <c r="A1455">
        <v>2013</v>
      </c>
      <c r="B1455" t="s">
        <v>36</v>
      </c>
      <c r="C1455">
        <v>76</v>
      </c>
      <c r="D1455">
        <v>6</v>
      </c>
    </row>
    <row r="1456" spans="1:4" x14ac:dyDescent="0.3">
      <c r="A1456">
        <v>2013</v>
      </c>
      <c r="B1456" t="s">
        <v>36</v>
      </c>
      <c r="C1456">
        <v>77</v>
      </c>
      <c r="D1456">
        <v>5</v>
      </c>
    </row>
    <row r="1457" spans="1:4" x14ac:dyDescent="0.3">
      <c r="A1457">
        <v>2013</v>
      </c>
      <c r="B1457" t="s">
        <v>36</v>
      </c>
      <c r="C1457">
        <v>78</v>
      </c>
      <c r="D1457">
        <v>4</v>
      </c>
    </row>
    <row r="1458" spans="1:4" x14ac:dyDescent="0.3">
      <c r="A1458">
        <v>2013</v>
      </c>
      <c r="B1458" t="s">
        <v>36</v>
      </c>
      <c r="C1458">
        <v>79</v>
      </c>
      <c r="D1458">
        <v>3</v>
      </c>
    </row>
    <row r="1459" spans="1:4" x14ac:dyDescent="0.3">
      <c r="A1459">
        <v>2013</v>
      </c>
      <c r="B1459" t="s">
        <v>36</v>
      </c>
      <c r="C1459">
        <v>80</v>
      </c>
      <c r="D1459">
        <v>0</v>
      </c>
    </row>
    <row r="1460" spans="1:4" x14ac:dyDescent="0.3">
      <c r="A1460">
        <v>2014</v>
      </c>
      <c r="B1460" t="s">
        <v>36</v>
      </c>
      <c r="C1460">
        <v>0</v>
      </c>
      <c r="D1460">
        <v>3396</v>
      </c>
    </row>
    <row r="1461" spans="1:4" x14ac:dyDescent="0.3">
      <c r="A1461">
        <v>2014</v>
      </c>
      <c r="B1461" t="s">
        <v>36</v>
      </c>
      <c r="C1461">
        <v>1</v>
      </c>
      <c r="D1461">
        <v>612</v>
      </c>
    </row>
    <row r="1462" spans="1:4" x14ac:dyDescent="0.3">
      <c r="A1462">
        <v>2014</v>
      </c>
      <c r="B1462" t="s">
        <v>36</v>
      </c>
      <c r="C1462">
        <v>2</v>
      </c>
      <c r="D1462">
        <v>145</v>
      </c>
    </row>
    <row r="1463" spans="1:4" x14ac:dyDescent="0.3">
      <c r="A1463">
        <v>2014</v>
      </c>
      <c r="B1463" t="s">
        <v>36</v>
      </c>
      <c r="C1463">
        <v>3</v>
      </c>
      <c r="D1463">
        <v>0</v>
      </c>
    </row>
    <row r="1464" spans="1:4" x14ac:dyDescent="0.3">
      <c r="A1464">
        <v>2014</v>
      </c>
      <c r="B1464" t="s">
        <v>36</v>
      </c>
      <c r="C1464">
        <v>4</v>
      </c>
      <c r="D1464">
        <v>0</v>
      </c>
    </row>
    <row r="1465" spans="1:4" x14ac:dyDescent="0.3">
      <c r="A1465">
        <v>2014</v>
      </c>
      <c r="B1465" t="s">
        <v>36</v>
      </c>
      <c r="C1465">
        <v>5</v>
      </c>
      <c r="D1465">
        <v>0</v>
      </c>
    </row>
    <row r="1466" spans="1:4" x14ac:dyDescent="0.3">
      <c r="A1466">
        <v>2014</v>
      </c>
      <c r="B1466" t="s">
        <v>36</v>
      </c>
      <c r="C1466">
        <v>6</v>
      </c>
      <c r="D1466">
        <v>0</v>
      </c>
    </row>
    <row r="1467" spans="1:4" x14ac:dyDescent="0.3">
      <c r="A1467">
        <v>2014</v>
      </c>
      <c r="B1467" t="s">
        <v>36</v>
      </c>
      <c r="C1467">
        <v>7</v>
      </c>
      <c r="D1467">
        <v>0</v>
      </c>
    </row>
    <row r="1468" spans="1:4" x14ac:dyDescent="0.3">
      <c r="A1468">
        <v>2014</v>
      </c>
      <c r="B1468" t="s">
        <v>36</v>
      </c>
      <c r="C1468">
        <v>8</v>
      </c>
      <c r="D1468">
        <v>0</v>
      </c>
    </row>
    <row r="1469" spans="1:4" x14ac:dyDescent="0.3">
      <c r="A1469">
        <v>2014</v>
      </c>
      <c r="B1469" t="s">
        <v>36</v>
      </c>
      <c r="C1469">
        <v>9</v>
      </c>
      <c r="D1469">
        <v>0</v>
      </c>
    </row>
    <row r="1470" spans="1:4" x14ac:dyDescent="0.3">
      <c r="A1470">
        <v>2014</v>
      </c>
      <c r="B1470" t="s">
        <v>36</v>
      </c>
      <c r="C1470">
        <v>10</v>
      </c>
      <c r="D1470">
        <v>0</v>
      </c>
    </row>
    <row r="1471" spans="1:4" x14ac:dyDescent="0.3">
      <c r="A1471">
        <v>2014</v>
      </c>
      <c r="B1471" t="s">
        <v>36</v>
      </c>
      <c r="C1471">
        <v>11</v>
      </c>
      <c r="D1471">
        <v>0</v>
      </c>
    </row>
    <row r="1472" spans="1:4" x14ac:dyDescent="0.3">
      <c r="A1472">
        <v>2014</v>
      </c>
      <c r="B1472" t="s">
        <v>36</v>
      </c>
      <c r="C1472">
        <v>12</v>
      </c>
      <c r="D1472">
        <v>0</v>
      </c>
    </row>
    <row r="1473" spans="1:4" x14ac:dyDescent="0.3">
      <c r="A1473">
        <v>2014</v>
      </c>
      <c r="B1473" t="s">
        <v>36</v>
      </c>
      <c r="C1473">
        <v>13</v>
      </c>
      <c r="D1473">
        <v>0</v>
      </c>
    </row>
    <row r="1474" spans="1:4" x14ac:dyDescent="0.3">
      <c r="A1474">
        <v>2014</v>
      </c>
      <c r="B1474" t="s">
        <v>36</v>
      </c>
      <c r="C1474">
        <v>14</v>
      </c>
      <c r="D1474">
        <v>0</v>
      </c>
    </row>
    <row r="1475" spans="1:4" x14ac:dyDescent="0.3">
      <c r="A1475">
        <v>2014</v>
      </c>
      <c r="B1475" t="s">
        <v>36</v>
      </c>
      <c r="C1475">
        <v>15</v>
      </c>
      <c r="D1475">
        <v>13</v>
      </c>
    </row>
    <row r="1476" spans="1:4" x14ac:dyDescent="0.3">
      <c r="A1476">
        <v>2014</v>
      </c>
      <c r="B1476" t="s">
        <v>36</v>
      </c>
      <c r="C1476">
        <v>16</v>
      </c>
      <c r="D1476">
        <v>29</v>
      </c>
    </row>
    <row r="1477" spans="1:4" x14ac:dyDescent="0.3">
      <c r="A1477">
        <v>2014</v>
      </c>
      <c r="B1477" t="s">
        <v>36</v>
      </c>
      <c r="C1477">
        <v>17</v>
      </c>
      <c r="D1477">
        <v>91</v>
      </c>
    </row>
    <row r="1478" spans="1:4" x14ac:dyDescent="0.3">
      <c r="A1478">
        <v>2014</v>
      </c>
      <c r="B1478" t="s">
        <v>36</v>
      </c>
      <c r="C1478">
        <v>18</v>
      </c>
      <c r="D1478">
        <v>209</v>
      </c>
    </row>
    <row r="1479" spans="1:4" x14ac:dyDescent="0.3">
      <c r="A1479">
        <v>2014</v>
      </c>
      <c r="B1479" t="s">
        <v>36</v>
      </c>
      <c r="C1479">
        <v>19</v>
      </c>
      <c r="D1479">
        <v>358</v>
      </c>
    </row>
    <row r="1480" spans="1:4" x14ac:dyDescent="0.3">
      <c r="A1480">
        <v>2014</v>
      </c>
      <c r="B1480" t="s">
        <v>36</v>
      </c>
      <c r="C1480">
        <v>20</v>
      </c>
      <c r="D1480">
        <v>512</v>
      </c>
    </row>
    <row r="1481" spans="1:4" x14ac:dyDescent="0.3">
      <c r="A1481">
        <v>2014</v>
      </c>
      <c r="B1481" t="s">
        <v>36</v>
      </c>
      <c r="C1481">
        <v>21</v>
      </c>
      <c r="D1481">
        <v>644</v>
      </c>
    </row>
    <row r="1482" spans="1:4" x14ac:dyDescent="0.3">
      <c r="A1482">
        <v>2014</v>
      </c>
      <c r="B1482" t="s">
        <v>36</v>
      </c>
      <c r="C1482">
        <v>22</v>
      </c>
      <c r="D1482">
        <v>745</v>
      </c>
    </row>
    <row r="1483" spans="1:4" x14ac:dyDescent="0.3">
      <c r="A1483">
        <v>2014</v>
      </c>
      <c r="B1483" t="s">
        <v>36</v>
      </c>
      <c r="C1483">
        <v>23</v>
      </c>
      <c r="D1483">
        <v>822</v>
      </c>
    </row>
    <row r="1484" spans="1:4" x14ac:dyDescent="0.3">
      <c r="A1484">
        <v>2014</v>
      </c>
      <c r="B1484" t="s">
        <v>36</v>
      </c>
      <c r="C1484">
        <v>24</v>
      </c>
      <c r="D1484">
        <v>842</v>
      </c>
    </row>
    <row r="1485" spans="1:4" x14ac:dyDescent="0.3">
      <c r="A1485">
        <v>2014</v>
      </c>
      <c r="B1485" t="s">
        <v>36</v>
      </c>
      <c r="C1485">
        <v>25</v>
      </c>
      <c r="D1485">
        <v>840</v>
      </c>
    </row>
    <row r="1486" spans="1:4" x14ac:dyDescent="0.3">
      <c r="A1486">
        <v>2014</v>
      </c>
      <c r="B1486" t="s">
        <v>36</v>
      </c>
      <c r="C1486">
        <v>26</v>
      </c>
      <c r="D1486">
        <v>808</v>
      </c>
    </row>
    <row r="1487" spans="1:4" x14ac:dyDescent="0.3">
      <c r="A1487">
        <v>2014</v>
      </c>
      <c r="B1487" t="s">
        <v>36</v>
      </c>
      <c r="C1487">
        <v>27</v>
      </c>
      <c r="D1487">
        <v>761</v>
      </c>
    </row>
    <row r="1488" spans="1:4" x14ac:dyDescent="0.3">
      <c r="A1488">
        <v>2014</v>
      </c>
      <c r="B1488" t="s">
        <v>36</v>
      </c>
      <c r="C1488">
        <v>28</v>
      </c>
      <c r="D1488">
        <v>699</v>
      </c>
    </row>
    <row r="1489" spans="1:4" x14ac:dyDescent="0.3">
      <c r="A1489">
        <v>2014</v>
      </c>
      <c r="B1489" t="s">
        <v>36</v>
      </c>
      <c r="C1489">
        <v>29</v>
      </c>
      <c r="D1489">
        <v>638</v>
      </c>
    </row>
    <row r="1490" spans="1:4" x14ac:dyDescent="0.3">
      <c r="A1490">
        <v>2014</v>
      </c>
      <c r="B1490" t="s">
        <v>36</v>
      </c>
      <c r="C1490">
        <v>30</v>
      </c>
      <c r="D1490">
        <v>592</v>
      </c>
    </row>
    <row r="1491" spans="1:4" x14ac:dyDescent="0.3">
      <c r="A1491">
        <v>2014</v>
      </c>
      <c r="B1491" t="s">
        <v>36</v>
      </c>
      <c r="C1491">
        <v>31</v>
      </c>
      <c r="D1491">
        <v>557</v>
      </c>
    </row>
    <row r="1492" spans="1:4" x14ac:dyDescent="0.3">
      <c r="A1492">
        <v>2014</v>
      </c>
      <c r="B1492" t="s">
        <v>36</v>
      </c>
      <c r="C1492">
        <v>32</v>
      </c>
      <c r="D1492">
        <v>524</v>
      </c>
    </row>
    <row r="1493" spans="1:4" x14ac:dyDescent="0.3">
      <c r="A1493">
        <v>2014</v>
      </c>
      <c r="B1493" t="s">
        <v>36</v>
      </c>
      <c r="C1493">
        <v>33</v>
      </c>
      <c r="D1493">
        <v>492</v>
      </c>
    </row>
    <row r="1494" spans="1:4" x14ac:dyDescent="0.3">
      <c r="A1494">
        <v>2014</v>
      </c>
      <c r="B1494" t="s">
        <v>36</v>
      </c>
      <c r="C1494">
        <v>34</v>
      </c>
      <c r="D1494">
        <v>460</v>
      </c>
    </row>
    <row r="1495" spans="1:4" x14ac:dyDescent="0.3">
      <c r="A1495">
        <v>2014</v>
      </c>
      <c r="B1495" t="s">
        <v>36</v>
      </c>
      <c r="C1495">
        <v>35</v>
      </c>
      <c r="D1495">
        <v>424</v>
      </c>
    </row>
    <row r="1496" spans="1:4" x14ac:dyDescent="0.3">
      <c r="A1496">
        <v>2014</v>
      </c>
      <c r="B1496" t="s">
        <v>36</v>
      </c>
      <c r="C1496">
        <v>36</v>
      </c>
      <c r="D1496">
        <v>387</v>
      </c>
    </row>
    <row r="1497" spans="1:4" x14ac:dyDescent="0.3">
      <c r="A1497">
        <v>2014</v>
      </c>
      <c r="B1497" t="s">
        <v>36</v>
      </c>
      <c r="C1497">
        <v>37</v>
      </c>
      <c r="D1497">
        <v>351</v>
      </c>
    </row>
    <row r="1498" spans="1:4" x14ac:dyDescent="0.3">
      <c r="A1498">
        <v>2014</v>
      </c>
      <c r="B1498" t="s">
        <v>36</v>
      </c>
      <c r="C1498">
        <v>38</v>
      </c>
      <c r="D1498">
        <v>318</v>
      </c>
    </row>
    <row r="1499" spans="1:4" x14ac:dyDescent="0.3">
      <c r="A1499">
        <v>2014</v>
      </c>
      <c r="B1499" t="s">
        <v>36</v>
      </c>
      <c r="C1499">
        <v>39</v>
      </c>
      <c r="D1499">
        <v>287</v>
      </c>
    </row>
    <row r="1500" spans="1:4" x14ac:dyDescent="0.3">
      <c r="A1500">
        <v>2014</v>
      </c>
      <c r="B1500" t="s">
        <v>36</v>
      </c>
      <c r="C1500">
        <v>40</v>
      </c>
      <c r="D1500">
        <v>259</v>
      </c>
    </row>
    <row r="1501" spans="1:4" x14ac:dyDescent="0.3">
      <c r="A1501">
        <v>2014</v>
      </c>
      <c r="B1501" t="s">
        <v>36</v>
      </c>
      <c r="C1501">
        <v>41</v>
      </c>
      <c r="D1501">
        <v>232</v>
      </c>
    </row>
    <row r="1502" spans="1:4" x14ac:dyDescent="0.3">
      <c r="A1502">
        <v>2014</v>
      </c>
      <c r="B1502" t="s">
        <v>36</v>
      </c>
      <c r="C1502">
        <v>42</v>
      </c>
      <c r="D1502">
        <v>208</v>
      </c>
    </row>
    <row r="1503" spans="1:4" x14ac:dyDescent="0.3">
      <c r="A1503">
        <v>2014</v>
      </c>
      <c r="B1503" t="s">
        <v>36</v>
      </c>
      <c r="C1503">
        <v>43</v>
      </c>
      <c r="D1503">
        <v>187</v>
      </c>
    </row>
    <row r="1504" spans="1:4" x14ac:dyDescent="0.3">
      <c r="A1504">
        <v>2014</v>
      </c>
      <c r="B1504" t="s">
        <v>36</v>
      </c>
      <c r="C1504">
        <v>44</v>
      </c>
      <c r="D1504">
        <v>155</v>
      </c>
    </row>
    <row r="1505" spans="1:4" x14ac:dyDescent="0.3">
      <c r="A1505">
        <v>2014</v>
      </c>
      <c r="B1505" t="s">
        <v>36</v>
      </c>
      <c r="C1505">
        <v>45</v>
      </c>
      <c r="D1505">
        <v>142</v>
      </c>
    </row>
    <row r="1506" spans="1:4" x14ac:dyDescent="0.3">
      <c r="A1506">
        <v>2014</v>
      </c>
      <c r="B1506" t="s">
        <v>36</v>
      </c>
      <c r="C1506">
        <v>46</v>
      </c>
      <c r="D1506">
        <v>132</v>
      </c>
    </row>
    <row r="1507" spans="1:4" x14ac:dyDescent="0.3">
      <c r="A1507">
        <v>2014</v>
      </c>
      <c r="B1507" t="s">
        <v>36</v>
      </c>
      <c r="C1507">
        <v>47</v>
      </c>
      <c r="D1507">
        <v>122</v>
      </c>
    </row>
    <row r="1508" spans="1:4" x14ac:dyDescent="0.3">
      <c r="A1508">
        <v>2014</v>
      </c>
      <c r="B1508" t="s">
        <v>36</v>
      </c>
      <c r="C1508">
        <v>48</v>
      </c>
      <c r="D1508">
        <v>113</v>
      </c>
    </row>
    <row r="1509" spans="1:4" x14ac:dyDescent="0.3">
      <c r="A1509">
        <v>2014</v>
      </c>
      <c r="B1509" t="s">
        <v>36</v>
      </c>
      <c r="C1509">
        <v>49</v>
      </c>
      <c r="D1509">
        <v>98</v>
      </c>
    </row>
    <row r="1510" spans="1:4" x14ac:dyDescent="0.3">
      <c r="A1510">
        <v>2014</v>
      </c>
      <c r="B1510" t="s">
        <v>36</v>
      </c>
      <c r="C1510">
        <v>50</v>
      </c>
      <c r="D1510">
        <v>87</v>
      </c>
    </row>
    <row r="1511" spans="1:4" x14ac:dyDescent="0.3">
      <c r="A1511">
        <v>2014</v>
      </c>
      <c r="B1511" t="s">
        <v>36</v>
      </c>
      <c r="C1511">
        <v>51</v>
      </c>
      <c r="D1511">
        <v>79</v>
      </c>
    </row>
    <row r="1512" spans="1:4" x14ac:dyDescent="0.3">
      <c r="A1512">
        <v>2014</v>
      </c>
      <c r="B1512" t="s">
        <v>36</v>
      </c>
      <c r="C1512">
        <v>52</v>
      </c>
      <c r="D1512">
        <v>71</v>
      </c>
    </row>
    <row r="1513" spans="1:4" x14ac:dyDescent="0.3">
      <c r="A1513">
        <v>2014</v>
      </c>
      <c r="B1513" t="s">
        <v>36</v>
      </c>
      <c r="C1513">
        <v>53</v>
      </c>
      <c r="D1513">
        <v>65</v>
      </c>
    </row>
    <row r="1514" spans="1:4" x14ac:dyDescent="0.3">
      <c r="A1514">
        <v>2014</v>
      </c>
      <c r="B1514" t="s">
        <v>36</v>
      </c>
      <c r="C1514">
        <v>54</v>
      </c>
      <c r="D1514">
        <v>60</v>
      </c>
    </row>
    <row r="1515" spans="1:4" x14ac:dyDescent="0.3">
      <c r="A1515">
        <v>2014</v>
      </c>
      <c r="B1515" t="s">
        <v>36</v>
      </c>
      <c r="C1515">
        <v>55</v>
      </c>
      <c r="D1515">
        <v>55</v>
      </c>
    </row>
    <row r="1516" spans="1:4" x14ac:dyDescent="0.3">
      <c r="A1516">
        <v>2014</v>
      </c>
      <c r="B1516" t="s">
        <v>36</v>
      </c>
      <c r="C1516">
        <v>56</v>
      </c>
      <c r="D1516">
        <v>51</v>
      </c>
    </row>
    <row r="1517" spans="1:4" x14ac:dyDescent="0.3">
      <c r="A1517">
        <v>2014</v>
      </c>
      <c r="B1517" t="s">
        <v>36</v>
      </c>
      <c r="C1517">
        <v>57</v>
      </c>
      <c r="D1517">
        <v>46</v>
      </c>
    </row>
    <row r="1518" spans="1:4" x14ac:dyDescent="0.3">
      <c r="A1518">
        <v>2014</v>
      </c>
      <c r="B1518" t="s">
        <v>36</v>
      </c>
      <c r="C1518">
        <v>58</v>
      </c>
      <c r="D1518">
        <v>42</v>
      </c>
    </row>
    <row r="1519" spans="1:4" x14ac:dyDescent="0.3">
      <c r="A1519">
        <v>2014</v>
      </c>
      <c r="B1519" t="s">
        <v>36</v>
      </c>
      <c r="C1519">
        <v>59</v>
      </c>
      <c r="D1519">
        <v>38</v>
      </c>
    </row>
    <row r="1520" spans="1:4" x14ac:dyDescent="0.3">
      <c r="A1520">
        <v>2014</v>
      </c>
      <c r="B1520" t="s">
        <v>36</v>
      </c>
      <c r="C1520">
        <v>60</v>
      </c>
      <c r="D1520">
        <v>34</v>
      </c>
    </row>
    <row r="1521" spans="1:4" x14ac:dyDescent="0.3">
      <c r="A1521">
        <v>2014</v>
      </c>
      <c r="B1521" t="s">
        <v>36</v>
      </c>
      <c r="C1521">
        <v>61</v>
      </c>
      <c r="D1521">
        <v>31</v>
      </c>
    </row>
    <row r="1522" spans="1:4" x14ac:dyDescent="0.3">
      <c r="A1522">
        <v>2014</v>
      </c>
      <c r="B1522" t="s">
        <v>36</v>
      </c>
      <c r="C1522">
        <v>62</v>
      </c>
      <c r="D1522">
        <v>29</v>
      </c>
    </row>
    <row r="1523" spans="1:4" x14ac:dyDescent="0.3">
      <c r="A1523">
        <v>2014</v>
      </c>
      <c r="B1523" t="s">
        <v>36</v>
      </c>
      <c r="C1523">
        <v>63</v>
      </c>
      <c r="D1523">
        <v>27</v>
      </c>
    </row>
    <row r="1524" spans="1:4" x14ac:dyDescent="0.3">
      <c r="A1524">
        <v>2014</v>
      </c>
      <c r="B1524" t="s">
        <v>36</v>
      </c>
      <c r="C1524">
        <v>64</v>
      </c>
      <c r="D1524">
        <v>26</v>
      </c>
    </row>
    <row r="1525" spans="1:4" x14ac:dyDescent="0.3">
      <c r="A1525">
        <v>2014</v>
      </c>
      <c r="B1525" t="s">
        <v>36</v>
      </c>
      <c r="C1525">
        <v>65</v>
      </c>
      <c r="D1525">
        <v>24</v>
      </c>
    </row>
    <row r="1526" spans="1:4" x14ac:dyDescent="0.3">
      <c r="A1526">
        <v>2014</v>
      </c>
      <c r="B1526" t="s">
        <v>36</v>
      </c>
      <c r="C1526">
        <v>66</v>
      </c>
      <c r="D1526">
        <v>22</v>
      </c>
    </row>
    <row r="1527" spans="1:4" x14ac:dyDescent="0.3">
      <c r="A1527">
        <v>2014</v>
      </c>
      <c r="B1527" t="s">
        <v>36</v>
      </c>
      <c r="C1527">
        <v>67</v>
      </c>
      <c r="D1527">
        <v>20</v>
      </c>
    </row>
    <row r="1528" spans="1:4" x14ac:dyDescent="0.3">
      <c r="A1528">
        <v>2014</v>
      </c>
      <c r="B1528" t="s">
        <v>36</v>
      </c>
      <c r="C1528">
        <v>68</v>
      </c>
      <c r="D1528">
        <v>18</v>
      </c>
    </row>
    <row r="1529" spans="1:4" x14ac:dyDescent="0.3">
      <c r="A1529">
        <v>2014</v>
      </c>
      <c r="B1529" t="s">
        <v>36</v>
      </c>
      <c r="C1529">
        <v>69</v>
      </c>
      <c r="D1529">
        <v>16</v>
      </c>
    </row>
    <row r="1530" spans="1:4" x14ac:dyDescent="0.3">
      <c r="A1530">
        <v>2014</v>
      </c>
      <c r="B1530" t="s">
        <v>36</v>
      </c>
      <c r="C1530">
        <v>70</v>
      </c>
      <c r="D1530">
        <v>13</v>
      </c>
    </row>
    <row r="1531" spans="1:4" x14ac:dyDescent="0.3">
      <c r="A1531">
        <v>2014</v>
      </c>
      <c r="B1531" t="s">
        <v>36</v>
      </c>
      <c r="C1531">
        <v>71</v>
      </c>
      <c r="D1531">
        <v>12</v>
      </c>
    </row>
    <row r="1532" spans="1:4" x14ac:dyDescent="0.3">
      <c r="A1532">
        <v>2014</v>
      </c>
      <c r="B1532" t="s">
        <v>36</v>
      </c>
      <c r="C1532">
        <v>72</v>
      </c>
      <c r="D1532">
        <v>10</v>
      </c>
    </row>
    <row r="1533" spans="1:4" x14ac:dyDescent="0.3">
      <c r="A1533">
        <v>2014</v>
      </c>
      <c r="B1533" t="s">
        <v>36</v>
      </c>
      <c r="C1533">
        <v>73</v>
      </c>
      <c r="D1533">
        <v>9</v>
      </c>
    </row>
    <row r="1534" spans="1:4" x14ac:dyDescent="0.3">
      <c r="A1534">
        <v>2014</v>
      </c>
      <c r="B1534" t="s">
        <v>36</v>
      </c>
      <c r="C1534">
        <v>74</v>
      </c>
      <c r="D1534">
        <v>8</v>
      </c>
    </row>
    <row r="1535" spans="1:4" x14ac:dyDescent="0.3">
      <c r="A1535">
        <v>2014</v>
      </c>
      <c r="B1535" t="s">
        <v>36</v>
      </c>
      <c r="C1535">
        <v>75</v>
      </c>
      <c r="D1535">
        <v>7</v>
      </c>
    </row>
    <row r="1536" spans="1:4" x14ac:dyDescent="0.3">
      <c r="A1536">
        <v>2014</v>
      </c>
      <c r="B1536" t="s">
        <v>36</v>
      </c>
      <c r="C1536">
        <v>76</v>
      </c>
      <c r="D1536">
        <v>6</v>
      </c>
    </row>
    <row r="1537" spans="1:4" x14ac:dyDescent="0.3">
      <c r="A1537">
        <v>2014</v>
      </c>
      <c r="B1537" t="s">
        <v>36</v>
      </c>
      <c r="C1537">
        <v>77</v>
      </c>
      <c r="D1537">
        <v>5</v>
      </c>
    </row>
    <row r="1538" spans="1:4" x14ac:dyDescent="0.3">
      <c r="A1538">
        <v>2014</v>
      </c>
      <c r="B1538" t="s">
        <v>36</v>
      </c>
      <c r="C1538">
        <v>78</v>
      </c>
      <c r="D1538">
        <v>4</v>
      </c>
    </row>
    <row r="1539" spans="1:4" x14ac:dyDescent="0.3">
      <c r="A1539">
        <v>2014</v>
      </c>
      <c r="B1539" t="s">
        <v>36</v>
      </c>
      <c r="C1539">
        <v>79</v>
      </c>
      <c r="D1539">
        <v>3</v>
      </c>
    </row>
    <row r="1540" spans="1:4" x14ac:dyDescent="0.3">
      <c r="A1540">
        <v>2014</v>
      </c>
      <c r="B1540" t="s">
        <v>36</v>
      </c>
      <c r="C1540">
        <v>80</v>
      </c>
      <c r="D1540">
        <v>0</v>
      </c>
    </row>
    <row r="1541" spans="1:4" x14ac:dyDescent="0.3">
      <c r="A1541">
        <v>2015</v>
      </c>
      <c r="B1541" t="s">
        <v>36</v>
      </c>
      <c r="C1541">
        <v>0</v>
      </c>
      <c r="D1541">
        <v>2503</v>
      </c>
    </row>
    <row r="1542" spans="1:4" x14ac:dyDescent="0.3">
      <c r="A1542">
        <v>2015</v>
      </c>
      <c r="B1542" t="s">
        <v>36</v>
      </c>
      <c r="C1542">
        <v>1</v>
      </c>
      <c r="D1542">
        <v>438</v>
      </c>
    </row>
    <row r="1543" spans="1:4" x14ac:dyDescent="0.3">
      <c r="A1543">
        <v>2015</v>
      </c>
      <c r="B1543" t="s">
        <v>36</v>
      </c>
      <c r="C1543">
        <v>2</v>
      </c>
      <c r="D1543">
        <v>106</v>
      </c>
    </row>
    <row r="1544" spans="1:4" x14ac:dyDescent="0.3">
      <c r="A1544">
        <v>2015</v>
      </c>
      <c r="B1544" t="s">
        <v>36</v>
      </c>
      <c r="C1544">
        <v>3</v>
      </c>
      <c r="D1544">
        <v>0</v>
      </c>
    </row>
    <row r="1545" spans="1:4" x14ac:dyDescent="0.3">
      <c r="A1545">
        <v>2015</v>
      </c>
      <c r="B1545" t="s">
        <v>36</v>
      </c>
      <c r="C1545">
        <v>4</v>
      </c>
      <c r="D1545">
        <v>0</v>
      </c>
    </row>
    <row r="1546" spans="1:4" x14ac:dyDescent="0.3">
      <c r="A1546">
        <v>2015</v>
      </c>
      <c r="B1546" t="s">
        <v>36</v>
      </c>
      <c r="C1546">
        <v>5</v>
      </c>
      <c r="D1546">
        <v>0</v>
      </c>
    </row>
    <row r="1547" spans="1:4" x14ac:dyDescent="0.3">
      <c r="A1547">
        <v>2015</v>
      </c>
      <c r="B1547" t="s">
        <v>36</v>
      </c>
      <c r="C1547">
        <v>6</v>
      </c>
      <c r="D1547">
        <v>0</v>
      </c>
    </row>
    <row r="1548" spans="1:4" x14ac:dyDescent="0.3">
      <c r="A1548">
        <v>2015</v>
      </c>
      <c r="B1548" t="s">
        <v>36</v>
      </c>
      <c r="C1548">
        <v>7</v>
      </c>
      <c r="D1548">
        <v>0</v>
      </c>
    </row>
    <row r="1549" spans="1:4" x14ac:dyDescent="0.3">
      <c r="A1549">
        <v>2015</v>
      </c>
      <c r="B1549" t="s">
        <v>36</v>
      </c>
      <c r="C1549">
        <v>8</v>
      </c>
      <c r="D1549">
        <v>0</v>
      </c>
    </row>
    <row r="1550" spans="1:4" x14ac:dyDescent="0.3">
      <c r="A1550">
        <v>2015</v>
      </c>
      <c r="B1550" t="s">
        <v>36</v>
      </c>
      <c r="C1550">
        <v>9</v>
      </c>
      <c r="D1550">
        <v>0</v>
      </c>
    </row>
    <row r="1551" spans="1:4" x14ac:dyDescent="0.3">
      <c r="A1551">
        <v>2015</v>
      </c>
      <c r="B1551" t="s">
        <v>36</v>
      </c>
      <c r="C1551">
        <v>10</v>
      </c>
      <c r="D1551">
        <v>0</v>
      </c>
    </row>
    <row r="1552" spans="1:4" x14ac:dyDescent="0.3">
      <c r="A1552">
        <v>2015</v>
      </c>
      <c r="B1552" t="s">
        <v>36</v>
      </c>
      <c r="C1552">
        <v>11</v>
      </c>
      <c r="D1552">
        <v>0</v>
      </c>
    </row>
    <row r="1553" spans="1:4" x14ac:dyDescent="0.3">
      <c r="A1553">
        <v>2015</v>
      </c>
      <c r="B1553" t="s">
        <v>36</v>
      </c>
      <c r="C1553">
        <v>12</v>
      </c>
      <c r="D1553">
        <v>0</v>
      </c>
    </row>
    <row r="1554" spans="1:4" x14ac:dyDescent="0.3">
      <c r="A1554">
        <v>2015</v>
      </c>
      <c r="B1554" t="s">
        <v>36</v>
      </c>
      <c r="C1554">
        <v>13</v>
      </c>
      <c r="D1554">
        <v>0</v>
      </c>
    </row>
    <row r="1555" spans="1:4" x14ac:dyDescent="0.3">
      <c r="A1555">
        <v>2015</v>
      </c>
      <c r="B1555" t="s">
        <v>36</v>
      </c>
      <c r="C1555">
        <v>14</v>
      </c>
      <c r="D1555">
        <v>0</v>
      </c>
    </row>
    <row r="1556" spans="1:4" x14ac:dyDescent="0.3">
      <c r="A1556">
        <v>2015</v>
      </c>
      <c r="B1556" t="s">
        <v>36</v>
      </c>
      <c r="C1556">
        <v>15</v>
      </c>
      <c r="D1556">
        <v>12</v>
      </c>
    </row>
    <row r="1557" spans="1:4" x14ac:dyDescent="0.3">
      <c r="A1557">
        <v>2015</v>
      </c>
      <c r="B1557" t="s">
        <v>36</v>
      </c>
      <c r="C1557">
        <v>16</v>
      </c>
      <c r="D1557">
        <v>27</v>
      </c>
    </row>
    <row r="1558" spans="1:4" x14ac:dyDescent="0.3">
      <c r="A1558">
        <v>2015</v>
      </c>
      <c r="B1558" t="s">
        <v>36</v>
      </c>
      <c r="C1558">
        <v>17</v>
      </c>
      <c r="D1558">
        <v>85</v>
      </c>
    </row>
    <row r="1559" spans="1:4" x14ac:dyDescent="0.3">
      <c r="A1559">
        <v>2015</v>
      </c>
      <c r="B1559" t="s">
        <v>36</v>
      </c>
      <c r="C1559">
        <v>18</v>
      </c>
      <c r="D1559">
        <v>195</v>
      </c>
    </row>
    <row r="1560" spans="1:4" x14ac:dyDescent="0.3">
      <c r="A1560">
        <v>2015</v>
      </c>
      <c r="B1560" t="s">
        <v>36</v>
      </c>
      <c r="C1560">
        <v>19</v>
      </c>
      <c r="D1560">
        <v>336</v>
      </c>
    </row>
    <row r="1561" spans="1:4" x14ac:dyDescent="0.3">
      <c r="A1561">
        <v>2015</v>
      </c>
      <c r="B1561" t="s">
        <v>36</v>
      </c>
      <c r="C1561">
        <v>20</v>
      </c>
      <c r="D1561">
        <v>481</v>
      </c>
    </row>
    <row r="1562" spans="1:4" x14ac:dyDescent="0.3">
      <c r="A1562">
        <v>2015</v>
      </c>
      <c r="B1562" t="s">
        <v>36</v>
      </c>
      <c r="C1562">
        <v>21</v>
      </c>
      <c r="D1562">
        <v>603</v>
      </c>
    </row>
    <row r="1563" spans="1:4" x14ac:dyDescent="0.3">
      <c r="A1563">
        <v>2015</v>
      </c>
      <c r="B1563" t="s">
        <v>36</v>
      </c>
      <c r="C1563">
        <v>22</v>
      </c>
      <c r="D1563">
        <v>696</v>
      </c>
    </row>
    <row r="1564" spans="1:4" x14ac:dyDescent="0.3">
      <c r="A1564">
        <v>2015</v>
      </c>
      <c r="B1564" t="s">
        <v>36</v>
      </c>
      <c r="C1564">
        <v>23</v>
      </c>
      <c r="D1564">
        <v>750</v>
      </c>
    </row>
    <row r="1565" spans="1:4" x14ac:dyDescent="0.3">
      <c r="A1565">
        <v>2015</v>
      </c>
      <c r="B1565" t="s">
        <v>36</v>
      </c>
      <c r="C1565">
        <v>24</v>
      </c>
      <c r="D1565">
        <v>792</v>
      </c>
    </row>
    <row r="1566" spans="1:4" x14ac:dyDescent="0.3">
      <c r="A1566">
        <v>2015</v>
      </c>
      <c r="B1566" t="s">
        <v>36</v>
      </c>
      <c r="C1566">
        <v>25</v>
      </c>
      <c r="D1566">
        <v>801</v>
      </c>
    </row>
    <row r="1567" spans="1:4" x14ac:dyDescent="0.3">
      <c r="A1567">
        <v>2015</v>
      </c>
      <c r="B1567" t="s">
        <v>36</v>
      </c>
      <c r="C1567">
        <v>26</v>
      </c>
      <c r="D1567">
        <v>796</v>
      </c>
    </row>
    <row r="1568" spans="1:4" x14ac:dyDescent="0.3">
      <c r="A1568">
        <v>2015</v>
      </c>
      <c r="B1568" t="s">
        <v>36</v>
      </c>
      <c r="C1568">
        <v>27</v>
      </c>
      <c r="D1568">
        <v>752</v>
      </c>
    </row>
    <row r="1569" spans="1:4" x14ac:dyDescent="0.3">
      <c r="A1569">
        <v>2015</v>
      </c>
      <c r="B1569" t="s">
        <v>36</v>
      </c>
      <c r="C1569">
        <v>28</v>
      </c>
      <c r="D1569">
        <v>696</v>
      </c>
    </row>
    <row r="1570" spans="1:4" x14ac:dyDescent="0.3">
      <c r="A1570">
        <v>2015</v>
      </c>
      <c r="B1570" t="s">
        <v>36</v>
      </c>
      <c r="C1570">
        <v>29</v>
      </c>
      <c r="D1570">
        <v>630</v>
      </c>
    </row>
    <row r="1571" spans="1:4" x14ac:dyDescent="0.3">
      <c r="A1571">
        <v>2015</v>
      </c>
      <c r="B1571" t="s">
        <v>36</v>
      </c>
      <c r="C1571">
        <v>30</v>
      </c>
      <c r="D1571">
        <v>569</v>
      </c>
    </row>
    <row r="1572" spans="1:4" x14ac:dyDescent="0.3">
      <c r="A1572">
        <v>2015</v>
      </c>
      <c r="B1572" t="s">
        <v>36</v>
      </c>
      <c r="C1572">
        <v>31</v>
      </c>
      <c r="D1572">
        <v>525</v>
      </c>
    </row>
    <row r="1573" spans="1:4" x14ac:dyDescent="0.3">
      <c r="A1573">
        <v>2015</v>
      </c>
      <c r="B1573" t="s">
        <v>36</v>
      </c>
      <c r="C1573">
        <v>32</v>
      </c>
      <c r="D1573">
        <v>492</v>
      </c>
    </row>
    <row r="1574" spans="1:4" x14ac:dyDescent="0.3">
      <c r="A1574">
        <v>2015</v>
      </c>
      <c r="B1574" t="s">
        <v>36</v>
      </c>
      <c r="C1574">
        <v>33</v>
      </c>
      <c r="D1574">
        <v>462</v>
      </c>
    </row>
    <row r="1575" spans="1:4" x14ac:dyDescent="0.3">
      <c r="A1575">
        <v>2015</v>
      </c>
      <c r="B1575" t="s">
        <v>36</v>
      </c>
      <c r="C1575">
        <v>34</v>
      </c>
      <c r="D1575">
        <v>432</v>
      </c>
    </row>
    <row r="1576" spans="1:4" x14ac:dyDescent="0.3">
      <c r="A1576">
        <v>2015</v>
      </c>
      <c r="B1576" t="s">
        <v>36</v>
      </c>
      <c r="C1576">
        <v>35</v>
      </c>
      <c r="D1576">
        <v>402</v>
      </c>
    </row>
    <row r="1577" spans="1:4" x14ac:dyDescent="0.3">
      <c r="A1577">
        <v>2015</v>
      </c>
      <c r="B1577" t="s">
        <v>36</v>
      </c>
      <c r="C1577">
        <v>36</v>
      </c>
      <c r="D1577">
        <v>369</v>
      </c>
    </row>
    <row r="1578" spans="1:4" x14ac:dyDescent="0.3">
      <c r="A1578">
        <v>2015</v>
      </c>
      <c r="B1578" t="s">
        <v>36</v>
      </c>
      <c r="C1578">
        <v>37</v>
      </c>
      <c r="D1578">
        <v>336</v>
      </c>
    </row>
    <row r="1579" spans="1:4" x14ac:dyDescent="0.3">
      <c r="A1579">
        <v>2015</v>
      </c>
      <c r="B1579" t="s">
        <v>36</v>
      </c>
      <c r="C1579">
        <v>38</v>
      </c>
      <c r="D1579">
        <v>305</v>
      </c>
    </row>
    <row r="1580" spans="1:4" x14ac:dyDescent="0.3">
      <c r="A1580">
        <v>2015</v>
      </c>
      <c r="B1580" t="s">
        <v>36</v>
      </c>
      <c r="C1580">
        <v>39</v>
      </c>
      <c r="D1580">
        <v>276</v>
      </c>
    </row>
    <row r="1581" spans="1:4" x14ac:dyDescent="0.3">
      <c r="A1581">
        <v>2015</v>
      </c>
      <c r="B1581" t="s">
        <v>36</v>
      </c>
      <c r="C1581">
        <v>40</v>
      </c>
      <c r="D1581">
        <v>249</v>
      </c>
    </row>
    <row r="1582" spans="1:4" x14ac:dyDescent="0.3">
      <c r="A1582">
        <v>2015</v>
      </c>
      <c r="B1582" t="s">
        <v>36</v>
      </c>
      <c r="C1582">
        <v>41</v>
      </c>
      <c r="D1582">
        <v>223</v>
      </c>
    </row>
    <row r="1583" spans="1:4" x14ac:dyDescent="0.3">
      <c r="A1583">
        <v>2015</v>
      </c>
      <c r="B1583" t="s">
        <v>36</v>
      </c>
      <c r="C1583">
        <v>42</v>
      </c>
      <c r="D1583">
        <v>200</v>
      </c>
    </row>
    <row r="1584" spans="1:4" x14ac:dyDescent="0.3">
      <c r="A1584">
        <v>2015</v>
      </c>
      <c r="B1584" t="s">
        <v>36</v>
      </c>
      <c r="C1584">
        <v>43</v>
      </c>
      <c r="D1584">
        <v>180</v>
      </c>
    </row>
    <row r="1585" spans="1:4" x14ac:dyDescent="0.3">
      <c r="A1585">
        <v>2015</v>
      </c>
      <c r="B1585" t="s">
        <v>36</v>
      </c>
      <c r="C1585">
        <v>44</v>
      </c>
      <c r="D1585">
        <v>161</v>
      </c>
    </row>
    <row r="1586" spans="1:4" x14ac:dyDescent="0.3">
      <c r="A1586">
        <v>2015</v>
      </c>
      <c r="B1586" t="s">
        <v>36</v>
      </c>
      <c r="C1586">
        <v>45</v>
      </c>
      <c r="D1586">
        <v>133</v>
      </c>
    </row>
    <row r="1587" spans="1:4" x14ac:dyDescent="0.3">
      <c r="A1587">
        <v>2015</v>
      </c>
      <c r="B1587" t="s">
        <v>36</v>
      </c>
      <c r="C1587">
        <v>46</v>
      </c>
      <c r="D1587">
        <v>123</v>
      </c>
    </row>
    <row r="1588" spans="1:4" x14ac:dyDescent="0.3">
      <c r="A1588">
        <v>2015</v>
      </c>
      <c r="B1588" t="s">
        <v>36</v>
      </c>
      <c r="C1588">
        <v>47</v>
      </c>
      <c r="D1588">
        <v>113</v>
      </c>
    </row>
    <row r="1589" spans="1:4" x14ac:dyDescent="0.3">
      <c r="A1589">
        <v>2015</v>
      </c>
      <c r="B1589" t="s">
        <v>36</v>
      </c>
      <c r="C1589">
        <v>48</v>
      </c>
      <c r="D1589">
        <v>105</v>
      </c>
    </row>
    <row r="1590" spans="1:4" x14ac:dyDescent="0.3">
      <c r="A1590">
        <v>2015</v>
      </c>
      <c r="B1590" t="s">
        <v>36</v>
      </c>
      <c r="C1590">
        <v>49</v>
      </c>
      <c r="D1590">
        <v>98</v>
      </c>
    </row>
    <row r="1591" spans="1:4" x14ac:dyDescent="0.3">
      <c r="A1591">
        <v>2015</v>
      </c>
      <c r="B1591" t="s">
        <v>36</v>
      </c>
      <c r="C1591">
        <v>50</v>
      </c>
      <c r="D1591">
        <v>84</v>
      </c>
    </row>
    <row r="1592" spans="1:4" x14ac:dyDescent="0.3">
      <c r="A1592">
        <v>2015</v>
      </c>
      <c r="B1592" t="s">
        <v>36</v>
      </c>
      <c r="C1592">
        <v>51</v>
      </c>
      <c r="D1592">
        <v>75</v>
      </c>
    </row>
    <row r="1593" spans="1:4" x14ac:dyDescent="0.3">
      <c r="A1593">
        <v>2015</v>
      </c>
      <c r="B1593" t="s">
        <v>36</v>
      </c>
      <c r="C1593">
        <v>52</v>
      </c>
      <c r="D1593">
        <v>67</v>
      </c>
    </row>
    <row r="1594" spans="1:4" x14ac:dyDescent="0.3">
      <c r="A1594">
        <v>2015</v>
      </c>
      <c r="B1594" t="s">
        <v>36</v>
      </c>
      <c r="C1594">
        <v>53</v>
      </c>
      <c r="D1594">
        <v>61</v>
      </c>
    </row>
    <row r="1595" spans="1:4" x14ac:dyDescent="0.3">
      <c r="A1595">
        <v>2015</v>
      </c>
      <c r="B1595" t="s">
        <v>36</v>
      </c>
      <c r="C1595">
        <v>54</v>
      </c>
      <c r="D1595">
        <v>56</v>
      </c>
    </row>
    <row r="1596" spans="1:4" x14ac:dyDescent="0.3">
      <c r="A1596">
        <v>2015</v>
      </c>
      <c r="B1596" t="s">
        <v>36</v>
      </c>
      <c r="C1596">
        <v>55</v>
      </c>
      <c r="D1596">
        <v>51</v>
      </c>
    </row>
    <row r="1597" spans="1:4" x14ac:dyDescent="0.3">
      <c r="A1597">
        <v>2015</v>
      </c>
      <c r="B1597" t="s">
        <v>36</v>
      </c>
      <c r="C1597">
        <v>56</v>
      </c>
      <c r="D1597">
        <v>47</v>
      </c>
    </row>
    <row r="1598" spans="1:4" x14ac:dyDescent="0.3">
      <c r="A1598">
        <v>2015</v>
      </c>
      <c r="B1598" t="s">
        <v>36</v>
      </c>
      <c r="C1598">
        <v>57</v>
      </c>
      <c r="D1598">
        <v>43</v>
      </c>
    </row>
    <row r="1599" spans="1:4" x14ac:dyDescent="0.3">
      <c r="A1599">
        <v>2015</v>
      </c>
      <c r="B1599" t="s">
        <v>36</v>
      </c>
      <c r="C1599">
        <v>58</v>
      </c>
      <c r="D1599">
        <v>39</v>
      </c>
    </row>
    <row r="1600" spans="1:4" x14ac:dyDescent="0.3">
      <c r="A1600">
        <v>2015</v>
      </c>
      <c r="B1600" t="s">
        <v>36</v>
      </c>
      <c r="C1600">
        <v>59</v>
      </c>
      <c r="D1600">
        <v>36</v>
      </c>
    </row>
    <row r="1601" spans="1:4" x14ac:dyDescent="0.3">
      <c r="A1601">
        <v>2015</v>
      </c>
      <c r="B1601" t="s">
        <v>36</v>
      </c>
      <c r="C1601">
        <v>60</v>
      </c>
      <c r="D1601">
        <v>32</v>
      </c>
    </row>
    <row r="1602" spans="1:4" x14ac:dyDescent="0.3">
      <c r="A1602">
        <v>2015</v>
      </c>
      <c r="B1602" t="s">
        <v>36</v>
      </c>
      <c r="C1602">
        <v>61</v>
      </c>
      <c r="D1602">
        <v>29</v>
      </c>
    </row>
    <row r="1603" spans="1:4" x14ac:dyDescent="0.3">
      <c r="A1603">
        <v>2015</v>
      </c>
      <c r="B1603" t="s">
        <v>36</v>
      </c>
      <c r="C1603">
        <v>62</v>
      </c>
      <c r="D1603">
        <v>27</v>
      </c>
    </row>
    <row r="1604" spans="1:4" x14ac:dyDescent="0.3">
      <c r="A1604">
        <v>2015</v>
      </c>
      <c r="B1604" t="s">
        <v>36</v>
      </c>
      <c r="C1604">
        <v>63</v>
      </c>
      <c r="D1604">
        <v>25</v>
      </c>
    </row>
    <row r="1605" spans="1:4" x14ac:dyDescent="0.3">
      <c r="A1605">
        <v>2015</v>
      </c>
      <c r="B1605" t="s">
        <v>36</v>
      </c>
      <c r="C1605">
        <v>64</v>
      </c>
      <c r="D1605">
        <v>23</v>
      </c>
    </row>
    <row r="1606" spans="1:4" x14ac:dyDescent="0.3">
      <c r="A1606">
        <v>2015</v>
      </c>
      <c r="B1606" t="s">
        <v>36</v>
      </c>
      <c r="C1606">
        <v>65</v>
      </c>
      <c r="D1606">
        <v>22</v>
      </c>
    </row>
    <row r="1607" spans="1:4" x14ac:dyDescent="0.3">
      <c r="A1607">
        <v>2015</v>
      </c>
      <c r="B1607" t="s">
        <v>36</v>
      </c>
      <c r="C1607">
        <v>66</v>
      </c>
      <c r="D1607">
        <v>20</v>
      </c>
    </row>
    <row r="1608" spans="1:4" x14ac:dyDescent="0.3">
      <c r="A1608">
        <v>2015</v>
      </c>
      <c r="B1608" t="s">
        <v>36</v>
      </c>
      <c r="C1608">
        <v>67</v>
      </c>
      <c r="D1608">
        <v>19</v>
      </c>
    </row>
    <row r="1609" spans="1:4" x14ac:dyDescent="0.3">
      <c r="A1609">
        <v>2015</v>
      </c>
      <c r="B1609" t="s">
        <v>36</v>
      </c>
      <c r="C1609">
        <v>68</v>
      </c>
      <c r="D1609">
        <v>17</v>
      </c>
    </row>
    <row r="1610" spans="1:4" x14ac:dyDescent="0.3">
      <c r="A1610">
        <v>2015</v>
      </c>
      <c r="B1610" t="s">
        <v>36</v>
      </c>
      <c r="C1610">
        <v>69</v>
      </c>
      <c r="D1610">
        <v>15</v>
      </c>
    </row>
    <row r="1611" spans="1:4" x14ac:dyDescent="0.3">
      <c r="A1611">
        <v>2015</v>
      </c>
      <c r="B1611" t="s">
        <v>36</v>
      </c>
      <c r="C1611">
        <v>70</v>
      </c>
      <c r="D1611">
        <v>13</v>
      </c>
    </row>
    <row r="1612" spans="1:4" x14ac:dyDescent="0.3">
      <c r="A1612">
        <v>2015</v>
      </c>
      <c r="B1612" t="s">
        <v>36</v>
      </c>
      <c r="C1612">
        <v>71</v>
      </c>
      <c r="D1612">
        <v>11</v>
      </c>
    </row>
    <row r="1613" spans="1:4" x14ac:dyDescent="0.3">
      <c r="A1613">
        <v>2015</v>
      </c>
      <c r="B1613" t="s">
        <v>36</v>
      </c>
      <c r="C1613">
        <v>72</v>
      </c>
      <c r="D1613">
        <v>10</v>
      </c>
    </row>
    <row r="1614" spans="1:4" x14ac:dyDescent="0.3">
      <c r="A1614">
        <v>2015</v>
      </c>
      <c r="B1614" t="s">
        <v>36</v>
      </c>
      <c r="C1614">
        <v>73</v>
      </c>
      <c r="D1614">
        <v>9</v>
      </c>
    </row>
    <row r="1615" spans="1:4" x14ac:dyDescent="0.3">
      <c r="A1615">
        <v>2015</v>
      </c>
      <c r="B1615" t="s">
        <v>36</v>
      </c>
      <c r="C1615">
        <v>74</v>
      </c>
      <c r="D1615">
        <v>8</v>
      </c>
    </row>
    <row r="1616" spans="1:4" x14ac:dyDescent="0.3">
      <c r="A1616">
        <v>2015</v>
      </c>
      <c r="B1616" t="s">
        <v>36</v>
      </c>
      <c r="C1616">
        <v>75</v>
      </c>
      <c r="D1616">
        <v>6</v>
      </c>
    </row>
    <row r="1617" spans="1:4" x14ac:dyDescent="0.3">
      <c r="A1617">
        <v>2015</v>
      </c>
      <c r="B1617" t="s">
        <v>36</v>
      </c>
      <c r="C1617">
        <v>76</v>
      </c>
      <c r="D1617">
        <v>5</v>
      </c>
    </row>
    <row r="1618" spans="1:4" x14ac:dyDescent="0.3">
      <c r="A1618">
        <v>2015</v>
      </c>
      <c r="B1618" t="s">
        <v>36</v>
      </c>
      <c r="C1618">
        <v>77</v>
      </c>
      <c r="D1618">
        <v>4</v>
      </c>
    </row>
    <row r="1619" spans="1:4" x14ac:dyDescent="0.3">
      <c r="A1619">
        <v>2015</v>
      </c>
      <c r="B1619" t="s">
        <v>36</v>
      </c>
      <c r="C1619">
        <v>78</v>
      </c>
      <c r="D1619">
        <v>4</v>
      </c>
    </row>
    <row r="1620" spans="1:4" x14ac:dyDescent="0.3">
      <c r="A1620">
        <v>2015</v>
      </c>
      <c r="B1620" t="s">
        <v>36</v>
      </c>
      <c r="C1620">
        <v>79</v>
      </c>
      <c r="D1620">
        <v>3</v>
      </c>
    </row>
    <row r="1621" spans="1:4" x14ac:dyDescent="0.3">
      <c r="A1621">
        <v>2015</v>
      </c>
      <c r="B1621" t="s">
        <v>36</v>
      </c>
      <c r="C1621">
        <v>80</v>
      </c>
      <c r="D1621">
        <v>0</v>
      </c>
    </row>
    <row r="1622" spans="1:4" x14ac:dyDescent="0.3">
      <c r="A1622">
        <v>2016</v>
      </c>
      <c r="B1622" t="s">
        <v>36</v>
      </c>
      <c r="C1622">
        <v>0</v>
      </c>
      <c r="D1622">
        <v>1965</v>
      </c>
    </row>
    <row r="1623" spans="1:4" x14ac:dyDescent="0.3">
      <c r="A1623">
        <v>2016</v>
      </c>
      <c r="B1623" t="s">
        <v>36</v>
      </c>
      <c r="C1623">
        <v>1</v>
      </c>
      <c r="D1623">
        <v>336</v>
      </c>
    </row>
    <row r="1624" spans="1:4" x14ac:dyDescent="0.3">
      <c r="A1624">
        <v>2016</v>
      </c>
      <c r="B1624" t="s">
        <v>36</v>
      </c>
      <c r="C1624">
        <v>2</v>
      </c>
      <c r="D1624">
        <v>82</v>
      </c>
    </row>
    <row r="1625" spans="1:4" x14ac:dyDescent="0.3">
      <c r="A1625">
        <v>2016</v>
      </c>
      <c r="B1625" t="s">
        <v>36</v>
      </c>
      <c r="C1625">
        <v>3</v>
      </c>
      <c r="D1625">
        <v>0</v>
      </c>
    </row>
    <row r="1626" spans="1:4" x14ac:dyDescent="0.3">
      <c r="A1626">
        <v>2016</v>
      </c>
      <c r="B1626" t="s">
        <v>36</v>
      </c>
      <c r="C1626">
        <v>4</v>
      </c>
      <c r="D1626">
        <v>0</v>
      </c>
    </row>
    <row r="1627" spans="1:4" x14ac:dyDescent="0.3">
      <c r="A1627">
        <v>2016</v>
      </c>
      <c r="B1627" t="s">
        <v>36</v>
      </c>
      <c r="C1627">
        <v>5</v>
      </c>
      <c r="D1627">
        <v>0</v>
      </c>
    </row>
    <row r="1628" spans="1:4" x14ac:dyDescent="0.3">
      <c r="A1628">
        <v>2016</v>
      </c>
      <c r="B1628" t="s">
        <v>36</v>
      </c>
      <c r="C1628">
        <v>6</v>
      </c>
      <c r="D1628">
        <v>0</v>
      </c>
    </row>
    <row r="1629" spans="1:4" x14ac:dyDescent="0.3">
      <c r="A1629">
        <v>2016</v>
      </c>
      <c r="B1629" t="s">
        <v>36</v>
      </c>
      <c r="C1629">
        <v>7</v>
      </c>
      <c r="D1629">
        <v>0</v>
      </c>
    </row>
    <row r="1630" spans="1:4" x14ac:dyDescent="0.3">
      <c r="A1630">
        <v>2016</v>
      </c>
      <c r="B1630" t="s">
        <v>36</v>
      </c>
      <c r="C1630">
        <v>8</v>
      </c>
      <c r="D1630">
        <v>0</v>
      </c>
    </row>
    <row r="1631" spans="1:4" x14ac:dyDescent="0.3">
      <c r="A1631">
        <v>2016</v>
      </c>
      <c r="B1631" t="s">
        <v>36</v>
      </c>
      <c r="C1631">
        <v>9</v>
      </c>
      <c r="D1631">
        <v>0</v>
      </c>
    </row>
    <row r="1632" spans="1:4" x14ac:dyDescent="0.3">
      <c r="A1632">
        <v>2016</v>
      </c>
      <c r="B1632" t="s">
        <v>36</v>
      </c>
      <c r="C1632">
        <v>10</v>
      </c>
      <c r="D1632">
        <v>0</v>
      </c>
    </row>
    <row r="1633" spans="1:4" x14ac:dyDescent="0.3">
      <c r="A1633">
        <v>2016</v>
      </c>
      <c r="B1633" t="s">
        <v>36</v>
      </c>
      <c r="C1633">
        <v>11</v>
      </c>
      <c r="D1633">
        <v>0</v>
      </c>
    </row>
    <row r="1634" spans="1:4" x14ac:dyDescent="0.3">
      <c r="A1634">
        <v>2016</v>
      </c>
      <c r="B1634" t="s">
        <v>36</v>
      </c>
      <c r="C1634">
        <v>12</v>
      </c>
      <c r="D1634">
        <v>0</v>
      </c>
    </row>
    <row r="1635" spans="1:4" x14ac:dyDescent="0.3">
      <c r="A1635">
        <v>2016</v>
      </c>
      <c r="B1635" t="s">
        <v>36</v>
      </c>
      <c r="C1635">
        <v>13</v>
      </c>
      <c r="D1635">
        <v>0</v>
      </c>
    </row>
    <row r="1636" spans="1:4" x14ac:dyDescent="0.3">
      <c r="A1636">
        <v>2016</v>
      </c>
      <c r="B1636" t="s">
        <v>36</v>
      </c>
      <c r="C1636">
        <v>14</v>
      </c>
      <c r="D1636">
        <v>0</v>
      </c>
    </row>
    <row r="1637" spans="1:4" x14ac:dyDescent="0.3">
      <c r="A1637">
        <v>2016</v>
      </c>
      <c r="B1637" t="s">
        <v>36</v>
      </c>
      <c r="C1637">
        <v>15</v>
      </c>
      <c r="D1637">
        <v>11</v>
      </c>
    </row>
    <row r="1638" spans="1:4" x14ac:dyDescent="0.3">
      <c r="A1638">
        <v>2016</v>
      </c>
      <c r="B1638" t="s">
        <v>36</v>
      </c>
      <c r="C1638">
        <v>16</v>
      </c>
      <c r="D1638">
        <v>26</v>
      </c>
    </row>
    <row r="1639" spans="1:4" x14ac:dyDescent="0.3">
      <c r="A1639">
        <v>2016</v>
      </c>
      <c r="B1639" t="s">
        <v>36</v>
      </c>
      <c r="C1639">
        <v>17</v>
      </c>
      <c r="D1639">
        <v>81</v>
      </c>
    </row>
    <row r="1640" spans="1:4" x14ac:dyDescent="0.3">
      <c r="A1640">
        <v>2016</v>
      </c>
      <c r="B1640" t="s">
        <v>36</v>
      </c>
      <c r="C1640">
        <v>18</v>
      </c>
      <c r="D1640">
        <v>184</v>
      </c>
    </row>
    <row r="1641" spans="1:4" x14ac:dyDescent="0.3">
      <c r="A1641">
        <v>2016</v>
      </c>
      <c r="B1641" t="s">
        <v>36</v>
      </c>
      <c r="C1641">
        <v>19</v>
      </c>
      <c r="D1641">
        <v>318</v>
      </c>
    </row>
    <row r="1642" spans="1:4" x14ac:dyDescent="0.3">
      <c r="A1642">
        <v>2016</v>
      </c>
      <c r="B1642" t="s">
        <v>36</v>
      </c>
      <c r="C1642">
        <v>20</v>
      </c>
      <c r="D1642">
        <v>456</v>
      </c>
    </row>
    <row r="1643" spans="1:4" x14ac:dyDescent="0.3">
      <c r="A1643">
        <v>2016</v>
      </c>
      <c r="B1643" t="s">
        <v>36</v>
      </c>
      <c r="C1643">
        <v>21</v>
      </c>
      <c r="D1643">
        <v>571</v>
      </c>
    </row>
    <row r="1644" spans="1:4" x14ac:dyDescent="0.3">
      <c r="A1644">
        <v>2016</v>
      </c>
      <c r="B1644" t="s">
        <v>36</v>
      </c>
      <c r="C1644">
        <v>22</v>
      </c>
      <c r="D1644">
        <v>657</v>
      </c>
    </row>
    <row r="1645" spans="1:4" x14ac:dyDescent="0.3">
      <c r="A1645">
        <v>2016</v>
      </c>
      <c r="B1645" t="s">
        <v>36</v>
      </c>
      <c r="C1645">
        <v>23</v>
      </c>
      <c r="D1645">
        <v>707</v>
      </c>
    </row>
    <row r="1646" spans="1:4" x14ac:dyDescent="0.3">
      <c r="A1646">
        <v>2016</v>
      </c>
      <c r="B1646" t="s">
        <v>36</v>
      </c>
      <c r="C1646">
        <v>24</v>
      </c>
      <c r="D1646">
        <v>729</v>
      </c>
    </row>
    <row r="1647" spans="1:4" x14ac:dyDescent="0.3">
      <c r="A1647">
        <v>2016</v>
      </c>
      <c r="B1647" t="s">
        <v>36</v>
      </c>
      <c r="C1647">
        <v>25</v>
      </c>
      <c r="D1647">
        <v>760</v>
      </c>
    </row>
    <row r="1648" spans="1:4" x14ac:dyDescent="0.3">
      <c r="A1648">
        <v>2016</v>
      </c>
      <c r="B1648" t="s">
        <v>36</v>
      </c>
      <c r="C1648">
        <v>26</v>
      </c>
      <c r="D1648">
        <v>766</v>
      </c>
    </row>
    <row r="1649" spans="1:4" x14ac:dyDescent="0.3">
      <c r="A1649">
        <v>2016</v>
      </c>
      <c r="B1649" t="s">
        <v>36</v>
      </c>
      <c r="C1649">
        <v>27</v>
      </c>
      <c r="D1649">
        <v>747</v>
      </c>
    </row>
    <row r="1650" spans="1:4" x14ac:dyDescent="0.3">
      <c r="A1650">
        <v>2016</v>
      </c>
      <c r="B1650" t="s">
        <v>36</v>
      </c>
      <c r="C1650">
        <v>28</v>
      </c>
      <c r="D1650">
        <v>694</v>
      </c>
    </row>
    <row r="1651" spans="1:4" x14ac:dyDescent="0.3">
      <c r="A1651">
        <v>2016</v>
      </c>
      <c r="B1651" t="s">
        <v>36</v>
      </c>
      <c r="C1651">
        <v>29</v>
      </c>
      <c r="D1651">
        <v>632</v>
      </c>
    </row>
    <row r="1652" spans="1:4" x14ac:dyDescent="0.3">
      <c r="A1652">
        <v>2016</v>
      </c>
      <c r="B1652" t="s">
        <v>36</v>
      </c>
      <c r="C1652">
        <v>30</v>
      </c>
      <c r="D1652">
        <v>567</v>
      </c>
    </row>
    <row r="1653" spans="1:4" x14ac:dyDescent="0.3">
      <c r="A1653">
        <v>2016</v>
      </c>
      <c r="B1653" t="s">
        <v>36</v>
      </c>
      <c r="C1653">
        <v>31</v>
      </c>
      <c r="D1653">
        <v>509</v>
      </c>
    </row>
    <row r="1654" spans="1:4" x14ac:dyDescent="0.3">
      <c r="A1654">
        <v>2016</v>
      </c>
      <c r="B1654" t="s">
        <v>36</v>
      </c>
      <c r="C1654">
        <v>32</v>
      </c>
      <c r="D1654">
        <v>467</v>
      </c>
    </row>
    <row r="1655" spans="1:4" x14ac:dyDescent="0.3">
      <c r="A1655">
        <v>2016</v>
      </c>
      <c r="B1655" t="s">
        <v>36</v>
      </c>
      <c r="C1655">
        <v>33</v>
      </c>
      <c r="D1655">
        <v>437</v>
      </c>
    </row>
    <row r="1656" spans="1:4" x14ac:dyDescent="0.3">
      <c r="A1656">
        <v>2016</v>
      </c>
      <c r="B1656" t="s">
        <v>36</v>
      </c>
      <c r="C1656">
        <v>34</v>
      </c>
      <c r="D1656">
        <v>409</v>
      </c>
    </row>
    <row r="1657" spans="1:4" x14ac:dyDescent="0.3">
      <c r="A1657">
        <v>2016</v>
      </c>
      <c r="B1657" t="s">
        <v>36</v>
      </c>
      <c r="C1657">
        <v>35</v>
      </c>
      <c r="D1657">
        <v>381</v>
      </c>
    </row>
    <row r="1658" spans="1:4" x14ac:dyDescent="0.3">
      <c r="A1658">
        <v>2016</v>
      </c>
      <c r="B1658" t="s">
        <v>36</v>
      </c>
      <c r="C1658">
        <v>36</v>
      </c>
      <c r="D1658">
        <v>352</v>
      </c>
    </row>
    <row r="1659" spans="1:4" x14ac:dyDescent="0.3">
      <c r="A1659">
        <v>2016</v>
      </c>
      <c r="B1659" t="s">
        <v>36</v>
      </c>
      <c r="C1659">
        <v>37</v>
      </c>
      <c r="D1659">
        <v>323</v>
      </c>
    </row>
    <row r="1660" spans="1:4" x14ac:dyDescent="0.3">
      <c r="A1660">
        <v>2016</v>
      </c>
      <c r="B1660" t="s">
        <v>36</v>
      </c>
      <c r="C1660">
        <v>38</v>
      </c>
      <c r="D1660">
        <v>294</v>
      </c>
    </row>
    <row r="1661" spans="1:4" x14ac:dyDescent="0.3">
      <c r="A1661">
        <v>2016</v>
      </c>
      <c r="B1661" t="s">
        <v>36</v>
      </c>
      <c r="C1661">
        <v>39</v>
      </c>
      <c r="D1661">
        <v>267</v>
      </c>
    </row>
    <row r="1662" spans="1:4" x14ac:dyDescent="0.3">
      <c r="A1662">
        <v>2016</v>
      </c>
      <c r="B1662" t="s">
        <v>36</v>
      </c>
      <c r="C1662">
        <v>40</v>
      </c>
      <c r="D1662">
        <v>241</v>
      </c>
    </row>
    <row r="1663" spans="1:4" x14ac:dyDescent="0.3">
      <c r="A1663">
        <v>2016</v>
      </c>
      <c r="B1663" t="s">
        <v>36</v>
      </c>
      <c r="C1663">
        <v>41</v>
      </c>
      <c r="D1663">
        <v>216</v>
      </c>
    </row>
    <row r="1664" spans="1:4" x14ac:dyDescent="0.3">
      <c r="A1664">
        <v>2016</v>
      </c>
      <c r="B1664" t="s">
        <v>36</v>
      </c>
      <c r="C1664">
        <v>42</v>
      </c>
      <c r="D1664">
        <v>194</v>
      </c>
    </row>
    <row r="1665" spans="1:4" x14ac:dyDescent="0.3">
      <c r="A1665">
        <v>2016</v>
      </c>
      <c r="B1665" t="s">
        <v>36</v>
      </c>
      <c r="C1665">
        <v>43</v>
      </c>
      <c r="D1665">
        <v>174</v>
      </c>
    </row>
    <row r="1666" spans="1:4" x14ac:dyDescent="0.3">
      <c r="A1666">
        <v>2016</v>
      </c>
      <c r="B1666" t="s">
        <v>36</v>
      </c>
      <c r="C1666">
        <v>44</v>
      </c>
      <c r="D1666">
        <v>156</v>
      </c>
    </row>
    <row r="1667" spans="1:4" x14ac:dyDescent="0.3">
      <c r="A1667">
        <v>2016</v>
      </c>
      <c r="B1667" t="s">
        <v>36</v>
      </c>
      <c r="C1667">
        <v>45</v>
      </c>
      <c r="D1667">
        <v>140</v>
      </c>
    </row>
    <row r="1668" spans="1:4" x14ac:dyDescent="0.3">
      <c r="A1668">
        <v>2016</v>
      </c>
      <c r="B1668" t="s">
        <v>36</v>
      </c>
      <c r="C1668">
        <v>46</v>
      </c>
      <c r="D1668">
        <v>115</v>
      </c>
    </row>
    <row r="1669" spans="1:4" x14ac:dyDescent="0.3">
      <c r="A1669">
        <v>2016</v>
      </c>
      <c r="B1669" t="s">
        <v>36</v>
      </c>
      <c r="C1669">
        <v>47</v>
      </c>
      <c r="D1669">
        <v>106</v>
      </c>
    </row>
    <row r="1670" spans="1:4" x14ac:dyDescent="0.3">
      <c r="A1670">
        <v>2016</v>
      </c>
      <c r="B1670" t="s">
        <v>36</v>
      </c>
      <c r="C1670">
        <v>48</v>
      </c>
      <c r="D1670">
        <v>98</v>
      </c>
    </row>
    <row r="1671" spans="1:4" x14ac:dyDescent="0.3">
      <c r="A1671">
        <v>2016</v>
      </c>
      <c r="B1671" t="s">
        <v>36</v>
      </c>
      <c r="C1671">
        <v>49</v>
      </c>
      <c r="D1671">
        <v>91</v>
      </c>
    </row>
    <row r="1672" spans="1:4" x14ac:dyDescent="0.3">
      <c r="A1672">
        <v>2016</v>
      </c>
      <c r="B1672" t="s">
        <v>36</v>
      </c>
      <c r="C1672">
        <v>50</v>
      </c>
      <c r="D1672">
        <v>84</v>
      </c>
    </row>
    <row r="1673" spans="1:4" x14ac:dyDescent="0.3">
      <c r="A1673">
        <v>2016</v>
      </c>
      <c r="B1673" t="s">
        <v>36</v>
      </c>
      <c r="C1673">
        <v>51</v>
      </c>
      <c r="D1673">
        <v>73</v>
      </c>
    </row>
    <row r="1674" spans="1:4" x14ac:dyDescent="0.3">
      <c r="A1674">
        <v>2016</v>
      </c>
      <c r="B1674" t="s">
        <v>36</v>
      </c>
      <c r="C1674">
        <v>52</v>
      </c>
      <c r="D1674">
        <v>65</v>
      </c>
    </row>
    <row r="1675" spans="1:4" x14ac:dyDescent="0.3">
      <c r="A1675">
        <v>2016</v>
      </c>
      <c r="B1675" t="s">
        <v>36</v>
      </c>
      <c r="C1675">
        <v>53</v>
      </c>
      <c r="D1675">
        <v>58</v>
      </c>
    </row>
    <row r="1676" spans="1:4" x14ac:dyDescent="0.3">
      <c r="A1676">
        <v>2016</v>
      </c>
      <c r="B1676" t="s">
        <v>36</v>
      </c>
      <c r="C1676">
        <v>54</v>
      </c>
      <c r="D1676">
        <v>53</v>
      </c>
    </row>
    <row r="1677" spans="1:4" x14ac:dyDescent="0.3">
      <c r="A1677">
        <v>2016</v>
      </c>
      <c r="B1677" t="s">
        <v>36</v>
      </c>
      <c r="C1677">
        <v>55</v>
      </c>
      <c r="D1677">
        <v>48</v>
      </c>
    </row>
    <row r="1678" spans="1:4" x14ac:dyDescent="0.3">
      <c r="A1678">
        <v>2016</v>
      </c>
      <c r="B1678" t="s">
        <v>36</v>
      </c>
      <c r="C1678">
        <v>56</v>
      </c>
      <c r="D1678">
        <v>44</v>
      </c>
    </row>
    <row r="1679" spans="1:4" x14ac:dyDescent="0.3">
      <c r="A1679">
        <v>2016</v>
      </c>
      <c r="B1679" t="s">
        <v>36</v>
      </c>
      <c r="C1679">
        <v>57</v>
      </c>
      <c r="D1679">
        <v>41</v>
      </c>
    </row>
    <row r="1680" spans="1:4" x14ac:dyDescent="0.3">
      <c r="A1680">
        <v>2016</v>
      </c>
      <c r="B1680" t="s">
        <v>36</v>
      </c>
      <c r="C1680">
        <v>58</v>
      </c>
      <c r="D1680">
        <v>37</v>
      </c>
    </row>
    <row r="1681" spans="1:4" x14ac:dyDescent="0.3">
      <c r="A1681">
        <v>2016</v>
      </c>
      <c r="B1681" t="s">
        <v>36</v>
      </c>
      <c r="C1681">
        <v>59</v>
      </c>
      <c r="D1681">
        <v>34</v>
      </c>
    </row>
    <row r="1682" spans="1:4" x14ac:dyDescent="0.3">
      <c r="A1682">
        <v>2016</v>
      </c>
      <c r="B1682" t="s">
        <v>36</v>
      </c>
      <c r="C1682">
        <v>60</v>
      </c>
      <c r="D1682">
        <v>31</v>
      </c>
    </row>
    <row r="1683" spans="1:4" x14ac:dyDescent="0.3">
      <c r="A1683">
        <v>2016</v>
      </c>
      <c r="B1683" t="s">
        <v>36</v>
      </c>
      <c r="C1683">
        <v>61</v>
      </c>
      <c r="D1683">
        <v>28</v>
      </c>
    </row>
    <row r="1684" spans="1:4" x14ac:dyDescent="0.3">
      <c r="A1684">
        <v>2016</v>
      </c>
      <c r="B1684" t="s">
        <v>36</v>
      </c>
      <c r="C1684">
        <v>62</v>
      </c>
      <c r="D1684">
        <v>25</v>
      </c>
    </row>
    <row r="1685" spans="1:4" x14ac:dyDescent="0.3">
      <c r="A1685">
        <v>2016</v>
      </c>
      <c r="B1685" t="s">
        <v>36</v>
      </c>
      <c r="C1685">
        <v>63</v>
      </c>
      <c r="D1685">
        <v>23</v>
      </c>
    </row>
    <row r="1686" spans="1:4" x14ac:dyDescent="0.3">
      <c r="A1686">
        <v>2016</v>
      </c>
      <c r="B1686" t="s">
        <v>36</v>
      </c>
      <c r="C1686">
        <v>64</v>
      </c>
      <c r="D1686">
        <v>21</v>
      </c>
    </row>
    <row r="1687" spans="1:4" x14ac:dyDescent="0.3">
      <c r="A1687">
        <v>2016</v>
      </c>
      <c r="B1687" t="s">
        <v>36</v>
      </c>
      <c r="C1687">
        <v>65</v>
      </c>
      <c r="D1687">
        <v>20</v>
      </c>
    </row>
    <row r="1688" spans="1:4" x14ac:dyDescent="0.3">
      <c r="A1688">
        <v>2016</v>
      </c>
      <c r="B1688" t="s">
        <v>36</v>
      </c>
      <c r="C1688">
        <v>66</v>
      </c>
      <c r="D1688">
        <v>19</v>
      </c>
    </row>
    <row r="1689" spans="1:4" x14ac:dyDescent="0.3">
      <c r="A1689">
        <v>2016</v>
      </c>
      <c r="B1689" t="s">
        <v>36</v>
      </c>
      <c r="C1689">
        <v>67</v>
      </c>
      <c r="D1689">
        <v>17</v>
      </c>
    </row>
    <row r="1690" spans="1:4" x14ac:dyDescent="0.3">
      <c r="A1690">
        <v>2016</v>
      </c>
      <c r="B1690" t="s">
        <v>36</v>
      </c>
      <c r="C1690">
        <v>68</v>
      </c>
      <c r="D1690">
        <v>16</v>
      </c>
    </row>
    <row r="1691" spans="1:4" x14ac:dyDescent="0.3">
      <c r="A1691">
        <v>2016</v>
      </c>
      <c r="B1691" t="s">
        <v>36</v>
      </c>
      <c r="C1691">
        <v>69</v>
      </c>
      <c r="D1691">
        <v>14</v>
      </c>
    </row>
    <row r="1692" spans="1:4" x14ac:dyDescent="0.3">
      <c r="A1692">
        <v>2016</v>
      </c>
      <c r="B1692" t="s">
        <v>36</v>
      </c>
      <c r="C1692">
        <v>70</v>
      </c>
      <c r="D1692">
        <v>12</v>
      </c>
    </row>
    <row r="1693" spans="1:4" x14ac:dyDescent="0.3">
      <c r="A1693">
        <v>2016</v>
      </c>
      <c r="B1693" t="s">
        <v>36</v>
      </c>
      <c r="C1693">
        <v>71</v>
      </c>
      <c r="D1693">
        <v>11</v>
      </c>
    </row>
    <row r="1694" spans="1:4" x14ac:dyDescent="0.3">
      <c r="A1694">
        <v>2016</v>
      </c>
      <c r="B1694" t="s">
        <v>36</v>
      </c>
      <c r="C1694">
        <v>72</v>
      </c>
      <c r="D1694">
        <v>9</v>
      </c>
    </row>
    <row r="1695" spans="1:4" x14ac:dyDescent="0.3">
      <c r="A1695">
        <v>2016</v>
      </c>
      <c r="B1695" t="s">
        <v>36</v>
      </c>
      <c r="C1695">
        <v>73</v>
      </c>
      <c r="D1695">
        <v>8</v>
      </c>
    </row>
    <row r="1696" spans="1:4" x14ac:dyDescent="0.3">
      <c r="A1696">
        <v>2016</v>
      </c>
      <c r="B1696" t="s">
        <v>36</v>
      </c>
      <c r="C1696">
        <v>74</v>
      </c>
      <c r="D1696">
        <v>7</v>
      </c>
    </row>
    <row r="1697" spans="1:4" x14ac:dyDescent="0.3">
      <c r="A1697">
        <v>2016</v>
      </c>
      <c r="B1697" t="s">
        <v>36</v>
      </c>
      <c r="C1697">
        <v>75</v>
      </c>
      <c r="D1697">
        <v>6</v>
      </c>
    </row>
    <row r="1698" spans="1:4" x14ac:dyDescent="0.3">
      <c r="A1698">
        <v>2016</v>
      </c>
      <c r="B1698" t="s">
        <v>36</v>
      </c>
      <c r="C1698">
        <v>76</v>
      </c>
      <c r="D1698">
        <v>5</v>
      </c>
    </row>
    <row r="1699" spans="1:4" x14ac:dyDescent="0.3">
      <c r="A1699">
        <v>2016</v>
      </c>
      <c r="B1699" t="s">
        <v>36</v>
      </c>
      <c r="C1699">
        <v>77</v>
      </c>
      <c r="D1699">
        <v>4</v>
      </c>
    </row>
    <row r="1700" spans="1:4" x14ac:dyDescent="0.3">
      <c r="A1700">
        <v>2016</v>
      </c>
      <c r="B1700" t="s">
        <v>36</v>
      </c>
      <c r="C1700">
        <v>78</v>
      </c>
      <c r="D1700">
        <v>4</v>
      </c>
    </row>
    <row r="1701" spans="1:4" x14ac:dyDescent="0.3">
      <c r="A1701">
        <v>2016</v>
      </c>
      <c r="B1701" t="s">
        <v>36</v>
      </c>
      <c r="C1701">
        <v>79</v>
      </c>
      <c r="D1701">
        <v>3</v>
      </c>
    </row>
    <row r="1702" spans="1:4" x14ac:dyDescent="0.3">
      <c r="A1702">
        <v>2016</v>
      </c>
      <c r="B1702" t="s">
        <v>36</v>
      </c>
      <c r="C1702">
        <v>80</v>
      </c>
      <c r="D1702">
        <v>0</v>
      </c>
    </row>
    <row r="1703" spans="1:4" x14ac:dyDescent="0.3">
      <c r="A1703">
        <v>2017</v>
      </c>
      <c r="B1703" t="s">
        <v>36</v>
      </c>
      <c r="C1703">
        <v>0</v>
      </c>
      <c r="D1703">
        <v>1596</v>
      </c>
    </row>
    <row r="1704" spans="1:4" x14ac:dyDescent="0.3">
      <c r="A1704">
        <v>2017</v>
      </c>
      <c r="B1704" t="s">
        <v>36</v>
      </c>
      <c r="C1704">
        <v>1</v>
      </c>
      <c r="D1704">
        <v>260</v>
      </c>
    </row>
    <row r="1705" spans="1:4" x14ac:dyDescent="0.3">
      <c r="A1705">
        <v>2017</v>
      </c>
      <c r="B1705" t="s">
        <v>36</v>
      </c>
      <c r="C1705">
        <v>2</v>
      </c>
      <c r="D1705">
        <v>66</v>
      </c>
    </row>
    <row r="1706" spans="1:4" x14ac:dyDescent="0.3">
      <c r="A1706">
        <v>2017</v>
      </c>
      <c r="B1706" t="s">
        <v>36</v>
      </c>
      <c r="C1706">
        <v>3</v>
      </c>
      <c r="D1706">
        <v>0</v>
      </c>
    </row>
    <row r="1707" spans="1:4" x14ac:dyDescent="0.3">
      <c r="A1707">
        <v>2017</v>
      </c>
      <c r="B1707" t="s">
        <v>36</v>
      </c>
      <c r="C1707">
        <v>4</v>
      </c>
      <c r="D1707">
        <v>0</v>
      </c>
    </row>
    <row r="1708" spans="1:4" x14ac:dyDescent="0.3">
      <c r="A1708">
        <v>2017</v>
      </c>
      <c r="B1708" t="s">
        <v>36</v>
      </c>
      <c r="C1708">
        <v>5</v>
      </c>
      <c r="D1708">
        <v>0</v>
      </c>
    </row>
    <row r="1709" spans="1:4" x14ac:dyDescent="0.3">
      <c r="A1709">
        <v>2017</v>
      </c>
      <c r="B1709" t="s">
        <v>36</v>
      </c>
      <c r="C1709">
        <v>6</v>
      </c>
      <c r="D1709">
        <v>0</v>
      </c>
    </row>
    <row r="1710" spans="1:4" x14ac:dyDescent="0.3">
      <c r="A1710">
        <v>2017</v>
      </c>
      <c r="B1710" t="s">
        <v>36</v>
      </c>
      <c r="C1710">
        <v>7</v>
      </c>
      <c r="D1710">
        <v>0</v>
      </c>
    </row>
    <row r="1711" spans="1:4" x14ac:dyDescent="0.3">
      <c r="A1711">
        <v>2017</v>
      </c>
      <c r="B1711" t="s">
        <v>36</v>
      </c>
      <c r="C1711">
        <v>8</v>
      </c>
      <c r="D1711">
        <v>0</v>
      </c>
    </row>
    <row r="1712" spans="1:4" x14ac:dyDescent="0.3">
      <c r="A1712">
        <v>2017</v>
      </c>
      <c r="B1712" t="s">
        <v>36</v>
      </c>
      <c r="C1712">
        <v>9</v>
      </c>
      <c r="D1712">
        <v>0</v>
      </c>
    </row>
    <row r="1713" spans="1:4" x14ac:dyDescent="0.3">
      <c r="A1713">
        <v>2017</v>
      </c>
      <c r="B1713" t="s">
        <v>36</v>
      </c>
      <c r="C1713">
        <v>10</v>
      </c>
      <c r="D1713">
        <v>0</v>
      </c>
    </row>
    <row r="1714" spans="1:4" x14ac:dyDescent="0.3">
      <c r="A1714">
        <v>2017</v>
      </c>
      <c r="B1714" t="s">
        <v>36</v>
      </c>
      <c r="C1714">
        <v>11</v>
      </c>
      <c r="D1714">
        <v>0</v>
      </c>
    </row>
    <row r="1715" spans="1:4" x14ac:dyDescent="0.3">
      <c r="A1715">
        <v>2017</v>
      </c>
      <c r="B1715" t="s">
        <v>36</v>
      </c>
      <c r="C1715">
        <v>12</v>
      </c>
      <c r="D1715">
        <v>0</v>
      </c>
    </row>
    <row r="1716" spans="1:4" x14ac:dyDescent="0.3">
      <c r="A1716">
        <v>2017</v>
      </c>
      <c r="B1716" t="s">
        <v>36</v>
      </c>
      <c r="C1716">
        <v>13</v>
      </c>
      <c r="D1716">
        <v>0</v>
      </c>
    </row>
    <row r="1717" spans="1:4" x14ac:dyDescent="0.3">
      <c r="A1717">
        <v>2017</v>
      </c>
      <c r="B1717" t="s">
        <v>36</v>
      </c>
      <c r="C1717">
        <v>14</v>
      </c>
      <c r="D1717">
        <v>0</v>
      </c>
    </row>
    <row r="1718" spans="1:4" x14ac:dyDescent="0.3">
      <c r="A1718">
        <v>2017</v>
      </c>
      <c r="B1718" t="s">
        <v>36</v>
      </c>
      <c r="C1718">
        <v>15</v>
      </c>
      <c r="D1718">
        <v>10</v>
      </c>
    </row>
    <row r="1719" spans="1:4" x14ac:dyDescent="0.3">
      <c r="A1719">
        <v>2017</v>
      </c>
      <c r="B1719" t="s">
        <v>36</v>
      </c>
      <c r="C1719">
        <v>16</v>
      </c>
      <c r="D1719">
        <v>24</v>
      </c>
    </row>
    <row r="1720" spans="1:4" x14ac:dyDescent="0.3">
      <c r="A1720">
        <v>2017</v>
      </c>
      <c r="B1720" t="s">
        <v>36</v>
      </c>
      <c r="C1720">
        <v>17</v>
      </c>
      <c r="D1720">
        <v>75</v>
      </c>
    </row>
    <row r="1721" spans="1:4" x14ac:dyDescent="0.3">
      <c r="A1721">
        <v>2017</v>
      </c>
      <c r="B1721" t="s">
        <v>36</v>
      </c>
      <c r="C1721">
        <v>18</v>
      </c>
      <c r="D1721">
        <v>171</v>
      </c>
    </row>
    <row r="1722" spans="1:4" x14ac:dyDescent="0.3">
      <c r="A1722">
        <v>2017</v>
      </c>
      <c r="B1722" t="s">
        <v>36</v>
      </c>
      <c r="C1722">
        <v>19</v>
      </c>
      <c r="D1722">
        <v>295</v>
      </c>
    </row>
    <row r="1723" spans="1:4" x14ac:dyDescent="0.3">
      <c r="A1723">
        <v>2017</v>
      </c>
      <c r="B1723" t="s">
        <v>36</v>
      </c>
      <c r="C1723">
        <v>20</v>
      </c>
      <c r="D1723">
        <v>424</v>
      </c>
    </row>
    <row r="1724" spans="1:4" x14ac:dyDescent="0.3">
      <c r="A1724">
        <v>2017</v>
      </c>
      <c r="B1724" t="s">
        <v>36</v>
      </c>
      <c r="C1724">
        <v>21</v>
      </c>
      <c r="D1724">
        <v>533</v>
      </c>
    </row>
    <row r="1725" spans="1:4" x14ac:dyDescent="0.3">
      <c r="A1725">
        <v>2017</v>
      </c>
      <c r="B1725" t="s">
        <v>36</v>
      </c>
      <c r="C1725">
        <v>22</v>
      </c>
      <c r="D1725">
        <v>613</v>
      </c>
    </row>
    <row r="1726" spans="1:4" x14ac:dyDescent="0.3">
      <c r="A1726">
        <v>2017</v>
      </c>
      <c r="B1726" t="s">
        <v>36</v>
      </c>
      <c r="C1726">
        <v>23</v>
      </c>
      <c r="D1726">
        <v>657</v>
      </c>
    </row>
    <row r="1727" spans="1:4" x14ac:dyDescent="0.3">
      <c r="A1727">
        <v>2017</v>
      </c>
      <c r="B1727" t="s">
        <v>36</v>
      </c>
      <c r="C1727">
        <v>24</v>
      </c>
      <c r="D1727">
        <v>676</v>
      </c>
    </row>
    <row r="1728" spans="1:4" x14ac:dyDescent="0.3">
      <c r="A1728">
        <v>2017</v>
      </c>
      <c r="B1728" t="s">
        <v>36</v>
      </c>
      <c r="C1728">
        <v>25</v>
      </c>
      <c r="D1728">
        <v>689</v>
      </c>
    </row>
    <row r="1729" spans="1:4" x14ac:dyDescent="0.3">
      <c r="A1729">
        <v>2017</v>
      </c>
      <c r="B1729" t="s">
        <v>36</v>
      </c>
      <c r="C1729">
        <v>26</v>
      </c>
      <c r="D1729">
        <v>716</v>
      </c>
    </row>
    <row r="1730" spans="1:4" x14ac:dyDescent="0.3">
      <c r="A1730">
        <v>2017</v>
      </c>
      <c r="B1730" t="s">
        <v>36</v>
      </c>
      <c r="C1730">
        <v>27</v>
      </c>
      <c r="D1730">
        <v>708</v>
      </c>
    </row>
    <row r="1731" spans="1:4" x14ac:dyDescent="0.3">
      <c r="A1731">
        <v>2017</v>
      </c>
      <c r="B1731" t="s">
        <v>36</v>
      </c>
      <c r="C1731">
        <v>28</v>
      </c>
      <c r="D1731">
        <v>678</v>
      </c>
    </row>
    <row r="1732" spans="1:4" x14ac:dyDescent="0.3">
      <c r="A1732">
        <v>2017</v>
      </c>
      <c r="B1732" t="s">
        <v>36</v>
      </c>
      <c r="C1732">
        <v>29</v>
      </c>
      <c r="D1732">
        <v>621</v>
      </c>
    </row>
    <row r="1733" spans="1:4" x14ac:dyDescent="0.3">
      <c r="A1733">
        <v>2017</v>
      </c>
      <c r="B1733" t="s">
        <v>36</v>
      </c>
      <c r="C1733">
        <v>30</v>
      </c>
      <c r="D1733">
        <v>560</v>
      </c>
    </row>
    <row r="1734" spans="1:4" x14ac:dyDescent="0.3">
      <c r="A1734">
        <v>2017</v>
      </c>
      <c r="B1734" t="s">
        <v>36</v>
      </c>
      <c r="C1734">
        <v>31</v>
      </c>
      <c r="D1734">
        <v>499</v>
      </c>
    </row>
    <row r="1735" spans="1:4" x14ac:dyDescent="0.3">
      <c r="A1735">
        <v>2017</v>
      </c>
      <c r="B1735" t="s">
        <v>36</v>
      </c>
      <c r="C1735">
        <v>32</v>
      </c>
      <c r="D1735">
        <v>446</v>
      </c>
    </row>
    <row r="1736" spans="1:4" x14ac:dyDescent="0.3">
      <c r="A1736">
        <v>2017</v>
      </c>
      <c r="B1736" t="s">
        <v>36</v>
      </c>
      <c r="C1736">
        <v>33</v>
      </c>
      <c r="D1736">
        <v>409</v>
      </c>
    </row>
    <row r="1737" spans="1:4" x14ac:dyDescent="0.3">
      <c r="A1737">
        <v>2017</v>
      </c>
      <c r="B1737" t="s">
        <v>36</v>
      </c>
      <c r="C1737">
        <v>34</v>
      </c>
      <c r="D1737">
        <v>382</v>
      </c>
    </row>
    <row r="1738" spans="1:4" x14ac:dyDescent="0.3">
      <c r="A1738">
        <v>2017</v>
      </c>
      <c r="B1738" t="s">
        <v>36</v>
      </c>
      <c r="C1738">
        <v>35</v>
      </c>
      <c r="D1738">
        <v>355</v>
      </c>
    </row>
    <row r="1739" spans="1:4" x14ac:dyDescent="0.3">
      <c r="A1739">
        <v>2017</v>
      </c>
      <c r="B1739" t="s">
        <v>36</v>
      </c>
      <c r="C1739">
        <v>36</v>
      </c>
      <c r="D1739">
        <v>329</v>
      </c>
    </row>
    <row r="1740" spans="1:4" x14ac:dyDescent="0.3">
      <c r="A1740">
        <v>2017</v>
      </c>
      <c r="B1740" t="s">
        <v>36</v>
      </c>
      <c r="C1740">
        <v>37</v>
      </c>
      <c r="D1740">
        <v>304</v>
      </c>
    </row>
    <row r="1741" spans="1:4" x14ac:dyDescent="0.3">
      <c r="A1741">
        <v>2017</v>
      </c>
      <c r="B1741" t="s">
        <v>36</v>
      </c>
      <c r="C1741">
        <v>38</v>
      </c>
      <c r="D1741">
        <v>278</v>
      </c>
    </row>
    <row r="1742" spans="1:4" x14ac:dyDescent="0.3">
      <c r="A1742">
        <v>2017</v>
      </c>
      <c r="B1742" t="s">
        <v>36</v>
      </c>
      <c r="C1742">
        <v>39</v>
      </c>
      <c r="D1742">
        <v>253</v>
      </c>
    </row>
    <row r="1743" spans="1:4" x14ac:dyDescent="0.3">
      <c r="A1743">
        <v>2017</v>
      </c>
      <c r="B1743" t="s">
        <v>36</v>
      </c>
      <c r="C1743">
        <v>40</v>
      </c>
      <c r="D1743">
        <v>229</v>
      </c>
    </row>
    <row r="1744" spans="1:4" x14ac:dyDescent="0.3">
      <c r="A1744">
        <v>2017</v>
      </c>
      <c r="B1744" t="s">
        <v>36</v>
      </c>
      <c r="C1744">
        <v>41</v>
      </c>
      <c r="D1744">
        <v>206</v>
      </c>
    </row>
    <row r="1745" spans="1:4" x14ac:dyDescent="0.3">
      <c r="A1745">
        <v>2017</v>
      </c>
      <c r="B1745" t="s">
        <v>36</v>
      </c>
      <c r="C1745">
        <v>42</v>
      </c>
      <c r="D1745">
        <v>185</v>
      </c>
    </row>
    <row r="1746" spans="1:4" x14ac:dyDescent="0.3">
      <c r="A1746">
        <v>2017</v>
      </c>
      <c r="B1746" t="s">
        <v>36</v>
      </c>
      <c r="C1746">
        <v>43</v>
      </c>
      <c r="D1746">
        <v>166</v>
      </c>
    </row>
    <row r="1747" spans="1:4" x14ac:dyDescent="0.3">
      <c r="A1747">
        <v>2017</v>
      </c>
      <c r="B1747" t="s">
        <v>36</v>
      </c>
      <c r="C1747">
        <v>44</v>
      </c>
      <c r="D1747">
        <v>149</v>
      </c>
    </row>
    <row r="1748" spans="1:4" x14ac:dyDescent="0.3">
      <c r="A1748">
        <v>2017</v>
      </c>
      <c r="B1748" t="s">
        <v>36</v>
      </c>
      <c r="C1748">
        <v>45</v>
      </c>
      <c r="D1748">
        <v>134</v>
      </c>
    </row>
    <row r="1749" spans="1:4" x14ac:dyDescent="0.3">
      <c r="A1749">
        <v>2017</v>
      </c>
      <c r="B1749" t="s">
        <v>36</v>
      </c>
      <c r="C1749">
        <v>46</v>
      </c>
      <c r="D1749">
        <v>120</v>
      </c>
    </row>
    <row r="1750" spans="1:4" x14ac:dyDescent="0.3">
      <c r="A1750">
        <v>2017</v>
      </c>
      <c r="B1750" t="s">
        <v>36</v>
      </c>
      <c r="C1750">
        <v>47</v>
      </c>
      <c r="D1750">
        <v>98</v>
      </c>
    </row>
    <row r="1751" spans="1:4" x14ac:dyDescent="0.3">
      <c r="A1751">
        <v>2017</v>
      </c>
      <c r="B1751" t="s">
        <v>36</v>
      </c>
      <c r="C1751">
        <v>48</v>
      </c>
      <c r="D1751">
        <v>91</v>
      </c>
    </row>
    <row r="1752" spans="1:4" x14ac:dyDescent="0.3">
      <c r="A1752">
        <v>2017</v>
      </c>
      <c r="B1752" t="s">
        <v>36</v>
      </c>
      <c r="C1752">
        <v>49</v>
      </c>
      <c r="D1752">
        <v>84</v>
      </c>
    </row>
    <row r="1753" spans="1:4" x14ac:dyDescent="0.3">
      <c r="A1753">
        <v>2017</v>
      </c>
      <c r="B1753" t="s">
        <v>36</v>
      </c>
      <c r="C1753">
        <v>50</v>
      </c>
      <c r="D1753">
        <v>77</v>
      </c>
    </row>
    <row r="1754" spans="1:4" x14ac:dyDescent="0.3">
      <c r="A1754">
        <v>2017</v>
      </c>
      <c r="B1754" t="s">
        <v>36</v>
      </c>
      <c r="C1754">
        <v>51</v>
      </c>
      <c r="D1754">
        <v>72</v>
      </c>
    </row>
    <row r="1755" spans="1:4" x14ac:dyDescent="0.3">
      <c r="A1755">
        <v>2017</v>
      </c>
      <c r="B1755" t="s">
        <v>36</v>
      </c>
      <c r="C1755">
        <v>52</v>
      </c>
      <c r="D1755">
        <v>62</v>
      </c>
    </row>
    <row r="1756" spans="1:4" x14ac:dyDescent="0.3">
      <c r="A1756">
        <v>2017</v>
      </c>
      <c r="B1756" t="s">
        <v>36</v>
      </c>
      <c r="C1756">
        <v>53</v>
      </c>
      <c r="D1756">
        <v>55</v>
      </c>
    </row>
    <row r="1757" spans="1:4" x14ac:dyDescent="0.3">
      <c r="A1757">
        <v>2017</v>
      </c>
      <c r="B1757" t="s">
        <v>36</v>
      </c>
      <c r="C1757">
        <v>54</v>
      </c>
      <c r="D1757">
        <v>50</v>
      </c>
    </row>
    <row r="1758" spans="1:4" x14ac:dyDescent="0.3">
      <c r="A1758">
        <v>2017</v>
      </c>
      <c r="B1758" t="s">
        <v>36</v>
      </c>
      <c r="C1758">
        <v>55</v>
      </c>
      <c r="D1758">
        <v>45</v>
      </c>
    </row>
    <row r="1759" spans="1:4" x14ac:dyDescent="0.3">
      <c r="A1759">
        <v>2017</v>
      </c>
      <c r="B1759" t="s">
        <v>36</v>
      </c>
      <c r="C1759">
        <v>56</v>
      </c>
      <c r="D1759">
        <v>41</v>
      </c>
    </row>
    <row r="1760" spans="1:4" x14ac:dyDescent="0.3">
      <c r="A1760">
        <v>2017</v>
      </c>
      <c r="B1760" t="s">
        <v>36</v>
      </c>
      <c r="C1760">
        <v>57</v>
      </c>
      <c r="D1760">
        <v>38</v>
      </c>
    </row>
    <row r="1761" spans="1:4" x14ac:dyDescent="0.3">
      <c r="A1761">
        <v>2017</v>
      </c>
      <c r="B1761" t="s">
        <v>36</v>
      </c>
      <c r="C1761">
        <v>58</v>
      </c>
      <c r="D1761">
        <v>35</v>
      </c>
    </row>
    <row r="1762" spans="1:4" x14ac:dyDescent="0.3">
      <c r="A1762">
        <v>2017</v>
      </c>
      <c r="B1762" t="s">
        <v>36</v>
      </c>
      <c r="C1762">
        <v>59</v>
      </c>
      <c r="D1762">
        <v>32</v>
      </c>
    </row>
    <row r="1763" spans="1:4" x14ac:dyDescent="0.3">
      <c r="A1763">
        <v>2017</v>
      </c>
      <c r="B1763" t="s">
        <v>36</v>
      </c>
      <c r="C1763">
        <v>60</v>
      </c>
      <c r="D1763">
        <v>29</v>
      </c>
    </row>
    <row r="1764" spans="1:4" x14ac:dyDescent="0.3">
      <c r="A1764">
        <v>2017</v>
      </c>
      <c r="B1764" t="s">
        <v>36</v>
      </c>
      <c r="C1764">
        <v>61</v>
      </c>
      <c r="D1764">
        <v>26</v>
      </c>
    </row>
    <row r="1765" spans="1:4" x14ac:dyDescent="0.3">
      <c r="A1765">
        <v>2017</v>
      </c>
      <c r="B1765" t="s">
        <v>36</v>
      </c>
      <c r="C1765">
        <v>62</v>
      </c>
      <c r="D1765">
        <v>23</v>
      </c>
    </row>
    <row r="1766" spans="1:4" x14ac:dyDescent="0.3">
      <c r="A1766">
        <v>2017</v>
      </c>
      <c r="B1766" t="s">
        <v>36</v>
      </c>
      <c r="C1766">
        <v>63</v>
      </c>
      <c r="D1766">
        <v>21</v>
      </c>
    </row>
    <row r="1767" spans="1:4" x14ac:dyDescent="0.3">
      <c r="A1767">
        <v>2017</v>
      </c>
      <c r="B1767" t="s">
        <v>36</v>
      </c>
      <c r="C1767">
        <v>64</v>
      </c>
      <c r="D1767">
        <v>19</v>
      </c>
    </row>
    <row r="1768" spans="1:4" x14ac:dyDescent="0.3">
      <c r="A1768">
        <v>2017</v>
      </c>
      <c r="B1768" t="s">
        <v>36</v>
      </c>
      <c r="C1768">
        <v>65</v>
      </c>
      <c r="D1768">
        <v>18</v>
      </c>
    </row>
    <row r="1769" spans="1:4" x14ac:dyDescent="0.3">
      <c r="A1769">
        <v>2017</v>
      </c>
      <c r="B1769" t="s">
        <v>36</v>
      </c>
      <c r="C1769">
        <v>66</v>
      </c>
      <c r="D1769">
        <v>17</v>
      </c>
    </row>
    <row r="1770" spans="1:4" x14ac:dyDescent="0.3">
      <c r="A1770">
        <v>2017</v>
      </c>
      <c r="B1770" t="s">
        <v>36</v>
      </c>
      <c r="C1770">
        <v>67</v>
      </c>
      <c r="D1770">
        <v>16</v>
      </c>
    </row>
    <row r="1771" spans="1:4" x14ac:dyDescent="0.3">
      <c r="A1771">
        <v>2017</v>
      </c>
      <c r="B1771" t="s">
        <v>36</v>
      </c>
      <c r="C1771">
        <v>68</v>
      </c>
      <c r="D1771">
        <v>14</v>
      </c>
    </row>
    <row r="1772" spans="1:4" x14ac:dyDescent="0.3">
      <c r="A1772">
        <v>2017</v>
      </c>
      <c r="B1772" t="s">
        <v>36</v>
      </c>
      <c r="C1772">
        <v>69</v>
      </c>
      <c r="D1772">
        <v>13</v>
      </c>
    </row>
    <row r="1773" spans="1:4" x14ac:dyDescent="0.3">
      <c r="A1773">
        <v>2017</v>
      </c>
      <c r="B1773" t="s">
        <v>36</v>
      </c>
      <c r="C1773">
        <v>70</v>
      </c>
      <c r="D1773">
        <v>12</v>
      </c>
    </row>
    <row r="1774" spans="1:4" x14ac:dyDescent="0.3">
      <c r="A1774">
        <v>2017</v>
      </c>
      <c r="B1774" t="s">
        <v>36</v>
      </c>
      <c r="C1774">
        <v>71</v>
      </c>
      <c r="D1774">
        <v>10</v>
      </c>
    </row>
    <row r="1775" spans="1:4" x14ac:dyDescent="0.3">
      <c r="A1775">
        <v>2017</v>
      </c>
      <c r="B1775" t="s">
        <v>36</v>
      </c>
      <c r="C1775">
        <v>72</v>
      </c>
      <c r="D1775">
        <v>9</v>
      </c>
    </row>
    <row r="1776" spans="1:4" x14ac:dyDescent="0.3">
      <c r="A1776">
        <v>2017</v>
      </c>
      <c r="B1776" t="s">
        <v>36</v>
      </c>
      <c r="C1776">
        <v>73</v>
      </c>
      <c r="D1776">
        <v>8</v>
      </c>
    </row>
    <row r="1777" spans="1:4" x14ac:dyDescent="0.3">
      <c r="A1777">
        <v>2017</v>
      </c>
      <c r="B1777" t="s">
        <v>36</v>
      </c>
      <c r="C1777">
        <v>74</v>
      </c>
      <c r="D1777">
        <v>7</v>
      </c>
    </row>
    <row r="1778" spans="1:4" x14ac:dyDescent="0.3">
      <c r="A1778">
        <v>2017</v>
      </c>
      <c r="B1778" t="s">
        <v>36</v>
      </c>
      <c r="C1778">
        <v>75</v>
      </c>
      <c r="D1778">
        <v>6</v>
      </c>
    </row>
    <row r="1779" spans="1:4" x14ac:dyDescent="0.3">
      <c r="A1779">
        <v>2017</v>
      </c>
      <c r="B1779" t="s">
        <v>36</v>
      </c>
      <c r="C1779">
        <v>76</v>
      </c>
      <c r="D1779">
        <v>5</v>
      </c>
    </row>
    <row r="1780" spans="1:4" x14ac:dyDescent="0.3">
      <c r="A1780">
        <v>2017</v>
      </c>
      <c r="B1780" t="s">
        <v>36</v>
      </c>
      <c r="C1780">
        <v>77</v>
      </c>
      <c r="D1780">
        <v>4</v>
      </c>
    </row>
    <row r="1781" spans="1:4" x14ac:dyDescent="0.3">
      <c r="A1781">
        <v>2017</v>
      </c>
      <c r="B1781" t="s">
        <v>36</v>
      </c>
      <c r="C1781">
        <v>78</v>
      </c>
      <c r="D1781">
        <v>3</v>
      </c>
    </row>
    <row r="1782" spans="1:4" x14ac:dyDescent="0.3">
      <c r="A1782">
        <v>2017</v>
      </c>
      <c r="B1782" t="s">
        <v>36</v>
      </c>
      <c r="C1782">
        <v>79</v>
      </c>
      <c r="D1782">
        <v>3</v>
      </c>
    </row>
    <row r="1783" spans="1:4" x14ac:dyDescent="0.3">
      <c r="A1783">
        <v>2017</v>
      </c>
      <c r="B1783" t="s">
        <v>36</v>
      </c>
      <c r="C1783">
        <v>80</v>
      </c>
      <c r="D1783">
        <v>0</v>
      </c>
    </row>
    <row r="1784" spans="1:4" x14ac:dyDescent="0.3">
      <c r="A1784">
        <v>2018</v>
      </c>
      <c r="B1784" t="s">
        <v>36</v>
      </c>
      <c r="C1784">
        <v>0</v>
      </c>
      <c r="D1784">
        <v>1296</v>
      </c>
    </row>
    <row r="1785" spans="1:4" x14ac:dyDescent="0.3">
      <c r="A1785">
        <v>2018</v>
      </c>
      <c r="B1785" t="s">
        <v>36</v>
      </c>
      <c r="C1785">
        <v>1</v>
      </c>
      <c r="D1785">
        <v>194</v>
      </c>
    </row>
    <row r="1786" spans="1:4" x14ac:dyDescent="0.3">
      <c r="A1786">
        <v>2018</v>
      </c>
      <c r="B1786" t="s">
        <v>36</v>
      </c>
      <c r="C1786">
        <v>2</v>
      </c>
      <c r="D1786">
        <v>50</v>
      </c>
    </row>
    <row r="1787" spans="1:4" x14ac:dyDescent="0.3">
      <c r="A1787">
        <v>2018</v>
      </c>
      <c r="B1787" t="s">
        <v>36</v>
      </c>
      <c r="C1787">
        <v>3</v>
      </c>
      <c r="D1787">
        <v>0</v>
      </c>
    </row>
    <row r="1788" spans="1:4" x14ac:dyDescent="0.3">
      <c r="A1788">
        <v>2018</v>
      </c>
      <c r="B1788" t="s">
        <v>36</v>
      </c>
      <c r="C1788">
        <v>4</v>
      </c>
      <c r="D1788">
        <v>0</v>
      </c>
    </row>
    <row r="1789" spans="1:4" x14ac:dyDescent="0.3">
      <c r="A1789">
        <v>2018</v>
      </c>
      <c r="B1789" t="s">
        <v>36</v>
      </c>
      <c r="C1789">
        <v>5</v>
      </c>
      <c r="D1789">
        <v>0</v>
      </c>
    </row>
    <row r="1790" spans="1:4" x14ac:dyDescent="0.3">
      <c r="A1790">
        <v>2018</v>
      </c>
      <c r="B1790" t="s">
        <v>36</v>
      </c>
      <c r="C1790">
        <v>6</v>
      </c>
      <c r="D1790">
        <v>0</v>
      </c>
    </row>
    <row r="1791" spans="1:4" x14ac:dyDescent="0.3">
      <c r="A1791">
        <v>2018</v>
      </c>
      <c r="B1791" t="s">
        <v>36</v>
      </c>
      <c r="C1791">
        <v>7</v>
      </c>
      <c r="D1791">
        <v>0</v>
      </c>
    </row>
    <row r="1792" spans="1:4" x14ac:dyDescent="0.3">
      <c r="A1792">
        <v>2018</v>
      </c>
      <c r="B1792" t="s">
        <v>36</v>
      </c>
      <c r="C1792">
        <v>8</v>
      </c>
      <c r="D1792">
        <v>0</v>
      </c>
    </row>
    <row r="1793" spans="1:4" x14ac:dyDescent="0.3">
      <c r="A1793">
        <v>2018</v>
      </c>
      <c r="B1793" t="s">
        <v>36</v>
      </c>
      <c r="C1793">
        <v>9</v>
      </c>
      <c r="D1793">
        <v>0</v>
      </c>
    </row>
    <row r="1794" spans="1:4" x14ac:dyDescent="0.3">
      <c r="A1794">
        <v>2018</v>
      </c>
      <c r="B1794" t="s">
        <v>36</v>
      </c>
      <c r="C1794">
        <v>10</v>
      </c>
      <c r="D1794">
        <v>0</v>
      </c>
    </row>
    <row r="1795" spans="1:4" x14ac:dyDescent="0.3">
      <c r="A1795">
        <v>2018</v>
      </c>
      <c r="B1795" t="s">
        <v>36</v>
      </c>
      <c r="C1795">
        <v>11</v>
      </c>
      <c r="D1795">
        <v>0</v>
      </c>
    </row>
    <row r="1796" spans="1:4" x14ac:dyDescent="0.3">
      <c r="A1796">
        <v>2018</v>
      </c>
      <c r="B1796" t="s">
        <v>36</v>
      </c>
      <c r="C1796">
        <v>12</v>
      </c>
      <c r="D1796">
        <v>0</v>
      </c>
    </row>
    <row r="1797" spans="1:4" x14ac:dyDescent="0.3">
      <c r="A1797">
        <v>2018</v>
      </c>
      <c r="B1797" t="s">
        <v>36</v>
      </c>
      <c r="C1797">
        <v>13</v>
      </c>
      <c r="D1797">
        <v>0</v>
      </c>
    </row>
    <row r="1798" spans="1:4" x14ac:dyDescent="0.3">
      <c r="A1798">
        <v>2018</v>
      </c>
      <c r="B1798" t="s">
        <v>36</v>
      </c>
      <c r="C1798">
        <v>14</v>
      </c>
      <c r="D1798">
        <v>0</v>
      </c>
    </row>
    <row r="1799" spans="1:4" x14ac:dyDescent="0.3">
      <c r="A1799">
        <v>2018</v>
      </c>
      <c r="B1799" t="s">
        <v>36</v>
      </c>
      <c r="C1799">
        <v>15</v>
      </c>
      <c r="D1799">
        <v>10</v>
      </c>
    </row>
    <row r="1800" spans="1:4" x14ac:dyDescent="0.3">
      <c r="A1800">
        <v>2018</v>
      </c>
      <c r="B1800" t="s">
        <v>36</v>
      </c>
      <c r="C1800">
        <v>16</v>
      </c>
      <c r="D1800">
        <v>23</v>
      </c>
    </row>
    <row r="1801" spans="1:4" x14ac:dyDescent="0.3">
      <c r="A1801">
        <v>2018</v>
      </c>
      <c r="B1801" t="s">
        <v>36</v>
      </c>
      <c r="C1801">
        <v>17</v>
      </c>
      <c r="D1801">
        <v>73</v>
      </c>
    </row>
    <row r="1802" spans="1:4" x14ac:dyDescent="0.3">
      <c r="A1802">
        <v>2018</v>
      </c>
      <c r="B1802" t="s">
        <v>36</v>
      </c>
      <c r="C1802">
        <v>18</v>
      </c>
      <c r="D1802">
        <v>168</v>
      </c>
    </row>
    <row r="1803" spans="1:4" x14ac:dyDescent="0.3">
      <c r="A1803">
        <v>2018</v>
      </c>
      <c r="B1803" t="s">
        <v>36</v>
      </c>
      <c r="C1803">
        <v>19</v>
      </c>
      <c r="D1803">
        <v>290</v>
      </c>
    </row>
    <row r="1804" spans="1:4" x14ac:dyDescent="0.3">
      <c r="A1804">
        <v>2018</v>
      </c>
      <c r="B1804" t="s">
        <v>36</v>
      </c>
      <c r="C1804">
        <v>20</v>
      </c>
      <c r="D1804">
        <v>417</v>
      </c>
    </row>
    <row r="1805" spans="1:4" x14ac:dyDescent="0.3">
      <c r="A1805">
        <v>2018</v>
      </c>
      <c r="B1805" t="s">
        <v>36</v>
      </c>
      <c r="C1805">
        <v>21</v>
      </c>
      <c r="D1805">
        <v>525</v>
      </c>
    </row>
    <row r="1806" spans="1:4" x14ac:dyDescent="0.3">
      <c r="A1806">
        <v>2018</v>
      </c>
      <c r="B1806" t="s">
        <v>36</v>
      </c>
      <c r="C1806">
        <v>22</v>
      </c>
      <c r="D1806">
        <v>605</v>
      </c>
    </row>
    <row r="1807" spans="1:4" x14ac:dyDescent="0.3">
      <c r="A1807">
        <v>2018</v>
      </c>
      <c r="B1807" t="s">
        <v>36</v>
      </c>
      <c r="C1807">
        <v>23</v>
      </c>
      <c r="D1807">
        <v>648</v>
      </c>
    </row>
    <row r="1808" spans="1:4" x14ac:dyDescent="0.3">
      <c r="A1808">
        <v>2018</v>
      </c>
      <c r="B1808" t="s">
        <v>36</v>
      </c>
      <c r="C1808">
        <v>24</v>
      </c>
      <c r="D1808">
        <v>665</v>
      </c>
    </row>
    <row r="1809" spans="1:4" x14ac:dyDescent="0.3">
      <c r="A1809">
        <v>2018</v>
      </c>
      <c r="B1809" t="s">
        <v>36</v>
      </c>
      <c r="C1809">
        <v>25</v>
      </c>
      <c r="D1809">
        <v>676</v>
      </c>
    </row>
    <row r="1810" spans="1:4" x14ac:dyDescent="0.3">
      <c r="A1810">
        <v>2018</v>
      </c>
      <c r="B1810" t="s">
        <v>36</v>
      </c>
      <c r="C1810">
        <v>26</v>
      </c>
      <c r="D1810">
        <v>686</v>
      </c>
    </row>
    <row r="1811" spans="1:4" x14ac:dyDescent="0.3">
      <c r="A1811">
        <v>2018</v>
      </c>
      <c r="B1811" t="s">
        <v>36</v>
      </c>
      <c r="C1811">
        <v>27</v>
      </c>
      <c r="D1811">
        <v>700</v>
      </c>
    </row>
    <row r="1812" spans="1:4" x14ac:dyDescent="0.3">
      <c r="A1812">
        <v>2018</v>
      </c>
      <c r="B1812" t="s">
        <v>36</v>
      </c>
      <c r="C1812">
        <v>28</v>
      </c>
      <c r="D1812">
        <v>680</v>
      </c>
    </row>
    <row r="1813" spans="1:4" x14ac:dyDescent="0.3">
      <c r="A1813">
        <v>2018</v>
      </c>
      <c r="B1813" t="s">
        <v>36</v>
      </c>
      <c r="C1813">
        <v>29</v>
      </c>
      <c r="D1813">
        <v>643</v>
      </c>
    </row>
    <row r="1814" spans="1:4" x14ac:dyDescent="0.3">
      <c r="A1814">
        <v>2018</v>
      </c>
      <c r="B1814" t="s">
        <v>36</v>
      </c>
      <c r="C1814">
        <v>30</v>
      </c>
      <c r="D1814">
        <v>582</v>
      </c>
    </row>
    <row r="1815" spans="1:4" x14ac:dyDescent="0.3">
      <c r="A1815">
        <v>2018</v>
      </c>
      <c r="B1815" t="s">
        <v>36</v>
      </c>
      <c r="C1815">
        <v>31</v>
      </c>
      <c r="D1815">
        <v>522</v>
      </c>
    </row>
    <row r="1816" spans="1:4" x14ac:dyDescent="0.3">
      <c r="A1816">
        <v>2018</v>
      </c>
      <c r="B1816" t="s">
        <v>36</v>
      </c>
      <c r="C1816">
        <v>32</v>
      </c>
      <c r="D1816">
        <v>463</v>
      </c>
    </row>
    <row r="1817" spans="1:4" x14ac:dyDescent="0.3">
      <c r="A1817">
        <v>2018</v>
      </c>
      <c r="B1817" t="s">
        <v>36</v>
      </c>
      <c r="C1817">
        <v>33</v>
      </c>
      <c r="D1817">
        <v>413</v>
      </c>
    </row>
    <row r="1818" spans="1:4" x14ac:dyDescent="0.3">
      <c r="A1818">
        <v>2018</v>
      </c>
      <c r="B1818" t="s">
        <v>36</v>
      </c>
      <c r="C1818">
        <v>34</v>
      </c>
      <c r="D1818">
        <v>378</v>
      </c>
    </row>
    <row r="1819" spans="1:4" x14ac:dyDescent="0.3">
      <c r="A1819">
        <v>2018</v>
      </c>
      <c r="B1819" t="s">
        <v>36</v>
      </c>
      <c r="C1819">
        <v>35</v>
      </c>
      <c r="D1819">
        <v>351</v>
      </c>
    </row>
    <row r="1820" spans="1:4" x14ac:dyDescent="0.3">
      <c r="A1820">
        <v>2018</v>
      </c>
      <c r="B1820" t="s">
        <v>36</v>
      </c>
      <c r="C1820">
        <v>36</v>
      </c>
      <c r="D1820">
        <v>325</v>
      </c>
    </row>
    <row r="1821" spans="1:4" x14ac:dyDescent="0.3">
      <c r="A1821">
        <v>2018</v>
      </c>
      <c r="B1821" t="s">
        <v>36</v>
      </c>
      <c r="C1821">
        <v>37</v>
      </c>
      <c r="D1821">
        <v>300</v>
      </c>
    </row>
    <row r="1822" spans="1:4" x14ac:dyDescent="0.3">
      <c r="A1822">
        <v>2018</v>
      </c>
      <c r="B1822" t="s">
        <v>36</v>
      </c>
      <c r="C1822">
        <v>38</v>
      </c>
      <c r="D1822">
        <v>277</v>
      </c>
    </row>
    <row r="1823" spans="1:4" x14ac:dyDescent="0.3">
      <c r="A1823">
        <v>2018</v>
      </c>
      <c r="B1823" t="s">
        <v>36</v>
      </c>
      <c r="C1823">
        <v>39</v>
      </c>
      <c r="D1823">
        <v>254</v>
      </c>
    </row>
    <row r="1824" spans="1:4" x14ac:dyDescent="0.3">
      <c r="A1824">
        <v>2018</v>
      </c>
      <c r="B1824" t="s">
        <v>36</v>
      </c>
      <c r="C1824">
        <v>40</v>
      </c>
      <c r="D1824">
        <v>231</v>
      </c>
    </row>
    <row r="1825" spans="1:4" x14ac:dyDescent="0.3">
      <c r="A1825">
        <v>2018</v>
      </c>
      <c r="B1825" t="s">
        <v>36</v>
      </c>
      <c r="C1825">
        <v>41</v>
      </c>
      <c r="D1825">
        <v>208</v>
      </c>
    </row>
    <row r="1826" spans="1:4" x14ac:dyDescent="0.3">
      <c r="A1826">
        <v>2018</v>
      </c>
      <c r="B1826" t="s">
        <v>36</v>
      </c>
      <c r="C1826">
        <v>42</v>
      </c>
      <c r="D1826">
        <v>187</v>
      </c>
    </row>
    <row r="1827" spans="1:4" x14ac:dyDescent="0.3">
      <c r="A1827">
        <v>2018</v>
      </c>
      <c r="B1827" t="s">
        <v>36</v>
      </c>
      <c r="C1827">
        <v>43</v>
      </c>
      <c r="D1827">
        <v>168</v>
      </c>
    </row>
    <row r="1828" spans="1:4" x14ac:dyDescent="0.3">
      <c r="A1828">
        <v>2018</v>
      </c>
      <c r="B1828" t="s">
        <v>36</v>
      </c>
      <c r="C1828">
        <v>44</v>
      </c>
      <c r="D1828">
        <v>151</v>
      </c>
    </row>
    <row r="1829" spans="1:4" x14ac:dyDescent="0.3">
      <c r="A1829">
        <v>2018</v>
      </c>
      <c r="B1829" t="s">
        <v>36</v>
      </c>
      <c r="C1829">
        <v>45</v>
      </c>
      <c r="D1829">
        <v>135</v>
      </c>
    </row>
    <row r="1830" spans="1:4" x14ac:dyDescent="0.3">
      <c r="A1830">
        <v>2018</v>
      </c>
      <c r="B1830" t="s">
        <v>36</v>
      </c>
      <c r="C1830">
        <v>46</v>
      </c>
      <c r="D1830">
        <v>121</v>
      </c>
    </row>
    <row r="1831" spans="1:4" x14ac:dyDescent="0.3">
      <c r="A1831">
        <v>2018</v>
      </c>
      <c r="B1831" t="s">
        <v>36</v>
      </c>
      <c r="C1831">
        <v>47</v>
      </c>
      <c r="D1831">
        <v>108</v>
      </c>
    </row>
    <row r="1832" spans="1:4" x14ac:dyDescent="0.3">
      <c r="A1832">
        <v>2018</v>
      </c>
      <c r="B1832" t="s">
        <v>36</v>
      </c>
      <c r="C1832">
        <v>48</v>
      </c>
      <c r="D1832">
        <v>89</v>
      </c>
    </row>
    <row r="1833" spans="1:4" x14ac:dyDescent="0.3">
      <c r="A1833">
        <v>2018</v>
      </c>
      <c r="B1833" t="s">
        <v>36</v>
      </c>
      <c r="C1833">
        <v>49</v>
      </c>
      <c r="D1833">
        <v>82</v>
      </c>
    </row>
    <row r="1834" spans="1:4" x14ac:dyDescent="0.3">
      <c r="A1834">
        <v>2018</v>
      </c>
      <c r="B1834" t="s">
        <v>36</v>
      </c>
      <c r="C1834">
        <v>50</v>
      </c>
      <c r="D1834">
        <v>75</v>
      </c>
    </row>
    <row r="1835" spans="1:4" x14ac:dyDescent="0.3">
      <c r="A1835">
        <v>2018</v>
      </c>
      <c r="B1835" t="s">
        <v>36</v>
      </c>
      <c r="C1835">
        <v>51</v>
      </c>
      <c r="D1835">
        <v>70</v>
      </c>
    </row>
    <row r="1836" spans="1:4" x14ac:dyDescent="0.3">
      <c r="A1836">
        <v>2018</v>
      </c>
      <c r="B1836" t="s">
        <v>36</v>
      </c>
      <c r="C1836">
        <v>52</v>
      </c>
      <c r="D1836">
        <v>65</v>
      </c>
    </row>
    <row r="1837" spans="1:4" x14ac:dyDescent="0.3">
      <c r="A1837">
        <v>2018</v>
      </c>
      <c r="B1837" t="s">
        <v>36</v>
      </c>
      <c r="C1837">
        <v>53</v>
      </c>
      <c r="D1837">
        <v>56</v>
      </c>
    </row>
    <row r="1838" spans="1:4" x14ac:dyDescent="0.3">
      <c r="A1838">
        <v>2018</v>
      </c>
      <c r="B1838" t="s">
        <v>36</v>
      </c>
      <c r="C1838">
        <v>54</v>
      </c>
      <c r="D1838">
        <v>50</v>
      </c>
    </row>
    <row r="1839" spans="1:4" x14ac:dyDescent="0.3">
      <c r="A1839">
        <v>2018</v>
      </c>
      <c r="B1839" t="s">
        <v>36</v>
      </c>
      <c r="C1839">
        <v>55</v>
      </c>
      <c r="D1839">
        <v>45</v>
      </c>
    </row>
    <row r="1840" spans="1:4" x14ac:dyDescent="0.3">
      <c r="A1840">
        <v>2018</v>
      </c>
      <c r="B1840" t="s">
        <v>36</v>
      </c>
      <c r="C1840">
        <v>56</v>
      </c>
      <c r="D1840">
        <v>40</v>
      </c>
    </row>
    <row r="1841" spans="1:4" x14ac:dyDescent="0.3">
      <c r="A1841">
        <v>2018</v>
      </c>
      <c r="B1841" t="s">
        <v>36</v>
      </c>
      <c r="C1841">
        <v>57</v>
      </c>
      <c r="D1841">
        <v>37</v>
      </c>
    </row>
    <row r="1842" spans="1:4" x14ac:dyDescent="0.3">
      <c r="A1842">
        <v>2018</v>
      </c>
      <c r="B1842" t="s">
        <v>36</v>
      </c>
      <c r="C1842">
        <v>58</v>
      </c>
      <c r="D1842">
        <v>34</v>
      </c>
    </row>
    <row r="1843" spans="1:4" x14ac:dyDescent="0.3">
      <c r="A1843">
        <v>2018</v>
      </c>
      <c r="B1843" t="s">
        <v>36</v>
      </c>
      <c r="C1843">
        <v>59</v>
      </c>
      <c r="D1843">
        <v>31</v>
      </c>
    </row>
    <row r="1844" spans="1:4" x14ac:dyDescent="0.3">
      <c r="A1844">
        <v>2018</v>
      </c>
      <c r="B1844" t="s">
        <v>36</v>
      </c>
      <c r="C1844">
        <v>60</v>
      </c>
      <c r="D1844">
        <v>28</v>
      </c>
    </row>
    <row r="1845" spans="1:4" x14ac:dyDescent="0.3">
      <c r="A1845">
        <v>2018</v>
      </c>
      <c r="B1845" t="s">
        <v>36</v>
      </c>
      <c r="C1845">
        <v>61</v>
      </c>
      <c r="D1845">
        <v>26</v>
      </c>
    </row>
    <row r="1846" spans="1:4" x14ac:dyDescent="0.3">
      <c r="A1846">
        <v>2018</v>
      </c>
      <c r="B1846" t="s">
        <v>36</v>
      </c>
      <c r="C1846">
        <v>62</v>
      </c>
      <c r="D1846">
        <v>23</v>
      </c>
    </row>
    <row r="1847" spans="1:4" x14ac:dyDescent="0.3">
      <c r="A1847">
        <v>2018</v>
      </c>
      <c r="B1847" t="s">
        <v>36</v>
      </c>
      <c r="C1847">
        <v>63</v>
      </c>
      <c r="D1847">
        <v>21</v>
      </c>
    </row>
    <row r="1848" spans="1:4" x14ac:dyDescent="0.3">
      <c r="A1848">
        <v>2018</v>
      </c>
      <c r="B1848" t="s">
        <v>36</v>
      </c>
      <c r="C1848">
        <v>64</v>
      </c>
      <c r="D1848">
        <v>19</v>
      </c>
    </row>
    <row r="1849" spans="1:4" x14ac:dyDescent="0.3">
      <c r="A1849">
        <v>2018</v>
      </c>
      <c r="B1849" t="s">
        <v>36</v>
      </c>
      <c r="C1849">
        <v>65</v>
      </c>
      <c r="D1849">
        <v>17</v>
      </c>
    </row>
    <row r="1850" spans="1:4" x14ac:dyDescent="0.3">
      <c r="A1850">
        <v>2018</v>
      </c>
      <c r="B1850" t="s">
        <v>36</v>
      </c>
      <c r="C1850">
        <v>66</v>
      </c>
      <c r="D1850">
        <v>16</v>
      </c>
    </row>
    <row r="1851" spans="1:4" x14ac:dyDescent="0.3">
      <c r="A1851">
        <v>2018</v>
      </c>
      <c r="B1851" t="s">
        <v>36</v>
      </c>
      <c r="C1851">
        <v>67</v>
      </c>
      <c r="D1851">
        <v>15</v>
      </c>
    </row>
    <row r="1852" spans="1:4" x14ac:dyDescent="0.3">
      <c r="A1852">
        <v>2018</v>
      </c>
      <c r="B1852" t="s">
        <v>36</v>
      </c>
      <c r="C1852">
        <v>68</v>
      </c>
      <c r="D1852">
        <v>14</v>
      </c>
    </row>
    <row r="1853" spans="1:4" x14ac:dyDescent="0.3">
      <c r="A1853">
        <v>2018</v>
      </c>
      <c r="B1853" t="s">
        <v>36</v>
      </c>
      <c r="C1853">
        <v>69</v>
      </c>
      <c r="D1853">
        <v>13</v>
      </c>
    </row>
    <row r="1854" spans="1:4" x14ac:dyDescent="0.3">
      <c r="A1854">
        <v>2018</v>
      </c>
      <c r="B1854" t="s">
        <v>36</v>
      </c>
      <c r="C1854">
        <v>70</v>
      </c>
      <c r="D1854">
        <v>12</v>
      </c>
    </row>
    <row r="1855" spans="1:4" x14ac:dyDescent="0.3">
      <c r="A1855">
        <v>2018</v>
      </c>
      <c r="B1855" t="s">
        <v>36</v>
      </c>
      <c r="C1855">
        <v>71</v>
      </c>
      <c r="D1855">
        <v>10</v>
      </c>
    </row>
    <row r="1856" spans="1:4" x14ac:dyDescent="0.3">
      <c r="A1856">
        <v>2018</v>
      </c>
      <c r="B1856" t="s">
        <v>36</v>
      </c>
      <c r="C1856">
        <v>72</v>
      </c>
      <c r="D1856">
        <v>9</v>
      </c>
    </row>
    <row r="1857" spans="1:4" x14ac:dyDescent="0.3">
      <c r="A1857">
        <v>2018</v>
      </c>
      <c r="B1857" t="s">
        <v>36</v>
      </c>
      <c r="C1857">
        <v>73</v>
      </c>
      <c r="D1857">
        <v>8</v>
      </c>
    </row>
    <row r="1858" spans="1:4" x14ac:dyDescent="0.3">
      <c r="A1858">
        <v>2018</v>
      </c>
      <c r="B1858" t="s">
        <v>36</v>
      </c>
      <c r="C1858">
        <v>74</v>
      </c>
      <c r="D1858">
        <v>7</v>
      </c>
    </row>
    <row r="1859" spans="1:4" x14ac:dyDescent="0.3">
      <c r="A1859">
        <v>2018</v>
      </c>
      <c r="B1859" t="s">
        <v>36</v>
      </c>
      <c r="C1859">
        <v>75</v>
      </c>
      <c r="D1859">
        <v>6</v>
      </c>
    </row>
    <row r="1860" spans="1:4" x14ac:dyDescent="0.3">
      <c r="A1860">
        <v>2018</v>
      </c>
      <c r="B1860" t="s">
        <v>36</v>
      </c>
      <c r="C1860">
        <v>76</v>
      </c>
      <c r="D1860">
        <v>5</v>
      </c>
    </row>
    <row r="1861" spans="1:4" x14ac:dyDescent="0.3">
      <c r="A1861">
        <v>2018</v>
      </c>
      <c r="B1861" t="s">
        <v>36</v>
      </c>
      <c r="C1861">
        <v>77</v>
      </c>
      <c r="D1861">
        <v>4</v>
      </c>
    </row>
    <row r="1862" spans="1:4" x14ac:dyDescent="0.3">
      <c r="A1862">
        <v>2018</v>
      </c>
      <c r="B1862" t="s">
        <v>36</v>
      </c>
      <c r="C1862">
        <v>78</v>
      </c>
      <c r="D1862">
        <v>3</v>
      </c>
    </row>
    <row r="1863" spans="1:4" x14ac:dyDescent="0.3">
      <c r="A1863">
        <v>2018</v>
      </c>
      <c r="B1863" t="s">
        <v>36</v>
      </c>
      <c r="C1863">
        <v>79</v>
      </c>
      <c r="D1863">
        <v>3</v>
      </c>
    </row>
    <row r="1864" spans="1:4" x14ac:dyDescent="0.3">
      <c r="A1864">
        <v>2018</v>
      </c>
      <c r="B1864" t="s">
        <v>36</v>
      </c>
      <c r="C1864">
        <v>80</v>
      </c>
      <c r="D1864">
        <v>0</v>
      </c>
    </row>
    <row r="1865" spans="1:4" x14ac:dyDescent="0.3">
      <c r="A1865">
        <v>2019</v>
      </c>
      <c r="B1865" t="s">
        <v>36</v>
      </c>
      <c r="C1865">
        <v>0</v>
      </c>
      <c r="D1865">
        <v>1116</v>
      </c>
    </row>
    <row r="1866" spans="1:4" x14ac:dyDescent="0.3">
      <c r="A1866">
        <v>2019</v>
      </c>
      <c r="B1866" t="s">
        <v>36</v>
      </c>
      <c r="C1866">
        <v>1</v>
      </c>
      <c r="D1866">
        <v>158</v>
      </c>
    </row>
    <row r="1867" spans="1:4" x14ac:dyDescent="0.3">
      <c r="A1867">
        <v>2019</v>
      </c>
      <c r="B1867" t="s">
        <v>36</v>
      </c>
      <c r="C1867">
        <v>2</v>
      </c>
      <c r="D1867">
        <v>42</v>
      </c>
    </row>
    <row r="1868" spans="1:4" x14ac:dyDescent="0.3">
      <c r="A1868">
        <v>2019</v>
      </c>
      <c r="B1868" t="s">
        <v>36</v>
      </c>
      <c r="C1868">
        <v>3</v>
      </c>
      <c r="D1868">
        <v>0</v>
      </c>
    </row>
    <row r="1869" spans="1:4" x14ac:dyDescent="0.3">
      <c r="A1869">
        <v>2019</v>
      </c>
      <c r="B1869" t="s">
        <v>36</v>
      </c>
      <c r="C1869">
        <v>4</v>
      </c>
      <c r="D1869">
        <v>0</v>
      </c>
    </row>
    <row r="1870" spans="1:4" x14ac:dyDescent="0.3">
      <c r="A1870">
        <v>2019</v>
      </c>
      <c r="B1870" t="s">
        <v>36</v>
      </c>
      <c r="C1870">
        <v>5</v>
      </c>
      <c r="D1870">
        <v>0</v>
      </c>
    </row>
    <row r="1871" spans="1:4" x14ac:dyDescent="0.3">
      <c r="A1871">
        <v>2019</v>
      </c>
      <c r="B1871" t="s">
        <v>36</v>
      </c>
      <c r="C1871">
        <v>6</v>
      </c>
      <c r="D1871">
        <v>0</v>
      </c>
    </row>
    <row r="1872" spans="1:4" x14ac:dyDescent="0.3">
      <c r="A1872">
        <v>2019</v>
      </c>
      <c r="B1872" t="s">
        <v>36</v>
      </c>
      <c r="C1872">
        <v>7</v>
      </c>
      <c r="D1872">
        <v>0</v>
      </c>
    </row>
    <row r="1873" spans="1:4" x14ac:dyDescent="0.3">
      <c r="A1873">
        <v>2019</v>
      </c>
      <c r="B1873" t="s">
        <v>36</v>
      </c>
      <c r="C1873">
        <v>8</v>
      </c>
      <c r="D1873">
        <v>0</v>
      </c>
    </row>
    <row r="1874" spans="1:4" x14ac:dyDescent="0.3">
      <c r="A1874">
        <v>2019</v>
      </c>
      <c r="B1874" t="s">
        <v>36</v>
      </c>
      <c r="C1874">
        <v>9</v>
      </c>
      <c r="D1874">
        <v>0</v>
      </c>
    </row>
    <row r="1875" spans="1:4" x14ac:dyDescent="0.3">
      <c r="A1875">
        <v>2019</v>
      </c>
      <c r="B1875" t="s">
        <v>36</v>
      </c>
      <c r="C1875">
        <v>10</v>
      </c>
      <c r="D1875">
        <v>0</v>
      </c>
    </row>
    <row r="1876" spans="1:4" x14ac:dyDescent="0.3">
      <c r="A1876">
        <v>2019</v>
      </c>
      <c r="B1876" t="s">
        <v>36</v>
      </c>
      <c r="C1876">
        <v>11</v>
      </c>
      <c r="D1876">
        <v>0</v>
      </c>
    </row>
    <row r="1877" spans="1:4" x14ac:dyDescent="0.3">
      <c r="A1877">
        <v>2019</v>
      </c>
      <c r="B1877" t="s">
        <v>36</v>
      </c>
      <c r="C1877">
        <v>12</v>
      </c>
      <c r="D1877">
        <v>0</v>
      </c>
    </row>
    <row r="1878" spans="1:4" x14ac:dyDescent="0.3">
      <c r="A1878">
        <v>2019</v>
      </c>
      <c r="B1878" t="s">
        <v>36</v>
      </c>
      <c r="C1878">
        <v>13</v>
      </c>
      <c r="D1878">
        <v>0</v>
      </c>
    </row>
    <row r="1879" spans="1:4" x14ac:dyDescent="0.3">
      <c r="A1879">
        <v>2019</v>
      </c>
      <c r="B1879" t="s">
        <v>36</v>
      </c>
      <c r="C1879">
        <v>14</v>
      </c>
      <c r="D1879">
        <v>0</v>
      </c>
    </row>
    <row r="1880" spans="1:4" x14ac:dyDescent="0.3">
      <c r="A1880">
        <v>2019</v>
      </c>
      <c r="B1880" t="s">
        <v>36</v>
      </c>
      <c r="C1880">
        <v>15</v>
      </c>
      <c r="D1880">
        <v>10</v>
      </c>
    </row>
    <row r="1881" spans="1:4" x14ac:dyDescent="0.3">
      <c r="A1881">
        <v>2019</v>
      </c>
      <c r="B1881" t="s">
        <v>36</v>
      </c>
      <c r="C1881">
        <v>16</v>
      </c>
      <c r="D1881">
        <v>23</v>
      </c>
    </row>
    <row r="1882" spans="1:4" x14ac:dyDescent="0.3">
      <c r="A1882">
        <v>2019</v>
      </c>
      <c r="B1882" t="s">
        <v>36</v>
      </c>
      <c r="C1882">
        <v>17</v>
      </c>
      <c r="D1882">
        <v>70</v>
      </c>
    </row>
    <row r="1883" spans="1:4" x14ac:dyDescent="0.3">
      <c r="A1883">
        <v>2019</v>
      </c>
      <c r="B1883" t="s">
        <v>36</v>
      </c>
      <c r="C1883">
        <v>18</v>
      </c>
      <c r="D1883">
        <v>161</v>
      </c>
    </row>
    <row r="1884" spans="1:4" x14ac:dyDescent="0.3">
      <c r="A1884">
        <v>2019</v>
      </c>
      <c r="B1884" t="s">
        <v>36</v>
      </c>
      <c r="C1884">
        <v>19</v>
      </c>
      <c r="D1884">
        <v>278</v>
      </c>
    </row>
    <row r="1885" spans="1:4" x14ac:dyDescent="0.3">
      <c r="A1885">
        <v>2019</v>
      </c>
      <c r="B1885" t="s">
        <v>36</v>
      </c>
      <c r="C1885">
        <v>20</v>
      </c>
      <c r="D1885">
        <v>400</v>
      </c>
    </row>
    <row r="1886" spans="1:4" x14ac:dyDescent="0.3">
      <c r="A1886">
        <v>2019</v>
      </c>
      <c r="B1886" t="s">
        <v>36</v>
      </c>
      <c r="C1886">
        <v>21</v>
      </c>
      <c r="D1886">
        <v>504</v>
      </c>
    </row>
    <row r="1887" spans="1:4" x14ac:dyDescent="0.3">
      <c r="A1887">
        <v>2019</v>
      </c>
      <c r="B1887" t="s">
        <v>36</v>
      </c>
      <c r="C1887">
        <v>22</v>
      </c>
      <c r="D1887">
        <v>582</v>
      </c>
    </row>
    <row r="1888" spans="1:4" x14ac:dyDescent="0.3">
      <c r="A1888">
        <v>2019</v>
      </c>
      <c r="B1888" t="s">
        <v>36</v>
      </c>
      <c r="C1888">
        <v>23</v>
      </c>
      <c r="D1888">
        <v>625</v>
      </c>
    </row>
    <row r="1889" spans="1:4" x14ac:dyDescent="0.3">
      <c r="A1889">
        <v>2019</v>
      </c>
      <c r="B1889" t="s">
        <v>36</v>
      </c>
      <c r="C1889">
        <v>24</v>
      </c>
      <c r="D1889">
        <v>641</v>
      </c>
    </row>
    <row r="1890" spans="1:4" x14ac:dyDescent="0.3">
      <c r="A1890">
        <v>2019</v>
      </c>
      <c r="B1890" t="s">
        <v>36</v>
      </c>
      <c r="C1890">
        <v>25</v>
      </c>
      <c r="D1890">
        <v>649</v>
      </c>
    </row>
    <row r="1891" spans="1:4" x14ac:dyDescent="0.3">
      <c r="A1891">
        <v>2019</v>
      </c>
      <c r="B1891" t="s">
        <v>36</v>
      </c>
      <c r="C1891">
        <v>26</v>
      </c>
      <c r="D1891">
        <v>658</v>
      </c>
    </row>
    <row r="1892" spans="1:4" x14ac:dyDescent="0.3">
      <c r="A1892">
        <v>2019</v>
      </c>
      <c r="B1892" t="s">
        <v>36</v>
      </c>
      <c r="C1892">
        <v>27</v>
      </c>
      <c r="D1892">
        <v>656</v>
      </c>
    </row>
    <row r="1893" spans="1:4" x14ac:dyDescent="0.3">
      <c r="A1893">
        <v>2019</v>
      </c>
      <c r="B1893" t="s">
        <v>36</v>
      </c>
      <c r="C1893">
        <v>28</v>
      </c>
      <c r="D1893">
        <v>658</v>
      </c>
    </row>
    <row r="1894" spans="1:4" x14ac:dyDescent="0.3">
      <c r="A1894">
        <v>2019</v>
      </c>
      <c r="B1894" t="s">
        <v>36</v>
      </c>
      <c r="C1894">
        <v>29</v>
      </c>
      <c r="D1894">
        <v>630</v>
      </c>
    </row>
    <row r="1895" spans="1:4" x14ac:dyDescent="0.3">
      <c r="A1895">
        <v>2019</v>
      </c>
      <c r="B1895" t="s">
        <v>36</v>
      </c>
      <c r="C1895">
        <v>30</v>
      </c>
      <c r="D1895">
        <v>589</v>
      </c>
    </row>
    <row r="1896" spans="1:4" x14ac:dyDescent="0.3">
      <c r="A1896">
        <v>2019</v>
      </c>
      <c r="B1896" t="s">
        <v>36</v>
      </c>
      <c r="C1896">
        <v>31</v>
      </c>
      <c r="D1896">
        <v>530</v>
      </c>
    </row>
    <row r="1897" spans="1:4" x14ac:dyDescent="0.3">
      <c r="A1897">
        <v>2019</v>
      </c>
      <c r="B1897" t="s">
        <v>36</v>
      </c>
      <c r="C1897">
        <v>32</v>
      </c>
      <c r="D1897">
        <v>473</v>
      </c>
    </row>
    <row r="1898" spans="1:4" x14ac:dyDescent="0.3">
      <c r="A1898">
        <v>2019</v>
      </c>
      <c r="B1898" t="s">
        <v>36</v>
      </c>
      <c r="C1898">
        <v>33</v>
      </c>
      <c r="D1898">
        <v>419</v>
      </c>
    </row>
    <row r="1899" spans="1:4" x14ac:dyDescent="0.3">
      <c r="A1899">
        <v>2019</v>
      </c>
      <c r="B1899" t="s">
        <v>36</v>
      </c>
      <c r="C1899">
        <v>34</v>
      </c>
      <c r="D1899">
        <v>373</v>
      </c>
    </row>
    <row r="1900" spans="1:4" x14ac:dyDescent="0.3">
      <c r="A1900">
        <v>2019</v>
      </c>
      <c r="B1900" t="s">
        <v>36</v>
      </c>
      <c r="C1900">
        <v>35</v>
      </c>
      <c r="D1900">
        <v>339</v>
      </c>
    </row>
    <row r="1901" spans="1:4" x14ac:dyDescent="0.3">
      <c r="A1901">
        <v>2019</v>
      </c>
      <c r="B1901" t="s">
        <v>36</v>
      </c>
      <c r="C1901">
        <v>36</v>
      </c>
      <c r="D1901">
        <v>313</v>
      </c>
    </row>
    <row r="1902" spans="1:4" x14ac:dyDescent="0.3">
      <c r="A1902">
        <v>2019</v>
      </c>
      <c r="B1902" t="s">
        <v>36</v>
      </c>
      <c r="C1902">
        <v>37</v>
      </c>
      <c r="D1902">
        <v>289</v>
      </c>
    </row>
    <row r="1903" spans="1:4" x14ac:dyDescent="0.3">
      <c r="A1903">
        <v>2019</v>
      </c>
      <c r="B1903" t="s">
        <v>36</v>
      </c>
      <c r="C1903">
        <v>38</v>
      </c>
      <c r="D1903">
        <v>268</v>
      </c>
    </row>
    <row r="1904" spans="1:4" x14ac:dyDescent="0.3">
      <c r="A1904">
        <v>2019</v>
      </c>
      <c r="B1904" t="s">
        <v>36</v>
      </c>
      <c r="C1904">
        <v>39</v>
      </c>
      <c r="D1904">
        <v>247</v>
      </c>
    </row>
    <row r="1905" spans="1:4" x14ac:dyDescent="0.3">
      <c r="A1905">
        <v>2019</v>
      </c>
      <c r="B1905" t="s">
        <v>36</v>
      </c>
      <c r="C1905">
        <v>40</v>
      </c>
      <c r="D1905">
        <v>226</v>
      </c>
    </row>
    <row r="1906" spans="1:4" x14ac:dyDescent="0.3">
      <c r="A1906">
        <v>2019</v>
      </c>
      <c r="B1906" t="s">
        <v>36</v>
      </c>
      <c r="C1906">
        <v>41</v>
      </c>
      <c r="D1906">
        <v>204</v>
      </c>
    </row>
    <row r="1907" spans="1:4" x14ac:dyDescent="0.3">
      <c r="A1907">
        <v>2019</v>
      </c>
      <c r="B1907" t="s">
        <v>36</v>
      </c>
      <c r="C1907">
        <v>42</v>
      </c>
      <c r="D1907">
        <v>184</v>
      </c>
    </row>
    <row r="1908" spans="1:4" x14ac:dyDescent="0.3">
      <c r="A1908">
        <v>2019</v>
      </c>
      <c r="B1908" t="s">
        <v>36</v>
      </c>
      <c r="C1908">
        <v>43</v>
      </c>
      <c r="D1908">
        <v>166</v>
      </c>
    </row>
    <row r="1909" spans="1:4" x14ac:dyDescent="0.3">
      <c r="A1909">
        <v>2019</v>
      </c>
      <c r="B1909" t="s">
        <v>36</v>
      </c>
      <c r="C1909">
        <v>44</v>
      </c>
      <c r="D1909">
        <v>149</v>
      </c>
    </row>
    <row r="1910" spans="1:4" x14ac:dyDescent="0.3">
      <c r="A1910">
        <v>2019</v>
      </c>
      <c r="B1910" t="s">
        <v>36</v>
      </c>
      <c r="C1910">
        <v>45</v>
      </c>
      <c r="D1910">
        <v>133</v>
      </c>
    </row>
    <row r="1911" spans="1:4" x14ac:dyDescent="0.3">
      <c r="A1911">
        <v>2019</v>
      </c>
      <c r="B1911" t="s">
        <v>36</v>
      </c>
      <c r="C1911">
        <v>46</v>
      </c>
      <c r="D1911">
        <v>119</v>
      </c>
    </row>
    <row r="1912" spans="1:4" x14ac:dyDescent="0.3">
      <c r="A1912">
        <v>2019</v>
      </c>
      <c r="B1912" t="s">
        <v>36</v>
      </c>
      <c r="C1912">
        <v>47</v>
      </c>
      <c r="D1912">
        <v>106</v>
      </c>
    </row>
    <row r="1913" spans="1:4" x14ac:dyDescent="0.3">
      <c r="A1913">
        <v>2019</v>
      </c>
      <c r="B1913" t="s">
        <v>36</v>
      </c>
      <c r="C1913">
        <v>48</v>
      </c>
      <c r="D1913">
        <v>95</v>
      </c>
    </row>
    <row r="1914" spans="1:4" x14ac:dyDescent="0.3">
      <c r="A1914">
        <v>2019</v>
      </c>
      <c r="B1914" t="s">
        <v>36</v>
      </c>
      <c r="C1914">
        <v>49</v>
      </c>
      <c r="D1914">
        <v>78</v>
      </c>
    </row>
    <row r="1915" spans="1:4" x14ac:dyDescent="0.3">
      <c r="A1915">
        <v>2019</v>
      </c>
      <c r="B1915" t="s">
        <v>36</v>
      </c>
      <c r="C1915">
        <v>50</v>
      </c>
      <c r="D1915">
        <v>72</v>
      </c>
    </row>
    <row r="1916" spans="1:4" x14ac:dyDescent="0.3">
      <c r="A1916">
        <v>2019</v>
      </c>
      <c r="B1916" t="s">
        <v>36</v>
      </c>
      <c r="C1916">
        <v>51</v>
      </c>
      <c r="D1916">
        <v>66</v>
      </c>
    </row>
    <row r="1917" spans="1:4" x14ac:dyDescent="0.3">
      <c r="A1917">
        <v>2019</v>
      </c>
      <c r="B1917" t="s">
        <v>36</v>
      </c>
      <c r="C1917">
        <v>52</v>
      </c>
      <c r="D1917">
        <v>61</v>
      </c>
    </row>
    <row r="1918" spans="1:4" x14ac:dyDescent="0.3">
      <c r="A1918">
        <v>2019</v>
      </c>
      <c r="B1918" t="s">
        <v>36</v>
      </c>
      <c r="C1918">
        <v>53</v>
      </c>
      <c r="D1918">
        <v>57</v>
      </c>
    </row>
    <row r="1919" spans="1:4" x14ac:dyDescent="0.3">
      <c r="A1919">
        <v>2019</v>
      </c>
      <c r="B1919" t="s">
        <v>36</v>
      </c>
      <c r="C1919">
        <v>54</v>
      </c>
      <c r="D1919">
        <v>49</v>
      </c>
    </row>
    <row r="1920" spans="1:4" x14ac:dyDescent="0.3">
      <c r="A1920">
        <v>2019</v>
      </c>
      <c r="B1920" t="s">
        <v>36</v>
      </c>
      <c r="C1920">
        <v>55</v>
      </c>
      <c r="D1920">
        <v>44</v>
      </c>
    </row>
    <row r="1921" spans="1:4" x14ac:dyDescent="0.3">
      <c r="A1921">
        <v>2019</v>
      </c>
      <c r="B1921" t="s">
        <v>36</v>
      </c>
      <c r="C1921">
        <v>56</v>
      </c>
      <c r="D1921">
        <v>39</v>
      </c>
    </row>
    <row r="1922" spans="1:4" x14ac:dyDescent="0.3">
      <c r="A1922">
        <v>2019</v>
      </c>
      <c r="B1922" t="s">
        <v>36</v>
      </c>
      <c r="C1922">
        <v>57</v>
      </c>
      <c r="D1922">
        <v>35</v>
      </c>
    </row>
    <row r="1923" spans="1:4" x14ac:dyDescent="0.3">
      <c r="A1923">
        <v>2019</v>
      </c>
      <c r="B1923" t="s">
        <v>36</v>
      </c>
      <c r="C1923">
        <v>58</v>
      </c>
      <c r="D1923">
        <v>32</v>
      </c>
    </row>
    <row r="1924" spans="1:4" x14ac:dyDescent="0.3">
      <c r="A1924">
        <v>2019</v>
      </c>
      <c r="B1924" t="s">
        <v>36</v>
      </c>
      <c r="C1924">
        <v>59</v>
      </c>
      <c r="D1924">
        <v>30</v>
      </c>
    </row>
    <row r="1925" spans="1:4" x14ac:dyDescent="0.3">
      <c r="A1925">
        <v>2019</v>
      </c>
      <c r="B1925" t="s">
        <v>36</v>
      </c>
      <c r="C1925">
        <v>60</v>
      </c>
      <c r="D1925">
        <v>27</v>
      </c>
    </row>
    <row r="1926" spans="1:4" x14ac:dyDescent="0.3">
      <c r="A1926">
        <v>2019</v>
      </c>
      <c r="B1926" t="s">
        <v>36</v>
      </c>
      <c r="C1926">
        <v>61</v>
      </c>
      <c r="D1926">
        <v>25</v>
      </c>
    </row>
    <row r="1927" spans="1:4" x14ac:dyDescent="0.3">
      <c r="A1927">
        <v>2019</v>
      </c>
      <c r="B1927" t="s">
        <v>36</v>
      </c>
      <c r="C1927">
        <v>62</v>
      </c>
      <c r="D1927">
        <v>22</v>
      </c>
    </row>
    <row r="1928" spans="1:4" x14ac:dyDescent="0.3">
      <c r="A1928">
        <v>2019</v>
      </c>
      <c r="B1928" t="s">
        <v>36</v>
      </c>
      <c r="C1928">
        <v>63</v>
      </c>
      <c r="D1928">
        <v>20</v>
      </c>
    </row>
    <row r="1929" spans="1:4" x14ac:dyDescent="0.3">
      <c r="A1929">
        <v>2019</v>
      </c>
      <c r="B1929" t="s">
        <v>36</v>
      </c>
      <c r="C1929">
        <v>64</v>
      </c>
      <c r="D1929">
        <v>18</v>
      </c>
    </row>
    <row r="1930" spans="1:4" x14ac:dyDescent="0.3">
      <c r="A1930">
        <v>2019</v>
      </c>
      <c r="B1930" t="s">
        <v>36</v>
      </c>
      <c r="C1930">
        <v>65</v>
      </c>
      <c r="D1930">
        <v>16</v>
      </c>
    </row>
    <row r="1931" spans="1:4" x14ac:dyDescent="0.3">
      <c r="A1931">
        <v>2019</v>
      </c>
      <c r="B1931" t="s">
        <v>36</v>
      </c>
      <c r="C1931">
        <v>66</v>
      </c>
      <c r="D1931">
        <v>15</v>
      </c>
    </row>
    <row r="1932" spans="1:4" x14ac:dyDescent="0.3">
      <c r="A1932">
        <v>2019</v>
      </c>
      <c r="B1932" t="s">
        <v>36</v>
      </c>
      <c r="C1932">
        <v>67</v>
      </c>
      <c r="D1932">
        <v>14</v>
      </c>
    </row>
    <row r="1933" spans="1:4" x14ac:dyDescent="0.3">
      <c r="A1933">
        <v>2019</v>
      </c>
      <c r="B1933" t="s">
        <v>36</v>
      </c>
      <c r="C1933">
        <v>68</v>
      </c>
      <c r="D1933">
        <v>13</v>
      </c>
    </row>
    <row r="1934" spans="1:4" x14ac:dyDescent="0.3">
      <c r="A1934">
        <v>2019</v>
      </c>
      <c r="B1934" t="s">
        <v>36</v>
      </c>
      <c r="C1934">
        <v>69</v>
      </c>
      <c r="D1934">
        <v>12</v>
      </c>
    </row>
    <row r="1935" spans="1:4" x14ac:dyDescent="0.3">
      <c r="A1935">
        <v>2019</v>
      </c>
      <c r="B1935" t="s">
        <v>36</v>
      </c>
      <c r="C1935">
        <v>70</v>
      </c>
      <c r="D1935">
        <v>11</v>
      </c>
    </row>
    <row r="1936" spans="1:4" x14ac:dyDescent="0.3">
      <c r="A1936">
        <v>2019</v>
      </c>
      <c r="B1936" t="s">
        <v>36</v>
      </c>
      <c r="C1936">
        <v>71</v>
      </c>
      <c r="D1936">
        <v>10</v>
      </c>
    </row>
    <row r="1937" spans="1:4" x14ac:dyDescent="0.3">
      <c r="A1937">
        <v>2019</v>
      </c>
      <c r="B1937" t="s">
        <v>36</v>
      </c>
      <c r="C1937">
        <v>72</v>
      </c>
      <c r="D1937">
        <v>9</v>
      </c>
    </row>
    <row r="1938" spans="1:4" x14ac:dyDescent="0.3">
      <c r="A1938">
        <v>2019</v>
      </c>
      <c r="B1938" t="s">
        <v>36</v>
      </c>
      <c r="C1938">
        <v>73</v>
      </c>
      <c r="D1938">
        <v>8</v>
      </c>
    </row>
    <row r="1939" spans="1:4" x14ac:dyDescent="0.3">
      <c r="A1939">
        <v>2019</v>
      </c>
      <c r="B1939" t="s">
        <v>36</v>
      </c>
      <c r="C1939">
        <v>74</v>
      </c>
      <c r="D1939">
        <v>7</v>
      </c>
    </row>
    <row r="1940" spans="1:4" x14ac:dyDescent="0.3">
      <c r="A1940">
        <v>2019</v>
      </c>
      <c r="B1940" t="s">
        <v>36</v>
      </c>
      <c r="C1940">
        <v>75</v>
      </c>
      <c r="D1940">
        <v>6</v>
      </c>
    </row>
    <row r="1941" spans="1:4" x14ac:dyDescent="0.3">
      <c r="A1941">
        <v>2019</v>
      </c>
      <c r="B1941" t="s">
        <v>36</v>
      </c>
      <c r="C1941">
        <v>76</v>
      </c>
      <c r="D1941">
        <v>5</v>
      </c>
    </row>
    <row r="1942" spans="1:4" x14ac:dyDescent="0.3">
      <c r="A1942">
        <v>2019</v>
      </c>
      <c r="B1942" t="s">
        <v>36</v>
      </c>
      <c r="C1942">
        <v>77</v>
      </c>
      <c r="D1942">
        <v>4</v>
      </c>
    </row>
    <row r="1943" spans="1:4" x14ac:dyDescent="0.3">
      <c r="A1943">
        <v>2019</v>
      </c>
      <c r="B1943" t="s">
        <v>36</v>
      </c>
      <c r="C1943">
        <v>78</v>
      </c>
      <c r="D1943">
        <v>3</v>
      </c>
    </row>
    <row r="1944" spans="1:4" x14ac:dyDescent="0.3">
      <c r="A1944">
        <v>2019</v>
      </c>
      <c r="B1944" t="s">
        <v>36</v>
      </c>
      <c r="C1944">
        <v>79</v>
      </c>
      <c r="D1944">
        <v>3</v>
      </c>
    </row>
    <row r="1945" spans="1:4" x14ac:dyDescent="0.3">
      <c r="A1945">
        <v>2019</v>
      </c>
      <c r="B1945" t="s">
        <v>36</v>
      </c>
      <c r="C1945">
        <v>80</v>
      </c>
      <c r="D1945">
        <v>0</v>
      </c>
    </row>
    <row r="1946" spans="1:4" x14ac:dyDescent="0.3">
      <c r="A1946">
        <v>2020</v>
      </c>
      <c r="B1946" t="s">
        <v>36</v>
      </c>
      <c r="C1946">
        <v>0</v>
      </c>
      <c r="D1946">
        <v>1054</v>
      </c>
    </row>
    <row r="1947" spans="1:4" x14ac:dyDescent="0.3">
      <c r="A1947">
        <v>2020</v>
      </c>
      <c r="B1947" t="s">
        <v>36</v>
      </c>
      <c r="C1947">
        <v>1</v>
      </c>
      <c r="D1947">
        <v>150</v>
      </c>
    </row>
    <row r="1948" spans="1:4" x14ac:dyDescent="0.3">
      <c r="A1948">
        <v>2020</v>
      </c>
      <c r="B1948" t="s">
        <v>36</v>
      </c>
      <c r="C1948">
        <v>2</v>
      </c>
      <c r="D1948">
        <v>40</v>
      </c>
    </row>
    <row r="1949" spans="1:4" x14ac:dyDescent="0.3">
      <c r="A1949">
        <v>2020</v>
      </c>
      <c r="B1949" t="s">
        <v>36</v>
      </c>
      <c r="C1949">
        <v>3</v>
      </c>
      <c r="D1949">
        <v>0</v>
      </c>
    </row>
    <row r="1950" spans="1:4" x14ac:dyDescent="0.3">
      <c r="A1950">
        <v>2020</v>
      </c>
      <c r="B1950" t="s">
        <v>36</v>
      </c>
      <c r="C1950">
        <v>4</v>
      </c>
      <c r="D1950">
        <v>0</v>
      </c>
    </row>
    <row r="1951" spans="1:4" x14ac:dyDescent="0.3">
      <c r="A1951">
        <v>2020</v>
      </c>
      <c r="B1951" t="s">
        <v>36</v>
      </c>
      <c r="C1951">
        <v>5</v>
      </c>
      <c r="D1951">
        <v>0</v>
      </c>
    </row>
    <row r="1952" spans="1:4" x14ac:dyDescent="0.3">
      <c r="A1952">
        <v>2020</v>
      </c>
      <c r="B1952" t="s">
        <v>36</v>
      </c>
      <c r="C1952">
        <v>6</v>
      </c>
      <c r="D1952">
        <v>0</v>
      </c>
    </row>
    <row r="1953" spans="1:4" x14ac:dyDescent="0.3">
      <c r="A1953">
        <v>2020</v>
      </c>
      <c r="B1953" t="s">
        <v>36</v>
      </c>
      <c r="C1953">
        <v>7</v>
      </c>
      <c r="D1953">
        <v>0</v>
      </c>
    </row>
    <row r="1954" spans="1:4" x14ac:dyDescent="0.3">
      <c r="A1954">
        <v>2020</v>
      </c>
      <c r="B1954" t="s">
        <v>36</v>
      </c>
      <c r="C1954">
        <v>8</v>
      </c>
      <c r="D1954">
        <v>0</v>
      </c>
    </row>
    <row r="1955" spans="1:4" x14ac:dyDescent="0.3">
      <c r="A1955">
        <v>2020</v>
      </c>
      <c r="B1955" t="s">
        <v>36</v>
      </c>
      <c r="C1955">
        <v>9</v>
      </c>
      <c r="D1955">
        <v>0</v>
      </c>
    </row>
    <row r="1956" spans="1:4" x14ac:dyDescent="0.3">
      <c r="A1956">
        <v>2020</v>
      </c>
      <c r="B1956" t="s">
        <v>36</v>
      </c>
      <c r="C1956">
        <v>10</v>
      </c>
      <c r="D1956">
        <v>0</v>
      </c>
    </row>
    <row r="1957" spans="1:4" x14ac:dyDescent="0.3">
      <c r="A1957">
        <v>2020</v>
      </c>
      <c r="B1957" t="s">
        <v>36</v>
      </c>
      <c r="C1957">
        <v>11</v>
      </c>
      <c r="D1957">
        <v>0</v>
      </c>
    </row>
    <row r="1958" spans="1:4" x14ac:dyDescent="0.3">
      <c r="A1958">
        <v>2020</v>
      </c>
      <c r="B1958" t="s">
        <v>36</v>
      </c>
      <c r="C1958">
        <v>12</v>
      </c>
      <c r="D1958">
        <v>0</v>
      </c>
    </row>
    <row r="1959" spans="1:4" x14ac:dyDescent="0.3">
      <c r="A1959">
        <v>2020</v>
      </c>
      <c r="B1959" t="s">
        <v>36</v>
      </c>
      <c r="C1959">
        <v>13</v>
      </c>
      <c r="D1959">
        <v>0</v>
      </c>
    </row>
    <row r="1960" spans="1:4" x14ac:dyDescent="0.3">
      <c r="A1960">
        <v>2020</v>
      </c>
      <c r="B1960" t="s">
        <v>36</v>
      </c>
      <c r="C1960">
        <v>14</v>
      </c>
      <c r="D1960">
        <v>0</v>
      </c>
    </row>
    <row r="1961" spans="1:4" x14ac:dyDescent="0.3">
      <c r="A1961">
        <v>2020</v>
      </c>
      <c r="B1961" t="s">
        <v>36</v>
      </c>
      <c r="C1961">
        <v>15</v>
      </c>
      <c r="D1961">
        <v>9</v>
      </c>
    </row>
    <row r="1962" spans="1:4" x14ac:dyDescent="0.3">
      <c r="A1962">
        <v>2020</v>
      </c>
      <c r="B1962" t="s">
        <v>36</v>
      </c>
      <c r="C1962">
        <v>16</v>
      </c>
      <c r="D1962">
        <v>21</v>
      </c>
    </row>
    <row r="1963" spans="1:4" x14ac:dyDescent="0.3">
      <c r="A1963">
        <v>2020</v>
      </c>
      <c r="B1963" t="s">
        <v>36</v>
      </c>
      <c r="C1963">
        <v>17</v>
      </c>
      <c r="D1963">
        <v>67</v>
      </c>
    </row>
    <row r="1964" spans="1:4" x14ac:dyDescent="0.3">
      <c r="A1964">
        <v>2020</v>
      </c>
      <c r="B1964" t="s">
        <v>36</v>
      </c>
      <c r="C1964">
        <v>18</v>
      </c>
      <c r="D1964">
        <v>152</v>
      </c>
    </row>
    <row r="1965" spans="1:4" x14ac:dyDescent="0.3">
      <c r="A1965">
        <v>2020</v>
      </c>
      <c r="B1965" t="s">
        <v>36</v>
      </c>
      <c r="C1965">
        <v>19</v>
      </c>
      <c r="D1965">
        <v>263</v>
      </c>
    </row>
    <row r="1966" spans="1:4" x14ac:dyDescent="0.3">
      <c r="A1966">
        <v>2020</v>
      </c>
      <c r="B1966" t="s">
        <v>36</v>
      </c>
      <c r="C1966">
        <v>20</v>
      </c>
      <c r="D1966">
        <v>380</v>
      </c>
    </row>
    <row r="1967" spans="1:4" x14ac:dyDescent="0.3">
      <c r="A1967">
        <v>2020</v>
      </c>
      <c r="B1967" t="s">
        <v>36</v>
      </c>
      <c r="C1967">
        <v>21</v>
      </c>
      <c r="D1967">
        <v>478</v>
      </c>
    </row>
    <row r="1968" spans="1:4" x14ac:dyDescent="0.3">
      <c r="A1968">
        <v>2020</v>
      </c>
      <c r="B1968" t="s">
        <v>36</v>
      </c>
      <c r="C1968">
        <v>22</v>
      </c>
      <c r="D1968">
        <v>553</v>
      </c>
    </row>
    <row r="1969" spans="1:4" x14ac:dyDescent="0.3">
      <c r="A1969">
        <v>2020</v>
      </c>
      <c r="B1969" t="s">
        <v>36</v>
      </c>
      <c r="C1969">
        <v>23</v>
      </c>
      <c r="D1969">
        <v>596</v>
      </c>
    </row>
    <row r="1970" spans="1:4" x14ac:dyDescent="0.3">
      <c r="A1970">
        <v>2020</v>
      </c>
      <c r="B1970" t="s">
        <v>36</v>
      </c>
      <c r="C1970">
        <v>24</v>
      </c>
      <c r="D1970">
        <v>612</v>
      </c>
    </row>
    <row r="1971" spans="1:4" x14ac:dyDescent="0.3">
      <c r="A1971">
        <v>2020</v>
      </c>
      <c r="B1971" t="s">
        <v>36</v>
      </c>
      <c r="C1971">
        <v>25</v>
      </c>
      <c r="D1971">
        <v>620</v>
      </c>
    </row>
    <row r="1972" spans="1:4" x14ac:dyDescent="0.3">
      <c r="A1972">
        <v>2020</v>
      </c>
      <c r="B1972" t="s">
        <v>36</v>
      </c>
      <c r="C1972">
        <v>26</v>
      </c>
      <c r="D1972">
        <v>626</v>
      </c>
    </row>
    <row r="1973" spans="1:4" x14ac:dyDescent="0.3">
      <c r="A1973">
        <v>2020</v>
      </c>
      <c r="B1973" t="s">
        <v>36</v>
      </c>
      <c r="C1973">
        <v>27</v>
      </c>
      <c r="D1973">
        <v>623</v>
      </c>
    </row>
    <row r="1974" spans="1:4" x14ac:dyDescent="0.3">
      <c r="A1974">
        <v>2020</v>
      </c>
      <c r="B1974" t="s">
        <v>36</v>
      </c>
      <c r="C1974">
        <v>28</v>
      </c>
      <c r="D1974">
        <v>610</v>
      </c>
    </row>
    <row r="1975" spans="1:4" x14ac:dyDescent="0.3">
      <c r="A1975">
        <v>2020</v>
      </c>
      <c r="B1975" t="s">
        <v>36</v>
      </c>
      <c r="C1975">
        <v>29</v>
      </c>
      <c r="D1975">
        <v>603</v>
      </c>
    </row>
    <row r="1976" spans="1:4" x14ac:dyDescent="0.3">
      <c r="A1976">
        <v>2020</v>
      </c>
      <c r="B1976" t="s">
        <v>36</v>
      </c>
      <c r="C1976">
        <v>30</v>
      </c>
      <c r="D1976">
        <v>571</v>
      </c>
    </row>
    <row r="1977" spans="1:4" x14ac:dyDescent="0.3">
      <c r="A1977">
        <v>2020</v>
      </c>
      <c r="B1977" t="s">
        <v>36</v>
      </c>
      <c r="C1977">
        <v>31</v>
      </c>
      <c r="D1977">
        <v>531</v>
      </c>
    </row>
    <row r="1978" spans="1:4" x14ac:dyDescent="0.3">
      <c r="A1978">
        <v>2020</v>
      </c>
      <c r="B1978" t="s">
        <v>36</v>
      </c>
      <c r="C1978">
        <v>32</v>
      </c>
      <c r="D1978">
        <v>476</v>
      </c>
    </row>
    <row r="1979" spans="1:4" x14ac:dyDescent="0.3">
      <c r="A1979">
        <v>2020</v>
      </c>
      <c r="B1979" t="s">
        <v>36</v>
      </c>
      <c r="C1979">
        <v>33</v>
      </c>
      <c r="D1979">
        <v>424</v>
      </c>
    </row>
    <row r="1980" spans="1:4" x14ac:dyDescent="0.3">
      <c r="A1980">
        <v>2020</v>
      </c>
      <c r="B1980" t="s">
        <v>36</v>
      </c>
      <c r="C1980">
        <v>34</v>
      </c>
      <c r="D1980">
        <v>374</v>
      </c>
    </row>
    <row r="1981" spans="1:4" x14ac:dyDescent="0.3">
      <c r="A1981">
        <v>2020</v>
      </c>
      <c r="B1981" t="s">
        <v>36</v>
      </c>
      <c r="C1981">
        <v>35</v>
      </c>
      <c r="D1981">
        <v>331</v>
      </c>
    </row>
    <row r="1982" spans="1:4" x14ac:dyDescent="0.3">
      <c r="A1982">
        <v>2020</v>
      </c>
      <c r="B1982" t="s">
        <v>36</v>
      </c>
      <c r="C1982">
        <v>36</v>
      </c>
      <c r="D1982">
        <v>300</v>
      </c>
    </row>
    <row r="1983" spans="1:4" x14ac:dyDescent="0.3">
      <c r="A1983">
        <v>2020</v>
      </c>
      <c r="B1983" t="s">
        <v>36</v>
      </c>
      <c r="C1983">
        <v>37</v>
      </c>
      <c r="D1983">
        <v>276</v>
      </c>
    </row>
    <row r="1984" spans="1:4" x14ac:dyDescent="0.3">
      <c r="A1984">
        <v>2020</v>
      </c>
      <c r="B1984" t="s">
        <v>36</v>
      </c>
      <c r="C1984">
        <v>38</v>
      </c>
      <c r="D1984">
        <v>255</v>
      </c>
    </row>
    <row r="1985" spans="1:4" x14ac:dyDescent="0.3">
      <c r="A1985">
        <v>2020</v>
      </c>
      <c r="B1985" t="s">
        <v>36</v>
      </c>
      <c r="C1985">
        <v>39</v>
      </c>
      <c r="D1985">
        <v>236</v>
      </c>
    </row>
    <row r="1986" spans="1:4" x14ac:dyDescent="0.3">
      <c r="A1986">
        <v>2020</v>
      </c>
      <c r="B1986" t="s">
        <v>36</v>
      </c>
      <c r="C1986">
        <v>40</v>
      </c>
      <c r="D1986">
        <v>217</v>
      </c>
    </row>
    <row r="1987" spans="1:4" x14ac:dyDescent="0.3">
      <c r="A1987">
        <v>2020</v>
      </c>
      <c r="B1987" t="s">
        <v>36</v>
      </c>
      <c r="C1987">
        <v>41</v>
      </c>
      <c r="D1987">
        <v>198</v>
      </c>
    </row>
    <row r="1988" spans="1:4" x14ac:dyDescent="0.3">
      <c r="A1988">
        <v>2020</v>
      </c>
      <c r="B1988" t="s">
        <v>36</v>
      </c>
      <c r="C1988">
        <v>42</v>
      </c>
      <c r="D1988">
        <v>179</v>
      </c>
    </row>
    <row r="1989" spans="1:4" x14ac:dyDescent="0.3">
      <c r="A1989">
        <v>2020</v>
      </c>
      <c r="B1989" t="s">
        <v>36</v>
      </c>
      <c r="C1989">
        <v>43</v>
      </c>
      <c r="D1989">
        <v>161</v>
      </c>
    </row>
    <row r="1990" spans="1:4" x14ac:dyDescent="0.3">
      <c r="A1990">
        <v>2020</v>
      </c>
      <c r="B1990" t="s">
        <v>36</v>
      </c>
      <c r="C1990">
        <v>44</v>
      </c>
      <c r="D1990">
        <v>145</v>
      </c>
    </row>
    <row r="1991" spans="1:4" x14ac:dyDescent="0.3">
      <c r="A1991">
        <v>2020</v>
      </c>
      <c r="B1991" t="s">
        <v>36</v>
      </c>
      <c r="C1991">
        <v>45</v>
      </c>
      <c r="D1991">
        <v>130</v>
      </c>
    </row>
    <row r="1992" spans="1:4" x14ac:dyDescent="0.3">
      <c r="A1992">
        <v>2020</v>
      </c>
      <c r="B1992" t="s">
        <v>36</v>
      </c>
      <c r="C1992">
        <v>46</v>
      </c>
      <c r="D1992">
        <v>116</v>
      </c>
    </row>
    <row r="1993" spans="1:4" x14ac:dyDescent="0.3">
      <c r="A1993">
        <v>2020</v>
      </c>
      <c r="B1993" t="s">
        <v>36</v>
      </c>
      <c r="C1993">
        <v>47</v>
      </c>
      <c r="D1993">
        <v>104</v>
      </c>
    </row>
    <row r="1994" spans="1:4" x14ac:dyDescent="0.3">
      <c r="A1994">
        <v>2020</v>
      </c>
      <c r="B1994" t="s">
        <v>36</v>
      </c>
      <c r="C1994">
        <v>48</v>
      </c>
      <c r="D1994">
        <v>93</v>
      </c>
    </row>
    <row r="1995" spans="1:4" x14ac:dyDescent="0.3">
      <c r="A1995">
        <v>2020</v>
      </c>
      <c r="B1995" t="s">
        <v>36</v>
      </c>
      <c r="C1995">
        <v>49</v>
      </c>
      <c r="D1995">
        <v>83</v>
      </c>
    </row>
    <row r="1996" spans="1:4" x14ac:dyDescent="0.3">
      <c r="A1996">
        <v>2020</v>
      </c>
      <c r="B1996" t="s">
        <v>36</v>
      </c>
      <c r="C1996">
        <v>50</v>
      </c>
      <c r="D1996">
        <v>68</v>
      </c>
    </row>
    <row r="1997" spans="1:4" x14ac:dyDescent="0.3">
      <c r="A1997">
        <v>2020</v>
      </c>
      <c r="B1997" t="s">
        <v>36</v>
      </c>
      <c r="C1997">
        <v>51</v>
      </c>
      <c r="D1997">
        <v>63</v>
      </c>
    </row>
    <row r="1998" spans="1:4" x14ac:dyDescent="0.3">
      <c r="A1998">
        <v>2020</v>
      </c>
      <c r="B1998" t="s">
        <v>36</v>
      </c>
      <c r="C1998">
        <v>52</v>
      </c>
      <c r="D1998">
        <v>58</v>
      </c>
    </row>
    <row r="1999" spans="1:4" x14ac:dyDescent="0.3">
      <c r="A1999">
        <v>2020</v>
      </c>
      <c r="B1999" t="s">
        <v>36</v>
      </c>
      <c r="C1999">
        <v>53</v>
      </c>
      <c r="D1999">
        <v>54</v>
      </c>
    </row>
    <row r="2000" spans="1:4" x14ac:dyDescent="0.3">
      <c r="A2000">
        <v>2020</v>
      </c>
      <c r="B2000" t="s">
        <v>36</v>
      </c>
      <c r="C2000">
        <v>54</v>
      </c>
      <c r="D2000">
        <v>50</v>
      </c>
    </row>
    <row r="2001" spans="1:4" x14ac:dyDescent="0.3">
      <c r="A2001">
        <v>2020</v>
      </c>
      <c r="B2001" t="s">
        <v>36</v>
      </c>
      <c r="C2001">
        <v>55</v>
      </c>
      <c r="D2001">
        <v>43</v>
      </c>
    </row>
    <row r="2002" spans="1:4" x14ac:dyDescent="0.3">
      <c r="A2002">
        <v>2020</v>
      </c>
      <c r="B2002" t="s">
        <v>36</v>
      </c>
      <c r="C2002">
        <v>56</v>
      </c>
      <c r="D2002">
        <v>38</v>
      </c>
    </row>
    <row r="2003" spans="1:4" x14ac:dyDescent="0.3">
      <c r="A2003">
        <v>2020</v>
      </c>
      <c r="B2003" t="s">
        <v>36</v>
      </c>
      <c r="C2003">
        <v>57</v>
      </c>
      <c r="D2003">
        <v>34</v>
      </c>
    </row>
    <row r="2004" spans="1:4" x14ac:dyDescent="0.3">
      <c r="A2004">
        <v>2020</v>
      </c>
      <c r="B2004" t="s">
        <v>36</v>
      </c>
      <c r="C2004">
        <v>58</v>
      </c>
      <c r="D2004">
        <v>31</v>
      </c>
    </row>
    <row r="2005" spans="1:4" x14ac:dyDescent="0.3">
      <c r="A2005">
        <v>2020</v>
      </c>
      <c r="B2005" t="s">
        <v>36</v>
      </c>
      <c r="C2005">
        <v>59</v>
      </c>
      <c r="D2005">
        <v>28</v>
      </c>
    </row>
    <row r="2006" spans="1:4" x14ac:dyDescent="0.3">
      <c r="A2006">
        <v>2020</v>
      </c>
      <c r="B2006" t="s">
        <v>36</v>
      </c>
      <c r="C2006">
        <v>60</v>
      </c>
      <c r="D2006">
        <v>26</v>
      </c>
    </row>
    <row r="2007" spans="1:4" x14ac:dyDescent="0.3">
      <c r="A2007">
        <v>2020</v>
      </c>
      <c r="B2007" t="s">
        <v>36</v>
      </c>
      <c r="C2007">
        <v>61</v>
      </c>
      <c r="D2007">
        <v>24</v>
      </c>
    </row>
    <row r="2008" spans="1:4" x14ac:dyDescent="0.3">
      <c r="A2008">
        <v>2020</v>
      </c>
      <c r="B2008" t="s">
        <v>36</v>
      </c>
      <c r="C2008">
        <v>62</v>
      </c>
      <c r="D2008">
        <v>21</v>
      </c>
    </row>
    <row r="2009" spans="1:4" x14ac:dyDescent="0.3">
      <c r="A2009">
        <v>2020</v>
      </c>
      <c r="B2009" t="s">
        <v>36</v>
      </c>
      <c r="C2009">
        <v>63</v>
      </c>
      <c r="D2009">
        <v>19</v>
      </c>
    </row>
    <row r="2010" spans="1:4" x14ac:dyDescent="0.3">
      <c r="A2010">
        <v>2020</v>
      </c>
      <c r="B2010" t="s">
        <v>36</v>
      </c>
      <c r="C2010">
        <v>64</v>
      </c>
      <c r="D2010">
        <v>17</v>
      </c>
    </row>
    <row r="2011" spans="1:4" x14ac:dyDescent="0.3">
      <c r="A2011">
        <v>2020</v>
      </c>
      <c r="B2011" t="s">
        <v>36</v>
      </c>
      <c r="C2011">
        <v>65</v>
      </c>
      <c r="D2011">
        <v>16</v>
      </c>
    </row>
    <row r="2012" spans="1:4" x14ac:dyDescent="0.3">
      <c r="A2012">
        <v>2020</v>
      </c>
      <c r="B2012" t="s">
        <v>36</v>
      </c>
      <c r="C2012">
        <v>66</v>
      </c>
      <c r="D2012">
        <v>14</v>
      </c>
    </row>
    <row r="2013" spans="1:4" x14ac:dyDescent="0.3">
      <c r="A2013">
        <v>2020</v>
      </c>
      <c r="B2013" t="s">
        <v>36</v>
      </c>
      <c r="C2013">
        <v>67</v>
      </c>
      <c r="D2013">
        <v>13</v>
      </c>
    </row>
    <row r="2014" spans="1:4" x14ac:dyDescent="0.3">
      <c r="A2014">
        <v>2020</v>
      </c>
      <c r="B2014" t="s">
        <v>36</v>
      </c>
      <c r="C2014">
        <v>68</v>
      </c>
      <c r="D2014">
        <v>12</v>
      </c>
    </row>
    <row r="2015" spans="1:4" x14ac:dyDescent="0.3">
      <c r="A2015">
        <v>2020</v>
      </c>
      <c r="B2015" t="s">
        <v>36</v>
      </c>
      <c r="C2015">
        <v>69</v>
      </c>
      <c r="D2015">
        <v>11</v>
      </c>
    </row>
    <row r="2016" spans="1:4" x14ac:dyDescent="0.3">
      <c r="A2016">
        <v>2020</v>
      </c>
      <c r="B2016" t="s">
        <v>36</v>
      </c>
      <c r="C2016">
        <v>70</v>
      </c>
      <c r="D2016">
        <v>10</v>
      </c>
    </row>
    <row r="2017" spans="1:4" x14ac:dyDescent="0.3">
      <c r="A2017">
        <v>2020</v>
      </c>
      <c r="B2017" t="s">
        <v>36</v>
      </c>
      <c r="C2017">
        <v>71</v>
      </c>
      <c r="D2017">
        <v>9</v>
      </c>
    </row>
    <row r="2018" spans="1:4" x14ac:dyDescent="0.3">
      <c r="A2018">
        <v>2020</v>
      </c>
      <c r="B2018" t="s">
        <v>36</v>
      </c>
      <c r="C2018">
        <v>72</v>
      </c>
      <c r="D2018">
        <v>8</v>
      </c>
    </row>
    <row r="2019" spans="1:4" x14ac:dyDescent="0.3">
      <c r="A2019">
        <v>2020</v>
      </c>
      <c r="B2019" t="s">
        <v>36</v>
      </c>
      <c r="C2019">
        <v>73</v>
      </c>
      <c r="D2019">
        <v>8</v>
      </c>
    </row>
    <row r="2020" spans="1:4" x14ac:dyDescent="0.3">
      <c r="A2020">
        <v>2020</v>
      </c>
      <c r="B2020" t="s">
        <v>36</v>
      </c>
      <c r="C2020">
        <v>74</v>
      </c>
      <c r="D2020">
        <v>7</v>
      </c>
    </row>
    <row r="2021" spans="1:4" x14ac:dyDescent="0.3">
      <c r="A2021">
        <v>2020</v>
      </c>
      <c r="B2021" t="s">
        <v>36</v>
      </c>
      <c r="C2021">
        <v>75</v>
      </c>
      <c r="D2021">
        <v>6</v>
      </c>
    </row>
    <row r="2022" spans="1:4" x14ac:dyDescent="0.3">
      <c r="A2022">
        <v>2020</v>
      </c>
      <c r="B2022" t="s">
        <v>36</v>
      </c>
      <c r="C2022">
        <v>76</v>
      </c>
      <c r="D2022">
        <v>5</v>
      </c>
    </row>
    <row r="2023" spans="1:4" x14ac:dyDescent="0.3">
      <c r="A2023">
        <v>2020</v>
      </c>
      <c r="B2023" t="s">
        <v>36</v>
      </c>
      <c r="C2023">
        <v>77</v>
      </c>
      <c r="D2023">
        <v>4</v>
      </c>
    </row>
    <row r="2024" spans="1:4" x14ac:dyDescent="0.3">
      <c r="A2024">
        <v>2020</v>
      </c>
      <c r="B2024" t="s">
        <v>36</v>
      </c>
      <c r="C2024">
        <v>78</v>
      </c>
      <c r="D2024">
        <v>3</v>
      </c>
    </row>
    <row r="2025" spans="1:4" x14ac:dyDescent="0.3">
      <c r="A2025">
        <v>2020</v>
      </c>
      <c r="B2025" t="s">
        <v>36</v>
      </c>
      <c r="C2025">
        <v>79</v>
      </c>
      <c r="D2025">
        <v>3</v>
      </c>
    </row>
    <row r="2026" spans="1:4" x14ac:dyDescent="0.3">
      <c r="A2026">
        <v>2020</v>
      </c>
      <c r="B2026" t="s">
        <v>36</v>
      </c>
      <c r="C2026">
        <v>80</v>
      </c>
      <c r="D2026">
        <v>0</v>
      </c>
    </row>
    <row r="2027" spans="1:4" x14ac:dyDescent="0.3">
      <c r="A2027">
        <v>2021</v>
      </c>
      <c r="B2027" t="s">
        <v>36</v>
      </c>
      <c r="C2027">
        <v>0</v>
      </c>
      <c r="D2027">
        <v>1101</v>
      </c>
    </row>
    <row r="2028" spans="1:4" x14ac:dyDescent="0.3">
      <c r="A2028">
        <v>2021</v>
      </c>
      <c r="B2028" t="s">
        <v>36</v>
      </c>
      <c r="C2028">
        <v>1</v>
      </c>
      <c r="D2028">
        <v>171</v>
      </c>
    </row>
    <row r="2029" spans="1:4" x14ac:dyDescent="0.3">
      <c r="A2029">
        <v>2021</v>
      </c>
      <c r="B2029" t="s">
        <v>36</v>
      </c>
      <c r="C2029">
        <v>2</v>
      </c>
      <c r="D2029">
        <v>45</v>
      </c>
    </row>
    <row r="2030" spans="1:4" x14ac:dyDescent="0.3">
      <c r="A2030">
        <v>2021</v>
      </c>
      <c r="B2030" t="s">
        <v>36</v>
      </c>
      <c r="C2030">
        <v>3</v>
      </c>
      <c r="D2030">
        <v>0</v>
      </c>
    </row>
    <row r="2031" spans="1:4" x14ac:dyDescent="0.3">
      <c r="A2031">
        <v>2021</v>
      </c>
      <c r="B2031" t="s">
        <v>36</v>
      </c>
      <c r="C2031">
        <v>4</v>
      </c>
      <c r="D2031">
        <v>0</v>
      </c>
    </row>
    <row r="2032" spans="1:4" x14ac:dyDescent="0.3">
      <c r="A2032">
        <v>2021</v>
      </c>
      <c r="B2032" t="s">
        <v>36</v>
      </c>
      <c r="C2032">
        <v>5</v>
      </c>
      <c r="D2032">
        <v>0</v>
      </c>
    </row>
    <row r="2033" spans="1:4" x14ac:dyDescent="0.3">
      <c r="A2033">
        <v>2021</v>
      </c>
      <c r="B2033" t="s">
        <v>36</v>
      </c>
      <c r="C2033">
        <v>6</v>
      </c>
      <c r="D2033">
        <v>0</v>
      </c>
    </row>
    <row r="2034" spans="1:4" x14ac:dyDescent="0.3">
      <c r="A2034">
        <v>2021</v>
      </c>
      <c r="B2034" t="s">
        <v>36</v>
      </c>
      <c r="C2034">
        <v>7</v>
      </c>
      <c r="D2034">
        <v>0</v>
      </c>
    </row>
    <row r="2035" spans="1:4" x14ac:dyDescent="0.3">
      <c r="A2035">
        <v>2021</v>
      </c>
      <c r="B2035" t="s">
        <v>36</v>
      </c>
      <c r="C2035">
        <v>8</v>
      </c>
      <c r="D2035">
        <v>0</v>
      </c>
    </row>
    <row r="2036" spans="1:4" x14ac:dyDescent="0.3">
      <c r="A2036">
        <v>2021</v>
      </c>
      <c r="B2036" t="s">
        <v>36</v>
      </c>
      <c r="C2036">
        <v>9</v>
      </c>
      <c r="D2036">
        <v>0</v>
      </c>
    </row>
    <row r="2037" spans="1:4" x14ac:dyDescent="0.3">
      <c r="A2037">
        <v>2021</v>
      </c>
      <c r="B2037" t="s">
        <v>36</v>
      </c>
      <c r="C2037">
        <v>10</v>
      </c>
      <c r="D2037">
        <v>0</v>
      </c>
    </row>
    <row r="2038" spans="1:4" x14ac:dyDescent="0.3">
      <c r="A2038">
        <v>2021</v>
      </c>
      <c r="B2038" t="s">
        <v>36</v>
      </c>
      <c r="C2038">
        <v>11</v>
      </c>
      <c r="D2038">
        <v>0</v>
      </c>
    </row>
    <row r="2039" spans="1:4" x14ac:dyDescent="0.3">
      <c r="A2039">
        <v>2021</v>
      </c>
      <c r="B2039" t="s">
        <v>36</v>
      </c>
      <c r="C2039">
        <v>12</v>
      </c>
      <c r="D2039">
        <v>0</v>
      </c>
    </row>
    <row r="2040" spans="1:4" x14ac:dyDescent="0.3">
      <c r="A2040">
        <v>2021</v>
      </c>
      <c r="B2040" t="s">
        <v>36</v>
      </c>
      <c r="C2040">
        <v>13</v>
      </c>
      <c r="D2040">
        <v>0</v>
      </c>
    </row>
    <row r="2041" spans="1:4" x14ac:dyDescent="0.3">
      <c r="A2041">
        <v>2021</v>
      </c>
      <c r="B2041" t="s">
        <v>36</v>
      </c>
      <c r="C2041">
        <v>14</v>
      </c>
      <c r="D2041">
        <v>0</v>
      </c>
    </row>
    <row r="2042" spans="1:4" x14ac:dyDescent="0.3">
      <c r="A2042">
        <v>2021</v>
      </c>
      <c r="B2042" t="s">
        <v>36</v>
      </c>
      <c r="C2042">
        <v>15</v>
      </c>
      <c r="D2042">
        <v>9</v>
      </c>
    </row>
    <row r="2043" spans="1:4" x14ac:dyDescent="0.3">
      <c r="A2043">
        <v>2021</v>
      </c>
      <c r="B2043" t="s">
        <v>36</v>
      </c>
      <c r="C2043">
        <v>16</v>
      </c>
      <c r="D2043">
        <v>20</v>
      </c>
    </row>
    <row r="2044" spans="1:4" x14ac:dyDescent="0.3">
      <c r="A2044">
        <v>2021</v>
      </c>
      <c r="B2044" t="s">
        <v>36</v>
      </c>
      <c r="C2044">
        <v>17</v>
      </c>
      <c r="D2044">
        <v>63</v>
      </c>
    </row>
    <row r="2045" spans="1:4" x14ac:dyDescent="0.3">
      <c r="A2045">
        <v>2021</v>
      </c>
      <c r="B2045" t="s">
        <v>36</v>
      </c>
      <c r="C2045">
        <v>18</v>
      </c>
      <c r="D2045">
        <v>145</v>
      </c>
    </row>
    <row r="2046" spans="1:4" x14ac:dyDescent="0.3">
      <c r="A2046">
        <v>2021</v>
      </c>
      <c r="B2046" t="s">
        <v>36</v>
      </c>
      <c r="C2046">
        <v>19</v>
      </c>
      <c r="D2046">
        <v>249</v>
      </c>
    </row>
    <row r="2047" spans="1:4" x14ac:dyDescent="0.3">
      <c r="A2047">
        <v>2021</v>
      </c>
      <c r="B2047" t="s">
        <v>36</v>
      </c>
      <c r="C2047">
        <v>20</v>
      </c>
      <c r="D2047">
        <v>359</v>
      </c>
    </row>
    <row r="2048" spans="1:4" x14ac:dyDescent="0.3">
      <c r="A2048">
        <v>2021</v>
      </c>
      <c r="B2048" t="s">
        <v>36</v>
      </c>
      <c r="C2048">
        <v>21</v>
      </c>
      <c r="D2048">
        <v>454</v>
      </c>
    </row>
    <row r="2049" spans="1:4" x14ac:dyDescent="0.3">
      <c r="A2049">
        <v>2021</v>
      </c>
      <c r="B2049" t="s">
        <v>36</v>
      </c>
      <c r="C2049">
        <v>22</v>
      </c>
      <c r="D2049">
        <v>525</v>
      </c>
    </row>
    <row r="2050" spans="1:4" x14ac:dyDescent="0.3">
      <c r="A2050">
        <v>2021</v>
      </c>
      <c r="B2050" t="s">
        <v>36</v>
      </c>
      <c r="C2050">
        <v>23</v>
      </c>
      <c r="D2050">
        <v>566</v>
      </c>
    </row>
    <row r="2051" spans="1:4" x14ac:dyDescent="0.3">
      <c r="A2051">
        <v>2021</v>
      </c>
      <c r="B2051" t="s">
        <v>36</v>
      </c>
      <c r="C2051">
        <v>24</v>
      </c>
      <c r="D2051">
        <v>583</v>
      </c>
    </row>
    <row r="2052" spans="1:4" x14ac:dyDescent="0.3">
      <c r="A2052">
        <v>2021</v>
      </c>
      <c r="B2052" t="s">
        <v>36</v>
      </c>
      <c r="C2052">
        <v>25</v>
      </c>
      <c r="D2052">
        <v>592</v>
      </c>
    </row>
    <row r="2053" spans="1:4" x14ac:dyDescent="0.3">
      <c r="A2053">
        <v>2021</v>
      </c>
      <c r="B2053" t="s">
        <v>36</v>
      </c>
      <c r="C2053">
        <v>26</v>
      </c>
      <c r="D2053">
        <v>597</v>
      </c>
    </row>
    <row r="2054" spans="1:4" x14ac:dyDescent="0.3">
      <c r="A2054">
        <v>2021</v>
      </c>
      <c r="B2054" t="s">
        <v>36</v>
      </c>
      <c r="C2054">
        <v>27</v>
      </c>
      <c r="D2054">
        <v>592</v>
      </c>
    </row>
    <row r="2055" spans="1:4" x14ac:dyDescent="0.3">
      <c r="A2055">
        <v>2021</v>
      </c>
      <c r="B2055" t="s">
        <v>36</v>
      </c>
      <c r="C2055">
        <v>28</v>
      </c>
      <c r="D2055">
        <v>579</v>
      </c>
    </row>
    <row r="2056" spans="1:4" x14ac:dyDescent="0.3">
      <c r="A2056">
        <v>2021</v>
      </c>
      <c r="B2056" t="s">
        <v>36</v>
      </c>
      <c r="C2056">
        <v>29</v>
      </c>
      <c r="D2056">
        <v>559</v>
      </c>
    </row>
    <row r="2057" spans="1:4" x14ac:dyDescent="0.3">
      <c r="A2057">
        <v>2021</v>
      </c>
      <c r="B2057" t="s">
        <v>36</v>
      </c>
      <c r="C2057">
        <v>30</v>
      </c>
      <c r="D2057">
        <v>546</v>
      </c>
    </row>
    <row r="2058" spans="1:4" x14ac:dyDescent="0.3">
      <c r="A2058">
        <v>2021</v>
      </c>
      <c r="B2058" t="s">
        <v>36</v>
      </c>
      <c r="C2058">
        <v>31</v>
      </c>
      <c r="D2058">
        <v>515</v>
      </c>
    </row>
    <row r="2059" spans="1:4" x14ac:dyDescent="0.3">
      <c r="A2059">
        <v>2021</v>
      </c>
      <c r="B2059" t="s">
        <v>36</v>
      </c>
      <c r="C2059">
        <v>32</v>
      </c>
      <c r="D2059">
        <v>477</v>
      </c>
    </row>
    <row r="2060" spans="1:4" x14ac:dyDescent="0.3">
      <c r="A2060">
        <v>2021</v>
      </c>
      <c r="B2060" t="s">
        <v>36</v>
      </c>
      <c r="C2060">
        <v>33</v>
      </c>
      <c r="D2060">
        <v>426</v>
      </c>
    </row>
    <row r="2061" spans="1:4" x14ac:dyDescent="0.3">
      <c r="A2061">
        <v>2021</v>
      </c>
      <c r="B2061" t="s">
        <v>36</v>
      </c>
      <c r="C2061">
        <v>34</v>
      </c>
      <c r="D2061">
        <v>379</v>
      </c>
    </row>
    <row r="2062" spans="1:4" x14ac:dyDescent="0.3">
      <c r="A2062">
        <v>2021</v>
      </c>
      <c r="B2062" t="s">
        <v>36</v>
      </c>
      <c r="C2062">
        <v>35</v>
      </c>
      <c r="D2062">
        <v>333</v>
      </c>
    </row>
    <row r="2063" spans="1:4" x14ac:dyDescent="0.3">
      <c r="A2063">
        <v>2021</v>
      </c>
      <c r="B2063" t="s">
        <v>36</v>
      </c>
      <c r="C2063">
        <v>36</v>
      </c>
      <c r="D2063">
        <v>293</v>
      </c>
    </row>
    <row r="2064" spans="1:4" x14ac:dyDescent="0.3">
      <c r="A2064">
        <v>2021</v>
      </c>
      <c r="B2064" t="s">
        <v>36</v>
      </c>
      <c r="C2064">
        <v>37</v>
      </c>
      <c r="D2064">
        <v>264</v>
      </c>
    </row>
    <row r="2065" spans="1:4" x14ac:dyDescent="0.3">
      <c r="A2065">
        <v>2021</v>
      </c>
      <c r="B2065" t="s">
        <v>36</v>
      </c>
      <c r="C2065">
        <v>38</v>
      </c>
      <c r="D2065">
        <v>244</v>
      </c>
    </row>
    <row r="2066" spans="1:4" x14ac:dyDescent="0.3">
      <c r="A2066">
        <v>2021</v>
      </c>
      <c r="B2066" t="s">
        <v>36</v>
      </c>
      <c r="C2066">
        <v>39</v>
      </c>
      <c r="D2066">
        <v>225</v>
      </c>
    </row>
    <row r="2067" spans="1:4" x14ac:dyDescent="0.3">
      <c r="A2067">
        <v>2021</v>
      </c>
      <c r="B2067" t="s">
        <v>36</v>
      </c>
      <c r="C2067">
        <v>40</v>
      </c>
      <c r="D2067">
        <v>208</v>
      </c>
    </row>
    <row r="2068" spans="1:4" x14ac:dyDescent="0.3">
      <c r="A2068">
        <v>2021</v>
      </c>
      <c r="B2068" t="s">
        <v>36</v>
      </c>
      <c r="C2068">
        <v>41</v>
      </c>
      <c r="D2068">
        <v>190</v>
      </c>
    </row>
    <row r="2069" spans="1:4" x14ac:dyDescent="0.3">
      <c r="A2069">
        <v>2021</v>
      </c>
      <c r="B2069" t="s">
        <v>36</v>
      </c>
      <c r="C2069">
        <v>42</v>
      </c>
      <c r="D2069">
        <v>173</v>
      </c>
    </row>
    <row r="2070" spans="1:4" x14ac:dyDescent="0.3">
      <c r="A2070">
        <v>2021</v>
      </c>
      <c r="B2070" t="s">
        <v>36</v>
      </c>
      <c r="C2070">
        <v>43</v>
      </c>
      <c r="D2070">
        <v>157</v>
      </c>
    </row>
    <row r="2071" spans="1:4" x14ac:dyDescent="0.3">
      <c r="A2071">
        <v>2021</v>
      </c>
      <c r="B2071" t="s">
        <v>36</v>
      </c>
      <c r="C2071">
        <v>44</v>
      </c>
      <c r="D2071">
        <v>141</v>
      </c>
    </row>
    <row r="2072" spans="1:4" x14ac:dyDescent="0.3">
      <c r="A2072">
        <v>2021</v>
      </c>
      <c r="B2072" t="s">
        <v>36</v>
      </c>
      <c r="C2072">
        <v>45</v>
      </c>
      <c r="D2072">
        <v>127</v>
      </c>
    </row>
    <row r="2073" spans="1:4" x14ac:dyDescent="0.3">
      <c r="A2073">
        <v>2021</v>
      </c>
      <c r="B2073" t="s">
        <v>36</v>
      </c>
      <c r="C2073">
        <v>46</v>
      </c>
      <c r="D2073">
        <v>114</v>
      </c>
    </row>
    <row r="2074" spans="1:4" x14ac:dyDescent="0.3">
      <c r="A2074">
        <v>2021</v>
      </c>
      <c r="B2074" t="s">
        <v>36</v>
      </c>
      <c r="C2074">
        <v>47</v>
      </c>
      <c r="D2074">
        <v>102</v>
      </c>
    </row>
    <row r="2075" spans="1:4" x14ac:dyDescent="0.3">
      <c r="A2075">
        <v>2021</v>
      </c>
      <c r="B2075" t="s">
        <v>36</v>
      </c>
      <c r="C2075">
        <v>48</v>
      </c>
      <c r="D2075">
        <v>91</v>
      </c>
    </row>
    <row r="2076" spans="1:4" x14ac:dyDescent="0.3">
      <c r="A2076">
        <v>2021</v>
      </c>
      <c r="B2076" t="s">
        <v>36</v>
      </c>
      <c r="C2076">
        <v>49</v>
      </c>
      <c r="D2076">
        <v>81</v>
      </c>
    </row>
    <row r="2077" spans="1:4" x14ac:dyDescent="0.3">
      <c r="A2077">
        <v>2021</v>
      </c>
      <c r="B2077" t="s">
        <v>36</v>
      </c>
      <c r="C2077">
        <v>50</v>
      </c>
      <c r="D2077">
        <v>73</v>
      </c>
    </row>
    <row r="2078" spans="1:4" x14ac:dyDescent="0.3">
      <c r="A2078">
        <v>2021</v>
      </c>
      <c r="B2078" t="s">
        <v>36</v>
      </c>
      <c r="C2078">
        <v>51</v>
      </c>
      <c r="D2078">
        <v>60</v>
      </c>
    </row>
    <row r="2079" spans="1:4" x14ac:dyDescent="0.3">
      <c r="A2079">
        <v>2021</v>
      </c>
      <c r="B2079" t="s">
        <v>36</v>
      </c>
      <c r="C2079">
        <v>52</v>
      </c>
      <c r="D2079">
        <v>55</v>
      </c>
    </row>
    <row r="2080" spans="1:4" x14ac:dyDescent="0.3">
      <c r="A2080">
        <v>2021</v>
      </c>
      <c r="B2080" t="s">
        <v>36</v>
      </c>
      <c r="C2080">
        <v>53</v>
      </c>
      <c r="D2080">
        <v>50</v>
      </c>
    </row>
    <row r="2081" spans="1:4" x14ac:dyDescent="0.3">
      <c r="A2081">
        <v>2021</v>
      </c>
      <c r="B2081" t="s">
        <v>36</v>
      </c>
      <c r="C2081">
        <v>54</v>
      </c>
      <c r="D2081">
        <v>47</v>
      </c>
    </row>
    <row r="2082" spans="1:4" x14ac:dyDescent="0.3">
      <c r="A2082">
        <v>2021</v>
      </c>
      <c r="B2082" t="s">
        <v>36</v>
      </c>
      <c r="C2082">
        <v>55</v>
      </c>
      <c r="D2082">
        <v>43</v>
      </c>
    </row>
    <row r="2083" spans="1:4" x14ac:dyDescent="0.3">
      <c r="A2083">
        <v>2021</v>
      </c>
      <c r="B2083" t="s">
        <v>36</v>
      </c>
      <c r="C2083">
        <v>56</v>
      </c>
      <c r="D2083">
        <v>37</v>
      </c>
    </row>
    <row r="2084" spans="1:4" x14ac:dyDescent="0.3">
      <c r="A2084">
        <v>2021</v>
      </c>
      <c r="B2084" t="s">
        <v>36</v>
      </c>
      <c r="C2084">
        <v>57</v>
      </c>
      <c r="D2084">
        <v>33</v>
      </c>
    </row>
    <row r="2085" spans="1:4" x14ac:dyDescent="0.3">
      <c r="A2085">
        <v>2021</v>
      </c>
      <c r="B2085" t="s">
        <v>36</v>
      </c>
      <c r="C2085">
        <v>58</v>
      </c>
      <c r="D2085">
        <v>30</v>
      </c>
    </row>
    <row r="2086" spans="1:4" x14ac:dyDescent="0.3">
      <c r="A2086">
        <v>2021</v>
      </c>
      <c r="B2086" t="s">
        <v>36</v>
      </c>
      <c r="C2086">
        <v>59</v>
      </c>
      <c r="D2086">
        <v>27</v>
      </c>
    </row>
    <row r="2087" spans="1:4" x14ac:dyDescent="0.3">
      <c r="A2087">
        <v>2021</v>
      </c>
      <c r="B2087" t="s">
        <v>36</v>
      </c>
      <c r="C2087">
        <v>60</v>
      </c>
      <c r="D2087">
        <v>24</v>
      </c>
    </row>
    <row r="2088" spans="1:4" x14ac:dyDescent="0.3">
      <c r="A2088">
        <v>2021</v>
      </c>
      <c r="B2088" t="s">
        <v>36</v>
      </c>
      <c r="C2088">
        <v>61</v>
      </c>
      <c r="D2088">
        <v>22</v>
      </c>
    </row>
    <row r="2089" spans="1:4" x14ac:dyDescent="0.3">
      <c r="A2089">
        <v>2021</v>
      </c>
      <c r="B2089" t="s">
        <v>36</v>
      </c>
      <c r="C2089">
        <v>62</v>
      </c>
      <c r="D2089">
        <v>20</v>
      </c>
    </row>
    <row r="2090" spans="1:4" x14ac:dyDescent="0.3">
      <c r="A2090">
        <v>2021</v>
      </c>
      <c r="B2090" t="s">
        <v>36</v>
      </c>
      <c r="C2090">
        <v>63</v>
      </c>
      <c r="D2090">
        <v>19</v>
      </c>
    </row>
    <row r="2091" spans="1:4" x14ac:dyDescent="0.3">
      <c r="A2091">
        <v>2021</v>
      </c>
      <c r="B2091" t="s">
        <v>36</v>
      </c>
      <c r="C2091">
        <v>64</v>
      </c>
      <c r="D2091">
        <v>17</v>
      </c>
    </row>
    <row r="2092" spans="1:4" x14ac:dyDescent="0.3">
      <c r="A2092">
        <v>2021</v>
      </c>
      <c r="B2092" t="s">
        <v>36</v>
      </c>
      <c r="C2092">
        <v>65</v>
      </c>
      <c r="D2092">
        <v>15</v>
      </c>
    </row>
    <row r="2093" spans="1:4" x14ac:dyDescent="0.3">
      <c r="A2093">
        <v>2021</v>
      </c>
      <c r="B2093" t="s">
        <v>36</v>
      </c>
      <c r="C2093">
        <v>66</v>
      </c>
      <c r="D2093">
        <v>14</v>
      </c>
    </row>
    <row r="2094" spans="1:4" x14ac:dyDescent="0.3">
      <c r="A2094">
        <v>2021</v>
      </c>
      <c r="B2094" t="s">
        <v>36</v>
      </c>
      <c r="C2094">
        <v>67</v>
      </c>
      <c r="D2094">
        <v>12</v>
      </c>
    </row>
    <row r="2095" spans="1:4" x14ac:dyDescent="0.3">
      <c r="A2095">
        <v>2021</v>
      </c>
      <c r="B2095" t="s">
        <v>36</v>
      </c>
      <c r="C2095">
        <v>68</v>
      </c>
      <c r="D2095">
        <v>11</v>
      </c>
    </row>
    <row r="2096" spans="1:4" x14ac:dyDescent="0.3">
      <c r="A2096">
        <v>2021</v>
      </c>
      <c r="B2096" t="s">
        <v>36</v>
      </c>
      <c r="C2096">
        <v>69</v>
      </c>
      <c r="D2096">
        <v>10</v>
      </c>
    </row>
    <row r="2097" spans="1:4" x14ac:dyDescent="0.3">
      <c r="A2097">
        <v>2021</v>
      </c>
      <c r="B2097" t="s">
        <v>36</v>
      </c>
      <c r="C2097">
        <v>70</v>
      </c>
      <c r="D2097">
        <v>9</v>
      </c>
    </row>
    <row r="2098" spans="1:4" x14ac:dyDescent="0.3">
      <c r="A2098">
        <v>2021</v>
      </c>
      <c r="B2098" t="s">
        <v>36</v>
      </c>
      <c r="C2098">
        <v>71</v>
      </c>
      <c r="D2098">
        <v>9</v>
      </c>
    </row>
    <row r="2099" spans="1:4" x14ac:dyDescent="0.3">
      <c r="A2099">
        <v>2021</v>
      </c>
      <c r="B2099" t="s">
        <v>36</v>
      </c>
      <c r="C2099">
        <v>72</v>
      </c>
      <c r="D2099">
        <v>8</v>
      </c>
    </row>
    <row r="2100" spans="1:4" x14ac:dyDescent="0.3">
      <c r="A2100">
        <v>2021</v>
      </c>
      <c r="B2100" t="s">
        <v>36</v>
      </c>
      <c r="C2100">
        <v>73</v>
      </c>
      <c r="D2100">
        <v>7</v>
      </c>
    </row>
    <row r="2101" spans="1:4" x14ac:dyDescent="0.3">
      <c r="A2101">
        <v>2021</v>
      </c>
      <c r="B2101" t="s">
        <v>36</v>
      </c>
      <c r="C2101">
        <v>74</v>
      </c>
      <c r="D2101">
        <v>7</v>
      </c>
    </row>
    <row r="2102" spans="1:4" x14ac:dyDescent="0.3">
      <c r="A2102">
        <v>2021</v>
      </c>
      <c r="B2102" t="s">
        <v>36</v>
      </c>
      <c r="C2102">
        <v>75</v>
      </c>
      <c r="D2102">
        <v>5</v>
      </c>
    </row>
    <row r="2103" spans="1:4" x14ac:dyDescent="0.3">
      <c r="A2103">
        <v>2021</v>
      </c>
      <c r="B2103" t="s">
        <v>36</v>
      </c>
      <c r="C2103">
        <v>76</v>
      </c>
      <c r="D2103">
        <v>5</v>
      </c>
    </row>
    <row r="2104" spans="1:4" x14ac:dyDescent="0.3">
      <c r="A2104">
        <v>2021</v>
      </c>
      <c r="B2104" t="s">
        <v>36</v>
      </c>
      <c r="C2104">
        <v>77</v>
      </c>
      <c r="D2104">
        <v>4</v>
      </c>
    </row>
    <row r="2105" spans="1:4" x14ac:dyDescent="0.3">
      <c r="A2105">
        <v>2021</v>
      </c>
      <c r="B2105" t="s">
        <v>36</v>
      </c>
      <c r="C2105">
        <v>78</v>
      </c>
      <c r="D2105">
        <v>3</v>
      </c>
    </row>
    <row r="2106" spans="1:4" x14ac:dyDescent="0.3">
      <c r="A2106">
        <v>2021</v>
      </c>
      <c r="B2106" t="s">
        <v>36</v>
      </c>
      <c r="C2106">
        <v>79</v>
      </c>
      <c r="D2106">
        <v>3</v>
      </c>
    </row>
    <row r="2107" spans="1:4" x14ac:dyDescent="0.3">
      <c r="A2107">
        <v>2021</v>
      </c>
      <c r="B2107" t="s">
        <v>36</v>
      </c>
      <c r="C2107">
        <v>80</v>
      </c>
      <c r="D2107">
        <v>0</v>
      </c>
    </row>
    <row r="2108" spans="1:4" x14ac:dyDescent="0.3">
      <c r="A2108">
        <v>2009</v>
      </c>
      <c r="B2108" t="s">
        <v>46</v>
      </c>
      <c r="C2108">
        <v>0</v>
      </c>
      <c r="D2108">
        <v>14126</v>
      </c>
    </row>
    <row r="2109" spans="1:4" x14ac:dyDescent="0.3">
      <c r="A2109">
        <v>2009</v>
      </c>
      <c r="B2109" t="s">
        <v>46</v>
      </c>
      <c r="C2109">
        <v>1</v>
      </c>
      <c r="D2109">
        <v>3021</v>
      </c>
    </row>
    <row r="2110" spans="1:4" x14ac:dyDescent="0.3">
      <c r="A2110">
        <v>2009</v>
      </c>
      <c r="B2110" t="s">
        <v>46</v>
      </c>
      <c r="C2110">
        <v>2</v>
      </c>
      <c r="D2110">
        <v>661</v>
      </c>
    </row>
    <row r="2111" spans="1:4" x14ac:dyDescent="0.3">
      <c r="A2111">
        <v>2009</v>
      </c>
      <c r="B2111" t="s">
        <v>46</v>
      </c>
      <c r="C2111">
        <v>3</v>
      </c>
      <c r="D2111">
        <v>0</v>
      </c>
    </row>
    <row r="2112" spans="1:4" x14ac:dyDescent="0.3">
      <c r="A2112">
        <v>2009</v>
      </c>
      <c r="B2112" t="s">
        <v>46</v>
      </c>
      <c r="C2112">
        <v>4</v>
      </c>
      <c r="D2112">
        <v>0</v>
      </c>
    </row>
    <row r="2113" spans="1:4" x14ac:dyDescent="0.3">
      <c r="A2113">
        <v>2009</v>
      </c>
      <c r="B2113" t="s">
        <v>46</v>
      </c>
      <c r="C2113">
        <v>5</v>
      </c>
      <c r="D2113">
        <v>0</v>
      </c>
    </row>
    <row r="2114" spans="1:4" x14ac:dyDescent="0.3">
      <c r="A2114">
        <v>2009</v>
      </c>
      <c r="B2114" t="s">
        <v>46</v>
      </c>
      <c r="C2114">
        <v>6</v>
      </c>
      <c r="D2114">
        <v>0</v>
      </c>
    </row>
    <row r="2115" spans="1:4" x14ac:dyDescent="0.3">
      <c r="A2115">
        <v>2009</v>
      </c>
      <c r="B2115" t="s">
        <v>46</v>
      </c>
      <c r="C2115">
        <v>7</v>
      </c>
      <c r="D2115">
        <v>0</v>
      </c>
    </row>
    <row r="2116" spans="1:4" x14ac:dyDescent="0.3">
      <c r="A2116">
        <v>2009</v>
      </c>
      <c r="B2116" t="s">
        <v>46</v>
      </c>
      <c r="C2116">
        <v>8</v>
      </c>
      <c r="D2116">
        <v>0</v>
      </c>
    </row>
    <row r="2117" spans="1:4" x14ac:dyDescent="0.3">
      <c r="A2117">
        <v>2009</v>
      </c>
      <c r="B2117" t="s">
        <v>46</v>
      </c>
      <c r="C2117">
        <v>9</v>
      </c>
      <c r="D2117">
        <v>0</v>
      </c>
    </row>
    <row r="2118" spans="1:4" x14ac:dyDescent="0.3">
      <c r="A2118">
        <v>2009</v>
      </c>
      <c r="B2118" t="s">
        <v>46</v>
      </c>
      <c r="C2118">
        <v>10</v>
      </c>
      <c r="D2118">
        <v>0</v>
      </c>
    </row>
    <row r="2119" spans="1:4" x14ac:dyDescent="0.3">
      <c r="A2119">
        <v>2009</v>
      </c>
      <c r="B2119" t="s">
        <v>46</v>
      </c>
      <c r="C2119">
        <v>11</v>
      </c>
      <c r="D2119">
        <v>0</v>
      </c>
    </row>
    <row r="2120" spans="1:4" x14ac:dyDescent="0.3">
      <c r="A2120">
        <v>2009</v>
      </c>
      <c r="B2120" t="s">
        <v>46</v>
      </c>
      <c r="C2120">
        <v>12</v>
      </c>
      <c r="D2120">
        <v>0</v>
      </c>
    </row>
    <row r="2121" spans="1:4" x14ac:dyDescent="0.3">
      <c r="A2121">
        <v>2009</v>
      </c>
      <c r="B2121" t="s">
        <v>46</v>
      </c>
      <c r="C2121">
        <v>13</v>
      </c>
      <c r="D2121">
        <v>0</v>
      </c>
    </row>
    <row r="2122" spans="1:4" x14ac:dyDescent="0.3">
      <c r="A2122">
        <v>2009</v>
      </c>
      <c r="B2122" t="s">
        <v>46</v>
      </c>
      <c r="C2122">
        <v>14</v>
      </c>
      <c r="D2122">
        <v>0</v>
      </c>
    </row>
    <row r="2123" spans="1:4" x14ac:dyDescent="0.3">
      <c r="A2123">
        <v>2009</v>
      </c>
      <c r="B2123" t="s">
        <v>46</v>
      </c>
      <c r="C2123">
        <v>15</v>
      </c>
      <c r="D2123">
        <v>860</v>
      </c>
    </row>
    <row r="2124" spans="1:4" x14ac:dyDescent="0.3">
      <c r="A2124">
        <v>2009</v>
      </c>
      <c r="B2124" t="s">
        <v>46</v>
      </c>
      <c r="C2124">
        <v>16</v>
      </c>
      <c r="D2124">
        <v>1206</v>
      </c>
    </row>
    <row r="2125" spans="1:4" x14ac:dyDescent="0.3">
      <c r="A2125">
        <v>2009</v>
      </c>
      <c r="B2125" t="s">
        <v>46</v>
      </c>
      <c r="C2125">
        <v>17</v>
      </c>
      <c r="D2125">
        <v>1524</v>
      </c>
    </row>
    <row r="2126" spans="1:4" x14ac:dyDescent="0.3">
      <c r="A2126">
        <v>2009</v>
      </c>
      <c r="B2126" t="s">
        <v>46</v>
      </c>
      <c r="C2126">
        <v>18</v>
      </c>
      <c r="D2126">
        <v>1836</v>
      </c>
    </row>
    <row r="2127" spans="1:4" x14ac:dyDescent="0.3">
      <c r="A2127">
        <v>2009</v>
      </c>
      <c r="B2127" t="s">
        <v>46</v>
      </c>
      <c r="C2127">
        <v>19</v>
      </c>
      <c r="D2127">
        <v>2052</v>
      </c>
    </row>
    <row r="2128" spans="1:4" x14ac:dyDescent="0.3">
      <c r="A2128">
        <v>2009</v>
      </c>
      <c r="B2128" t="s">
        <v>46</v>
      </c>
      <c r="C2128">
        <v>20</v>
      </c>
      <c r="D2128">
        <v>2220</v>
      </c>
    </row>
    <row r="2129" spans="1:4" x14ac:dyDescent="0.3">
      <c r="A2129">
        <v>2009</v>
      </c>
      <c r="B2129" t="s">
        <v>46</v>
      </c>
      <c r="C2129">
        <v>21</v>
      </c>
      <c r="D2129">
        <v>2280</v>
      </c>
    </row>
    <row r="2130" spans="1:4" x14ac:dyDescent="0.3">
      <c r="A2130">
        <v>2009</v>
      </c>
      <c r="B2130" t="s">
        <v>46</v>
      </c>
      <c r="C2130">
        <v>22</v>
      </c>
      <c r="D2130">
        <v>2258</v>
      </c>
    </row>
    <row r="2131" spans="1:4" x14ac:dyDescent="0.3">
      <c r="A2131">
        <v>2009</v>
      </c>
      <c r="B2131" t="s">
        <v>46</v>
      </c>
      <c r="C2131">
        <v>23</v>
      </c>
      <c r="D2131">
        <v>2151</v>
      </c>
    </row>
    <row r="2132" spans="1:4" x14ac:dyDescent="0.3">
      <c r="A2132">
        <v>2009</v>
      </c>
      <c r="B2132" t="s">
        <v>46</v>
      </c>
      <c r="C2132">
        <v>24</v>
      </c>
      <c r="D2132">
        <v>2016</v>
      </c>
    </row>
    <row r="2133" spans="1:4" x14ac:dyDescent="0.3">
      <c r="A2133">
        <v>2009</v>
      </c>
      <c r="B2133" t="s">
        <v>46</v>
      </c>
      <c r="C2133">
        <v>25</v>
      </c>
      <c r="D2133">
        <v>1920</v>
      </c>
    </row>
    <row r="2134" spans="1:4" x14ac:dyDescent="0.3">
      <c r="A2134">
        <v>2009</v>
      </c>
      <c r="B2134" t="s">
        <v>46</v>
      </c>
      <c r="C2134">
        <v>26</v>
      </c>
      <c r="D2134">
        <v>1855</v>
      </c>
    </row>
    <row r="2135" spans="1:4" x14ac:dyDescent="0.3">
      <c r="A2135">
        <v>2009</v>
      </c>
      <c r="B2135" t="s">
        <v>46</v>
      </c>
      <c r="C2135">
        <v>27</v>
      </c>
      <c r="D2135">
        <v>1781</v>
      </c>
    </row>
    <row r="2136" spans="1:4" x14ac:dyDescent="0.3">
      <c r="A2136">
        <v>2009</v>
      </c>
      <c r="B2136" t="s">
        <v>46</v>
      </c>
      <c r="C2136">
        <v>28</v>
      </c>
      <c r="D2136">
        <v>1695</v>
      </c>
    </row>
    <row r="2137" spans="1:4" x14ac:dyDescent="0.3">
      <c r="A2137">
        <v>2009</v>
      </c>
      <c r="B2137" t="s">
        <v>46</v>
      </c>
      <c r="C2137">
        <v>29</v>
      </c>
      <c r="D2137">
        <v>1598</v>
      </c>
    </row>
    <row r="2138" spans="1:4" x14ac:dyDescent="0.3">
      <c r="A2138">
        <v>2009</v>
      </c>
      <c r="B2138" t="s">
        <v>46</v>
      </c>
      <c r="C2138">
        <v>30</v>
      </c>
      <c r="D2138">
        <v>1488</v>
      </c>
    </row>
    <row r="2139" spans="1:4" x14ac:dyDescent="0.3">
      <c r="A2139">
        <v>2009</v>
      </c>
      <c r="B2139" t="s">
        <v>46</v>
      </c>
      <c r="C2139">
        <v>31</v>
      </c>
      <c r="D2139">
        <v>1370</v>
      </c>
    </row>
    <row r="2140" spans="1:4" x14ac:dyDescent="0.3">
      <c r="A2140">
        <v>2009</v>
      </c>
      <c r="B2140" t="s">
        <v>46</v>
      </c>
      <c r="C2140">
        <v>32</v>
      </c>
      <c r="D2140">
        <v>1255</v>
      </c>
    </row>
    <row r="2141" spans="1:4" x14ac:dyDescent="0.3">
      <c r="A2141">
        <v>2009</v>
      </c>
      <c r="B2141" t="s">
        <v>46</v>
      </c>
      <c r="C2141">
        <v>33</v>
      </c>
      <c r="D2141">
        <v>1147</v>
      </c>
    </row>
    <row r="2142" spans="1:4" x14ac:dyDescent="0.3">
      <c r="A2142">
        <v>2009</v>
      </c>
      <c r="B2142" t="s">
        <v>46</v>
      </c>
      <c r="C2142">
        <v>34</v>
      </c>
      <c r="D2142">
        <v>1047</v>
      </c>
    </row>
    <row r="2143" spans="1:4" x14ac:dyDescent="0.3">
      <c r="A2143">
        <v>2009</v>
      </c>
      <c r="B2143" t="s">
        <v>46</v>
      </c>
      <c r="C2143">
        <v>35</v>
      </c>
      <c r="D2143">
        <v>953</v>
      </c>
    </row>
    <row r="2144" spans="1:4" x14ac:dyDescent="0.3">
      <c r="A2144">
        <v>2009</v>
      </c>
      <c r="B2144" t="s">
        <v>46</v>
      </c>
      <c r="C2144">
        <v>36</v>
      </c>
      <c r="D2144">
        <v>864</v>
      </c>
    </row>
    <row r="2145" spans="1:4" x14ac:dyDescent="0.3">
      <c r="A2145">
        <v>2009</v>
      </c>
      <c r="B2145" t="s">
        <v>46</v>
      </c>
      <c r="C2145">
        <v>37</v>
      </c>
      <c r="D2145">
        <v>785</v>
      </c>
    </row>
    <row r="2146" spans="1:4" x14ac:dyDescent="0.3">
      <c r="A2146">
        <v>2009</v>
      </c>
      <c r="B2146" t="s">
        <v>46</v>
      </c>
      <c r="C2146">
        <v>38</v>
      </c>
      <c r="D2146">
        <v>714</v>
      </c>
    </row>
    <row r="2147" spans="1:4" x14ac:dyDescent="0.3">
      <c r="A2147">
        <v>2009</v>
      </c>
      <c r="B2147" t="s">
        <v>46</v>
      </c>
      <c r="C2147">
        <v>39</v>
      </c>
      <c r="D2147">
        <v>600</v>
      </c>
    </row>
    <row r="2148" spans="1:4" x14ac:dyDescent="0.3">
      <c r="A2148">
        <v>2009</v>
      </c>
      <c r="B2148" t="s">
        <v>46</v>
      </c>
      <c r="C2148">
        <v>40</v>
      </c>
      <c r="D2148">
        <v>560</v>
      </c>
    </row>
    <row r="2149" spans="1:4" x14ac:dyDescent="0.3">
      <c r="A2149">
        <v>2009</v>
      </c>
      <c r="B2149" t="s">
        <v>46</v>
      </c>
      <c r="C2149">
        <v>41</v>
      </c>
      <c r="D2149">
        <v>524</v>
      </c>
    </row>
    <row r="2150" spans="1:4" x14ac:dyDescent="0.3">
      <c r="A2150">
        <v>2009</v>
      </c>
      <c r="B2150" t="s">
        <v>46</v>
      </c>
      <c r="C2150">
        <v>42</v>
      </c>
      <c r="D2150">
        <v>491</v>
      </c>
    </row>
    <row r="2151" spans="1:4" x14ac:dyDescent="0.3">
      <c r="A2151">
        <v>2009</v>
      </c>
      <c r="B2151" t="s">
        <v>46</v>
      </c>
      <c r="C2151">
        <v>43</v>
      </c>
      <c r="D2151">
        <v>462</v>
      </c>
    </row>
    <row r="2152" spans="1:4" x14ac:dyDescent="0.3">
      <c r="A2152">
        <v>2009</v>
      </c>
      <c r="B2152" t="s">
        <v>46</v>
      </c>
      <c r="C2152">
        <v>44</v>
      </c>
      <c r="D2152">
        <v>404</v>
      </c>
    </row>
    <row r="2153" spans="1:4" x14ac:dyDescent="0.3">
      <c r="A2153">
        <v>2009</v>
      </c>
      <c r="B2153" t="s">
        <v>46</v>
      </c>
      <c r="C2153">
        <v>45</v>
      </c>
      <c r="D2153">
        <v>365</v>
      </c>
    </row>
    <row r="2154" spans="1:4" x14ac:dyDescent="0.3">
      <c r="A2154">
        <v>2009</v>
      </c>
      <c r="B2154" t="s">
        <v>46</v>
      </c>
      <c r="C2154">
        <v>46</v>
      </c>
      <c r="D2154">
        <v>331</v>
      </c>
    </row>
    <row r="2155" spans="1:4" x14ac:dyDescent="0.3">
      <c r="A2155">
        <v>2009</v>
      </c>
      <c r="B2155" t="s">
        <v>46</v>
      </c>
      <c r="C2155">
        <v>47</v>
      </c>
      <c r="D2155">
        <v>303</v>
      </c>
    </row>
    <row r="2156" spans="1:4" x14ac:dyDescent="0.3">
      <c r="A2156">
        <v>2009</v>
      </c>
      <c r="B2156" t="s">
        <v>46</v>
      </c>
      <c r="C2156">
        <v>48</v>
      </c>
      <c r="D2156">
        <v>279</v>
      </c>
    </row>
    <row r="2157" spans="1:4" x14ac:dyDescent="0.3">
      <c r="A2157">
        <v>2009</v>
      </c>
      <c r="B2157" t="s">
        <v>46</v>
      </c>
      <c r="C2157">
        <v>49</v>
      </c>
      <c r="D2157">
        <v>258</v>
      </c>
    </row>
    <row r="2158" spans="1:4" x14ac:dyDescent="0.3">
      <c r="A2158">
        <v>2009</v>
      </c>
      <c r="B2158" t="s">
        <v>46</v>
      </c>
      <c r="C2158">
        <v>50</v>
      </c>
      <c r="D2158">
        <v>239</v>
      </c>
    </row>
    <row r="2159" spans="1:4" x14ac:dyDescent="0.3">
      <c r="A2159">
        <v>2009</v>
      </c>
      <c r="B2159" t="s">
        <v>46</v>
      </c>
      <c r="C2159">
        <v>51</v>
      </c>
      <c r="D2159">
        <v>221</v>
      </c>
    </row>
    <row r="2160" spans="1:4" x14ac:dyDescent="0.3">
      <c r="A2160">
        <v>2009</v>
      </c>
      <c r="B2160" t="s">
        <v>46</v>
      </c>
      <c r="C2160">
        <v>52</v>
      </c>
      <c r="D2160">
        <v>202</v>
      </c>
    </row>
    <row r="2161" spans="1:4" x14ac:dyDescent="0.3">
      <c r="A2161">
        <v>2009</v>
      </c>
      <c r="B2161" t="s">
        <v>46</v>
      </c>
      <c r="C2161">
        <v>53</v>
      </c>
      <c r="D2161">
        <v>184</v>
      </c>
    </row>
    <row r="2162" spans="1:4" x14ac:dyDescent="0.3">
      <c r="A2162">
        <v>2009</v>
      </c>
      <c r="B2162" t="s">
        <v>46</v>
      </c>
      <c r="C2162">
        <v>54</v>
      </c>
      <c r="D2162">
        <v>168</v>
      </c>
    </row>
    <row r="2163" spans="1:4" x14ac:dyDescent="0.3">
      <c r="A2163">
        <v>2009</v>
      </c>
      <c r="B2163" t="s">
        <v>46</v>
      </c>
      <c r="C2163">
        <v>55</v>
      </c>
      <c r="D2163">
        <v>154</v>
      </c>
    </row>
    <row r="2164" spans="1:4" x14ac:dyDescent="0.3">
      <c r="A2164">
        <v>2009</v>
      </c>
      <c r="B2164" t="s">
        <v>46</v>
      </c>
      <c r="C2164">
        <v>56</v>
      </c>
      <c r="D2164">
        <v>143</v>
      </c>
    </row>
    <row r="2165" spans="1:4" x14ac:dyDescent="0.3">
      <c r="A2165">
        <v>2009</v>
      </c>
      <c r="B2165" t="s">
        <v>46</v>
      </c>
      <c r="C2165">
        <v>57</v>
      </c>
      <c r="D2165">
        <v>134</v>
      </c>
    </row>
    <row r="2166" spans="1:4" x14ac:dyDescent="0.3">
      <c r="A2166">
        <v>2009</v>
      </c>
      <c r="B2166" t="s">
        <v>46</v>
      </c>
      <c r="C2166">
        <v>58</v>
      </c>
      <c r="D2166">
        <v>127</v>
      </c>
    </row>
    <row r="2167" spans="1:4" x14ac:dyDescent="0.3">
      <c r="A2167">
        <v>2009</v>
      </c>
      <c r="B2167" t="s">
        <v>46</v>
      </c>
      <c r="C2167">
        <v>59</v>
      </c>
      <c r="D2167">
        <v>120</v>
      </c>
    </row>
    <row r="2168" spans="1:4" x14ac:dyDescent="0.3">
      <c r="A2168">
        <v>2009</v>
      </c>
      <c r="B2168" t="s">
        <v>46</v>
      </c>
      <c r="C2168">
        <v>60</v>
      </c>
      <c r="D2168">
        <v>115</v>
      </c>
    </row>
    <row r="2169" spans="1:4" x14ac:dyDescent="0.3">
      <c r="A2169">
        <v>2009</v>
      </c>
      <c r="B2169" t="s">
        <v>46</v>
      </c>
      <c r="C2169">
        <v>61</v>
      </c>
      <c r="D2169">
        <v>108</v>
      </c>
    </row>
    <row r="2170" spans="1:4" x14ac:dyDescent="0.3">
      <c r="A2170">
        <v>2009</v>
      </c>
      <c r="B2170" t="s">
        <v>46</v>
      </c>
      <c r="C2170">
        <v>62</v>
      </c>
      <c r="D2170">
        <v>99</v>
      </c>
    </row>
    <row r="2171" spans="1:4" x14ac:dyDescent="0.3">
      <c r="A2171">
        <v>2009</v>
      </c>
      <c r="B2171" t="s">
        <v>46</v>
      </c>
      <c r="C2171">
        <v>63</v>
      </c>
      <c r="D2171">
        <v>89</v>
      </c>
    </row>
    <row r="2172" spans="1:4" x14ac:dyDescent="0.3">
      <c r="A2172">
        <v>2009</v>
      </c>
      <c r="B2172" t="s">
        <v>46</v>
      </c>
      <c r="C2172">
        <v>64</v>
      </c>
      <c r="D2172">
        <v>80</v>
      </c>
    </row>
    <row r="2173" spans="1:4" x14ac:dyDescent="0.3">
      <c r="A2173">
        <v>2009</v>
      </c>
      <c r="B2173" t="s">
        <v>46</v>
      </c>
      <c r="C2173">
        <v>65</v>
      </c>
      <c r="D2173">
        <v>72</v>
      </c>
    </row>
    <row r="2174" spans="1:4" x14ac:dyDescent="0.3">
      <c r="A2174">
        <v>2009</v>
      </c>
      <c r="B2174" t="s">
        <v>46</v>
      </c>
      <c r="C2174">
        <v>66</v>
      </c>
      <c r="D2174">
        <v>64</v>
      </c>
    </row>
    <row r="2175" spans="1:4" x14ac:dyDescent="0.3">
      <c r="A2175">
        <v>2009</v>
      </c>
      <c r="B2175" t="s">
        <v>46</v>
      </c>
      <c r="C2175">
        <v>67</v>
      </c>
      <c r="D2175">
        <v>56</v>
      </c>
    </row>
    <row r="2176" spans="1:4" x14ac:dyDescent="0.3">
      <c r="A2176">
        <v>2009</v>
      </c>
      <c r="B2176" t="s">
        <v>46</v>
      </c>
      <c r="C2176">
        <v>68</v>
      </c>
      <c r="D2176">
        <v>50</v>
      </c>
    </row>
    <row r="2177" spans="1:4" x14ac:dyDescent="0.3">
      <c r="A2177">
        <v>2009</v>
      </c>
      <c r="B2177" t="s">
        <v>46</v>
      </c>
      <c r="C2177">
        <v>69</v>
      </c>
      <c r="D2177">
        <v>46</v>
      </c>
    </row>
    <row r="2178" spans="1:4" x14ac:dyDescent="0.3">
      <c r="A2178">
        <v>2009</v>
      </c>
      <c r="B2178" t="s">
        <v>46</v>
      </c>
      <c r="C2178">
        <v>70</v>
      </c>
      <c r="D2178">
        <v>40</v>
      </c>
    </row>
    <row r="2179" spans="1:4" x14ac:dyDescent="0.3">
      <c r="A2179">
        <v>2009</v>
      </c>
      <c r="B2179" t="s">
        <v>46</v>
      </c>
      <c r="C2179">
        <v>71</v>
      </c>
      <c r="D2179">
        <v>35</v>
      </c>
    </row>
    <row r="2180" spans="1:4" x14ac:dyDescent="0.3">
      <c r="A2180">
        <v>2009</v>
      </c>
      <c r="B2180" t="s">
        <v>46</v>
      </c>
      <c r="C2180">
        <v>72</v>
      </c>
      <c r="D2180">
        <v>31</v>
      </c>
    </row>
    <row r="2181" spans="1:4" x14ac:dyDescent="0.3">
      <c r="A2181">
        <v>2009</v>
      </c>
      <c r="B2181" t="s">
        <v>46</v>
      </c>
      <c r="C2181">
        <v>73</v>
      </c>
      <c r="D2181">
        <v>27</v>
      </c>
    </row>
    <row r="2182" spans="1:4" x14ac:dyDescent="0.3">
      <c r="A2182">
        <v>2009</v>
      </c>
      <c r="B2182" t="s">
        <v>46</v>
      </c>
      <c r="C2182">
        <v>74</v>
      </c>
      <c r="D2182">
        <v>24</v>
      </c>
    </row>
    <row r="2183" spans="1:4" x14ac:dyDescent="0.3">
      <c r="A2183">
        <v>2009</v>
      </c>
      <c r="B2183" t="s">
        <v>46</v>
      </c>
      <c r="C2183">
        <v>75</v>
      </c>
      <c r="D2183">
        <v>20</v>
      </c>
    </row>
    <row r="2184" spans="1:4" x14ac:dyDescent="0.3">
      <c r="A2184">
        <v>2009</v>
      </c>
      <c r="B2184" t="s">
        <v>46</v>
      </c>
      <c r="C2184">
        <v>76</v>
      </c>
      <c r="D2184">
        <v>17</v>
      </c>
    </row>
    <row r="2185" spans="1:4" x14ac:dyDescent="0.3">
      <c r="A2185">
        <v>2009</v>
      </c>
      <c r="B2185" t="s">
        <v>46</v>
      </c>
      <c r="C2185">
        <v>77</v>
      </c>
      <c r="D2185">
        <v>15</v>
      </c>
    </row>
    <row r="2186" spans="1:4" x14ac:dyDescent="0.3">
      <c r="A2186">
        <v>2009</v>
      </c>
      <c r="B2186" t="s">
        <v>46</v>
      </c>
      <c r="C2186">
        <v>78</v>
      </c>
      <c r="D2186">
        <v>13</v>
      </c>
    </row>
    <row r="2187" spans="1:4" x14ac:dyDescent="0.3">
      <c r="A2187">
        <v>2009</v>
      </c>
      <c r="B2187" t="s">
        <v>46</v>
      </c>
      <c r="C2187">
        <v>79</v>
      </c>
      <c r="D2187">
        <v>11</v>
      </c>
    </row>
    <row r="2188" spans="1:4" x14ac:dyDescent="0.3">
      <c r="A2188">
        <v>2009</v>
      </c>
      <c r="B2188" t="s">
        <v>46</v>
      </c>
      <c r="C2188">
        <v>80</v>
      </c>
      <c r="D2188">
        <v>0</v>
      </c>
    </row>
    <row r="2189" spans="1:4" x14ac:dyDescent="0.3">
      <c r="A2189">
        <v>2010</v>
      </c>
      <c r="B2189" t="s">
        <v>46</v>
      </c>
      <c r="C2189">
        <v>0</v>
      </c>
      <c r="D2189">
        <v>13687</v>
      </c>
    </row>
    <row r="2190" spans="1:4" x14ac:dyDescent="0.3">
      <c r="A2190">
        <v>2010</v>
      </c>
      <c r="B2190" t="s">
        <v>46</v>
      </c>
      <c r="C2190">
        <v>1</v>
      </c>
      <c r="D2190">
        <v>2929</v>
      </c>
    </row>
    <row r="2191" spans="1:4" x14ac:dyDescent="0.3">
      <c r="A2191">
        <v>2010</v>
      </c>
      <c r="B2191" t="s">
        <v>46</v>
      </c>
      <c r="C2191">
        <v>2</v>
      </c>
      <c r="D2191">
        <v>644</v>
      </c>
    </row>
    <row r="2192" spans="1:4" x14ac:dyDescent="0.3">
      <c r="A2192">
        <v>2010</v>
      </c>
      <c r="B2192" t="s">
        <v>46</v>
      </c>
      <c r="C2192">
        <v>3</v>
      </c>
      <c r="D2192">
        <v>0</v>
      </c>
    </row>
    <row r="2193" spans="1:4" x14ac:dyDescent="0.3">
      <c r="A2193">
        <v>2010</v>
      </c>
      <c r="B2193" t="s">
        <v>46</v>
      </c>
      <c r="C2193">
        <v>4</v>
      </c>
      <c r="D2193">
        <v>0</v>
      </c>
    </row>
    <row r="2194" spans="1:4" x14ac:dyDescent="0.3">
      <c r="A2194">
        <v>2010</v>
      </c>
      <c r="B2194" t="s">
        <v>46</v>
      </c>
      <c r="C2194">
        <v>5</v>
      </c>
      <c r="D2194">
        <v>0</v>
      </c>
    </row>
    <row r="2195" spans="1:4" x14ac:dyDescent="0.3">
      <c r="A2195">
        <v>2010</v>
      </c>
      <c r="B2195" t="s">
        <v>46</v>
      </c>
      <c r="C2195">
        <v>6</v>
      </c>
      <c r="D2195">
        <v>0</v>
      </c>
    </row>
    <row r="2196" spans="1:4" x14ac:dyDescent="0.3">
      <c r="A2196">
        <v>2010</v>
      </c>
      <c r="B2196" t="s">
        <v>46</v>
      </c>
      <c r="C2196">
        <v>7</v>
      </c>
      <c r="D2196">
        <v>0</v>
      </c>
    </row>
    <row r="2197" spans="1:4" x14ac:dyDescent="0.3">
      <c r="A2197">
        <v>2010</v>
      </c>
      <c r="B2197" t="s">
        <v>46</v>
      </c>
      <c r="C2197">
        <v>8</v>
      </c>
      <c r="D2197">
        <v>0</v>
      </c>
    </row>
    <row r="2198" spans="1:4" x14ac:dyDescent="0.3">
      <c r="A2198">
        <v>2010</v>
      </c>
      <c r="B2198" t="s">
        <v>46</v>
      </c>
      <c r="C2198">
        <v>9</v>
      </c>
      <c r="D2198">
        <v>0</v>
      </c>
    </row>
    <row r="2199" spans="1:4" x14ac:dyDescent="0.3">
      <c r="A2199">
        <v>2010</v>
      </c>
      <c r="B2199" t="s">
        <v>46</v>
      </c>
      <c r="C2199">
        <v>10</v>
      </c>
      <c r="D2199">
        <v>0</v>
      </c>
    </row>
    <row r="2200" spans="1:4" x14ac:dyDescent="0.3">
      <c r="A2200">
        <v>2010</v>
      </c>
      <c r="B2200" t="s">
        <v>46</v>
      </c>
      <c r="C2200">
        <v>11</v>
      </c>
      <c r="D2200">
        <v>0</v>
      </c>
    </row>
    <row r="2201" spans="1:4" x14ac:dyDescent="0.3">
      <c r="A2201">
        <v>2010</v>
      </c>
      <c r="B2201" t="s">
        <v>46</v>
      </c>
      <c r="C2201">
        <v>12</v>
      </c>
      <c r="D2201">
        <v>0</v>
      </c>
    </row>
    <row r="2202" spans="1:4" x14ac:dyDescent="0.3">
      <c r="A2202">
        <v>2010</v>
      </c>
      <c r="B2202" t="s">
        <v>46</v>
      </c>
      <c r="C2202">
        <v>13</v>
      </c>
      <c r="D2202">
        <v>0</v>
      </c>
    </row>
    <row r="2203" spans="1:4" x14ac:dyDescent="0.3">
      <c r="A2203">
        <v>2010</v>
      </c>
      <c r="B2203" t="s">
        <v>46</v>
      </c>
      <c r="C2203">
        <v>14</v>
      </c>
      <c r="D2203">
        <v>0</v>
      </c>
    </row>
    <row r="2204" spans="1:4" x14ac:dyDescent="0.3">
      <c r="A2204">
        <v>2010</v>
      </c>
      <c r="B2204" t="s">
        <v>46</v>
      </c>
      <c r="C2204">
        <v>15</v>
      </c>
      <c r="D2204">
        <v>814</v>
      </c>
    </row>
    <row r="2205" spans="1:4" x14ac:dyDescent="0.3">
      <c r="A2205">
        <v>2010</v>
      </c>
      <c r="B2205" t="s">
        <v>46</v>
      </c>
      <c r="C2205">
        <v>16</v>
      </c>
      <c r="D2205">
        <v>1137</v>
      </c>
    </row>
    <row r="2206" spans="1:4" x14ac:dyDescent="0.3">
      <c r="A2206">
        <v>2010</v>
      </c>
      <c r="B2206" t="s">
        <v>46</v>
      </c>
      <c r="C2206">
        <v>17</v>
      </c>
      <c r="D2206">
        <v>1433</v>
      </c>
    </row>
    <row r="2207" spans="1:4" x14ac:dyDescent="0.3">
      <c r="A2207">
        <v>2010</v>
      </c>
      <c r="B2207" t="s">
        <v>46</v>
      </c>
      <c r="C2207">
        <v>18</v>
      </c>
      <c r="D2207">
        <v>1688</v>
      </c>
    </row>
    <row r="2208" spans="1:4" x14ac:dyDescent="0.3">
      <c r="A2208">
        <v>2010</v>
      </c>
      <c r="B2208" t="s">
        <v>46</v>
      </c>
      <c r="C2208">
        <v>19</v>
      </c>
      <c r="D2208">
        <v>1946</v>
      </c>
    </row>
    <row r="2209" spans="1:4" x14ac:dyDescent="0.3">
      <c r="A2209">
        <v>2010</v>
      </c>
      <c r="B2209" t="s">
        <v>46</v>
      </c>
      <c r="C2209">
        <v>20</v>
      </c>
      <c r="D2209">
        <v>2133</v>
      </c>
    </row>
    <row r="2210" spans="1:4" x14ac:dyDescent="0.3">
      <c r="A2210">
        <v>2010</v>
      </c>
      <c r="B2210" t="s">
        <v>46</v>
      </c>
      <c r="C2210">
        <v>21</v>
      </c>
      <c r="D2210">
        <v>2262</v>
      </c>
    </row>
    <row r="2211" spans="1:4" x14ac:dyDescent="0.3">
      <c r="A2211">
        <v>2010</v>
      </c>
      <c r="B2211" t="s">
        <v>46</v>
      </c>
      <c r="C2211">
        <v>22</v>
      </c>
      <c r="D2211">
        <v>2250</v>
      </c>
    </row>
    <row r="2212" spans="1:4" x14ac:dyDescent="0.3">
      <c r="A2212">
        <v>2010</v>
      </c>
      <c r="B2212" t="s">
        <v>46</v>
      </c>
      <c r="C2212">
        <v>23</v>
      </c>
      <c r="D2212">
        <v>2156</v>
      </c>
    </row>
    <row r="2213" spans="1:4" x14ac:dyDescent="0.3">
      <c r="A2213">
        <v>2010</v>
      </c>
      <c r="B2213" t="s">
        <v>46</v>
      </c>
      <c r="C2213">
        <v>24</v>
      </c>
      <c r="D2213">
        <v>2006</v>
      </c>
    </row>
    <row r="2214" spans="1:4" x14ac:dyDescent="0.3">
      <c r="A2214">
        <v>2010</v>
      </c>
      <c r="B2214" t="s">
        <v>46</v>
      </c>
      <c r="C2214">
        <v>25</v>
      </c>
      <c r="D2214">
        <v>1861</v>
      </c>
    </row>
    <row r="2215" spans="1:4" x14ac:dyDescent="0.3">
      <c r="A2215">
        <v>2010</v>
      </c>
      <c r="B2215" t="s">
        <v>46</v>
      </c>
      <c r="C2215">
        <v>26</v>
      </c>
      <c r="D2215">
        <v>1764</v>
      </c>
    </row>
    <row r="2216" spans="1:4" x14ac:dyDescent="0.3">
      <c r="A2216">
        <v>2010</v>
      </c>
      <c r="B2216" t="s">
        <v>46</v>
      </c>
      <c r="C2216">
        <v>27</v>
      </c>
      <c r="D2216">
        <v>1688</v>
      </c>
    </row>
    <row r="2217" spans="1:4" x14ac:dyDescent="0.3">
      <c r="A2217">
        <v>2010</v>
      </c>
      <c r="B2217" t="s">
        <v>46</v>
      </c>
      <c r="C2217">
        <v>28</v>
      </c>
      <c r="D2217">
        <v>1607</v>
      </c>
    </row>
    <row r="2218" spans="1:4" x14ac:dyDescent="0.3">
      <c r="A2218">
        <v>2010</v>
      </c>
      <c r="B2218" t="s">
        <v>46</v>
      </c>
      <c r="C2218">
        <v>29</v>
      </c>
      <c r="D2218">
        <v>1518</v>
      </c>
    </row>
    <row r="2219" spans="1:4" x14ac:dyDescent="0.3">
      <c r="A2219">
        <v>2010</v>
      </c>
      <c r="B2219" t="s">
        <v>46</v>
      </c>
      <c r="C2219">
        <v>30</v>
      </c>
      <c r="D2219">
        <v>1421</v>
      </c>
    </row>
    <row r="2220" spans="1:4" x14ac:dyDescent="0.3">
      <c r="A2220">
        <v>2010</v>
      </c>
      <c r="B2220" t="s">
        <v>46</v>
      </c>
      <c r="C2220">
        <v>31</v>
      </c>
      <c r="D2220">
        <v>1316</v>
      </c>
    </row>
    <row r="2221" spans="1:4" x14ac:dyDescent="0.3">
      <c r="A2221">
        <v>2010</v>
      </c>
      <c r="B2221" t="s">
        <v>46</v>
      </c>
      <c r="C2221">
        <v>32</v>
      </c>
      <c r="D2221">
        <v>1208</v>
      </c>
    </row>
    <row r="2222" spans="1:4" x14ac:dyDescent="0.3">
      <c r="A2222">
        <v>2010</v>
      </c>
      <c r="B2222" t="s">
        <v>46</v>
      </c>
      <c r="C2222">
        <v>33</v>
      </c>
      <c r="D2222">
        <v>1105</v>
      </c>
    </row>
    <row r="2223" spans="1:4" x14ac:dyDescent="0.3">
      <c r="A2223">
        <v>2010</v>
      </c>
      <c r="B2223" t="s">
        <v>46</v>
      </c>
      <c r="C2223">
        <v>34</v>
      </c>
      <c r="D2223">
        <v>1010</v>
      </c>
    </row>
    <row r="2224" spans="1:4" x14ac:dyDescent="0.3">
      <c r="A2224">
        <v>2010</v>
      </c>
      <c r="B2224" t="s">
        <v>46</v>
      </c>
      <c r="C2224">
        <v>35</v>
      </c>
      <c r="D2224">
        <v>918</v>
      </c>
    </row>
    <row r="2225" spans="1:4" x14ac:dyDescent="0.3">
      <c r="A2225">
        <v>2010</v>
      </c>
      <c r="B2225" t="s">
        <v>46</v>
      </c>
      <c r="C2225">
        <v>36</v>
      </c>
      <c r="D2225">
        <v>832</v>
      </c>
    </row>
    <row r="2226" spans="1:4" x14ac:dyDescent="0.3">
      <c r="A2226">
        <v>2010</v>
      </c>
      <c r="B2226" t="s">
        <v>46</v>
      </c>
      <c r="C2226">
        <v>37</v>
      </c>
      <c r="D2226">
        <v>755</v>
      </c>
    </row>
    <row r="2227" spans="1:4" x14ac:dyDescent="0.3">
      <c r="A2227">
        <v>2010</v>
      </c>
      <c r="B2227" t="s">
        <v>46</v>
      </c>
      <c r="C2227">
        <v>38</v>
      </c>
      <c r="D2227">
        <v>685</v>
      </c>
    </row>
    <row r="2228" spans="1:4" x14ac:dyDescent="0.3">
      <c r="A2228">
        <v>2010</v>
      </c>
      <c r="B2228" t="s">
        <v>46</v>
      </c>
      <c r="C2228">
        <v>39</v>
      </c>
      <c r="D2228">
        <v>624</v>
      </c>
    </row>
    <row r="2229" spans="1:4" x14ac:dyDescent="0.3">
      <c r="A2229">
        <v>2010</v>
      </c>
      <c r="B2229" t="s">
        <v>46</v>
      </c>
      <c r="C2229">
        <v>40</v>
      </c>
      <c r="D2229">
        <v>523</v>
      </c>
    </row>
    <row r="2230" spans="1:4" x14ac:dyDescent="0.3">
      <c r="A2230">
        <v>2010</v>
      </c>
      <c r="B2230" t="s">
        <v>46</v>
      </c>
      <c r="C2230">
        <v>41</v>
      </c>
      <c r="D2230">
        <v>487</v>
      </c>
    </row>
    <row r="2231" spans="1:4" x14ac:dyDescent="0.3">
      <c r="A2231">
        <v>2010</v>
      </c>
      <c r="B2231" t="s">
        <v>46</v>
      </c>
      <c r="C2231">
        <v>42</v>
      </c>
      <c r="D2231">
        <v>455</v>
      </c>
    </row>
    <row r="2232" spans="1:4" x14ac:dyDescent="0.3">
      <c r="A2232">
        <v>2010</v>
      </c>
      <c r="B2232" t="s">
        <v>46</v>
      </c>
      <c r="C2232">
        <v>43</v>
      </c>
      <c r="D2232">
        <v>427</v>
      </c>
    </row>
    <row r="2233" spans="1:4" x14ac:dyDescent="0.3">
      <c r="A2233">
        <v>2010</v>
      </c>
      <c r="B2233" t="s">
        <v>46</v>
      </c>
      <c r="C2233">
        <v>44</v>
      </c>
      <c r="D2233">
        <v>401</v>
      </c>
    </row>
    <row r="2234" spans="1:4" x14ac:dyDescent="0.3">
      <c r="A2234">
        <v>2010</v>
      </c>
      <c r="B2234" t="s">
        <v>46</v>
      </c>
      <c r="C2234">
        <v>45</v>
      </c>
      <c r="D2234">
        <v>351</v>
      </c>
    </row>
    <row r="2235" spans="1:4" x14ac:dyDescent="0.3">
      <c r="A2235">
        <v>2010</v>
      </c>
      <c r="B2235" t="s">
        <v>46</v>
      </c>
      <c r="C2235">
        <v>46</v>
      </c>
      <c r="D2235">
        <v>317</v>
      </c>
    </row>
    <row r="2236" spans="1:4" x14ac:dyDescent="0.3">
      <c r="A2236">
        <v>2010</v>
      </c>
      <c r="B2236" t="s">
        <v>46</v>
      </c>
      <c r="C2236">
        <v>47</v>
      </c>
      <c r="D2236">
        <v>288</v>
      </c>
    </row>
    <row r="2237" spans="1:4" x14ac:dyDescent="0.3">
      <c r="A2237">
        <v>2010</v>
      </c>
      <c r="B2237" t="s">
        <v>46</v>
      </c>
      <c r="C2237">
        <v>48</v>
      </c>
      <c r="D2237">
        <v>263</v>
      </c>
    </row>
    <row r="2238" spans="1:4" x14ac:dyDescent="0.3">
      <c r="A2238">
        <v>2010</v>
      </c>
      <c r="B2238" t="s">
        <v>46</v>
      </c>
      <c r="C2238">
        <v>49</v>
      </c>
      <c r="D2238">
        <v>243</v>
      </c>
    </row>
    <row r="2239" spans="1:4" x14ac:dyDescent="0.3">
      <c r="A2239">
        <v>2010</v>
      </c>
      <c r="B2239" t="s">
        <v>46</v>
      </c>
      <c r="C2239">
        <v>50</v>
      </c>
      <c r="D2239">
        <v>224</v>
      </c>
    </row>
    <row r="2240" spans="1:4" x14ac:dyDescent="0.3">
      <c r="A2240">
        <v>2010</v>
      </c>
      <c r="B2240" t="s">
        <v>46</v>
      </c>
      <c r="C2240">
        <v>51</v>
      </c>
      <c r="D2240">
        <v>208</v>
      </c>
    </row>
    <row r="2241" spans="1:4" x14ac:dyDescent="0.3">
      <c r="A2241">
        <v>2010</v>
      </c>
      <c r="B2241" t="s">
        <v>46</v>
      </c>
      <c r="C2241">
        <v>52</v>
      </c>
      <c r="D2241">
        <v>191</v>
      </c>
    </row>
    <row r="2242" spans="1:4" x14ac:dyDescent="0.3">
      <c r="A2242">
        <v>2010</v>
      </c>
      <c r="B2242" t="s">
        <v>46</v>
      </c>
      <c r="C2242">
        <v>53</v>
      </c>
      <c r="D2242">
        <v>176</v>
      </c>
    </row>
    <row r="2243" spans="1:4" x14ac:dyDescent="0.3">
      <c r="A2243">
        <v>2010</v>
      </c>
      <c r="B2243" t="s">
        <v>46</v>
      </c>
      <c r="C2243">
        <v>54</v>
      </c>
      <c r="D2243">
        <v>161</v>
      </c>
    </row>
    <row r="2244" spans="1:4" x14ac:dyDescent="0.3">
      <c r="A2244">
        <v>2010</v>
      </c>
      <c r="B2244" t="s">
        <v>46</v>
      </c>
      <c r="C2244">
        <v>55</v>
      </c>
      <c r="D2244">
        <v>146</v>
      </c>
    </row>
    <row r="2245" spans="1:4" x14ac:dyDescent="0.3">
      <c r="A2245">
        <v>2010</v>
      </c>
      <c r="B2245" t="s">
        <v>46</v>
      </c>
      <c r="C2245">
        <v>56</v>
      </c>
      <c r="D2245">
        <v>134</v>
      </c>
    </row>
    <row r="2246" spans="1:4" x14ac:dyDescent="0.3">
      <c r="A2246">
        <v>2010</v>
      </c>
      <c r="B2246" t="s">
        <v>46</v>
      </c>
      <c r="C2246">
        <v>57</v>
      </c>
      <c r="D2246">
        <v>124</v>
      </c>
    </row>
    <row r="2247" spans="1:4" x14ac:dyDescent="0.3">
      <c r="A2247">
        <v>2010</v>
      </c>
      <c r="B2247" t="s">
        <v>46</v>
      </c>
      <c r="C2247">
        <v>58</v>
      </c>
      <c r="D2247">
        <v>116</v>
      </c>
    </row>
    <row r="2248" spans="1:4" x14ac:dyDescent="0.3">
      <c r="A2248">
        <v>2010</v>
      </c>
      <c r="B2248" t="s">
        <v>46</v>
      </c>
      <c r="C2248">
        <v>59</v>
      </c>
      <c r="D2248">
        <v>110</v>
      </c>
    </row>
    <row r="2249" spans="1:4" x14ac:dyDescent="0.3">
      <c r="A2249">
        <v>2010</v>
      </c>
      <c r="B2249" t="s">
        <v>46</v>
      </c>
      <c r="C2249">
        <v>60</v>
      </c>
      <c r="D2249">
        <v>105</v>
      </c>
    </row>
    <row r="2250" spans="1:4" x14ac:dyDescent="0.3">
      <c r="A2250">
        <v>2010</v>
      </c>
      <c r="B2250" t="s">
        <v>46</v>
      </c>
      <c r="C2250">
        <v>61</v>
      </c>
      <c r="D2250">
        <v>99</v>
      </c>
    </row>
    <row r="2251" spans="1:4" x14ac:dyDescent="0.3">
      <c r="A2251">
        <v>2010</v>
      </c>
      <c r="B2251" t="s">
        <v>46</v>
      </c>
      <c r="C2251">
        <v>62</v>
      </c>
      <c r="D2251">
        <v>93</v>
      </c>
    </row>
    <row r="2252" spans="1:4" x14ac:dyDescent="0.3">
      <c r="A2252">
        <v>2010</v>
      </c>
      <c r="B2252" t="s">
        <v>46</v>
      </c>
      <c r="C2252">
        <v>63</v>
      </c>
      <c r="D2252">
        <v>85</v>
      </c>
    </row>
    <row r="2253" spans="1:4" x14ac:dyDescent="0.3">
      <c r="A2253">
        <v>2010</v>
      </c>
      <c r="B2253" t="s">
        <v>46</v>
      </c>
      <c r="C2253">
        <v>64</v>
      </c>
      <c r="D2253">
        <v>77</v>
      </c>
    </row>
    <row r="2254" spans="1:4" x14ac:dyDescent="0.3">
      <c r="A2254">
        <v>2010</v>
      </c>
      <c r="B2254" t="s">
        <v>46</v>
      </c>
      <c r="C2254">
        <v>65</v>
      </c>
      <c r="D2254">
        <v>68</v>
      </c>
    </row>
    <row r="2255" spans="1:4" x14ac:dyDescent="0.3">
      <c r="A2255">
        <v>2010</v>
      </c>
      <c r="B2255" t="s">
        <v>46</v>
      </c>
      <c r="C2255">
        <v>66</v>
      </c>
      <c r="D2255">
        <v>62</v>
      </c>
    </row>
    <row r="2256" spans="1:4" x14ac:dyDescent="0.3">
      <c r="A2256">
        <v>2010</v>
      </c>
      <c r="B2256" t="s">
        <v>46</v>
      </c>
      <c r="C2256">
        <v>67</v>
      </c>
      <c r="D2256">
        <v>54</v>
      </c>
    </row>
    <row r="2257" spans="1:4" x14ac:dyDescent="0.3">
      <c r="A2257">
        <v>2010</v>
      </c>
      <c r="B2257" t="s">
        <v>46</v>
      </c>
      <c r="C2257">
        <v>68</v>
      </c>
      <c r="D2257">
        <v>48</v>
      </c>
    </row>
    <row r="2258" spans="1:4" x14ac:dyDescent="0.3">
      <c r="A2258">
        <v>2010</v>
      </c>
      <c r="B2258" t="s">
        <v>46</v>
      </c>
      <c r="C2258">
        <v>69</v>
      </c>
      <c r="D2258">
        <v>44</v>
      </c>
    </row>
    <row r="2259" spans="1:4" x14ac:dyDescent="0.3">
      <c r="A2259">
        <v>2010</v>
      </c>
      <c r="B2259" t="s">
        <v>46</v>
      </c>
      <c r="C2259">
        <v>70</v>
      </c>
      <c r="D2259">
        <v>38</v>
      </c>
    </row>
    <row r="2260" spans="1:4" x14ac:dyDescent="0.3">
      <c r="A2260">
        <v>2010</v>
      </c>
      <c r="B2260" t="s">
        <v>46</v>
      </c>
      <c r="C2260">
        <v>71</v>
      </c>
      <c r="D2260">
        <v>33</v>
      </c>
    </row>
    <row r="2261" spans="1:4" x14ac:dyDescent="0.3">
      <c r="A2261">
        <v>2010</v>
      </c>
      <c r="B2261" t="s">
        <v>46</v>
      </c>
      <c r="C2261">
        <v>72</v>
      </c>
      <c r="D2261">
        <v>29</v>
      </c>
    </row>
    <row r="2262" spans="1:4" x14ac:dyDescent="0.3">
      <c r="A2262">
        <v>2010</v>
      </c>
      <c r="B2262" t="s">
        <v>46</v>
      </c>
      <c r="C2262">
        <v>73</v>
      </c>
      <c r="D2262">
        <v>26</v>
      </c>
    </row>
    <row r="2263" spans="1:4" x14ac:dyDescent="0.3">
      <c r="A2263">
        <v>2010</v>
      </c>
      <c r="B2263" t="s">
        <v>46</v>
      </c>
      <c r="C2263">
        <v>74</v>
      </c>
      <c r="D2263">
        <v>24</v>
      </c>
    </row>
    <row r="2264" spans="1:4" x14ac:dyDescent="0.3">
      <c r="A2264">
        <v>2010</v>
      </c>
      <c r="B2264" t="s">
        <v>46</v>
      </c>
      <c r="C2264">
        <v>75</v>
      </c>
      <c r="D2264">
        <v>20</v>
      </c>
    </row>
    <row r="2265" spans="1:4" x14ac:dyDescent="0.3">
      <c r="A2265">
        <v>2010</v>
      </c>
      <c r="B2265" t="s">
        <v>46</v>
      </c>
      <c r="C2265">
        <v>76</v>
      </c>
      <c r="D2265">
        <v>17</v>
      </c>
    </row>
    <row r="2266" spans="1:4" x14ac:dyDescent="0.3">
      <c r="A2266">
        <v>2010</v>
      </c>
      <c r="B2266" t="s">
        <v>46</v>
      </c>
      <c r="C2266">
        <v>77</v>
      </c>
      <c r="D2266">
        <v>15</v>
      </c>
    </row>
    <row r="2267" spans="1:4" x14ac:dyDescent="0.3">
      <c r="A2267">
        <v>2010</v>
      </c>
      <c r="B2267" t="s">
        <v>46</v>
      </c>
      <c r="C2267">
        <v>78</v>
      </c>
      <c r="D2267">
        <v>12</v>
      </c>
    </row>
    <row r="2268" spans="1:4" x14ac:dyDescent="0.3">
      <c r="A2268">
        <v>2010</v>
      </c>
      <c r="B2268" t="s">
        <v>46</v>
      </c>
      <c r="C2268">
        <v>79</v>
      </c>
      <c r="D2268">
        <v>10</v>
      </c>
    </row>
    <row r="2269" spans="1:4" x14ac:dyDescent="0.3">
      <c r="A2269">
        <v>2010</v>
      </c>
      <c r="B2269" t="s">
        <v>46</v>
      </c>
      <c r="C2269">
        <v>80</v>
      </c>
      <c r="D2269">
        <v>0</v>
      </c>
    </row>
    <row r="2270" spans="1:4" x14ac:dyDescent="0.3">
      <c r="A2270">
        <v>2011</v>
      </c>
      <c r="B2270" t="s">
        <v>46</v>
      </c>
      <c r="C2270">
        <v>0</v>
      </c>
      <c r="D2270">
        <v>10839</v>
      </c>
    </row>
    <row r="2271" spans="1:4" x14ac:dyDescent="0.3">
      <c r="A2271">
        <v>2011</v>
      </c>
      <c r="B2271" t="s">
        <v>46</v>
      </c>
      <c r="C2271">
        <v>1</v>
      </c>
      <c r="D2271">
        <v>2398</v>
      </c>
    </row>
    <row r="2272" spans="1:4" x14ac:dyDescent="0.3">
      <c r="A2272">
        <v>2011</v>
      </c>
      <c r="B2272" t="s">
        <v>46</v>
      </c>
      <c r="C2272">
        <v>2</v>
      </c>
      <c r="D2272">
        <v>544</v>
      </c>
    </row>
    <row r="2273" spans="1:4" x14ac:dyDescent="0.3">
      <c r="A2273">
        <v>2011</v>
      </c>
      <c r="B2273" t="s">
        <v>46</v>
      </c>
      <c r="C2273">
        <v>3</v>
      </c>
      <c r="D2273">
        <v>0</v>
      </c>
    </row>
    <row r="2274" spans="1:4" x14ac:dyDescent="0.3">
      <c r="A2274">
        <v>2011</v>
      </c>
      <c r="B2274" t="s">
        <v>46</v>
      </c>
      <c r="C2274">
        <v>4</v>
      </c>
      <c r="D2274">
        <v>0</v>
      </c>
    </row>
    <row r="2275" spans="1:4" x14ac:dyDescent="0.3">
      <c r="A2275">
        <v>2011</v>
      </c>
      <c r="B2275" t="s">
        <v>46</v>
      </c>
      <c r="C2275">
        <v>5</v>
      </c>
      <c r="D2275">
        <v>0</v>
      </c>
    </row>
    <row r="2276" spans="1:4" x14ac:dyDescent="0.3">
      <c r="A2276">
        <v>2011</v>
      </c>
      <c r="B2276" t="s">
        <v>46</v>
      </c>
      <c r="C2276">
        <v>6</v>
      </c>
      <c r="D2276">
        <v>0</v>
      </c>
    </row>
    <row r="2277" spans="1:4" x14ac:dyDescent="0.3">
      <c r="A2277">
        <v>2011</v>
      </c>
      <c r="B2277" t="s">
        <v>46</v>
      </c>
      <c r="C2277">
        <v>7</v>
      </c>
      <c r="D2277">
        <v>0</v>
      </c>
    </row>
    <row r="2278" spans="1:4" x14ac:dyDescent="0.3">
      <c r="A2278">
        <v>2011</v>
      </c>
      <c r="B2278" t="s">
        <v>46</v>
      </c>
      <c r="C2278">
        <v>8</v>
      </c>
      <c r="D2278">
        <v>0</v>
      </c>
    </row>
    <row r="2279" spans="1:4" x14ac:dyDescent="0.3">
      <c r="A2279">
        <v>2011</v>
      </c>
      <c r="B2279" t="s">
        <v>46</v>
      </c>
      <c r="C2279">
        <v>9</v>
      </c>
      <c r="D2279">
        <v>0</v>
      </c>
    </row>
    <row r="2280" spans="1:4" x14ac:dyDescent="0.3">
      <c r="A2280">
        <v>2011</v>
      </c>
      <c r="B2280" t="s">
        <v>46</v>
      </c>
      <c r="C2280">
        <v>10</v>
      </c>
      <c r="D2280">
        <v>0</v>
      </c>
    </row>
    <row r="2281" spans="1:4" x14ac:dyDescent="0.3">
      <c r="A2281">
        <v>2011</v>
      </c>
      <c r="B2281" t="s">
        <v>46</v>
      </c>
      <c r="C2281">
        <v>11</v>
      </c>
      <c r="D2281">
        <v>0</v>
      </c>
    </row>
    <row r="2282" spans="1:4" x14ac:dyDescent="0.3">
      <c r="A2282">
        <v>2011</v>
      </c>
      <c r="B2282" t="s">
        <v>46</v>
      </c>
      <c r="C2282">
        <v>12</v>
      </c>
      <c r="D2282">
        <v>0</v>
      </c>
    </row>
    <row r="2283" spans="1:4" x14ac:dyDescent="0.3">
      <c r="A2283">
        <v>2011</v>
      </c>
      <c r="B2283" t="s">
        <v>46</v>
      </c>
      <c r="C2283">
        <v>13</v>
      </c>
      <c r="D2283">
        <v>0</v>
      </c>
    </row>
    <row r="2284" spans="1:4" x14ac:dyDescent="0.3">
      <c r="A2284">
        <v>2011</v>
      </c>
      <c r="B2284" t="s">
        <v>46</v>
      </c>
      <c r="C2284">
        <v>14</v>
      </c>
      <c r="D2284">
        <v>0</v>
      </c>
    </row>
    <row r="2285" spans="1:4" x14ac:dyDescent="0.3">
      <c r="A2285">
        <v>2011</v>
      </c>
      <c r="B2285" t="s">
        <v>46</v>
      </c>
      <c r="C2285">
        <v>15</v>
      </c>
      <c r="D2285">
        <v>770</v>
      </c>
    </row>
    <row r="2286" spans="1:4" x14ac:dyDescent="0.3">
      <c r="A2286">
        <v>2011</v>
      </c>
      <c r="B2286" t="s">
        <v>46</v>
      </c>
      <c r="C2286">
        <v>16</v>
      </c>
      <c r="D2286">
        <v>1073</v>
      </c>
    </row>
    <row r="2287" spans="1:4" x14ac:dyDescent="0.3">
      <c r="A2287">
        <v>2011</v>
      </c>
      <c r="B2287" t="s">
        <v>46</v>
      </c>
      <c r="C2287">
        <v>17</v>
      </c>
      <c r="D2287">
        <v>1349</v>
      </c>
    </row>
    <row r="2288" spans="1:4" x14ac:dyDescent="0.3">
      <c r="A2288">
        <v>2011</v>
      </c>
      <c r="B2288" t="s">
        <v>46</v>
      </c>
      <c r="C2288">
        <v>18</v>
      </c>
      <c r="D2288">
        <v>1585</v>
      </c>
    </row>
    <row r="2289" spans="1:4" x14ac:dyDescent="0.3">
      <c r="A2289">
        <v>2011</v>
      </c>
      <c r="B2289" t="s">
        <v>46</v>
      </c>
      <c r="C2289">
        <v>19</v>
      </c>
      <c r="D2289">
        <v>1785</v>
      </c>
    </row>
    <row r="2290" spans="1:4" x14ac:dyDescent="0.3">
      <c r="A2290">
        <v>2011</v>
      </c>
      <c r="B2290" t="s">
        <v>46</v>
      </c>
      <c r="C2290">
        <v>20</v>
      </c>
      <c r="D2290">
        <v>2017</v>
      </c>
    </row>
    <row r="2291" spans="1:4" x14ac:dyDescent="0.3">
      <c r="A2291">
        <v>2011</v>
      </c>
      <c r="B2291" t="s">
        <v>46</v>
      </c>
      <c r="C2291">
        <v>21</v>
      </c>
      <c r="D2291">
        <v>2168</v>
      </c>
    </row>
    <row r="2292" spans="1:4" x14ac:dyDescent="0.3">
      <c r="A2292">
        <v>2011</v>
      </c>
      <c r="B2292" t="s">
        <v>46</v>
      </c>
      <c r="C2292">
        <v>22</v>
      </c>
      <c r="D2292">
        <v>2225</v>
      </c>
    </row>
    <row r="2293" spans="1:4" x14ac:dyDescent="0.3">
      <c r="A2293">
        <v>2011</v>
      </c>
      <c r="B2293" t="s">
        <v>46</v>
      </c>
      <c r="C2293">
        <v>23</v>
      </c>
      <c r="D2293">
        <v>2143</v>
      </c>
    </row>
    <row r="2294" spans="1:4" x14ac:dyDescent="0.3">
      <c r="A2294">
        <v>2011</v>
      </c>
      <c r="B2294" t="s">
        <v>46</v>
      </c>
      <c r="C2294">
        <v>24</v>
      </c>
      <c r="D2294">
        <v>2007</v>
      </c>
    </row>
    <row r="2295" spans="1:4" x14ac:dyDescent="0.3">
      <c r="A2295">
        <v>2011</v>
      </c>
      <c r="B2295" t="s">
        <v>46</v>
      </c>
      <c r="C2295">
        <v>25</v>
      </c>
      <c r="D2295">
        <v>1848</v>
      </c>
    </row>
    <row r="2296" spans="1:4" x14ac:dyDescent="0.3">
      <c r="A2296">
        <v>2011</v>
      </c>
      <c r="B2296" t="s">
        <v>46</v>
      </c>
      <c r="C2296">
        <v>26</v>
      </c>
      <c r="D2296">
        <v>1706</v>
      </c>
    </row>
    <row r="2297" spans="1:4" x14ac:dyDescent="0.3">
      <c r="A2297">
        <v>2011</v>
      </c>
      <c r="B2297" t="s">
        <v>46</v>
      </c>
      <c r="C2297">
        <v>27</v>
      </c>
      <c r="D2297">
        <v>1602</v>
      </c>
    </row>
    <row r="2298" spans="1:4" x14ac:dyDescent="0.3">
      <c r="A2298">
        <v>2011</v>
      </c>
      <c r="B2298" t="s">
        <v>46</v>
      </c>
      <c r="C2298">
        <v>28</v>
      </c>
      <c r="D2298">
        <v>1520</v>
      </c>
    </row>
    <row r="2299" spans="1:4" x14ac:dyDescent="0.3">
      <c r="A2299">
        <v>2011</v>
      </c>
      <c r="B2299" t="s">
        <v>46</v>
      </c>
      <c r="C2299">
        <v>29</v>
      </c>
      <c r="D2299">
        <v>1435</v>
      </c>
    </row>
    <row r="2300" spans="1:4" x14ac:dyDescent="0.3">
      <c r="A2300">
        <v>2011</v>
      </c>
      <c r="B2300" t="s">
        <v>46</v>
      </c>
      <c r="C2300">
        <v>30</v>
      </c>
      <c r="D2300">
        <v>1347</v>
      </c>
    </row>
    <row r="2301" spans="1:4" x14ac:dyDescent="0.3">
      <c r="A2301">
        <v>2011</v>
      </c>
      <c r="B2301" t="s">
        <v>46</v>
      </c>
      <c r="C2301">
        <v>31</v>
      </c>
      <c r="D2301">
        <v>1254</v>
      </c>
    </row>
    <row r="2302" spans="1:4" x14ac:dyDescent="0.3">
      <c r="A2302">
        <v>2011</v>
      </c>
      <c r="B2302" t="s">
        <v>46</v>
      </c>
      <c r="C2302">
        <v>32</v>
      </c>
      <c r="D2302">
        <v>1158</v>
      </c>
    </row>
    <row r="2303" spans="1:4" x14ac:dyDescent="0.3">
      <c r="A2303">
        <v>2011</v>
      </c>
      <c r="B2303" t="s">
        <v>46</v>
      </c>
      <c r="C2303">
        <v>33</v>
      </c>
      <c r="D2303">
        <v>1062</v>
      </c>
    </row>
    <row r="2304" spans="1:4" x14ac:dyDescent="0.3">
      <c r="A2304">
        <v>2011</v>
      </c>
      <c r="B2304" t="s">
        <v>46</v>
      </c>
      <c r="C2304">
        <v>34</v>
      </c>
      <c r="D2304">
        <v>971</v>
      </c>
    </row>
    <row r="2305" spans="1:4" x14ac:dyDescent="0.3">
      <c r="A2305">
        <v>2011</v>
      </c>
      <c r="B2305" t="s">
        <v>46</v>
      </c>
      <c r="C2305">
        <v>35</v>
      </c>
      <c r="D2305">
        <v>883</v>
      </c>
    </row>
    <row r="2306" spans="1:4" x14ac:dyDescent="0.3">
      <c r="A2306">
        <v>2011</v>
      </c>
      <c r="B2306" t="s">
        <v>46</v>
      </c>
      <c r="C2306">
        <v>36</v>
      </c>
      <c r="D2306">
        <v>800</v>
      </c>
    </row>
    <row r="2307" spans="1:4" x14ac:dyDescent="0.3">
      <c r="A2307">
        <v>2011</v>
      </c>
      <c r="B2307" t="s">
        <v>46</v>
      </c>
      <c r="C2307">
        <v>37</v>
      </c>
      <c r="D2307">
        <v>724</v>
      </c>
    </row>
    <row r="2308" spans="1:4" x14ac:dyDescent="0.3">
      <c r="A2308">
        <v>2011</v>
      </c>
      <c r="B2308" t="s">
        <v>46</v>
      </c>
      <c r="C2308">
        <v>38</v>
      </c>
      <c r="D2308">
        <v>658</v>
      </c>
    </row>
    <row r="2309" spans="1:4" x14ac:dyDescent="0.3">
      <c r="A2309">
        <v>2011</v>
      </c>
      <c r="B2309" t="s">
        <v>46</v>
      </c>
      <c r="C2309">
        <v>39</v>
      </c>
      <c r="D2309">
        <v>597</v>
      </c>
    </row>
    <row r="2310" spans="1:4" x14ac:dyDescent="0.3">
      <c r="A2310">
        <v>2011</v>
      </c>
      <c r="B2310" t="s">
        <v>46</v>
      </c>
      <c r="C2310">
        <v>40</v>
      </c>
      <c r="D2310">
        <v>542</v>
      </c>
    </row>
    <row r="2311" spans="1:4" x14ac:dyDescent="0.3">
      <c r="A2311">
        <v>2011</v>
      </c>
      <c r="B2311" t="s">
        <v>46</v>
      </c>
      <c r="C2311">
        <v>41</v>
      </c>
      <c r="D2311">
        <v>454</v>
      </c>
    </row>
    <row r="2312" spans="1:4" x14ac:dyDescent="0.3">
      <c r="A2312">
        <v>2011</v>
      </c>
      <c r="B2312" t="s">
        <v>46</v>
      </c>
      <c r="C2312">
        <v>42</v>
      </c>
      <c r="D2312">
        <v>422</v>
      </c>
    </row>
    <row r="2313" spans="1:4" x14ac:dyDescent="0.3">
      <c r="A2313">
        <v>2011</v>
      </c>
      <c r="B2313" t="s">
        <v>46</v>
      </c>
      <c r="C2313">
        <v>43</v>
      </c>
      <c r="D2313">
        <v>395</v>
      </c>
    </row>
    <row r="2314" spans="1:4" x14ac:dyDescent="0.3">
      <c r="A2314">
        <v>2011</v>
      </c>
      <c r="B2314" t="s">
        <v>46</v>
      </c>
      <c r="C2314">
        <v>44</v>
      </c>
      <c r="D2314">
        <v>371</v>
      </c>
    </row>
    <row r="2315" spans="1:4" x14ac:dyDescent="0.3">
      <c r="A2315">
        <v>2011</v>
      </c>
      <c r="B2315" t="s">
        <v>46</v>
      </c>
      <c r="C2315">
        <v>45</v>
      </c>
      <c r="D2315">
        <v>348</v>
      </c>
    </row>
    <row r="2316" spans="1:4" x14ac:dyDescent="0.3">
      <c r="A2316">
        <v>2011</v>
      </c>
      <c r="B2316" t="s">
        <v>46</v>
      </c>
      <c r="C2316">
        <v>46</v>
      </c>
      <c r="D2316">
        <v>304</v>
      </c>
    </row>
    <row r="2317" spans="1:4" x14ac:dyDescent="0.3">
      <c r="A2317">
        <v>2011</v>
      </c>
      <c r="B2317" t="s">
        <v>46</v>
      </c>
      <c r="C2317">
        <v>47</v>
      </c>
      <c r="D2317">
        <v>274</v>
      </c>
    </row>
    <row r="2318" spans="1:4" x14ac:dyDescent="0.3">
      <c r="A2318">
        <v>2011</v>
      </c>
      <c r="B2318" t="s">
        <v>46</v>
      </c>
      <c r="C2318">
        <v>48</v>
      </c>
      <c r="D2318">
        <v>250</v>
      </c>
    </row>
    <row r="2319" spans="1:4" x14ac:dyDescent="0.3">
      <c r="A2319">
        <v>2011</v>
      </c>
      <c r="B2319" t="s">
        <v>46</v>
      </c>
      <c r="C2319">
        <v>49</v>
      </c>
      <c r="D2319">
        <v>228</v>
      </c>
    </row>
    <row r="2320" spans="1:4" x14ac:dyDescent="0.3">
      <c r="A2320">
        <v>2011</v>
      </c>
      <c r="B2320" t="s">
        <v>46</v>
      </c>
      <c r="C2320">
        <v>50</v>
      </c>
      <c r="D2320">
        <v>210</v>
      </c>
    </row>
    <row r="2321" spans="1:4" x14ac:dyDescent="0.3">
      <c r="A2321">
        <v>2011</v>
      </c>
      <c r="B2321" t="s">
        <v>46</v>
      </c>
      <c r="C2321">
        <v>51</v>
      </c>
      <c r="D2321">
        <v>194</v>
      </c>
    </row>
    <row r="2322" spans="1:4" x14ac:dyDescent="0.3">
      <c r="A2322">
        <v>2011</v>
      </c>
      <c r="B2322" t="s">
        <v>46</v>
      </c>
      <c r="C2322">
        <v>52</v>
      </c>
      <c r="D2322">
        <v>180</v>
      </c>
    </row>
    <row r="2323" spans="1:4" x14ac:dyDescent="0.3">
      <c r="A2323">
        <v>2011</v>
      </c>
      <c r="B2323" t="s">
        <v>46</v>
      </c>
      <c r="C2323">
        <v>53</v>
      </c>
      <c r="D2323">
        <v>166</v>
      </c>
    </row>
    <row r="2324" spans="1:4" x14ac:dyDescent="0.3">
      <c r="A2324">
        <v>2011</v>
      </c>
      <c r="B2324" t="s">
        <v>46</v>
      </c>
      <c r="C2324">
        <v>54</v>
      </c>
      <c r="D2324">
        <v>152</v>
      </c>
    </row>
    <row r="2325" spans="1:4" x14ac:dyDescent="0.3">
      <c r="A2325">
        <v>2011</v>
      </c>
      <c r="B2325" t="s">
        <v>46</v>
      </c>
      <c r="C2325">
        <v>55</v>
      </c>
      <c r="D2325">
        <v>138</v>
      </c>
    </row>
    <row r="2326" spans="1:4" x14ac:dyDescent="0.3">
      <c r="A2326">
        <v>2011</v>
      </c>
      <c r="B2326" t="s">
        <v>46</v>
      </c>
      <c r="C2326">
        <v>56</v>
      </c>
      <c r="D2326">
        <v>126</v>
      </c>
    </row>
    <row r="2327" spans="1:4" x14ac:dyDescent="0.3">
      <c r="A2327">
        <v>2011</v>
      </c>
      <c r="B2327" t="s">
        <v>46</v>
      </c>
      <c r="C2327">
        <v>57</v>
      </c>
      <c r="D2327">
        <v>116</v>
      </c>
    </row>
    <row r="2328" spans="1:4" x14ac:dyDescent="0.3">
      <c r="A2328">
        <v>2011</v>
      </c>
      <c r="B2328" t="s">
        <v>46</v>
      </c>
      <c r="C2328">
        <v>58</v>
      </c>
      <c r="D2328">
        <v>107</v>
      </c>
    </row>
    <row r="2329" spans="1:4" x14ac:dyDescent="0.3">
      <c r="A2329">
        <v>2011</v>
      </c>
      <c r="B2329" t="s">
        <v>46</v>
      </c>
      <c r="C2329">
        <v>59</v>
      </c>
      <c r="D2329">
        <v>100</v>
      </c>
    </row>
    <row r="2330" spans="1:4" x14ac:dyDescent="0.3">
      <c r="A2330">
        <v>2011</v>
      </c>
      <c r="B2330" t="s">
        <v>46</v>
      </c>
      <c r="C2330">
        <v>60</v>
      </c>
      <c r="D2330">
        <v>94</v>
      </c>
    </row>
    <row r="2331" spans="1:4" x14ac:dyDescent="0.3">
      <c r="A2331">
        <v>2011</v>
      </c>
      <c r="B2331" t="s">
        <v>46</v>
      </c>
      <c r="C2331">
        <v>61</v>
      </c>
      <c r="D2331">
        <v>91</v>
      </c>
    </row>
    <row r="2332" spans="1:4" x14ac:dyDescent="0.3">
      <c r="A2332">
        <v>2011</v>
      </c>
      <c r="B2332" t="s">
        <v>46</v>
      </c>
      <c r="C2332">
        <v>62</v>
      </c>
      <c r="D2332">
        <v>86</v>
      </c>
    </row>
    <row r="2333" spans="1:4" x14ac:dyDescent="0.3">
      <c r="A2333">
        <v>2011</v>
      </c>
      <c r="B2333" t="s">
        <v>46</v>
      </c>
      <c r="C2333">
        <v>63</v>
      </c>
      <c r="D2333">
        <v>80</v>
      </c>
    </row>
    <row r="2334" spans="1:4" x14ac:dyDescent="0.3">
      <c r="A2334">
        <v>2011</v>
      </c>
      <c r="B2334" t="s">
        <v>46</v>
      </c>
      <c r="C2334">
        <v>64</v>
      </c>
      <c r="D2334">
        <v>74</v>
      </c>
    </row>
    <row r="2335" spans="1:4" x14ac:dyDescent="0.3">
      <c r="A2335">
        <v>2011</v>
      </c>
      <c r="B2335" t="s">
        <v>46</v>
      </c>
      <c r="C2335">
        <v>65</v>
      </c>
      <c r="D2335">
        <v>66</v>
      </c>
    </row>
    <row r="2336" spans="1:4" x14ac:dyDescent="0.3">
      <c r="A2336">
        <v>2011</v>
      </c>
      <c r="B2336" t="s">
        <v>46</v>
      </c>
      <c r="C2336">
        <v>66</v>
      </c>
      <c r="D2336">
        <v>59</v>
      </c>
    </row>
    <row r="2337" spans="1:4" x14ac:dyDescent="0.3">
      <c r="A2337">
        <v>2011</v>
      </c>
      <c r="B2337" t="s">
        <v>46</v>
      </c>
      <c r="C2337">
        <v>67</v>
      </c>
      <c r="D2337">
        <v>52</v>
      </c>
    </row>
    <row r="2338" spans="1:4" x14ac:dyDescent="0.3">
      <c r="A2338">
        <v>2011</v>
      </c>
      <c r="B2338" t="s">
        <v>46</v>
      </c>
      <c r="C2338">
        <v>68</v>
      </c>
      <c r="D2338">
        <v>47</v>
      </c>
    </row>
    <row r="2339" spans="1:4" x14ac:dyDescent="0.3">
      <c r="A2339">
        <v>2011</v>
      </c>
      <c r="B2339" t="s">
        <v>46</v>
      </c>
      <c r="C2339">
        <v>69</v>
      </c>
      <c r="D2339">
        <v>41</v>
      </c>
    </row>
    <row r="2340" spans="1:4" x14ac:dyDescent="0.3">
      <c r="A2340">
        <v>2011</v>
      </c>
      <c r="B2340" t="s">
        <v>46</v>
      </c>
      <c r="C2340">
        <v>70</v>
      </c>
      <c r="D2340">
        <v>37</v>
      </c>
    </row>
    <row r="2341" spans="1:4" x14ac:dyDescent="0.3">
      <c r="A2341">
        <v>2011</v>
      </c>
      <c r="B2341" t="s">
        <v>46</v>
      </c>
      <c r="C2341">
        <v>71</v>
      </c>
      <c r="D2341">
        <v>33</v>
      </c>
    </row>
    <row r="2342" spans="1:4" x14ac:dyDescent="0.3">
      <c r="A2342">
        <v>2011</v>
      </c>
      <c r="B2342" t="s">
        <v>46</v>
      </c>
      <c r="C2342">
        <v>72</v>
      </c>
      <c r="D2342">
        <v>28</v>
      </c>
    </row>
    <row r="2343" spans="1:4" x14ac:dyDescent="0.3">
      <c r="A2343">
        <v>2011</v>
      </c>
      <c r="B2343" t="s">
        <v>46</v>
      </c>
      <c r="C2343">
        <v>73</v>
      </c>
      <c r="D2343">
        <v>25</v>
      </c>
    </row>
    <row r="2344" spans="1:4" x14ac:dyDescent="0.3">
      <c r="A2344">
        <v>2011</v>
      </c>
      <c r="B2344" t="s">
        <v>46</v>
      </c>
      <c r="C2344">
        <v>74</v>
      </c>
      <c r="D2344">
        <v>22</v>
      </c>
    </row>
    <row r="2345" spans="1:4" x14ac:dyDescent="0.3">
      <c r="A2345">
        <v>2011</v>
      </c>
      <c r="B2345" t="s">
        <v>46</v>
      </c>
      <c r="C2345">
        <v>75</v>
      </c>
      <c r="D2345">
        <v>19</v>
      </c>
    </row>
    <row r="2346" spans="1:4" x14ac:dyDescent="0.3">
      <c r="A2346">
        <v>2011</v>
      </c>
      <c r="B2346" t="s">
        <v>46</v>
      </c>
      <c r="C2346">
        <v>76</v>
      </c>
      <c r="D2346">
        <v>17</v>
      </c>
    </row>
    <row r="2347" spans="1:4" x14ac:dyDescent="0.3">
      <c r="A2347">
        <v>2011</v>
      </c>
      <c r="B2347" t="s">
        <v>46</v>
      </c>
      <c r="C2347">
        <v>77</v>
      </c>
      <c r="D2347">
        <v>14</v>
      </c>
    </row>
    <row r="2348" spans="1:4" x14ac:dyDescent="0.3">
      <c r="A2348">
        <v>2011</v>
      </c>
      <c r="B2348" t="s">
        <v>46</v>
      </c>
      <c r="C2348">
        <v>78</v>
      </c>
      <c r="D2348">
        <v>12</v>
      </c>
    </row>
    <row r="2349" spans="1:4" x14ac:dyDescent="0.3">
      <c r="A2349">
        <v>2011</v>
      </c>
      <c r="B2349" t="s">
        <v>46</v>
      </c>
      <c r="C2349">
        <v>79</v>
      </c>
      <c r="D2349">
        <v>10</v>
      </c>
    </row>
    <row r="2350" spans="1:4" x14ac:dyDescent="0.3">
      <c r="A2350">
        <v>2011</v>
      </c>
      <c r="B2350" t="s">
        <v>46</v>
      </c>
      <c r="C2350">
        <v>80</v>
      </c>
      <c r="D2350">
        <v>0</v>
      </c>
    </row>
    <row r="2351" spans="1:4" x14ac:dyDescent="0.3">
      <c r="A2351">
        <v>2012</v>
      </c>
      <c r="B2351" t="s">
        <v>46</v>
      </c>
      <c r="C2351">
        <v>0</v>
      </c>
      <c r="D2351">
        <v>9243</v>
      </c>
    </row>
    <row r="2352" spans="1:4" x14ac:dyDescent="0.3">
      <c r="A2352">
        <v>2012</v>
      </c>
      <c r="B2352" t="s">
        <v>46</v>
      </c>
      <c r="C2352">
        <v>1</v>
      </c>
      <c r="D2352">
        <v>1708</v>
      </c>
    </row>
    <row r="2353" spans="1:4" x14ac:dyDescent="0.3">
      <c r="A2353">
        <v>2012</v>
      </c>
      <c r="B2353" t="s">
        <v>46</v>
      </c>
      <c r="C2353">
        <v>2</v>
      </c>
      <c r="D2353">
        <v>392</v>
      </c>
    </row>
    <row r="2354" spans="1:4" x14ac:dyDescent="0.3">
      <c r="A2354">
        <v>2012</v>
      </c>
      <c r="B2354" t="s">
        <v>46</v>
      </c>
      <c r="C2354">
        <v>3</v>
      </c>
      <c r="D2354">
        <v>0</v>
      </c>
    </row>
    <row r="2355" spans="1:4" x14ac:dyDescent="0.3">
      <c r="A2355">
        <v>2012</v>
      </c>
      <c r="B2355" t="s">
        <v>46</v>
      </c>
      <c r="C2355">
        <v>4</v>
      </c>
      <c r="D2355">
        <v>0</v>
      </c>
    </row>
    <row r="2356" spans="1:4" x14ac:dyDescent="0.3">
      <c r="A2356">
        <v>2012</v>
      </c>
      <c r="B2356" t="s">
        <v>46</v>
      </c>
      <c r="C2356">
        <v>5</v>
      </c>
      <c r="D2356">
        <v>0</v>
      </c>
    </row>
    <row r="2357" spans="1:4" x14ac:dyDescent="0.3">
      <c r="A2357">
        <v>2012</v>
      </c>
      <c r="B2357" t="s">
        <v>46</v>
      </c>
      <c r="C2357">
        <v>6</v>
      </c>
      <c r="D2357">
        <v>0</v>
      </c>
    </row>
    <row r="2358" spans="1:4" x14ac:dyDescent="0.3">
      <c r="A2358">
        <v>2012</v>
      </c>
      <c r="B2358" t="s">
        <v>46</v>
      </c>
      <c r="C2358">
        <v>7</v>
      </c>
      <c r="D2358">
        <v>0</v>
      </c>
    </row>
    <row r="2359" spans="1:4" x14ac:dyDescent="0.3">
      <c r="A2359">
        <v>2012</v>
      </c>
      <c r="B2359" t="s">
        <v>46</v>
      </c>
      <c r="C2359">
        <v>8</v>
      </c>
      <c r="D2359">
        <v>0</v>
      </c>
    </row>
    <row r="2360" spans="1:4" x14ac:dyDescent="0.3">
      <c r="A2360">
        <v>2012</v>
      </c>
      <c r="B2360" t="s">
        <v>46</v>
      </c>
      <c r="C2360">
        <v>9</v>
      </c>
      <c r="D2360">
        <v>0</v>
      </c>
    </row>
    <row r="2361" spans="1:4" x14ac:dyDescent="0.3">
      <c r="A2361">
        <v>2012</v>
      </c>
      <c r="B2361" t="s">
        <v>46</v>
      </c>
      <c r="C2361">
        <v>10</v>
      </c>
      <c r="D2361">
        <v>0</v>
      </c>
    </row>
    <row r="2362" spans="1:4" x14ac:dyDescent="0.3">
      <c r="A2362">
        <v>2012</v>
      </c>
      <c r="B2362" t="s">
        <v>46</v>
      </c>
      <c r="C2362">
        <v>11</v>
      </c>
      <c r="D2362">
        <v>0</v>
      </c>
    </row>
    <row r="2363" spans="1:4" x14ac:dyDescent="0.3">
      <c r="A2363">
        <v>2012</v>
      </c>
      <c r="B2363" t="s">
        <v>46</v>
      </c>
      <c r="C2363">
        <v>12</v>
      </c>
      <c r="D2363">
        <v>0</v>
      </c>
    </row>
    <row r="2364" spans="1:4" x14ac:dyDescent="0.3">
      <c r="A2364">
        <v>2012</v>
      </c>
      <c r="B2364" t="s">
        <v>46</v>
      </c>
      <c r="C2364">
        <v>13</v>
      </c>
      <c r="D2364">
        <v>0</v>
      </c>
    </row>
    <row r="2365" spans="1:4" x14ac:dyDescent="0.3">
      <c r="A2365">
        <v>2012</v>
      </c>
      <c r="B2365" t="s">
        <v>46</v>
      </c>
      <c r="C2365">
        <v>14</v>
      </c>
      <c r="D2365">
        <v>0</v>
      </c>
    </row>
    <row r="2366" spans="1:4" x14ac:dyDescent="0.3">
      <c r="A2366">
        <v>2012</v>
      </c>
      <c r="B2366" t="s">
        <v>46</v>
      </c>
      <c r="C2366">
        <v>15</v>
      </c>
      <c r="D2366">
        <v>716</v>
      </c>
    </row>
    <row r="2367" spans="1:4" x14ac:dyDescent="0.3">
      <c r="A2367">
        <v>2012</v>
      </c>
      <c r="B2367" t="s">
        <v>46</v>
      </c>
      <c r="C2367">
        <v>16</v>
      </c>
      <c r="D2367">
        <v>1000</v>
      </c>
    </row>
    <row r="2368" spans="1:4" x14ac:dyDescent="0.3">
      <c r="A2368">
        <v>2012</v>
      </c>
      <c r="B2368" t="s">
        <v>46</v>
      </c>
      <c r="C2368">
        <v>17</v>
      </c>
      <c r="D2368">
        <v>1255</v>
      </c>
    </row>
    <row r="2369" spans="1:4" x14ac:dyDescent="0.3">
      <c r="A2369">
        <v>2012</v>
      </c>
      <c r="B2369" t="s">
        <v>46</v>
      </c>
      <c r="C2369">
        <v>18</v>
      </c>
      <c r="D2369">
        <v>1468</v>
      </c>
    </row>
    <row r="2370" spans="1:4" x14ac:dyDescent="0.3">
      <c r="A2370">
        <v>2012</v>
      </c>
      <c r="B2370" t="s">
        <v>46</v>
      </c>
      <c r="C2370">
        <v>19</v>
      </c>
      <c r="D2370">
        <v>1650</v>
      </c>
    </row>
    <row r="2371" spans="1:4" x14ac:dyDescent="0.3">
      <c r="A2371">
        <v>2012</v>
      </c>
      <c r="B2371" t="s">
        <v>46</v>
      </c>
      <c r="C2371">
        <v>20</v>
      </c>
      <c r="D2371">
        <v>1822</v>
      </c>
    </row>
    <row r="2372" spans="1:4" x14ac:dyDescent="0.3">
      <c r="A2372">
        <v>2012</v>
      </c>
      <c r="B2372" t="s">
        <v>46</v>
      </c>
      <c r="C2372">
        <v>21</v>
      </c>
      <c r="D2372">
        <v>2019</v>
      </c>
    </row>
    <row r="2373" spans="1:4" x14ac:dyDescent="0.3">
      <c r="A2373">
        <v>2012</v>
      </c>
      <c r="B2373" t="s">
        <v>46</v>
      </c>
      <c r="C2373">
        <v>22</v>
      </c>
      <c r="D2373">
        <v>2101</v>
      </c>
    </row>
    <row r="2374" spans="1:4" x14ac:dyDescent="0.3">
      <c r="A2374">
        <v>2012</v>
      </c>
      <c r="B2374" t="s">
        <v>46</v>
      </c>
      <c r="C2374">
        <v>23</v>
      </c>
      <c r="D2374">
        <v>2089</v>
      </c>
    </row>
    <row r="2375" spans="1:4" x14ac:dyDescent="0.3">
      <c r="A2375">
        <v>2012</v>
      </c>
      <c r="B2375" t="s">
        <v>46</v>
      </c>
      <c r="C2375">
        <v>24</v>
      </c>
      <c r="D2375">
        <v>1965</v>
      </c>
    </row>
    <row r="2376" spans="1:4" x14ac:dyDescent="0.3">
      <c r="A2376">
        <v>2012</v>
      </c>
      <c r="B2376" t="s">
        <v>46</v>
      </c>
      <c r="C2376">
        <v>25</v>
      </c>
      <c r="D2376">
        <v>1820</v>
      </c>
    </row>
    <row r="2377" spans="1:4" x14ac:dyDescent="0.3">
      <c r="A2377">
        <v>2012</v>
      </c>
      <c r="B2377" t="s">
        <v>46</v>
      </c>
      <c r="C2377">
        <v>26</v>
      </c>
      <c r="D2377">
        <v>1669</v>
      </c>
    </row>
    <row r="2378" spans="1:4" x14ac:dyDescent="0.3">
      <c r="A2378">
        <v>2012</v>
      </c>
      <c r="B2378" t="s">
        <v>46</v>
      </c>
      <c r="C2378">
        <v>27</v>
      </c>
      <c r="D2378">
        <v>1527</v>
      </c>
    </row>
    <row r="2379" spans="1:4" x14ac:dyDescent="0.3">
      <c r="A2379">
        <v>2012</v>
      </c>
      <c r="B2379" t="s">
        <v>46</v>
      </c>
      <c r="C2379">
        <v>28</v>
      </c>
      <c r="D2379">
        <v>1420</v>
      </c>
    </row>
    <row r="2380" spans="1:4" x14ac:dyDescent="0.3">
      <c r="A2380">
        <v>2012</v>
      </c>
      <c r="B2380" t="s">
        <v>46</v>
      </c>
      <c r="C2380">
        <v>29</v>
      </c>
      <c r="D2380">
        <v>1338</v>
      </c>
    </row>
    <row r="2381" spans="1:4" x14ac:dyDescent="0.3">
      <c r="A2381">
        <v>2012</v>
      </c>
      <c r="B2381" t="s">
        <v>46</v>
      </c>
      <c r="C2381">
        <v>30</v>
      </c>
      <c r="D2381">
        <v>1254</v>
      </c>
    </row>
    <row r="2382" spans="1:4" x14ac:dyDescent="0.3">
      <c r="A2382">
        <v>2012</v>
      </c>
      <c r="B2382" t="s">
        <v>46</v>
      </c>
      <c r="C2382">
        <v>31</v>
      </c>
      <c r="D2382">
        <v>1170</v>
      </c>
    </row>
    <row r="2383" spans="1:4" x14ac:dyDescent="0.3">
      <c r="A2383">
        <v>2012</v>
      </c>
      <c r="B2383" t="s">
        <v>46</v>
      </c>
      <c r="C2383">
        <v>32</v>
      </c>
      <c r="D2383">
        <v>1086</v>
      </c>
    </row>
    <row r="2384" spans="1:4" x14ac:dyDescent="0.3">
      <c r="A2384">
        <v>2012</v>
      </c>
      <c r="B2384" t="s">
        <v>46</v>
      </c>
      <c r="C2384">
        <v>33</v>
      </c>
      <c r="D2384">
        <v>1002</v>
      </c>
    </row>
    <row r="2385" spans="1:4" x14ac:dyDescent="0.3">
      <c r="A2385">
        <v>2012</v>
      </c>
      <c r="B2385" t="s">
        <v>46</v>
      </c>
      <c r="C2385">
        <v>34</v>
      </c>
      <c r="D2385">
        <v>919</v>
      </c>
    </row>
    <row r="2386" spans="1:4" x14ac:dyDescent="0.3">
      <c r="A2386">
        <v>2012</v>
      </c>
      <c r="B2386" t="s">
        <v>46</v>
      </c>
      <c r="C2386">
        <v>35</v>
      </c>
      <c r="D2386">
        <v>836</v>
      </c>
    </row>
    <row r="2387" spans="1:4" x14ac:dyDescent="0.3">
      <c r="A2387">
        <v>2012</v>
      </c>
      <c r="B2387" t="s">
        <v>46</v>
      </c>
      <c r="C2387">
        <v>36</v>
      </c>
      <c r="D2387">
        <v>758</v>
      </c>
    </row>
    <row r="2388" spans="1:4" x14ac:dyDescent="0.3">
      <c r="A2388">
        <v>2012</v>
      </c>
      <c r="B2388" t="s">
        <v>46</v>
      </c>
      <c r="C2388">
        <v>37</v>
      </c>
      <c r="D2388">
        <v>686</v>
      </c>
    </row>
    <row r="2389" spans="1:4" x14ac:dyDescent="0.3">
      <c r="A2389">
        <v>2012</v>
      </c>
      <c r="B2389" t="s">
        <v>46</v>
      </c>
      <c r="C2389">
        <v>38</v>
      </c>
      <c r="D2389">
        <v>622</v>
      </c>
    </row>
    <row r="2390" spans="1:4" x14ac:dyDescent="0.3">
      <c r="A2390">
        <v>2012</v>
      </c>
      <c r="B2390" t="s">
        <v>46</v>
      </c>
      <c r="C2390">
        <v>39</v>
      </c>
      <c r="D2390">
        <v>564</v>
      </c>
    </row>
    <row r="2391" spans="1:4" x14ac:dyDescent="0.3">
      <c r="A2391">
        <v>2012</v>
      </c>
      <c r="B2391" t="s">
        <v>46</v>
      </c>
      <c r="C2391">
        <v>40</v>
      </c>
      <c r="D2391">
        <v>511</v>
      </c>
    </row>
    <row r="2392" spans="1:4" x14ac:dyDescent="0.3">
      <c r="A2392">
        <v>2012</v>
      </c>
      <c r="B2392" t="s">
        <v>46</v>
      </c>
      <c r="C2392">
        <v>41</v>
      </c>
      <c r="D2392">
        <v>464</v>
      </c>
    </row>
    <row r="2393" spans="1:4" x14ac:dyDescent="0.3">
      <c r="A2393">
        <v>2012</v>
      </c>
      <c r="B2393" t="s">
        <v>46</v>
      </c>
      <c r="C2393">
        <v>42</v>
      </c>
      <c r="D2393">
        <v>387</v>
      </c>
    </row>
    <row r="2394" spans="1:4" x14ac:dyDescent="0.3">
      <c r="A2394">
        <v>2012</v>
      </c>
      <c r="B2394" t="s">
        <v>46</v>
      </c>
      <c r="C2394">
        <v>43</v>
      </c>
      <c r="D2394">
        <v>361</v>
      </c>
    </row>
    <row r="2395" spans="1:4" x14ac:dyDescent="0.3">
      <c r="A2395">
        <v>2012</v>
      </c>
      <c r="B2395" t="s">
        <v>46</v>
      </c>
      <c r="C2395">
        <v>44</v>
      </c>
      <c r="D2395">
        <v>338</v>
      </c>
    </row>
    <row r="2396" spans="1:4" x14ac:dyDescent="0.3">
      <c r="A2396">
        <v>2012</v>
      </c>
      <c r="B2396" t="s">
        <v>46</v>
      </c>
      <c r="C2396">
        <v>45</v>
      </c>
      <c r="D2396">
        <v>317</v>
      </c>
    </row>
    <row r="2397" spans="1:4" x14ac:dyDescent="0.3">
      <c r="A2397">
        <v>2012</v>
      </c>
      <c r="B2397" t="s">
        <v>46</v>
      </c>
      <c r="C2397">
        <v>46</v>
      </c>
      <c r="D2397">
        <v>297</v>
      </c>
    </row>
    <row r="2398" spans="1:4" x14ac:dyDescent="0.3">
      <c r="A2398">
        <v>2012</v>
      </c>
      <c r="B2398" t="s">
        <v>46</v>
      </c>
      <c r="C2398">
        <v>47</v>
      </c>
      <c r="D2398">
        <v>260</v>
      </c>
    </row>
    <row r="2399" spans="1:4" x14ac:dyDescent="0.3">
      <c r="A2399">
        <v>2012</v>
      </c>
      <c r="B2399" t="s">
        <v>46</v>
      </c>
      <c r="C2399">
        <v>48</v>
      </c>
      <c r="D2399">
        <v>235</v>
      </c>
    </row>
    <row r="2400" spans="1:4" x14ac:dyDescent="0.3">
      <c r="A2400">
        <v>2012</v>
      </c>
      <c r="B2400" t="s">
        <v>46</v>
      </c>
      <c r="C2400">
        <v>49</v>
      </c>
      <c r="D2400">
        <v>213</v>
      </c>
    </row>
    <row r="2401" spans="1:4" x14ac:dyDescent="0.3">
      <c r="A2401">
        <v>2012</v>
      </c>
      <c r="B2401" t="s">
        <v>46</v>
      </c>
      <c r="C2401">
        <v>50</v>
      </c>
      <c r="D2401">
        <v>194</v>
      </c>
    </row>
    <row r="2402" spans="1:4" x14ac:dyDescent="0.3">
      <c r="A2402">
        <v>2012</v>
      </c>
      <c r="B2402" t="s">
        <v>46</v>
      </c>
      <c r="C2402">
        <v>51</v>
      </c>
      <c r="D2402">
        <v>179</v>
      </c>
    </row>
    <row r="2403" spans="1:4" x14ac:dyDescent="0.3">
      <c r="A2403">
        <v>2012</v>
      </c>
      <c r="B2403" t="s">
        <v>46</v>
      </c>
      <c r="C2403">
        <v>52</v>
      </c>
      <c r="D2403">
        <v>166</v>
      </c>
    </row>
    <row r="2404" spans="1:4" x14ac:dyDescent="0.3">
      <c r="A2404">
        <v>2012</v>
      </c>
      <c r="B2404" t="s">
        <v>46</v>
      </c>
      <c r="C2404">
        <v>53</v>
      </c>
      <c r="D2404">
        <v>153</v>
      </c>
    </row>
    <row r="2405" spans="1:4" x14ac:dyDescent="0.3">
      <c r="A2405">
        <v>2012</v>
      </c>
      <c r="B2405" t="s">
        <v>46</v>
      </c>
      <c r="C2405">
        <v>54</v>
      </c>
      <c r="D2405">
        <v>142</v>
      </c>
    </row>
    <row r="2406" spans="1:4" x14ac:dyDescent="0.3">
      <c r="A2406">
        <v>2012</v>
      </c>
      <c r="B2406" t="s">
        <v>46</v>
      </c>
      <c r="C2406">
        <v>55</v>
      </c>
      <c r="D2406">
        <v>130</v>
      </c>
    </row>
    <row r="2407" spans="1:4" x14ac:dyDescent="0.3">
      <c r="A2407">
        <v>2012</v>
      </c>
      <c r="B2407" t="s">
        <v>46</v>
      </c>
      <c r="C2407">
        <v>56</v>
      </c>
      <c r="D2407">
        <v>119</v>
      </c>
    </row>
    <row r="2408" spans="1:4" x14ac:dyDescent="0.3">
      <c r="A2408">
        <v>2012</v>
      </c>
      <c r="B2408" t="s">
        <v>46</v>
      </c>
      <c r="C2408">
        <v>57</v>
      </c>
      <c r="D2408">
        <v>107</v>
      </c>
    </row>
    <row r="2409" spans="1:4" x14ac:dyDescent="0.3">
      <c r="A2409">
        <v>2012</v>
      </c>
      <c r="B2409" t="s">
        <v>46</v>
      </c>
      <c r="C2409">
        <v>58</v>
      </c>
      <c r="D2409">
        <v>99</v>
      </c>
    </row>
    <row r="2410" spans="1:4" x14ac:dyDescent="0.3">
      <c r="A2410">
        <v>2012</v>
      </c>
      <c r="B2410" t="s">
        <v>46</v>
      </c>
      <c r="C2410">
        <v>59</v>
      </c>
      <c r="D2410">
        <v>91</v>
      </c>
    </row>
    <row r="2411" spans="1:4" x14ac:dyDescent="0.3">
      <c r="A2411">
        <v>2012</v>
      </c>
      <c r="B2411" t="s">
        <v>46</v>
      </c>
      <c r="C2411">
        <v>60</v>
      </c>
      <c r="D2411">
        <v>85</v>
      </c>
    </row>
    <row r="2412" spans="1:4" x14ac:dyDescent="0.3">
      <c r="A2412">
        <v>2012</v>
      </c>
      <c r="B2412" t="s">
        <v>46</v>
      </c>
      <c r="C2412">
        <v>61</v>
      </c>
      <c r="D2412">
        <v>80</v>
      </c>
    </row>
    <row r="2413" spans="1:4" x14ac:dyDescent="0.3">
      <c r="A2413">
        <v>2012</v>
      </c>
      <c r="B2413" t="s">
        <v>46</v>
      </c>
      <c r="C2413">
        <v>62</v>
      </c>
      <c r="D2413">
        <v>77</v>
      </c>
    </row>
    <row r="2414" spans="1:4" x14ac:dyDescent="0.3">
      <c r="A2414">
        <v>2012</v>
      </c>
      <c r="B2414" t="s">
        <v>46</v>
      </c>
      <c r="C2414">
        <v>63</v>
      </c>
      <c r="D2414">
        <v>73</v>
      </c>
    </row>
    <row r="2415" spans="1:4" x14ac:dyDescent="0.3">
      <c r="A2415">
        <v>2012</v>
      </c>
      <c r="B2415" t="s">
        <v>46</v>
      </c>
      <c r="C2415">
        <v>64</v>
      </c>
      <c r="D2415">
        <v>68</v>
      </c>
    </row>
    <row r="2416" spans="1:4" x14ac:dyDescent="0.3">
      <c r="A2416">
        <v>2012</v>
      </c>
      <c r="B2416" t="s">
        <v>46</v>
      </c>
      <c r="C2416">
        <v>65</v>
      </c>
      <c r="D2416">
        <v>62</v>
      </c>
    </row>
    <row r="2417" spans="1:4" x14ac:dyDescent="0.3">
      <c r="A2417">
        <v>2012</v>
      </c>
      <c r="B2417" t="s">
        <v>46</v>
      </c>
      <c r="C2417">
        <v>66</v>
      </c>
      <c r="D2417">
        <v>56</v>
      </c>
    </row>
    <row r="2418" spans="1:4" x14ac:dyDescent="0.3">
      <c r="A2418">
        <v>2012</v>
      </c>
      <c r="B2418" t="s">
        <v>46</v>
      </c>
      <c r="C2418">
        <v>67</v>
      </c>
      <c r="D2418">
        <v>50</v>
      </c>
    </row>
    <row r="2419" spans="1:4" x14ac:dyDescent="0.3">
      <c r="A2419">
        <v>2012</v>
      </c>
      <c r="B2419" t="s">
        <v>46</v>
      </c>
      <c r="C2419">
        <v>68</v>
      </c>
      <c r="D2419">
        <v>44</v>
      </c>
    </row>
    <row r="2420" spans="1:4" x14ac:dyDescent="0.3">
      <c r="A2420">
        <v>2012</v>
      </c>
      <c r="B2420" t="s">
        <v>46</v>
      </c>
      <c r="C2420">
        <v>69</v>
      </c>
      <c r="D2420">
        <v>39</v>
      </c>
    </row>
    <row r="2421" spans="1:4" x14ac:dyDescent="0.3">
      <c r="A2421">
        <v>2012</v>
      </c>
      <c r="B2421" t="s">
        <v>46</v>
      </c>
      <c r="C2421">
        <v>70</v>
      </c>
      <c r="D2421">
        <v>35</v>
      </c>
    </row>
    <row r="2422" spans="1:4" x14ac:dyDescent="0.3">
      <c r="A2422">
        <v>2012</v>
      </c>
      <c r="B2422" t="s">
        <v>46</v>
      </c>
      <c r="C2422">
        <v>71</v>
      </c>
      <c r="D2422">
        <v>31</v>
      </c>
    </row>
    <row r="2423" spans="1:4" x14ac:dyDescent="0.3">
      <c r="A2423">
        <v>2012</v>
      </c>
      <c r="B2423" t="s">
        <v>46</v>
      </c>
      <c r="C2423">
        <v>72</v>
      </c>
      <c r="D2423">
        <v>27</v>
      </c>
    </row>
    <row r="2424" spans="1:4" x14ac:dyDescent="0.3">
      <c r="A2424">
        <v>2012</v>
      </c>
      <c r="B2424" t="s">
        <v>46</v>
      </c>
      <c r="C2424">
        <v>73</v>
      </c>
      <c r="D2424">
        <v>24</v>
      </c>
    </row>
    <row r="2425" spans="1:4" x14ac:dyDescent="0.3">
      <c r="A2425">
        <v>2012</v>
      </c>
      <c r="B2425" t="s">
        <v>46</v>
      </c>
      <c r="C2425">
        <v>74</v>
      </c>
      <c r="D2425">
        <v>22</v>
      </c>
    </row>
    <row r="2426" spans="1:4" x14ac:dyDescent="0.3">
      <c r="A2426">
        <v>2012</v>
      </c>
      <c r="B2426" t="s">
        <v>46</v>
      </c>
      <c r="C2426">
        <v>75</v>
      </c>
      <c r="D2426">
        <v>18</v>
      </c>
    </row>
    <row r="2427" spans="1:4" x14ac:dyDescent="0.3">
      <c r="A2427">
        <v>2012</v>
      </c>
      <c r="B2427" t="s">
        <v>46</v>
      </c>
      <c r="C2427">
        <v>76</v>
      </c>
      <c r="D2427">
        <v>15</v>
      </c>
    </row>
    <row r="2428" spans="1:4" x14ac:dyDescent="0.3">
      <c r="A2428">
        <v>2012</v>
      </c>
      <c r="B2428" t="s">
        <v>46</v>
      </c>
      <c r="C2428">
        <v>77</v>
      </c>
      <c r="D2428">
        <v>13</v>
      </c>
    </row>
    <row r="2429" spans="1:4" x14ac:dyDescent="0.3">
      <c r="A2429">
        <v>2012</v>
      </c>
      <c r="B2429" t="s">
        <v>46</v>
      </c>
      <c r="C2429">
        <v>78</v>
      </c>
      <c r="D2429">
        <v>11</v>
      </c>
    </row>
    <row r="2430" spans="1:4" x14ac:dyDescent="0.3">
      <c r="A2430">
        <v>2012</v>
      </c>
      <c r="B2430" t="s">
        <v>46</v>
      </c>
      <c r="C2430">
        <v>79</v>
      </c>
      <c r="D2430">
        <v>10</v>
      </c>
    </row>
    <row r="2431" spans="1:4" x14ac:dyDescent="0.3">
      <c r="A2431">
        <v>2012</v>
      </c>
      <c r="B2431" t="s">
        <v>46</v>
      </c>
      <c r="C2431">
        <v>80</v>
      </c>
      <c r="D2431">
        <v>0</v>
      </c>
    </row>
    <row r="2432" spans="1:4" x14ac:dyDescent="0.3">
      <c r="A2432">
        <v>2013</v>
      </c>
      <c r="B2432" t="s">
        <v>46</v>
      </c>
      <c r="C2432">
        <v>0</v>
      </c>
      <c r="D2432">
        <v>7714</v>
      </c>
    </row>
    <row r="2433" spans="1:4" x14ac:dyDescent="0.3">
      <c r="A2433">
        <v>2013</v>
      </c>
      <c r="B2433" t="s">
        <v>46</v>
      </c>
      <c r="C2433">
        <v>1</v>
      </c>
      <c r="D2433">
        <v>1376</v>
      </c>
    </row>
    <row r="2434" spans="1:4" x14ac:dyDescent="0.3">
      <c r="A2434">
        <v>2013</v>
      </c>
      <c r="B2434" t="s">
        <v>46</v>
      </c>
      <c r="C2434">
        <v>2</v>
      </c>
      <c r="D2434">
        <v>323</v>
      </c>
    </row>
    <row r="2435" spans="1:4" x14ac:dyDescent="0.3">
      <c r="A2435">
        <v>2013</v>
      </c>
      <c r="B2435" t="s">
        <v>46</v>
      </c>
      <c r="C2435">
        <v>3</v>
      </c>
      <c r="D2435">
        <v>0</v>
      </c>
    </row>
    <row r="2436" spans="1:4" x14ac:dyDescent="0.3">
      <c r="A2436">
        <v>2013</v>
      </c>
      <c r="B2436" t="s">
        <v>46</v>
      </c>
      <c r="C2436">
        <v>4</v>
      </c>
      <c r="D2436">
        <v>0</v>
      </c>
    </row>
    <row r="2437" spans="1:4" x14ac:dyDescent="0.3">
      <c r="A2437">
        <v>2013</v>
      </c>
      <c r="B2437" t="s">
        <v>46</v>
      </c>
      <c r="C2437">
        <v>5</v>
      </c>
      <c r="D2437">
        <v>0</v>
      </c>
    </row>
    <row r="2438" spans="1:4" x14ac:dyDescent="0.3">
      <c r="A2438">
        <v>2013</v>
      </c>
      <c r="B2438" t="s">
        <v>46</v>
      </c>
      <c r="C2438">
        <v>6</v>
      </c>
      <c r="D2438">
        <v>0</v>
      </c>
    </row>
    <row r="2439" spans="1:4" x14ac:dyDescent="0.3">
      <c r="A2439">
        <v>2013</v>
      </c>
      <c r="B2439" t="s">
        <v>46</v>
      </c>
      <c r="C2439">
        <v>7</v>
      </c>
      <c r="D2439">
        <v>0</v>
      </c>
    </row>
    <row r="2440" spans="1:4" x14ac:dyDescent="0.3">
      <c r="A2440">
        <v>2013</v>
      </c>
      <c r="B2440" t="s">
        <v>46</v>
      </c>
      <c r="C2440">
        <v>8</v>
      </c>
      <c r="D2440">
        <v>0</v>
      </c>
    </row>
    <row r="2441" spans="1:4" x14ac:dyDescent="0.3">
      <c r="A2441">
        <v>2013</v>
      </c>
      <c r="B2441" t="s">
        <v>46</v>
      </c>
      <c r="C2441">
        <v>9</v>
      </c>
      <c r="D2441">
        <v>0</v>
      </c>
    </row>
    <row r="2442" spans="1:4" x14ac:dyDescent="0.3">
      <c r="A2442">
        <v>2013</v>
      </c>
      <c r="B2442" t="s">
        <v>46</v>
      </c>
      <c r="C2442">
        <v>10</v>
      </c>
      <c r="D2442">
        <v>0</v>
      </c>
    </row>
    <row r="2443" spans="1:4" x14ac:dyDescent="0.3">
      <c r="A2443">
        <v>2013</v>
      </c>
      <c r="B2443" t="s">
        <v>46</v>
      </c>
      <c r="C2443">
        <v>11</v>
      </c>
      <c r="D2443">
        <v>0</v>
      </c>
    </row>
    <row r="2444" spans="1:4" x14ac:dyDescent="0.3">
      <c r="A2444">
        <v>2013</v>
      </c>
      <c r="B2444" t="s">
        <v>46</v>
      </c>
      <c r="C2444">
        <v>12</v>
      </c>
      <c r="D2444">
        <v>0</v>
      </c>
    </row>
    <row r="2445" spans="1:4" x14ac:dyDescent="0.3">
      <c r="A2445">
        <v>2013</v>
      </c>
      <c r="B2445" t="s">
        <v>46</v>
      </c>
      <c r="C2445">
        <v>13</v>
      </c>
      <c r="D2445">
        <v>0</v>
      </c>
    </row>
    <row r="2446" spans="1:4" x14ac:dyDescent="0.3">
      <c r="A2446">
        <v>2013</v>
      </c>
      <c r="B2446" t="s">
        <v>46</v>
      </c>
      <c r="C2446">
        <v>14</v>
      </c>
      <c r="D2446">
        <v>0</v>
      </c>
    </row>
    <row r="2447" spans="1:4" x14ac:dyDescent="0.3">
      <c r="A2447">
        <v>2013</v>
      </c>
      <c r="B2447" t="s">
        <v>46</v>
      </c>
      <c r="C2447">
        <v>15</v>
      </c>
      <c r="D2447">
        <v>664</v>
      </c>
    </row>
    <row r="2448" spans="1:4" x14ac:dyDescent="0.3">
      <c r="A2448">
        <v>2013</v>
      </c>
      <c r="B2448" t="s">
        <v>46</v>
      </c>
      <c r="C2448">
        <v>16</v>
      </c>
      <c r="D2448">
        <v>930</v>
      </c>
    </row>
    <row r="2449" spans="1:4" x14ac:dyDescent="0.3">
      <c r="A2449">
        <v>2013</v>
      </c>
      <c r="B2449" t="s">
        <v>46</v>
      </c>
      <c r="C2449">
        <v>17</v>
      </c>
      <c r="D2449">
        <v>1169</v>
      </c>
    </row>
    <row r="2450" spans="1:4" x14ac:dyDescent="0.3">
      <c r="A2450">
        <v>2013</v>
      </c>
      <c r="B2450" t="s">
        <v>46</v>
      </c>
      <c r="C2450">
        <v>18</v>
      </c>
      <c r="D2450">
        <v>1365</v>
      </c>
    </row>
    <row r="2451" spans="1:4" x14ac:dyDescent="0.3">
      <c r="A2451">
        <v>2013</v>
      </c>
      <c r="B2451" t="s">
        <v>46</v>
      </c>
      <c r="C2451">
        <v>19</v>
      </c>
      <c r="D2451">
        <v>1528</v>
      </c>
    </row>
    <row r="2452" spans="1:4" x14ac:dyDescent="0.3">
      <c r="A2452">
        <v>2013</v>
      </c>
      <c r="B2452" t="s">
        <v>46</v>
      </c>
      <c r="C2452">
        <v>20</v>
      </c>
      <c r="D2452">
        <v>1684</v>
      </c>
    </row>
    <row r="2453" spans="1:4" x14ac:dyDescent="0.3">
      <c r="A2453">
        <v>2013</v>
      </c>
      <c r="B2453" t="s">
        <v>46</v>
      </c>
      <c r="C2453">
        <v>21</v>
      </c>
      <c r="D2453">
        <v>1824</v>
      </c>
    </row>
    <row r="2454" spans="1:4" x14ac:dyDescent="0.3">
      <c r="A2454">
        <v>2013</v>
      </c>
      <c r="B2454" t="s">
        <v>46</v>
      </c>
      <c r="C2454">
        <v>22</v>
      </c>
      <c r="D2454">
        <v>1958</v>
      </c>
    </row>
    <row r="2455" spans="1:4" x14ac:dyDescent="0.3">
      <c r="A2455">
        <v>2013</v>
      </c>
      <c r="B2455" t="s">
        <v>46</v>
      </c>
      <c r="C2455">
        <v>23</v>
      </c>
      <c r="D2455">
        <v>1973</v>
      </c>
    </row>
    <row r="2456" spans="1:4" x14ac:dyDescent="0.3">
      <c r="A2456">
        <v>2013</v>
      </c>
      <c r="B2456" t="s">
        <v>46</v>
      </c>
      <c r="C2456">
        <v>24</v>
      </c>
      <c r="D2456">
        <v>1916</v>
      </c>
    </row>
    <row r="2457" spans="1:4" x14ac:dyDescent="0.3">
      <c r="A2457">
        <v>2013</v>
      </c>
      <c r="B2457" t="s">
        <v>46</v>
      </c>
      <c r="C2457">
        <v>25</v>
      </c>
      <c r="D2457">
        <v>1784</v>
      </c>
    </row>
    <row r="2458" spans="1:4" x14ac:dyDescent="0.3">
      <c r="A2458">
        <v>2013</v>
      </c>
      <c r="B2458" t="s">
        <v>46</v>
      </c>
      <c r="C2458">
        <v>26</v>
      </c>
      <c r="D2458">
        <v>1646</v>
      </c>
    </row>
    <row r="2459" spans="1:4" x14ac:dyDescent="0.3">
      <c r="A2459">
        <v>2013</v>
      </c>
      <c r="B2459" t="s">
        <v>46</v>
      </c>
      <c r="C2459">
        <v>27</v>
      </c>
      <c r="D2459">
        <v>1494</v>
      </c>
    </row>
    <row r="2460" spans="1:4" x14ac:dyDescent="0.3">
      <c r="A2460">
        <v>2013</v>
      </c>
      <c r="B2460" t="s">
        <v>46</v>
      </c>
      <c r="C2460">
        <v>28</v>
      </c>
      <c r="D2460">
        <v>1354</v>
      </c>
    </row>
    <row r="2461" spans="1:4" x14ac:dyDescent="0.3">
      <c r="A2461">
        <v>2013</v>
      </c>
      <c r="B2461" t="s">
        <v>46</v>
      </c>
      <c r="C2461">
        <v>29</v>
      </c>
      <c r="D2461">
        <v>1251</v>
      </c>
    </row>
    <row r="2462" spans="1:4" x14ac:dyDescent="0.3">
      <c r="A2462">
        <v>2013</v>
      </c>
      <c r="B2462" t="s">
        <v>46</v>
      </c>
      <c r="C2462">
        <v>30</v>
      </c>
      <c r="D2462">
        <v>1169</v>
      </c>
    </row>
    <row r="2463" spans="1:4" x14ac:dyDescent="0.3">
      <c r="A2463">
        <v>2013</v>
      </c>
      <c r="B2463" t="s">
        <v>46</v>
      </c>
      <c r="C2463">
        <v>31</v>
      </c>
      <c r="D2463">
        <v>1090</v>
      </c>
    </row>
    <row r="2464" spans="1:4" x14ac:dyDescent="0.3">
      <c r="A2464">
        <v>2013</v>
      </c>
      <c r="B2464" t="s">
        <v>46</v>
      </c>
      <c r="C2464">
        <v>32</v>
      </c>
      <c r="D2464">
        <v>1015</v>
      </c>
    </row>
    <row r="2465" spans="1:4" x14ac:dyDescent="0.3">
      <c r="A2465">
        <v>2013</v>
      </c>
      <c r="B2465" t="s">
        <v>46</v>
      </c>
      <c r="C2465">
        <v>33</v>
      </c>
      <c r="D2465">
        <v>941</v>
      </c>
    </row>
    <row r="2466" spans="1:4" x14ac:dyDescent="0.3">
      <c r="A2466">
        <v>2013</v>
      </c>
      <c r="B2466" t="s">
        <v>46</v>
      </c>
      <c r="C2466">
        <v>34</v>
      </c>
      <c r="D2466">
        <v>868</v>
      </c>
    </row>
    <row r="2467" spans="1:4" x14ac:dyDescent="0.3">
      <c r="A2467">
        <v>2013</v>
      </c>
      <c r="B2467" t="s">
        <v>46</v>
      </c>
      <c r="C2467">
        <v>35</v>
      </c>
      <c r="D2467">
        <v>792</v>
      </c>
    </row>
    <row r="2468" spans="1:4" x14ac:dyDescent="0.3">
      <c r="A2468">
        <v>2013</v>
      </c>
      <c r="B2468" t="s">
        <v>46</v>
      </c>
      <c r="C2468">
        <v>36</v>
      </c>
      <c r="D2468">
        <v>718</v>
      </c>
    </row>
    <row r="2469" spans="1:4" x14ac:dyDescent="0.3">
      <c r="A2469">
        <v>2013</v>
      </c>
      <c r="B2469" t="s">
        <v>46</v>
      </c>
      <c r="C2469">
        <v>37</v>
      </c>
      <c r="D2469">
        <v>651</v>
      </c>
    </row>
    <row r="2470" spans="1:4" x14ac:dyDescent="0.3">
      <c r="A2470">
        <v>2013</v>
      </c>
      <c r="B2470" t="s">
        <v>46</v>
      </c>
      <c r="C2470">
        <v>38</v>
      </c>
      <c r="D2470">
        <v>589</v>
      </c>
    </row>
    <row r="2471" spans="1:4" x14ac:dyDescent="0.3">
      <c r="A2471">
        <v>2013</v>
      </c>
      <c r="B2471" t="s">
        <v>46</v>
      </c>
      <c r="C2471">
        <v>39</v>
      </c>
      <c r="D2471">
        <v>533</v>
      </c>
    </row>
    <row r="2472" spans="1:4" x14ac:dyDescent="0.3">
      <c r="A2472">
        <v>2013</v>
      </c>
      <c r="B2472" t="s">
        <v>46</v>
      </c>
      <c r="C2472">
        <v>40</v>
      </c>
      <c r="D2472">
        <v>483</v>
      </c>
    </row>
    <row r="2473" spans="1:4" x14ac:dyDescent="0.3">
      <c r="A2473">
        <v>2013</v>
      </c>
      <c r="B2473" t="s">
        <v>46</v>
      </c>
      <c r="C2473">
        <v>41</v>
      </c>
      <c r="D2473">
        <v>437</v>
      </c>
    </row>
    <row r="2474" spans="1:4" x14ac:dyDescent="0.3">
      <c r="A2474">
        <v>2013</v>
      </c>
      <c r="B2474" t="s">
        <v>46</v>
      </c>
      <c r="C2474">
        <v>42</v>
      </c>
      <c r="D2474">
        <v>397</v>
      </c>
    </row>
    <row r="2475" spans="1:4" x14ac:dyDescent="0.3">
      <c r="A2475">
        <v>2013</v>
      </c>
      <c r="B2475" t="s">
        <v>46</v>
      </c>
      <c r="C2475">
        <v>43</v>
      </c>
      <c r="D2475">
        <v>332</v>
      </c>
    </row>
    <row r="2476" spans="1:4" x14ac:dyDescent="0.3">
      <c r="A2476">
        <v>2013</v>
      </c>
      <c r="B2476" t="s">
        <v>46</v>
      </c>
      <c r="C2476">
        <v>44</v>
      </c>
      <c r="D2476">
        <v>309</v>
      </c>
    </row>
    <row r="2477" spans="1:4" x14ac:dyDescent="0.3">
      <c r="A2477">
        <v>2013</v>
      </c>
      <c r="B2477" t="s">
        <v>46</v>
      </c>
      <c r="C2477">
        <v>45</v>
      </c>
      <c r="D2477">
        <v>289</v>
      </c>
    </row>
    <row r="2478" spans="1:4" x14ac:dyDescent="0.3">
      <c r="A2478">
        <v>2013</v>
      </c>
      <c r="B2478" t="s">
        <v>46</v>
      </c>
      <c r="C2478">
        <v>46</v>
      </c>
      <c r="D2478">
        <v>271</v>
      </c>
    </row>
    <row r="2479" spans="1:4" x14ac:dyDescent="0.3">
      <c r="A2479">
        <v>2013</v>
      </c>
      <c r="B2479" t="s">
        <v>46</v>
      </c>
      <c r="C2479">
        <v>47</v>
      </c>
      <c r="D2479">
        <v>254</v>
      </c>
    </row>
    <row r="2480" spans="1:4" x14ac:dyDescent="0.3">
      <c r="A2480">
        <v>2013</v>
      </c>
      <c r="B2480" t="s">
        <v>46</v>
      </c>
      <c r="C2480">
        <v>48</v>
      </c>
      <c r="D2480">
        <v>221</v>
      </c>
    </row>
    <row r="2481" spans="1:4" x14ac:dyDescent="0.3">
      <c r="A2481">
        <v>2013</v>
      </c>
      <c r="B2481" t="s">
        <v>46</v>
      </c>
      <c r="C2481">
        <v>49</v>
      </c>
      <c r="D2481">
        <v>201</v>
      </c>
    </row>
    <row r="2482" spans="1:4" x14ac:dyDescent="0.3">
      <c r="A2482">
        <v>2013</v>
      </c>
      <c r="B2482" t="s">
        <v>46</v>
      </c>
      <c r="C2482">
        <v>50</v>
      </c>
      <c r="D2482">
        <v>182</v>
      </c>
    </row>
    <row r="2483" spans="1:4" x14ac:dyDescent="0.3">
      <c r="A2483">
        <v>2013</v>
      </c>
      <c r="B2483" t="s">
        <v>46</v>
      </c>
      <c r="C2483">
        <v>51</v>
      </c>
      <c r="D2483">
        <v>166</v>
      </c>
    </row>
    <row r="2484" spans="1:4" x14ac:dyDescent="0.3">
      <c r="A2484">
        <v>2013</v>
      </c>
      <c r="B2484" t="s">
        <v>46</v>
      </c>
      <c r="C2484">
        <v>52</v>
      </c>
      <c r="D2484">
        <v>153</v>
      </c>
    </row>
    <row r="2485" spans="1:4" x14ac:dyDescent="0.3">
      <c r="A2485">
        <v>2013</v>
      </c>
      <c r="B2485" t="s">
        <v>46</v>
      </c>
      <c r="C2485">
        <v>53</v>
      </c>
      <c r="D2485">
        <v>141</v>
      </c>
    </row>
    <row r="2486" spans="1:4" x14ac:dyDescent="0.3">
      <c r="A2486">
        <v>2013</v>
      </c>
      <c r="B2486" t="s">
        <v>46</v>
      </c>
      <c r="C2486">
        <v>54</v>
      </c>
      <c r="D2486">
        <v>130</v>
      </c>
    </row>
    <row r="2487" spans="1:4" x14ac:dyDescent="0.3">
      <c r="A2487">
        <v>2013</v>
      </c>
      <c r="B2487" t="s">
        <v>46</v>
      </c>
      <c r="C2487">
        <v>55</v>
      </c>
      <c r="D2487">
        <v>121</v>
      </c>
    </row>
    <row r="2488" spans="1:4" x14ac:dyDescent="0.3">
      <c r="A2488">
        <v>2013</v>
      </c>
      <c r="B2488" t="s">
        <v>46</v>
      </c>
      <c r="C2488">
        <v>56</v>
      </c>
      <c r="D2488">
        <v>111</v>
      </c>
    </row>
    <row r="2489" spans="1:4" x14ac:dyDescent="0.3">
      <c r="A2489">
        <v>2013</v>
      </c>
      <c r="B2489" t="s">
        <v>46</v>
      </c>
      <c r="C2489">
        <v>57</v>
      </c>
      <c r="D2489">
        <v>101</v>
      </c>
    </row>
    <row r="2490" spans="1:4" x14ac:dyDescent="0.3">
      <c r="A2490">
        <v>2013</v>
      </c>
      <c r="B2490" t="s">
        <v>46</v>
      </c>
      <c r="C2490">
        <v>58</v>
      </c>
      <c r="D2490">
        <v>92</v>
      </c>
    </row>
    <row r="2491" spans="1:4" x14ac:dyDescent="0.3">
      <c r="A2491">
        <v>2013</v>
      </c>
      <c r="B2491" t="s">
        <v>46</v>
      </c>
      <c r="C2491">
        <v>59</v>
      </c>
      <c r="D2491">
        <v>84</v>
      </c>
    </row>
    <row r="2492" spans="1:4" x14ac:dyDescent="0.3">
      <c r="A2492">
        <v>2013</v>
      </c>
      <c r="B2492" t="s">
        <v>46</v>
      </c>
      <c r="C2492">
        <v>60</v>
      </c>
      <c r="D2492">
        <v>77</v>
      </c>
    </row>
    <row r="2493" spans="1:4" x14ac:dyDescent="0.3">
      <c r="A2493">
        <v>2013</v>
      </c>
      <c r="B2493" t="s">
        <v>46</v>
      </c>
      <c r="C2493">
        <v>61</v>
      </c>
      <c r="D2493">
        <v>72</v>
      </c>
    </row>
    <row r="2494" spans="1:4" x14ac:dyDescent="0.3">
      <c r="A2494">
        <v>2013</v>
      </c>
      <c r="B2494" t="s">
        <v>46</v>
      </c>
      <c r="C2494">
        <v>62</v>
      </c>
      <c r="D2494">
        <v>68</v>
      </c>
    </row>
    <row r="2495" spans="1:4" x14ac:dyDescent="0.3">
      <c r="A2495">
        <v>2013</v>
      </c>
      <c r="B2495" t="s">
        <v>46</v>
      </c>
      <c r="C2495">
        <v>63</v>
      </c>
      <c r="D2495">
        <v>65</v>
      </c>
    </row>
    <row r="2496" spans="1:4" x14ac:dyDescent="0.3">
      <c r="A2496">
        <v>2013</v>
      </c>
      <c r="B2496" t="s">
        <v>46</v>
      </c>
      <c r="C2496">
        <v>64</v>
      </c>
      <c r="D2496">
        <v>62</v>
      </c>
    </row>
    <row r="2497" spans="1:4" x14ac:dyDescent="0.3">
      <c r="A2497">
        <v>2013</v>
      </c>
      <c r="B2497" t="s">
        <v>46</v>
      </c>
      <c r="C2497">
        <v>65</v>
      </c>
      <c r="D2497">
        <v>58</v>
      </c>
    </row>
    <row r="2498" spans="1:4" x14ac:dyDescent="0.3">
      <c r="A2498">
        <v>2013</v>
      </c>
      <c r="B2498" t="s">
        <v>46</v>
      </c>
      <c r="C2498">
        <v>66</v>
      </c>
      <c r="D2498">
        <v>53</v>
      </c>
    </row>
    <row r="2499" spans="1:4" x14ac:dyDescent="0.3">
      <c r="A2499">
        <v>2013</v>
      </c>
      <c r="B2499" t="s">
        <v>46</v>
      </c>
      <c r="C2499">
        <v>67</v>
      </c>
      <c r="D2499">
        <v>47</v>
      </c>
    </row>
    <row r="2500" spans="1:4" x14ac:dyDescent="0.3">
      <c r="A2500">
        <v>2013</v>
      </c>
      <c r="B2500" t="s">
        <v>46</v>
      </c>
      <c r="C2500">
        <v>68</v>
      </c>
      <c r="D2500">
        <v>42</v>
      </c>
    </row>
    <row r="2501" spans="1:4" x14ac:dyDescent="0.3">
      <c r="A2501">
        <v>2013</v>
      </c>
      <c r="B2501" t="s">
        <v>46</v>
      </c>
      <c r="C2501">
        <v>69</v>
      </c>
      <c r="D2501">
        <v>37</v>
      </c>
    </row>
    <row r="2502" spans="1:4" x14ac:dyDescent="0.3">
      <c r="A2502">
        <v>2013</v>
      </c>
      <c r="B2502" t="s">
        <v>46</v>
      </c>
      <c r="C2502">
        <v>70</v>
      </c>
      <c r="D2502">
        <v>33</v>
      </c>
    </row>
    <row r="2503" spans="1:4" x14ac:dyDescent="0.3">
      <c r="A2503">
        <v>2013</v>
      </c>
      <c r="B2503" t="s">
        <v>46</v>
      </c>
      <c r="C2503">
        <v>71</v>
      </c>
      <c r="D2503">
        <v>29</v>
      </c>
    </row>
    <row r="2504" spans="1:4" x14ac:dyDescent="0.3">
      <c r="A2504">
        <v>2013</v>
      </c>
      <c r="B2504" t="s">
        <v>46</v>
      </c>
      <c r="C2504">
        <v>72</v>
      </c>
      <c r="D2504">
        <v>26</v>
      </c>
    </row>
    <row r="2505" spans="1:4" x14ac:dyDescent="0.3">
      <c r="A2505">
        <v>2013</v>
      </c>
      <c r="B2505" t="s">
        <v>46</v>
      </c>
      <c r="C2505">
        <v>73</v>
      </c>
      <c r="D2505">
        <v>22</v>
      </c>
    </row>
    <row r="2506" spans="1:4" x14ac:dyDescent="0.3">
      <c r="A2506">
        <v>2013</v>
      </c>
      <c r="B2506" t="s">
        <v>46</v>
      </c>
      <c r="C2506">
        <v>74</v>
      </c>
      <c r="D2506">
        <v>20</v>
      </c>
    </row>
    <row r="2507" spans="1:4" x14ac:dyDescent="0.3">
      <c r="A2507">
        <v>2013</v>
      </c>
      <c r="B2507" t="s">
        <v>46</v>
      </c>
      <c r="C2507">
        <v>75</v>
      </c>
      <c r="D2507">
        <v>17</v>
      </c>
    </row>
    <row r="2508" spans="1:4" x14ac:dyDescent="0.3">
      <c r="A2508">
        <v>2013</v>
      </c>
      <c r="B2508" t="s">
        <v>46</v>
      </c>
      <c r="C2508">
        <v>76</v>
      </c>
      <c r="D2508">
        <v>15</v>
      </c>
    </row>
    <row r="2509" spans="1:4" x14ac:dyDescent="0.3">
      <c r="A2509">
        <v>2013</v>
      </c>
      <c r="B2509" t="s">
        <v>46</v>
      </c>
      <c r="C2509">
        <v>77</v>
      </c>
      <c r="D2509">
        <v>13</v>
      </c>
    </row>
    <row r="2510" spans="1:4" x14ac:dyDescent="0.3">
      <c r="A2510">
        <v>2013</v>
      </c>
      <c r="B2510" t="s">
        <v>46</v>
      </c>
      <c r="C2510">
        <v>78</v>
      </c>
      <c r="D2510">
        <v>10</v>
      </c>
    </row>
    <row r="2511" spans="1:4" x14ac:dyDescent="0.3">
      <c r="A2511">
        <v>2013</v>
      </c>
      <c r="B2511" t="s">
        <v>46</v>
      </c>
      <c r="C2511">
        <v>79</v>
      </c>
      <c r="D2511">
        <v>8</v>
      </c>
    </row>
    <row r="2512" spans="1:4" x14ac:dyDescent="0.3">
      <c r="A2512">
        <v>2013</v>
      </c>
      <c r="B2512" t="s">
        <v>46</v>
      </c>
      <c r="C2512">
        <v>80</v>
      </c>
      <c r="D2512">
        <v>0</v>
      </c>
    </row>
    <row r="2513" spans="1:4" x14ac:dyDescent="0.3">
      <c r="A2513">
        <v>2014</v>
      </c>
      <c r="B2513" t="s">
        <v>46</v>
      </c>
      <c r="C2513">
        <v>0</v>
      </c>
      <c r="D2513">
        <v>6693</v>
      </c>
    </row>
    <row r="2514" spans="1:4" x14ac:dyDescent="0.3">
      <c r="A2514">
        <v>2014</v>
      </c>
      <c r="B2514" t="s">
        <v>46</v>
      </c>
      <c r="C2514">
        <v>1</v>
      </c>
      <c r="D2514">
        <v>1211</v>
      </c>
    </row>
    <row r="2515" spans="1:4" x14ac:dyDescent="0.3">
      <c r="A2515">
        <v>2014</v>
      </c>
      <c r="B2515" t="s">
        <v>46</v>
      </c>
      <c r="C2515">
        <v>2</v>
      </c>
      <c r="D2515">
        <v>286</v>
      </c>
    </row>
    <row r="2516" spans="1:4" x14ac:dyDescent="0.3">
      <c r="A2516">
        <v>2014</v>
      </c>
      <c r="B2516" t="s">
        <v>46</v>
      </c>
      <c r="C2516">
        <v>3</v>
      </c>
      <c r="D2516">
        <v>0</v>
      </c>
    </row>
    <row r="2517" spans="1:4" x14ac:dyDescent="0.3">
      <c r="A2517">
        <v>2014</v>
      </c>
      <c r="B2517" t="s">
        <v>46</v>
      </c>
      <c r="C2517">
        <v>4</v>
      </c>
      <c r="D2517">
        <v>0</v>
      </c>
    </row>
    <row r="2518" spans="1:4" x14ac:dyDescent="0.3">
      <c r="A2518">
        <v>2014</v>
      </c>
      <c r="B2518" t="s">
        <v>46</v>
      </c>
      <c r="C2518">
        <v>5</v>
      </c>
      <c r="D2518">
        <v>0</v>
      </c>
    </row>
    <row r="2519" spans="1:4" x14ac:dyDescent="0.3">
      <c r="A2519">
        <v>2014</v>
      </c>
      <c r="B2519" t="s">
        <v>46</v>
      </c>
      <c r="C2519">
        <v>6</v>
      </c>
      <c r="D2519">
        <v>0</v>
      </c>
    </row>
    <row r="2520" spans="1:4" x14ac:dyDescent="0.3">
      <c r="A2520">
        <v>2014</v>
      </c>
      <c r="B2520" t="s">
        <v>46</v>
      </c>
      <c r="C2520">
        <v>7</v>
      </c>
      <c r="D2520">
        <v>0</v>
      </c>
    </row>
    <row r="2521" spans="1:4" x14ac:dyDescent="0.3">
      <c r="A2521">
        <v>2014</v>
      </c>
      <c r="B2521" t="s">
        <v>46</v>
      </c>
      <c r="C2521">
        <v>8</v>
      </c>
      <c r="D2521">
        <v>0</v>
      </c>
    </row>
    <row r="2522" spans="1:4" x14ac:dyDescent="0.3">
      <c r="A2522">
        <v>2014</v>
      </c>
      <c r="B2522" t="s">
        <v>46</v>
      </c>
      <c r="C2522">
        <v>9</v>
      </c>
      <c r="D2522">
        <v>0</v>
      </c>
    </row>
    <row r="2523" spans="1:4" x14ac:dyDescent="0.3">
      <c r="A2523">
        <v>2014</v>
      </c>
      <c r="B2523" t="s">
        <v>46</v>
      </c>
      <c r="C2523">
        <v>10</v>
      </c>
      <c r="D2523">
        <v>0</v>
      </c>
    </row>
    <row r="2524" spans="1:4" x14ac:dyDescent="0.3">
      <c r="A2524">
        <v>2014</v>
      </c>
      <c r="B2524" t="s">
        <v>46</v>
      </c>
      <c r="C2524">
        <v>11</v>
      </c>
      <c r="D2524">
        <v>0</v>
      </c>
    </row>
    <row r="2525" spans="1:4" x14ac:dyDescent="0.3">
      <c r="A2525">
        <v>2014</v>
      </c>
      <c r="B2525" t="s">
        <v>46</v>
      </c>
      <c r="C2525">
        <v>12</v>
      </c>
      <c r="D2525">
        <v>0</v>
      </c>
    </row>
    <row r="2526" spans="1:4" x14ac:dyDescent="0.3">
      <c r="A2526">
        <v>2014</v>
      </c>
      <c r="B2526" t="s">
        <v>46</v>
      </c>
      <c r="C2526">
        <v>13</v>
      </c>
      <c r="D2526">
        <v>0</v>
      </c>
    </row>
    <row r="2527" spans="1:4" x14ac:dyDescent="0.3">
      <c r="A2527">
        <v>2014</v>
      </c>
      <c r="B2527" t="s">
        <v>46</v>
      </c>
      <c r="C2527">
        <v>14</v>
      </c>
      <c r="D2527">
        <v>0</v>
      </c>
    </row>
    <row r="2528" spans="1:4" x14ac:dyDescent="0.3">
      <c r="A2528">
        <v>2014</v>
      </c>
      <c r="B2528" t="s">
        <v>46</v>
      </c>
      <c r="C2528">
        <v>15</v>
      </c>
      <c r="D2528">
        <v>624</v>
      </c>
    </row>
    <row r="2529" spans="1:4" x14ac:dyDescent="0.3">
      <c r="A2529">
        <v>2014</v>
      </c>
      <c r="B2529" t="s">
        <v>46</v>
      </c>
      <c r="C2529">
        <v>16</v>
      </c>
      <c r="D2529">
        <v>875</v>
      </c>
    </row>
    <row r="2530" spans="1:4" x14ac:dyDescent="0.3">
      <c r="A2530">
        <v>2014</v>
      </c>
      <c r="B2530" t="s">
        <v>46</v>
      </c>
      <c r="C2530">
        <v>17</v>
      </c>
      <c r="D2530">
        <v>1103</v>
      </c>
    </row>
    <row r="2531" spans="1:4" x14ac:dyDescent="0.3">
      <c r="A2531">
        <v>2014</v>
      </c>
      <c r="B2531" t="s">
        <v>46</v>
      </c>
      <c r="C2531">
        <v>18</v>
      </c>
      <c r="D2531">
        <v>1292</v>
      </c>
    </row>
    <row r="2532" spans="1:4" x14ac:dyDescent="0.3">
      <c r="A2532">
        <v>2014</v>
      </c>
      <c r="B2532" t="s">
        <v>46</v>
      </c>
      <c r="C2532">
        <v>19</v>
      </c>
      <c r="D2532">
        <v>1443</v>
      </c>
    </row>
    <row r="2533" spans="1:4" x14ac:dyDescent="0.3">
      <c r="A2533">
        <v>2014</v>
      </c>
      <c r="B2533" t="s">
        <v>46</v>
      </c>
      <c r="C2533">
        <v>20</v>
      </c>
      <c r="D2533">
        <v>1584</v>
      </c>
    </row>
    <row r="2534" spans="1:4" x14ac:dyDescent="0.3">
      <c r="A2534">
        <v>2014</v>
      </c>
      <c r="B2534" t="s">
        <v>46</v>
      </c>
      <c r="C2534">
        <v>21</v>
      </c>
      <c r="D2534">
        <v>1711</v>
      </c>
    </row>
    <row r="2535" spans="1:4" x14ac:dyDescent="0.3">
      <c r="A2535">
        <v>2014</v>
      </c>
      <c r="B2535" t="s">
        <v>46</v>
      </c>
      <c r="C2535">
        <v>22</v>
      </c>
      <c r="D2535">
        <v>1794</v>
      </c>
    </row>
    <row r="2536" spans="1:4" x14ac:dyDescent="0.3">
      <c r="A2536">
        <v>2014</v>
      </c>
      <c r="B2536" t="s">
        <v>46</v>
      </c>
      <c r="C2536">
        <v>23</v>
      </c>
      <c r="D2536">
        <v>1865</v>
      </c>
    </row>
    <row r="2537" spans="1:4" x14ac:dyDescent="0.3">
      <c r="A2537">
        <v>2014</v>
      </c>
      <c r="B2537" t="s">
        <v>46</v>
      </c>
      <c r="C2537">
        <v>24</v>
      </c>
      <c r="D2537">
        <v>1837</v>
      </c>
    </row>
    <row r="2538" spans="1:4" x14ac:dyDescent="0.3">
      <c r="A2538">
        <v>2014</v>
      </c>
      <c r="B2538" t="s">
        <v>46</v>
      </c>
      <c r="C2538">
        <v>25</v>
      </c>
      <c r="D2538">
        <v>1766</v>
      </c>
    </row>
    <row r="2539" spans="1:4" x14ac:dyDescent="0.3">
      <c r="A2539">
        <v>2014</v>
      </c>
      <c r="B2539" t="s">
        <v>46</v>
      </c>
      <c r="C2539">
        <v>26</v>
      </c>
      <c r="D2539">
        <v>1635</v>
      </c>
    </row>
    <row r="2540" spans="1:4" x14ac:dyDescent="0.3">
      <c r="A2540">
        <v>2014</v>
      </c>
      <c r="B2540" t="s">
        <v>46</v>
      </c>
      <c r="C2540">
        <v>27</v>
      </c>
      <c r="D2540">
        <v>1495</v>
      </c>
    </row>
    <row r="2541" spans="1:4" x14ac:dyDescent="0.3">
      <c r="A2541">
        <v>2014</v>
      </c>
      <c r="B2541" t="s">
        <v>46</v>
      </c>
      <c r="C2541">
        <v>28</v>
      </c>
      <c r="D2541">
        <v>1345</v>
      </c>
    </row>
    <row r="2542" spans="1:4" x14ac:dyDescent="0.3">
      <c r="A2542">
        <v>2014</v>
      </c>
      <c r="B2542" t="s">
        <v>46</v>
      </c>
      <c r="C2542">
        <v>29</v>
      </c>
      <c r="D2542">
        <v>1210</v>
      </c>
    </row>
    <row r="2543" spans="1:4" x14ac:dyDescent="0.3">
      <c r="A2543">
        <v>2014</v>
      </c>
      <c r="B2543" t="s">
        <v>46</v>
      </c>
      <c r="C2543">
        <v>30</v>
      </c>
      <c r="D2543">
        <v>1110</v>
      </c>
    </row>
    <row r="2544" spans="1:4" x14ac:dyDescent="0.3">
      <c r="A2544">
        <v>2014</v>
      </c>
      <c r="B2544" t="s">
        <v>46</v>
      </c>
      <c r="C2544">
        <v>31</v>
      </c>
      <c r="D2544">
        <v>1031</v>
      </c>
    </row>
    <row r="2545" spans="1:4" x14ac:dyDescent="0.3">
      <c r="A2545">
        <v>2014</v>
      </c>
      <c r="B2545" t="s">
        <v>46</v>
      </c>
      <c r="C2545">
        <v>32</v>
      </c>
      <c r="D2545">
        <v>960</v>
      </c>
    </row>
    <row r="2546" spans="1:4" x14ac:dyDescent="0.3">
      <c r="A2546">
        <v>2014</v>
      </c>
      <c r="B2546" t="s">
        <v>46</v>
      </c>
      <c r="C2546">
        <v>33</v>
      </c>
      <c r="D2546">
        <v>892</v>
      </c>
    </row>
    <row r="2547" spans="1:4" x14ac:dyDescent="0.3">
      <c r="A2547">
        <v>2014</v>
      </c>
      <c r="B2547" t="s">
        <v>46</v>
      </c>
      <c r="C2547">
        <v>34</v>
      </c>
      <c r="D2547">
        <v>827</v>
      </c>
    </row>
    <row r="2548" spans="1:4" x14ac:dyDescent="0.3">
      <c r="A2548">
        <v>2014</v>
      </c>
      <c r="B2548" t="s">
        <v>46</v>
      </c>
      <c r="C2548">
        <v>35</v>
      </c>
      <c r="D2548">
        <v>759</v>
      </c>
    </row>
    <row r="2549" spans="1:4" x14ac:dyDescent="0.3">
      <c r="A2549">
        <v>2014</v>
      </c>
      <c r="B2549" t="s">
        <v>46</v>
      </c>
      <c r="C2549">
        <v>36</v>
      </c>
      <c r="D2549">
        <v>690</v>
      </c>
    </row>
    <row r="2550" spans="1:4" x14ac:dyDescent="0.3">
      <c r="A2550">
        <v>2014</v>
      </c>
      <c r="B2550" t="s">
        <v>46</v>
      </c>
      <c r="C2550">
        <v>37</v>
      </c>
      <c r="D2550">
        <v>626</v>
      </c>
    </row>
    <row r="2551" spans="1:4" x14ac:dyDescent="0.3">
      <c r="A2551">
        <v>2014</v>
      </c>
      <c r="B2551" t="s">
        <v>46</v>
      </c>
      <c r="C2551">
        <v>38</v>
      </c>
      <c r="D2551">
        <v>567</v>
      </c>
    </row>
    <row r="2552" spans="1:4" x14ac:dyDescent="0.3">
      <c r="A2552">
        <v>2014</v>
      </c>
      <c r="B2552" t="s">
        <v>46</v>
      </c>
      <c r="C2552">
        <v>39</v>
      </c>
      <c r="D2552">
        <v>513</v>
      </c>
    </row>
    <row r="2553" spans="1:4" x14ac:dyDescent="0.3">
      <c r="A2553">
        <v>2014</v>
      </c>
      <c r="B2553" t="s">
        <v>46</v>
      </c>
      <c r="C2553">
        <v>40</v>
      </c>
      <c r="D2553">
        <v>464</v>
      </c>
    </row>
    <row r="2554" spans="1:4" x14ac:dyDescent="0.3">
      <c r="A2554">
        <v>2014</v>
      </c>
      <c r="B2554" t="s">
        <v>46</v>
      </c>
      <c r="C2554">
        <v>41</v>
      </c>
      <c r="D2554">
        <v>419</v>
      </c>
    </row>
    <row r="2555" spans="1:4" x14ac:dyDescent="0.3">
      <c r="A2555">
        <v>2014</v>
      </c>
      <c r="B2555" t="s">
        <v>46</v>
      </c>
      <c r="C2555">
        <v>42</v>
      </c>
      <c r="D2555">
        <v>379</v>
      </c>
    </row>
    <row r="2556" spans="1:4" x14ac:dyDescent="0.3">
      <c r="A2556">
        <v>2014</v>
      </c>
      <c r="B2556" t="s">
        <v>46</v>
      </c>
      <c r="C2556">
        <v>43</v>
      </c>
      <c r="D2556">
        <v>344</v>
      </c>
    </row>
    <row r="2557" spans="1:4" x14ac:dyDescent="0.3">
      <c r="A2557">
        <v>2014</v>
      </c>
      <c r="B2557" t="s">
        <v>46</v>
      </c>
      <c r="C2557">
        <v>44</v>
      </c>
      <c r="D2557">
        <v>288</v>
      </c>
    </row>
    <row r="2558" spans="1:4" x14ac:dyDescent="0.3">
      <c r="A2558">
        <v>2014</v>
      </c>
      <c r="B2558" t="s">
        <v>46</v>
      </c>
      <c r="C2558">
        <v>45</v>
      </c>
      <c r="D2558">
        <v>267</v>
      </c>
    </row>
    <row r="2559" spans="1:4" x14ac:dyDescent="0.3">
      <c r="A2559">
        <v>2014</v>
      </c>
      <c r="B2559" t="s">
        <v>46</v>
      </c>
      <c r="C2559">
        <v>46</v>
      </c>
      <c r="D2559">
        <v>251</v>
      </c>
    </row>
    <row r="2560" spans="1:4" x14ac:dyDescent="0.3">
      <c r="A2560">
        <v>2014</v>
      </c>
      <c r="B2560" t="s">
        <v>46</v>
      </c>
      <c r="C2560">
        <v>47</v>
      </c>
      <c r="D2560">
        <v>234</v>
      </c>
    </row>
    <row r="2561" spans="1:4" x14ac:dyDescent="0.3">
      <c r="A2561">
        <v>2014</v>
      </c>
      <c r="B2561" t="s">
        <v>46</v>
      </c>
      <c r="C2561">
        <v>48</v>
      </c>
      <c r="D2561">
        <v>220</v>
      </c>
    </row>
    <row r="2562" spans="1:4" x14ac:dyDescent="0.3">
      <c r="A2562">
        <v>2014</v>
      </c>
      <c r="B2562" t="s">
        <v>46</v>
      </c>
      <c r="C2562">
        <v>49</v>
      </c>
      <c r="D2562">
        <v>192</v>
      </c>
    </row>
    <row r="2563" spans="1:4" x14ac:dyDescent="0.3">
      <c r="A2563">
        <v>2014</v>
      </c>
      <c r="B2563" t="s">
        <v>46</v>
      </c>
      <c r="C2563">
        <v>50</v>
      </c>
      <c r="D2563">
        <v>173</v>
      </c>
    </row>
    <row r="2564" spans="1:4" x14ac:dyDescent="0.3">
      <c r="A2564">
        <v>2014</v>
      </c>
      <c r="B2564" t="s">
        <v>46</v>
      </c>
      <c r="C2564">
        <v>51</v>
      </c>
      <c r="D2564">
        <v>158</v>
      </c>
    </row>
    <row r="2565" spans="1:4" x14ac:dyDescent="0.3">
      <c r="A2565">
        <v>2014</v>
      </c>
      <c r="B2565" t="s">
        <v>46</v>
      </c>
      <c r="C2565">
        <v>52</v>
      </c>
      <c r="D2565">
        <v>143</v>
      </c>
    </row>
    <row r="2566" spans="1:4" x14ac:dyDescent="0.3">
      <c r="A2566">
        <v>2014</v>
      </c>
      <c r="B2566" t="s">
        <v>46</v>
      </c>
      <c r="C2566">
        <v>53</v>
      </c>
      <c r="D2566">
        <v>132</v>
      </c>
    </row>
    <row r="2567" spans="1:4" x14ac:dyDescent="0.3">
      <c r="A2567">
        <v>2014</v>
      </c>
      <c r="B2567" t="s">
        <v>46</v>
      </c>
      <c r="C2567">
        <v>54</v>
      </c>
      <c r="D2567">
        <v>122</v>
      </c>
    </row>
    <row r="2568" spans="1:4" x14ac:dyDescent="0.3">
      <c r="A2568">
        <v>2014</v>
      </c>
      <c r="B2568" t="s">
        <v>46</v>
      </c>
      <c r="C2568">
        <v>55</v>
      </c>
      <c r="D2568">
        <v>113</v>
      </c>
    </row>
    <row r="2569" spans="1:4" x14ac:dyDescent="0.3">
      <c r="A2569">
        <v>2014</v>
      </c>
      <c r="B2569" t="s">
        <v>46</v>
      </c>
      <c r="C2569">
        <v>56</v>
      </c>
      <c r="D2569">
        <v>105</v>
      </c>
    </row>
    <row r="2570" spans="1:4" x14ac:dyDescent="0.3">
      <c r="A2570">
        <v>2014</v>
      </c>
      <c r="B2570" t="s">
        <v>46</v>
      </c>
      <c r="C2570">
        <v>57</v>
      </c>
      <c r="D2570">
        <v>96</v>
      </c>
    </row>
    <row r="2571" spans="1:4" x14ac:dyDescent="0.3">
      <c r="A2571">
        <v>2014</v>
      </c>
      <c r="B2571" t="s">
        <v>46</v>
      </c>
      <c r="C2571">
        <v>58</v>
      </c>
      <c r="D2571">
        <v>88</v>
      </c>
    </row>
    <row r="2572" spans="1:4" x14ac:dyDescent="0.3">
      <c r="A2572">
        <v>2014</v>
      </c>
      <c r="B2572" t="s">
        <v>46</v>
      </c>
      <c r="C2572">
        <v>59</v>
      </c>
      <c r="D2572">
        <v>80</v>
      </c>
    </row>
    <row r="2573" spans="1:4" x14ac:dyDescent="0.3">
      <c r="A2573">
        <v>2014</v>
      </c>
      <c r="B2573" t="s">
        <v>46</v>
      </c>
      <c r="C2573">
        <v>60</v>
      </c>
      <c r="D2573">
        <v>72</v>
      </c>
    </row>
    <row r="2574" spans="1:4" x14ac:dyDescent="0.3">
      <c r="A2574">
        <v>2014</v>
      </c>
      <c r="B2574" t="s">
        <v>46</v>
      </c>
      <c r="C2574">
        <v>61</v>
      </c>
      <c r="D2574">
        <v>66</v>
      </c>
    </row>
    <row r="2575" spans="1:4" x14ac:dyDescent="0.3">
      <c r="A2575">
        <v>2014</v>
      </c>
      <c r="B2575" t="s">
        <v>46</v>
      </c>
      <c r="C2575">
        <v>62</v>
      </c>
      <c r="D2575">
        <v>62</v>
      </c>
    </row>
    <row r="2576" spans="1:4" x14ac:dyDescent="0.3">
      <c r="A2576">
        <v>2014</v>
      </c>
      <c r="B2576" t="s">
        <v>46</v>
      </c>
      <c r="C2576">
        <v>63</v>
      </c>
      <c r="D2576">
        <v>59</v>
      </c>
    </row>
    <row r="2577" spans="1:4" x14ac:dyDescent="0.3">
      <c r="A2577">
        <v>2014</v>
      </c>
      <c r="B2577" t="s">
        <v>46</v>
      </c>
      <c r="C2577">
        <v>64</v>
      </c>
      <c r="D2577">
        <v>57</v>
      </c>
    </row>
    <row r="2578" spans="1:4" x14ac:dyDescent="0.3">
      <c r="A2578">
        <v>2014</v>
      </c>
      <c r="B2578" t="s">
        <v>46</v>
      </c>
      <c r="C2578">
        <v>65</v>
      </c>
      <c r="D2578">
        <v>53</v>
      </c>
    </row>
    <row r="2579" spans="1:4" x14ac:dyDescent="0.3">
      <c r="A2579">
        <v>2014</v>
      </c>
      <c r="B2579" t="s">
        <v>46</v>
      </c>
      <c r="C2579">
        <v>66</v>
      </c>
      <c r="D2579">
        <v>50</v>
      </c>
    </row>
    <row r="2580" spans="1:4" x14ac:dyDescent="0.3">
      <c r="A2580">
        <v>2014</v>
      </c>
      <c r="B2580" t="s">
        <v>46</v>
      </c>
      <c r="C2580">
        <v>67</v>
      </c>
      <c r="D2580">
        <v>45</v>
      </c>
    </row>
    <row r="2581" spans="1:4" x14ac:dyDescent="0.3">
      <c r="A2581">
        <v>2014</v>
      </c>
      <c r="B2581" t="s">
        <v>46</v>
      </c>
      <c r="C2581">
        <v>68</v>
      </c>
      <c r="D2581">
        <v>41</v>
      </c>
    </row>
    <row r="2582" spans="1:4" x14ac:dyDescent="0.3">
      <c r="A2582">
        <v>2014</v>
      </c>
      <c r="B2582" t="s">
        <v>46</v>
      </c>
      <c r="C2582">
        <v>69</v>
      </c>
      <c r="D2582">
        <v>36</v>
      </c>
    </row>
    <row r="2583" spans="1:4" x14ac:dyDescent="0.3">
      <c r="A2583">
        <v>2014</v>
      </c>
      <c r="B2583" t="s">
        <v>46</v>
      </c>
      <c r="C2583">
        <v>70</v>
      </c>
      <c r="D2583">
        <v>31</v>
      </c>
    </row>
    <row r="2584" spans="1:4" x14ac:dyDescent="0.3">
      <c r="A2584">
        <v>2014</v>
      </c>
      <c r="B2584" t="s">
        <v>46</v>
      </c>
      <c r="C2584">
        <v>71</v>
      </c>
      <c r="D2584">
        <v>28</v>
      </c>
    </row>
    <row r="2585" spans="1:4" x14ac:dyDescent="0.3">
      <c r="A2585">
        <v>2014</v>
      </c>
      <c r="B2585" t="s">
        <v>46</v>
      </c>
      <c r="C2585">
        <v>72</v>
      </c>
      <c r="D2585">
        <v>24</v>
      </c>
    </row>
    <row r="2586" spans="1:4" x14ac:dyDescent="0.3">
      <c r="A2586">
        <v>2014</v>
      </c>
      <c r="B2586" t="s">
        <v>46</v>
      </c>
      <c r="C2586">
        <v>73</v>
      </c>
      <c r="D2586">
        <v>22</v>
      </c>
    </row>
    <row r="2587" spans="1:4" x14ac:dyDescent="0.3">
      <c r="A2587">
        <v>2014</v>
      </c>
      <c r="B2587" t="s">
        <v>46</v>
      </c>
      <c r="C2587">
        <v>74</v>
      </c>
      <c r="D2587">
        <v>20</v>
      </c>
    </row>
    <row r="2588" spans="1:4" x14ac:dyDescent="0.3">
      <c r="A2588">
        <v>2014</v>
      </c>
      <c r="B2588" t="s">
        <v>46</v>
      </c>
      <c r="C2588">
        <v>75</v>
      </c>
      <c r="D2588">
        <v>17</v>
      </c>
    </row>
    <row r="2589" spans="1:4" x14ac:dyDescent="0.3">
      <c r="A2589">
        <v>2014</v>
      </c>
      <c r="B2589" t="s">
        <v>46</v>
      </c>
      <c r="C2589">
        <v>76</v>
      </c>
      <c r="D2589">
        <v>15</v>
      </c>
    </row>
    <row r="2590" spans="1:4" x14ac:dyDescent="0.3">
      <c r="A2590">
        <v>2014</v>
      </c>
      <c r="B2590" t="s">
        <v>46</v>
      </c>
      <c r="C2590">
        <v>77</v>
      </c>
      <c r="D2590">
        <v>12</v>
      </c>
    </row>
    <row r="2591" spans="1:4" x14ac:dyDescent="0.3">
      <c r="A2591">
        <v>2014</v>
      </c>
      <c r="B2591" t="s">
        <v>46</v>
      </c>
      <c r="C2591">
        <v>78</v>
      </c>
      <c r="D2591">
        <v>10</v>
      </c>
    </row>
    <row r="2592" spans="1:4" x14ac:dyDescent="0.3">
      <c r="A2592">
        <v>2014</v>
      </c>
      <c r="B2592" t="s">
        <v>46</v>
      </c>
      <c r="C2592">
        <v>79</v>
      </c>
      <c r="D2592">
        <v>8</v>
      </c>
    </row>
    <row r="2593" spans="1:4" x14ac:dyDescent="0.3">
      <c r="A2593">
        <v>2014</v>
      </c>
      <c r="B2593" t="s">
        <v>46</v>
      </c>
      <c r="C2593">
        <v>80</v>
      </c>
      <c r="D2593">
        <v>0</v>
      </c>
    </row>
    <row r="2594" spans="1:4" x14ac:dyDescent="0.3">
      <c r="A2594">
        <v>2015</v>
      </c>
      <c r="B2594" t="s">
        <v>46</v>
      </c>
      <c r="C2594">
        <v>0</v>
      </c>
      <c r="D2594">
        <v>4933</v>
      </c>
    </row>
    <row r="2595" spans="1:4" x14ac:dyDescent="0.3">
      <c r="A2595">
        <v>2015</v>
      </c>
      <c r="B2595" t="s">
        <v>46</v>
      </c>
      <c r="C2595">
        <v>1</v>
      </c>
      <c r="D2595">
        <v>867</v>
      </c>
    </row>
    <row r="2596" spans="1:4" x14ac:dyDescent="0.3">
      <c r="A2596">
        <v>2015</v>
      </c>
      <c r="B2596" t="s">
        <v>46</v>
      </c>
      <c r="C2596">
        <v>2</v>
      </c>
      <c r="D2596">
        <v>209</v>
      </c>
    </row>
    <row r="2597" spans="1:4" x14ac:dyDescent="0.3">
      <c r="A2597">
        <v>2015</v>
      </c>
      <c r="B2597" t="s">
        <v>46</v>
      </c>
      <c r="C2597">
        <v>3</v>
      </c>
      <c r="D2597">
        <v>0</v>
      </c>
    </row>
    <row r="2598" spans="1:4" x14ac:dyDescent="0.3">
      <c r="A2598">
        <v>2015</v>
      </c>
      <c r="B2598" t="s">
        <v>46</v>
      </c>
      <c r="C2598">
        <v>4</v>
      </c>
      <c r="D2598">
        <v>0</v>
      </c>
    </row>
    <row r="2599" spans="1:4" x14ac:dyDescent="0.3">
      <c r="A2599">
        <v>2015</v>
      </c>
      <c r="B2599" t="s">
        <v>46</v>
      </c>
      <c r="C2599">
        <v>5</v>
      </c>
      <c r="D2599">
        <v>0</v>
      </c>
    </row>
    <row r="2600" spans="1:4" x14ac:dyDescent="0.3">
      <c r="A2600">
        <v>2015</v>
      </c>
      <c r="B2600" t="s">
        <v>46</v>
      </c>
      <c r="C2600">
        <v>6</v>
      </c>
      <c r="D2600">
        <v>0</v>
      </c>
    </row>
    <row r="2601" spans="1:4" x14ac:dyDescent="0.3">
      <c r="A2601">
        <v>2015</v>
      </c>
      <c r="B2601" t="s">
        <v>46</v>
      </c>
      <c r="C2601">
        <v>7</v>
      </c>
      <c r="D2601">
        <v>0</v>
      </c>
    </row>
    <row r="2602" spans="1:4" x14ac:dyDescent="0.3">
      <c r="A2602">
        <v>2015</v>
      </c>
      <c r="B2602" t="s">
        <v>46</v>
      </c>
      <c r="C2602">
        <v>8</v>
      </c>
      <c r="D2602">
        <v>0</v>
      </c>
    </row>
    <row r="2603" spans="1:4" x14ac:dyDescent="0.3">
      <c r="A2603">
        <v>2015</v>
      </c>
      <c r="B2603" t="s">
        <v>46</v>
      </c>
      <c r="C2603">
        <v>9</v>
      </c>
      <c r="D2603">
        <v>0</v>
      </c>
    </row>
    <row r="2604" spans="1:4" x14ac:dyDescent="0.3">
      <c r="A2604">
        <v>2015</v>
      </c>
      <c r="B2604" t="s">
        <v>46</v>
      </c>
      <c r="C2604">
        <v>10</v>
      </c>
      <c r="D2604">
        <v>0</v>
      </c>
    </row>
    <row r="2605" spans="1:4" x14ac:dyDescent="0.3">
      <c r="A2605">
        <v>2015</v>
      </c>
      <c r="B2605" t="s">
        <v>46</v>
      </c>
      <c r="C2605">
        <v>11</v>
      </c>
      <c r="D2605">
        <v>0</v>
      </c>
    </row>
    <row r="2606" spans="1:4" x14ac:dyDescent="0.3">
      <c r="A2606">
        <v>2015</v>
      </c>
      <c r="B2606" t="s">
        <v>46</v>
      </c>
      <c r="C2606">
        <v>12</v>
      </c>
      <c r="D2606">
        <v>0</v>
      </c>
    </row>
    <row r="2607" spans="1:4" x14ac:dyDescent="0.3">
      <c r="A2607">
        <v>2015</v>
      </c>
      <c r="B2607" t="s">
        <v>46</v>
      </c>
      <c r="C2607">
        <v>13</v>
      </c>
      <c r="D2607">
        <v>0</v>
      </c>
    </row>
    <row r="2608" spans="1:4" x14ac:dyDescent="0.3">
      <c r="A2608">
        <v>2015</v>
      </c>
      <c r="B2608" t="s">
        <v>46</v>
      </c>
      <c r="C2608">
        <v>14</v>
      </c>
      <c r="D2608">
        <v>0</v>
      </c>
    </row>
    <row r="2609" spans="1:4" x14ac:dyDescent="0.3">
      <c r="A2609">
        <v>2015</v>
      </c>
      <c r="B2609" t="s">
        <v>46</v>
      </c>
      <c r="C2609">
        <v>15</v>
      </c>
      <c r="D2609">
        <v>586</v>
      </c>
    </row>
    <row r="2610" spans="1:4" x14ac:dyDescent="0.3">
      <c r="A2610">
        <v>2015</v>
      </c>
      <c r="B2610" t="s">
        <v>46</v>
      </c>
      <c r="C2610">
        <v>16</v>
      </c>
      <c r="D2610">
        <v>822</v>
      </c>
    </row>
    <row r="2611" spans="1:4" x14ac:dyDescent="0.3">
      <c r="A2611">
        <v>2015</v>
      </c>
      <c r="B2611" t="s">
        <v>46</v>
      </c>
      <c r="C2611">
        <v>17</v>
      </c>
      <c r="D2611">
        <v>1036</v>
      </c>
    </row>
    <row r="2612" spans="1:4" x14ac:dyDescent="0.3">
      <c r="A2612">
        <v>2015</v>
      </c>
      <c r="B2612" t="s">
        <v>46</v>
      </c>
      <c r="C2612">
        <v>18</v>
      </c>
      <c r="D2612">
        <v>1216</v>
      </c>
    </row>
    <row r="2613" spans="1:4" x14ac:dyDescent="0.3">
      <c r="A2613">
        <v>2015</v>
      </c>
      <c r="B2613" t="s">
        <v>46</v>
      </c>
      <c r="C2613">
        <v>19</v>
      </c>
      <c r="D2613">
        <v>1361</v>
      </c>
    </row>
    <row r="2614" spans="1:4" x14ac:dyDescent="0.3">
      <c r="A2614">
        <v>2015</v>
      </c>
      <c r="B2614" t="s">
        <v>46</v>
      </c>
      <c r="C2614">
        <v>20</v>
      </c>
      <c r="D2614">
        <v>1493</v>
      </c>
    </row>
    <row r="2615" spans="1:4" x14ac:dyDescent="0.3">
      <c r="A2615">
        <v>2015</v>
      </c>
      <c r="B2615" t="s">
        <v>46</v>
      </c>
      <c r="C2615">
        <v>21</v>
      </c>
      <c r="D2615">
        <v>1607</v>
      </c>
    </row>
    <row r="2616" spans="1:4" x14ac:dyDescent="0.3">
      <c r="A2616">
        <v>2015</v>
      </c>
      <c r="B2616" t="s">
        <v>46</v>
      </c>
      <c r="C2616">
        <v>22</v>
      </c>
      <c r="D2616">
        <v>1681</v>
      </c>
    </row>
    <row r="2617" spans="1:4" x14ac:dyDescent="0.3">
      <c r="A2617">
        <v>2015</v>
      </c>
      <c r="B2617" t="s">
        <v>46</v>
      </c>
      <c r="C2617">
        <v>23</v>
      </c>
      <c r="D2617">
        <v>1707</v>
      </c>
    </row>
    <row r="2618" spans="1:4" x14ac:dyDescent="0.3">
      <c r="A2618">
        <v>2015</v>
      </c>
      <c r="B2618" t="s">
        <v>46</v>
      </c>
      <c r="C2618">
        <v>24</v>
      </c>
      <c r="D2618">
        <v>1734</v>
      </c>
    </row>
    <row r="2619" spans="1:4" x14ac:dyDescent="0.3">
      <c r="A2619">
        <v>2015</v>
      </c>
      <c r="B2619" t="s">
        <v>46</v>
      </c>
      <c r="C2619">
        <v>25</v>
      </c>
      <c r="D2619">
        <v>1690</v>
      </c>
    </row>
    <row r="2620" spans="1:4" x14ac:dyDescent="0.3">
      <c r="A2620">
        <v>2015</v>
      </c>
      <c r="B2620" t="s">
        <v>46</v>
      </c>
      <c r="C2620">
        <v>26</v>
      </c>
      <c r="D2620">
        <v>1617</v>
      </c>
    </row>
    <row r="2621" spans="1:4" x14ac:dyDescent="0.3">
      <c r="A2621">
        <v>2015</v>
      </c>
      <c r="B2621" t="s">
        <v>46</v>
      </c>
      <c r="C2621">
        <v>27</v>
      </c>
      <c r="D2621">
        <v>1483</v>
      </c>
    </row>
    <row r="2622" spans="1:4" x14ac:dyDescent="0.3">
      <c r="A2622">
        <v>2015</v>
      </c>
      <c r="B2622" t="s">
        <v>46</v>
      </c>
      <c r="C2622">
        <v>28</v>
      </c>
      <c r="D2622">
        <v>1345</v>
      </c>
    </row>
    <row r="2623" spans="1:4" x14ac:dyDescent="0.3">
      <c r="A2623">
        <v>2015</v>
      </c>
      <c r="B2623" t="s">
        <v>46</v>
      </c>
      <c r="C2623">
        <v>29</v>
      </c>
      <c r="D2623">
        <v>1201</v>
      </c>
    </row>
    <row r="2624" spans="1:4" x14ac:dyDescent="0.3">
      <c r="A2624">
        <v>2015</v>
      </c>
      <c r="B2624" t="s">
        <v>46</v>
      </c>
      <c r="C2624">
        <v>30</v>
      </c>
      <c r="D2624">
        <v>1073</v>
      </c>
    </row>
    <row r="2625" spans="1:4" x14ac:dyDescent="0.3">
      <c r="A2625">
        <v>2015</v>
      </c>
      <c r="B2625" t="s">
        <v>46</v>
      </c>
      <c r="C2625">
        <v>31</v>
      </c>
      <c r="D2625">
        <v>978</v>
      </c>
    </row>
    <row r="2626" spans="1:4" x14ac:dyDescent="0.3">
      <c r="A2626">
        <v>2015</v>
      </c>
      <c r="B2626" t="s">
        <v>46</v>
      </c>
      <c r="C2626">
        <v>32</v>
      </c>
      <c r="D2626">
        <v>907</v>
      </c>
    </row>
    <row r="2627" spans="1:4" x14ac:dyDescent="0.3">
      <c r="A2627">
        <v>2015</v>
      </c>
      <c r="B2627" t="s">
        <v>46</v>
      </c>
      <c r="C2627">
        <v>33</v>
      </c>
      <c r="D2627">
        <v>843</v>
      </c>
    </row>
    <row r="2628" spans="1:4" x14ac:dyDescent="0.3">
      <c r="A2628">
        <v>2015</v>
      </c>
      <c r="B2628" t="s">
        <v>46</v>
      </c>
      <c r="C2628">
        <v>34</v>
      </c>
      <c r="D2628">
        <v>782</v>
      </c>
    </row>
    <row r="2629" spans="1:4" x14ac:dyDescent="0.3">
      <c r="A2629">
        <v>2015</v>
      </c>
      <c r="B2629" t="s">
        <v>46</v>
      </c>
      <c r="C2629">
        <v>35</v>
      </c>
      <c r="D2629">
        <v>723</v>
      </c>
    </row>
    <row r="2630" spans="1:4" x14ac:dyDescent="0.3">
      <c r="A2630">
        <v>2015</v>
      </c>
      <c r="B2630" t="s">
        <v>46</v>
      </c>
      <c r="C2630">
        <v>36</v>
      </c>
      <c r="D2630">
        <v>661</v>
      </c>
    </row>
    <row r="2631" spans="1:4" x14ac:dyDescent="0.3">
      <c r="A2631">
        <v>2015</v>
      </c>
      <c r="B2631" t="s">
        <v>46</v>
      </c>
      <c r="C2631">
        <v>37</v>
      </c>
      <c r="D2631">
        <v>600</v>
      </c>
    </row>
    <row r="2632" spans="1:4" x14ac:dyDescent="0.3">
      <c r="A2632">
        <v>2015</v>
      </c>
      <c r="B2632" t="s">
        <v>46</v>
      </c>
      <c r="C2632">
        <v>38</v>
      </c>
      <c r="D2632">
        <v>544</v>
      </c>
    </row>
    <row r="2633" spans="1:4" x14ac:dyDescent="0.3">
      <c r="A2633">
        <v>2015</v>
      </c>
      <c r="B2633" t="s">
        <v>46</v>
      </c>
      <c r="C2633">
        <v>39</v>
      </c>
      <c r="D2633">
        <v>493</v>
      </c>
    </row>
    <row r="2634" spans="1:4" x14ac:dyDescent="0.3">
      <c r="A2634">
        <v>2015</v>
      </c>
      <c r="B2634" t="s">
        <v>46</v>
      </c>
      <c r="C2634">
        <v>40</v>
      </c>
      <c r="D2634">
        <v>446</v>
      </c>
    </row>
    <row r="2635" spans="1:4" x14ac:dyDescent="0.3">
      <c r="A2635">
        <v>2015</v>
      </c>
      <c r="B2635" t="s">
        <v>46</v>
      </c>
      <c r="C2635">
        <v>41</v>
      </c>
      <c r="D2635">
        <v>402</v>
      </c>
    </row>
    <row r="2636" spans="1:4" x14ac:dyDescent="0.3">
      <c r="A2636">
        <v>2015</v>
      </c>
      <c r="B2636" t="s">
        <v>46</v>
      </c>
      <c r="C2636">
        <v>42</v>
      </c>
      <c r="D2636">
        <v>363</v>
      </c>
    </row>
    <row r="2637" spans="1:4" x14ac:dyDescent="0.3">
      <c r="A2637">
        <v>2015</v>
      </c>
      <c r="B2637" t="s">
        <v>46</v>
      </c>
      <c r="C2637">
        <v>43</v>
      </c>
      <c r="D2637">
        <v>329</v>
      </c>
    </row>
    <row r="2638" spans="1:4" x14ac:dyDescent="0.3">
      <c r="A2638">
        <v>2015</v>
      </c>
      <c r="B2638" t="s">
        <v>46</v>
      </c>
      <c r="C2638">
        <v>44</v>
      </c>
      <c r="D2638">
        <v>298</v>
      </c>
    </row>
    <row r="2639" spans="1:4" x14ac:dyDescent="0.3">
      <c r="A2639">
        <v>2015</v>
      </c>
      <c r="B2639" t="s">
        <v>46</v>
      </c>
      <c r="C2639">
        <v>45</v>
      </c>
      <c r="D2639">
        <v>249</v>
      </c>
    </row>
    <row r="2640" spans="1:4" x14ac:dyDescent="0.3">
      <c r="A2640">
        <v>2015</v>
      </c>
      <c r="B2640" t="s">
        <v>46</v>
      </c>
      <c r="C2640">
        <v>46</v>
      </c>
      <c r="D2640">
        <v>232</v>
      </c>
    </row>
    <row r="2641" spans="1:4" x14ac:dyDescent="0.3">
      <c r="A2641">
        <v>2015</v>
      </c>
      <c r="B2641" t="s">
        <v>46</v>
      </c>
      <c r="C2641">
        <v>47</v>
      </c>
      <c r="D2641">
        <v>216</v>
      </c>
    </row>
    <row r="2642" spans="1:4" x14ac:dyDescent="0.3">
      <c r="A2642">
        <v>2015</v>
      </c>
      <c r="B2642" t="s">
        <v>46</v>
      </c>
      <c r="C2642">
        <v>48</v>
      </c>
      <c r="D2642">
        <v>203</v>
      </c>
    </row>
    <row r="2643" spans="1:4" x14ac:dyDescent="0.3">
      <c r="A2643">
        <v>2015</v>
      </c>
      <c r="B2643" t="s">
        <v>46</v>
      </c>
      <c r="C2643">
        <v>49</v>
      </c>
      <c r="D2643">
        <v>191</v>
      </c>
    </row>
    <row r="2644" spans="1:4" x14ac:dyDescent="0.3">
      <c r="A2644">
        <v>2015</v>
      </c>
      <c r="B2644" t="s">
        <v>46</v>
      </c>
      <c r="C2644">
        <v>50</v>
      </c>
      <c r="D2644">
        <v>166</v>
      </c>
    </row>
    <row r="2645" spans="1:4" x14ac:dyDescent="0.3">
      <c r="A2645">
        <v>2015</v>
      </c>
      <c r="B2645" t="s">
        <v>46</v>
      </c>
      <c r="C2645">
        <v>51</v>
      </c>
      <c r="D2645">
        <v>150</v>
      </c>
    </row>
    <row r="2646" spans="1:4" x14ac:dyDescent="0.3">
      <c r="A2646">
        <v>2015</v>
      </c>
      <c r="B2646" t="s">
        <v>46</v>
      </c>
      <c r="C2646">
        <v>52</v>
      </c>
      <c r="D2646">
        <v>136</v>
      </c>
    </row>
    <row r="2647" spans="1:4" x14ac:dyDescent="0.3">
      <c r="A2647">
        <v>2015</v>
      </c>
      <c r="B2647" t="s">
        <v>46</v>
      </c>
      <c r="C2647">
        <v>53</v>
      </c>
      <c r="D2647">
        <v>124</v>
      </c>
    </row>
    <row r="2648" spans="1:4" x14ac:dyDescent="0.3">
      <c r="A2648">
        <v>2015</v>
      </c>
      <c r="B2648" t="s">
        <v>46</v>
      </c>
      <c r="C2648">
        <v>54</v>
      </c>
      <c r="D2648">
        <v>114</v>
      </c>
    </row>
    <row r="2649" spans="1:4" x14ac:dyDescent="0.3">
      <c r="A2649">
        <v>2015</v>
      </c>
      <c r="B2649" t="s">
        <v>46</v>
      </c>
      <c r="C2649">
        <v>55</v>
      </c>
      <c r="D2649">
        <v>105</v>
      </c>
    </row>
    <row r="2650" spans="1:4" x14ac:dyDescent="0.3">
      <c r="A2650">
        <v>2015</v>
      </c>
      <c r="B2650" t="s">
        <v>46</v>
      </c>
      <c r="C2650">
        <v>56</v>
      </c>
      <c r="D2650">
        <v>97</v>
      </c>
    </row>
    <row r="2651" spans="1:4" x14ac:dyDescent="0.3">
      <c r="A2651">
        <v>2015</v>
      </c>
      <c r="B2651" t="s">
        <v>46</v>
      </c>
      <c r="C2651">
        <v>57</v>
      </c>
      <c r="D2651">
        <v>90</v>
      </c>
    </row>
    <row r="2652" spans="1:4" x14ac:dyDescent="0.3">
      <c r="A2652">
        <v>2015</v>
      </c>
      <c r="B2652" t="s">
        <v>46</v>
      </c>
      <c r="C2652">
        <v>58</v>
      </c>
      <c r="D2652">
        <v>82</v>
      </c>
    </row>
    <row r="2653" spans="1:4" x14ac:dyDescent="0.3">
      <c r="A2653">
        <v>2015</v>
      </c>
      <c r="B2653" t="s">
        <v>46</v>
      </c>
      <c r="C2653">
        <v>59</v>
      </c>
      <c r="D2653">
        <v>76</v>
      </c>
    </row>
    <row r="2654" spans="1:4" x14ac:dyDescent="0.3">
      <c r="A2654">
        <v>2015</v>
      </c>
      <c r="B2654" t="s">
        <v>46</v>
      </c>
      <c r="C2654">
        <v>60</v>
      </c>
      <c r="D2654">
        <v>68</v>
      </c>
    </row>
    <row r="2655" spans="1:4" x14ac:dyDescent="0.3">
      <c r="A2655">
        <v>2015</v>
      </c>
      <c r="B2655" t="s">
        <v>46</v>
      </c>
      <c r="C2655">
        <v>61</v>
      </c>
      <c r="D2655">
        <v>62</v>
      </c>
    </row>
    <row r="2656" spans="1:4" x14ac:dyDescent="0.3">
      <c r="A2656">
        <v>2015</v>
      </c>
      <c r="B2656" t="s">
        <v>46</v>
      </c>
      <c r="C2656">
        <v>62</v>
      </c>
      <c r="D2656">
        <v>58</v>
      </c>
    </row>
    <row r="2657" spans="1:4" x14ac:dyDescent="0.3">
      <c r="A2657">
        <v>2015</v>
      </c>
      <c r="B2657" t="s">
        <v>46</v>
      </c>
      <c r="C2657">
        <v>63</v>
      </c>
      <c r="D2657">
        <v>54</v>
      </c>
    </row>
    <row r="2658" spans="1:4" x14ac:dyDescent="0.3">
      <c r="A2658">
        <v>2015</v>
      </c>
      <c r="B2658" t="s">
        <v>46</v>
      </c>
      <c r="C2658">
        <v>64</v>
      </c>
      <c r="D2658">
        <v>51</v>
      </c>
    </row>
    <row r="2659" spans="1:4" x14ac:dyDescent="0.3">
      <c r="A2659">
        <v>2015</v>
      </c>
      <c r="B2659" t="s">
        <v>46</v>
      </c>
      <c r="C2659">
        <v>65</v>
      </c>
      <c r="D2659">
        <v>48</v>
      </c>
    </row>
    <row r="2660" spans="1:4" x14ac:dyDescent="0.3">
      <c r="A2660">
        <v>2015</v>
      </c>
      <c r="B2660" t="s">
        <v>46</v>
      </c>
      <c r="C2660">
        <v>66</v>
      </c>
      <c r="D2660">
        <v>45</v>
      </c>
    </row>
    <row r="2661" spans="1:4" x14ac:dyDescent="0.3">
      <c r="A2661">
        <v>2015</v>
      </c>
      <c r="B2661" t="s">
        <v>46</v>
      </c>
      <c r="C2661">
        <v>67</v>
      </c>
      <c r="D2661">
        <v>43</v>
      </c>
    </row>
    <row r="2662" spans="1:4" x14ac:dyDescent="0.3">
      <c r="A2662">
        <v>2015</v>
      </c>
      <c r="B2662" t="s">
        <v>46</v>
      </c>
      <c r="C2662">
        <v>68</v>
      </c>
      <c r="D2662">
        <v>39</v>
      </c>
    </row>
    <row r="2663" spans="1:4" x14ac:dyDescent="0.3">
      <c r="A2663">
        <v>2015</v>
      </c>
      <c r="B2663" t="s">
        <v>46</v>
      </c>
      <c r="C2663">
        <v>69</v>
      </c>
      <c r="D2663">
        <v>35</v>
      </c>
    </row>
    <row r="2664" spans="1:4" x14ac:dyDescent="0.3">
      <c r="A2664">
        <v>2015</v>
      </c>
      <c r="B2664" t="s">
        <v>46</v>
      </c>
      <c r="C2664">
        <v>70</v>
      </c>
      <c r="D2664">
        <v>30</v>
      </c>
    </row>
    <row r="2665" spans="1:4" x14ac:dyDescent="0.3">
      <c r="A2665">
        <v>2015</v>
      </c>
      <c r="B2665" t="s">
        <v>46</v>
      </c>
      <c r="C2665">
        <v>71</v>
      </c>
      <c r="D2665">
        <v>26</v>
      </c>
    </row>
    <row r="2666" spans="1:4" x14ac:dyDescent="0.3">
      <c r="A2666">
        <v>2015</v>
      </c>
      <c r="B2666" t="s">
        <v>46</v>
      </c>
      <c r="C2666">
        <v>72</v>
      </c>
      <c r="D2666">
        <v>24</v>
      </c>
    </row>
    <row r="2667" spans="1:4" x14ac:dyDescent="0.3">
      <c r="A2667">
        <v>2015</v>
      </c>
      <c r="B2667" t="s">
        <v>46</v>
      </c>
      <c r="C2667">
        <v>73</v>
      </c>
      <c r="D2667">
        <v>21</v>
      </c>
    </row>
    <row r="2668" spans="1:4" x14ac:dyDescent="0.3">
      <c r="A2668">
        <v>2015</v>
      </c>
      <c r="B2668" t="s">
        <v>46</v>
      </c>
      <c r="C2668">
        <v>74</v>
      </c>
      <c r="D2668">
        <v>19</v>
      </c>
    </row>
    <row r="2669" spans="1:4" x14ac:dyDescent="0.3">
      <c r="A2669">
        <v>2015</v>
      </c>
      <c r="B2669" t="s">
        <v>46</v>
      </c>
      <c r="C2669">
        <v>75</v>
      </c>
      <c r="D2669">
        <v>16</v>
      </c>
    </row>
    <row r="2670" spans="1:4" x14ac:dyDescent="0.3">
      <c r="A2670">
        <v>2015</v>
      </c>
      <c r="B2670" t="s">
        <v>46</v>
      </c>
      <c r="C2670">
        <v>76</v>
      </c>
      <c r="D2670">
        <v>13</v>
      </c>
    </row>
    <row r="2671" spans="1:4" x14ac:dyDescent="0.3">
      <c r="A2671">
        <v>2015</v>
      </c>
      <c r="B2671" t="s">
        <v>46</v>
      </c>
      <c r="C2671">
        <v>77</v>
      </c>
      <c r="D2671">
        <v>11</v>
      </c>
    </row>
    <row r="2672" spans="1:4" x14ac:dyDescent="0.3">
      <c r="A2672">
        <v>2015</v>
      </c>
      <c r="B2672" t="s">
        <v>46</v>
      </c>
      <c r="C2672">
        <v>78</v>
      </c>
      <c r="D2672">
        <v>10</v>
      </c>
    </row>
    <row r="2673" spans="1:4" x14ac:dyDescent="0.3">
      <c r="A2673">
        <v>2015</v>
      </c>
      <c r="B2673" t="s">
        <v>46</v>
      </c>
      <c r="C2673">
        <v>79</v>
      </c>
      <c r="D2673">
        <v>8</v>
      </c>
    </row>
    <row r="2674" spans="1:4" x14ac:dyDescent="0.3">
      <c r="A2674">
        <v>2015</v>
      </c>
      <c r="B2674" t="s">
        <v>46</v>
      </c>
      <c r="C2674">
        <v>80</v>
      </c>
      <c r="D2674">
        <v>0</v>
      </c>
    </row>
    <row r="2675" spans="1:4" x14ac:dyDescent="0.3">
      <c r="A2675">
        <v>2016</v>
      </c>
      <c r="B2675" t="s">
        <v>46</v>
      </c>
      <c r="C2675">
        <v>0</v>
      </c>
      <c r="D2675">
        <v>3872</v>
      </c>
    </row>
    <row r="2676" spans="1:4" x14ac:dyDescent="0.3">
      <c r="A2676">
        <v>2016</v>
      </c>
      <c r="B2676" t="s">
        <v>46</v>
      </c>
      <c r="C2676">
        <v>1</v>
      </c>
      <c r="D2676">
        <v>665</v>
      </c>
    </row>
    <row r="2677" spans="1:4" x14ac:dyDescent="0.3">
      <c r="A2677">
        <v>2016</v>
      </c>
      <c r="B2677" t="s">
        <v>46</v>
      </c>
      <c r="C2677">
        <v>2</v>
      </c>
      <c r="D2677">
        <v>163</v>
      </c>
    </row>
    <row r="2678" spans="1:4" x14ac:dyDescent="0.3">
      <c r="A2678">
        <v>2016</v>
      </c>
      <c r="B2678" t="s">
        <v>46</v>
      </c>
      <c r="C2678">
        <v>3</v>
      </c>
      <c r="D2678">
        <v>0</v>
      </c>
    </row>
    <row r="2679" spans="1:4" x14ac:dyDescent="0.3">
      <c r="A2679">
        <v>2016</v>
      </c>
      <c r="B2679" t="s">
        <v>46</v>
      </c>
      <c r="C2679">
        <v>4</v>
      </c>
      <c r="D2679">
        <v>0</v>
      </c>
    </row>
    <row r="2680" spans="1:4" x14ac:dyDescent="0.3">
      <c r="A2680">
        <v>2016</v>
      </c>
      <c r="B2680" t="s">
        <v>46</v>
      </c>
      <c r="C2680">
        <v>5</v>
      </c>
      <c r="D2680">
        <v>0</v>
      </c>
    </row>
    <row r="2681" spans="1:4" x14ac:dyDescent="0.3">
      <c r="A2681">
        <v>2016</v>
      </c>
      <c r="B2681" t="s">
        <v>46</v>
      </c>
      <c r="C2681">
        <v>6</v>
      </c>
      <c r="D2681">
        <v>0</v>
      </c>
    </row>
    <row r="2682" spans="1:4" x14ac:dyDescent="0.3">
      <c r="A2682">
        <v>2016</v>
      </c>
      <c r="B2682" t="s">
        <v>46</v>
      </c>
      <c r="C2682">
        <v>7</v>
      </c>
      <c r="D2682">
        <v>0</v>
      </c>
    </row>
    <row r="2683" spans="1:4" x14ac:dyDescent="0.3">
      <c r="A2683">
        <v>2016</v>
      </c>
      <c r="B2683" t="s">
        <v>46</v>
      </c>
      <c r="C2683">
        <v>8</v>
      </c>
      <c r="D2683">
        <v>0</v>
      </c>
    </row>
    <row r="2684" spans="1:4" x14ac:dyDescent="0.3">
      <c r="A2684">
        <v>2016</v>
      </c>
      <c r="B2684" t="s">
        <v>46</v>
      </c>
      <c r="C2684">
        <v>9</v>
      </c>
      <c r="D2684">
        <v>0</v>
      </c>
    </row>
    <row r="2685" spans="1:4" x14ac:dyDescent="0.3">
      <c r="A2685">
        <v>2016</v>
      </c>
      <c r="B2685" t="s">
        <v>46</v>
      </c>
      <c r="C2685">
        <v>10</v>
      </c>
      <c r="D2685">
        <v>0</v>
      </c>
    </row>
    <row r="2686" spans="1:4" x14ac:dyDescent="0.3">
      <c r="A2686">
        <v>2016</v>
      </c>
      <c r="B2686" t="s">
        <v>46</v>
      </c>
      <c r="C2686">
        <v>11</v>
      </c>
      <c r="D2686">
        <v>0</v>
      </c>
    </row>
    <row r="2687" spans="1:4" x14ac:dyDescent="0.3">
      <c r="A2687">
        <v>2016</v>
      </c>
      <c r="B2687" t="s">
        <v>46</v>
      </c>
      <c r="C2687">
        <v>12</v>
      </c>
      <c r="D2687">
        <v>0</v>
      </c>
    </row>
    <row r="2688" spans="1:4" x14ac:dyDescent="0.3">
      <c r="A2688">
        <v>2016</v>
      </c>
      <c r="B2688" t="s">
        <v>46</v>
      </c>
      <c r="C2688">
        <v>13</v>
      </c>
      <c r="D2688">
        <v>0</v>
      </c>
    </row>
    <row r="2689" spans="1:4" x14ac:dyDescent="0.3">
      <c r="A2689">
        <v>2016</v>
      </c>
      <c r="B2689" t="s">
        <v>46</v>
      </c>
      <c r="C2689">
        <v>14</v>
      </c>
      <c r="D2689">
        <v>0</v>
      </c>
    </row>
    <row r="2690" spans="1:4" x14ac:dyDescent="0.3">
      <c r="A2690">
        <v>2016</v>
      </c>
      <c r="B2690" t="s">
        <v>46</v>
      </c>
      <c r="C2690">
        <v>15</v>
      </c>
      <c r="D2690">
        <v>553</v>
      </c>
    </row>
    <row r="2691" spans="1:4" x14ac:dyDescent="0.3">
      <c r="A2691">
        <v>2016</v>
      </c>
      <c r="B2691" t="s">
        <v>46</v>
      </c>
      <c r="C2691">
        <v>16</v>
      </c>
      <c r="D2691">
        <v>779</v>
      </c>
    </row>
    <row r="2692" spans="1:4" x14ac:dyDescent="0.3">
      <c r="A2692">
        <v>2016</v>
      </c>
      <c r="B2692" t="s">
        <v>46</v>
      </c>
      <c r="C2692">
        <v>17</v>
      </c>
      <c r="D2692">
        <v>982</v>
      </c>
    </row>
    <row r="2693" spans="1:4" x14ac:dyDescent="0.3">
      <c r="A2693">
        <v>2016</v>
      </c>
      <c r="B2693" t="s">
        <v>46</v>
      </c>
      <c r="C2693">
        <v>18</v>
      </c>
      <c r="D2693">
        <v>1153</v>
      </c>
    </row>
    <row r="2694" spans="1:4" x14ac:dyDescent="0.3">
      <c r="A2694">
        <v>2016</v>
      </c>
      <c r="B2694" t="s">
        <v>46</v>
      </c>
      <c r="C2694">
        <v>19</v>
      </c>
      <c r="D2694">
        <v>1294</v>
      </c>
    </row>
    <row r="2695" spans="1:4" x14ac:dyDescent="0.3">
      <c r="A2695">
        <v>2016</v>
      </c>
      <c r="B2695" t="s">
        <v>46</v>
      </c>
      <c r="C2695">
        <v>20</v>
      </c>
      <c r="D2695">
        <v>1421</v>
      </c>
    </row>
    <row r="2696" spans="1:4" x14ac:dyDescent="0.3">
      <c r="A2696">
        <v>2016</v>
      </c>
      <c r="B2696" t="s">
        <v>46</v>
      </c>
      <c r="C2696">
        <v>21</v>
      </c>
      <c r="D2696">
        <v>1527</v>
      </c>
    </row>
    <row r="2697" spans="1:4" x14ac:dyDescent="0.3">
      <c r="A2697">
        <v>2016</v>
      </c>
      <c r="B2697" t="s">
        <v>46</v>
      </c>
      <c r="C2697">
        <v>22</v>
      </c>
      <c r="D2697">
        <v>1592</v>
      </c>
    </row>
    <row r="2698" spans="1:4" x14ac:dyDescent="0.3">
      <c r="A2698">
        <v>2016</v>
      </c>
      <c r="B2698" t="s">
        <v>46</v>
      </c>
      <c r="C2698">
        <v>23</v>
      </c>
      <c r="D2698">
        <v>1614</v>
      </c>
    </row>
    <row r="2699" spans="1:4" x14ac:dyDescent="0.3">
      <c r="A2699">
        <v>2016</v>
      </c>
      <c r="B2699" t="s">
        <v>46</v>
      </c>
      <c r="C2699">
        <v>24</v>
      </c>
      <c r="D2699">
        <v>1602</v>
      </c>
    </row>
    <row r="2700" spans="1:4" x14ac:dyDescent="0.3">
      <c r="A2700">
        <v>2016</v>
      </c>
      <c r="B2700" t="s">
        <v>46</v>
      </c>
      <c r="C2700">
        <v>25</v>
      </c>
      <c r="D2700">
        <v>1610</v>
      </c>
    </row>
    <row r="2701" spans="1:4" x14ac:dyDescent="0.3">
      <c r="A2701">
        <v>2016</v>
      </c>
      <c r="B2701" t="s">
        <v>46</v>
      </c>
      <c r="C2701">
        <v>26</v>
      </c>
      <c r="D2701">
        <v>1562</v>
      </c>
    </row>
    <row r="2702" spans="1:4" x14ac:dyDescent="0.3">
      <c r="A2702">
        <v>2016</v>
      </c>
      <c r="B2702" t="s">
        <v>46</v>
      </c>
      <c r="C2702">
        <v>27</v>
      </c>
      <c r="D2702">
        <v>1479</v>
      </c>
    </row>
    <row r="2703" spans="1:4" x14ac:dyDescent="0.3">
      <c r="A2703">
        <v>2016</v>
      </c>
      <c r="B2703" t="s">
        <v>46</v>
      </c>
      <c r="C2703">
        <v>28</v>
      </c>
      <c r="D2703">
        <v>1347</v>
      </c>
    </row>
    <row r="2704" spans="1:4" x14ac:dyDescent="0.3">
      <c r="A2704">
        <v>2016</v>
      </c>
      <c r="B2704" t="s">
        <v>46</v>
      </c>
      <c r="C2704">
        <v>29</v>
      </c>
      <c r="D2704">
        <v>1210</v>
      </c>
    </row>
    <row r="2705" spans="1:4" x14ac:dyDescent="0.3">
      <c r="A2705">
        <v>2016</v>
      </c>
      <c r="B2705" t="s">
        <v>46</v>
      </c>
      <c r="C2705">
        <v>30</v>
      </c>
      <c r="D2705">
        <v>1074</v>
      </c>
    </row>
    <row r="2706" spans="1:4" x14ac:dyDescent="0.3">
      <c r="A2706">
        <v>2016</v>
      </c>
      <c r="B2706" t="s">
        <v>46</v>
      </c>
      <c r="C2706">
        <v>31</v>
      </c>
      <c r="D2706">
        <v>954</v>
      </c>
    </row>
    <row r="2707" spans="1:4" x14ac:dyDescent="0.3">
      <c r="A2707">
        <v>2016</v>
      </c>
      <c r="B2707" t="s">
        <v>46</v>
      </c>
      <c r="C2707">
        <v>32</v>
      </c>
      <c r="D2707">
        <v>867</v>
      </c>
    </row>
    <row r="2708" spans="1:4" x14ac:dyDescent="0.3">
      <c r="A2708">
        <v>2016</v>
      </c>
      <c r="B2708" t="s">
        <v>46</v>
      </c>
      <c r="C2708">
        <v>33</v>
      </c>
      <c r="D2708">
        <v>803</v>
      </c>
    </row>
    <row r="2709" spans="1:4" x14ac:dyDescent="0.3">
      <c r="A2709">
        <v>2016</v>
      </c>
      <c r="B2709" t="s">
        <v>46</v>
      </c>
      <c r="C2709">
        <v>34</v>
      </c>
      <c r="D2709">
        <v>746</v>
      </c>
    </row>
    <row r="2710" spans="1:4" x14ac:dyDescent="0.3">
      <c r="A2710">
        <v>2016</v>
      </c>
      <c r="B2710" t="s">
        <v>46</v>
      </c>
      <c r="C2710">
        <v>35</v>
      </c>
      <c r="D2710">
        <v>690</v>
      </c>
    </row>
    <row r="2711" spans="1:4" x14ac:dyDescent="0.3">
      <c r="A2711">
        <v>2016</v>
      </c>
      <c r="B2711" t="s">
        <v>46</v>
      </c>
      <c r="C2711">
        <v>36</v>
      </c>
      <c r="D2711">
        <v>634</v>
      </c>
    </row>
    <row r="2712" spans="1:4" x14ac:dyDescent="0.3">
      <c r="A2712">
        <v>2016</v>
      </c>
      <c r="B2712" t="s">
        <v>46</v>
      </c>
      <c r="C2712">
        <v>37</v>
      </c>
      <c r="D2712">
        <v>580</v>
      </c>
    </row>
    <row r="2713" spans="1:4" x14ac:dyDescent="0.3">
      <c r="A2713">
        <v>2016</v>
      </c>
      <c r="B2713" t="s">
        <v>46</v>
      </c>
      <c r="C2713">
        <v>38</v>
      </c>
      <c r="D2713">
        <v>527</v>
      </c>
    </row>
    <row r="2714" spans="1:4" x14ac:dyDescent="0.3">
      <c r="A2714">
        <v>2016</v>
      </c>
      <c r="B2714" t="s">
        <v>46</v>
      </c>
      <c r="C2714">
        <v>39</v>
      </c>
      <c r="D2714">
        <v>478</v>
      </c>
    </row>
    <row r="2715" spans="1:4" x14ac:dyDescent="0.3">
      <c r="A2715">
        <v>2016</v>
      </c>
      <c r="B2715" t="s">
        <v>46</v>
      </c>
      <c r="C2715">
        <v>40</v>
      </c>
      <c r="D2715">
        <v>432</v>
      </c>
    </row>
    <row r="2716" spans="1:4" x14ac:dyDescent="0.3">
      <c r="A2716">
        <v>2016</v>
      </c>
      <c r="B2716" t="s">
        <v>46</v>
      </c>
      <c r="C2716">
        <v>41</v>
      </c>
      <c r="D2716">
        <v>389</v>
      </c>
    </row>
    <row r="2717" spans="1:4" x14ac:dyDescent="0.3">
      <c r="A2717">
        <v>2016</v>
      </c>
      <c r="B2717" t="s">
        <v>46</v>
      </c>
      <c r="C2717">
        <v>42</v>
      </c>
      <c r="D2717">
        <v>351</v>
      </c>
    </row>
    <row r="2718" spans="1:4" x14ac:dyDescent="0.3">
      <c r="A2718">
        <v>2016</v>
      </c>
      <c r="B2718" t="s">
        <v>46</v>
      </c>
      <c r="C2718">
        <v>43</v>
      </c>
      <c r="D2718">
        <v>317</v>
      </c>
    </row>
    <row r="2719" spans="1:4" x14ac:dyDescent="0.3">
      <c r="A2719">
        <v>2016</v>
      </c>
      <c r="B2719" t="s">
        <v>46</v>
      </c>
      <c r="C2719">
        <v>44</v>
      </c>
      <c r="D2719">
        <v>287</v>
      </c>
    </row>
    <row r="2720" spans="1:4" x14ac:dyDescent="0.3">
      <c r="A2720">
        <v>2016</v>
      </c>
      <c r="B2720" t="s">
        <v>46</v>
      </c>
      <c r="C2720">
        <v>45</v>
      </c>
      <c r="D2720">
        <v>260</v>
      </c>
    </row>
    <row r="2721" spans="1:4" x14ac:dyDescent="0.3">
      <c r="A2721">
        <v>2016</v>
      </c>
      <c r="B2721" t="s">
        <v>46</v>
      </c>
      <c r="C2721">
        <v>46</v>
      </c>
      <c r="D2721">
        <v>217</v>
      </c>
    </row>
    <row r="2722" spans="1:4" x14ac:dyDescent="0.3">
      <c r="A2722">
        <v>2016</v>
      </c>
      <c r="B2722" t="s">
        <v>46</v>
      </c>
      <c r="C2722">
        <v>47</v>
      </c>
      <c r="D2722">
        <v>202</v>
      </c>
    </row>
    <row r="2723" spans="1:4" x14ac:dyDescent="0.3">
      <c r="A2723">
        <v>2016</v>
      </c>
      <c r="B2723" t="s">
        <v>46</v>
      </c>
      <c r="C2723">
        <v>48</v>
      </c>
      <c r="D2723">
        <v>189</v>
      </c>
    </row>
    <row r="2724" spans="1:4" x14ac:dyDescent="0.3">
      <c r="A2724">
        <v>2016</v>
      </c>
      <c r="B2724" t="s">
        <v>46</v>
      </c>
      <c r="C2724">
        <v>49</v>
      </c>
      <c r="D2724">
        <v>177</v>
      </c>
    </row>
    <row r="2725" spans="1:4" x14ac:dyDescent="0.3">
      <c r="A2725">
        <v>2016</v>
      </c>
      <c r="B2725" t="s">
        <v>46</v>
      </c>
      <c r="C2725">
        <v>50</v>
      </c>
      <c r="D2725">
        <v>166</v>
      </c>
    </row>
    <row r="2726" spans="1:4" x14ac:dyDescent="0.3">
      <c r="A2726">
        <v>2016</v>
      </c>
      <c r="B2726" t="s">
        <v>46</v>
      </c>
      <c r="C2726">
        <v>51</v>
      </c>
      <c r="D2726">
        <v>145</v>
      </c>
    </row>
    <row r="2727" spans="1:4" x14ac:dyDescent="0.3">
      <c r="A2727">
        <v>2016</v>
      </c>
      <c r="B2727" t="s">
        <v>46</v>
      </c>
      <c r="C2727">
        <v>52</v>
      </c>
      <c r="D2727">
        <v>131</v>
      </c>
    </row>
    <row r="2728" spans="1:4" x14ac:dyDescent="0.3">
      <c r="A2728">
        <v>2016</v>
      </c>
      <c r="B2728" t="s">
        <v>46</v>
      </c>
      <c r="C2728">
        <v>53</v>
      </c>
      <c r="D2728">
        <v>118</v>
      </c>
    </row>
    <row r="2729" spans="1:4" x14ac:dyDescent="0.3">
      <c r="A2729">
        <v>2016</v>
      </c>
      <c r="B2729" t="s">
        <v>46</v>
      </c>
      <c r="C2729">
        <v>54</v>
      </c>
      <c r="D2729">
        <v>108</v>
      </c>
    </row>
    <row r="2730" spans="1:4" x14ac:dyDescent="0.3">
      <c r="A2730">
        <v>2016</v>
      </c>
      <c r="B2730" t="s">
        <v>46</v>
      </c>
      <c r="C2730">
        <v>55</v>
      </c>
      <c r="D2730">
        <v>99</v>
      </c>
    </row>
    <row r="2731" spans="1:4" x14ac:dyDescent="0.3">
      <c r="A2731">
        <v>2016</v>
      </c>
      <c r="B2731" t="s">
        <v>46</v>
      </c>
      <c r="C2731">
        <v>56</v>
      </c>
      <c r="D2731">
        <v>92</v>
      </c>
    </row>
    <row r="2732" spans="1:4" x14ac:dyDescent="0.3">
      <c r="A2732">
        <v>2016</v>
      </c>
      <c r="B2732" t="s">
        <v>46</v>
      </c>
      <c r="C2732">
        <v>57</v>
      </c>
      <c r="D2732">
        <v>85</v>
      </c>
    </row>
    <row r="2733" spans="1:4" x14ac:dyDescent="0.3">
      <c r="A2733">
        <v>2016</v>
      </c>
      <c r="B2733" t="s">
        <v>46</v>
      </c>
      <c r="C2733">
        <v>58</v>
      </c>
      <c r="D2733">
        <v>78</v>
      </c>
    </row>
    <row r="2734" spans="1:4" x14ac:dyDescent="0.3">
      <c r="A2734">
        <v>2016</v>
      </c>
      <c r="B2734" t="s">
        <v>46</v>
      </c>
      <c r="C2734">
        <v>59</v>
      </c>
      <c r="D2734">
        <v>72</v>
      </c>
    </row>
    <row r="2735" spans="1:4" x14ac:dyDescent="0.3">
      <c r="A2735">
        <v>2016</v>
      </c>
      <c r="B2735" t="s">
        <v>46</v>
      </c>
      <c r="C2735">
        <v>60</v>
      </c>
      <c r="D2735">
        <v>66</v>
      </c>
    </row>
    <row r="2736" spans="1:4" x14ac:dyDescent="0.3">
      <c r="A2736">
        <v>2016</v>
      </c>
      <c r="B2736" t="s">
        <v>46</v>
      </c>
      <c r="C2736">
        <v>61</v>
      </c>
      <c r="D2736">
        <v>60</v>
      </c>
    </row>
    <row r="2737" spans="1:4" x14ac:dyDescent="0.3">
      <c r="A2737">
        <v>2016</v>
      </c>
      <c r="B2737" t="s">
        <v>46</v>
      </c>
      <c r="C2737">
        <v>62</v>
      </c>
      <c r="D2737">
        <v>54</v>
      </c>
    </row>
    <row r="2738" spans="1:4" x14ac:dyDescent="0.3">
      <c r="A2738">
        <v>2016</v>
      </c>
      <c r="B2738" t="s">
        <v>46</v>
      </c>
      <c r="C2738">
        <v>63</v>
      </c>
      <c r="D2738">
        <v>50</v>
      </c>
    </row>
    <row r="2739" spans="1:4" x14ac:dyDescent="0.3">
      <c r="A2739">
        <v>2016</v>
      </c>
      <c r="B2739" t="s">
        <v>46</v>
      </c>
      <c r="C2739">
        <v>64</v>
      </c>
      <c r="D2739">
        <v>46</v>
      </c>
    </row>
    <row r="2740" spans="1:4" x14ac:dyDescent="0.3">
      <c r="A2740">
        <v>2016</v>
      </c>
      <c r="B2740" t="s">
        <v>46</v>
      </c>
      <c r="C2740">
        <v>65</v>
      </c>
      <c r="D2740">
        <v>44</v>
      </c>
    </row>
    <row r="2741" spans="1:4" x14ac:dyDescent="0.3">
      <c r="A2741">
        <v>2016</v>
      </c>
      <c r="B2741" t="s">
        <v>46</v>
      </c>
      <c r="C2741">
        <v>66</v>
      </c>
      <c r="D2741">
        <v>42</v>
      </c>
    </row>
    <row r="2742" spans="1:4" x14ac:dyDescent="0.3">
      <c r="A2742">
        <v>2016</v>
      </c>
      <c r="B2742" t="s">
        <v>46</v>
      </c>
      <c r="C2742">
        <v>67</v>
      </c>
      <c r="D2742">
        <v>39</v>
      </c>
    </row>
    <row r="2743" spans="1:4" x14ac:dyDescent="0.3">
      <c r="A2743">
        <v>2016</v>
      </c>
      <c r="B2743" t="s">
        <v>46</v>
      </c>
      <c r="C2743">
        <v>68</v>
      </c>
      <c r="D2743">
        <v>37</v>
      </c>
    </row>
    <row r="2744" spans="1:4" x14ac:dyDescent="0.3">
      <c r="A2744">
        <v>2016</v>
      </c>
      <c r="B2744" t="s">
        <v>46</v>
      </c>
      <c r="C2744">
        <v>69</v>
      </c>
      <c r="D2744">
        <v>33</v>
      </c>
    </row>
    <row r="2745" spans="1:4" x14ac:dyDescent="0.3">
      <c r="A2745">
        <v>2016</v>
      </c>
      <c r="B2745" t="s">
        <v>46</v>
      </c>
      <c r="C2745">
        <v>70</v>
      </c>
      <c r="D2745">
        <v>29</v>
      </c>
    </row>
    <row r="2746" spans="1:4" x14ac:dyDescent="0.3">
      <c r="A2746">
        <v>2016</v>
      </c>
      <c r="B2746" t="s">
        <v>46</v>
      </c>
      <c r="C2746">
        <v>71</v>
      </c>
      <c r="D2746">
        <v>26</v>
      </c>
    </row>
    <row r="2747" spans="1:4" x14ac:dyDescent="0.3">
      <c r="A2747">
        <v>2016</v>
      </c>
      <c r="B2747" t="s">
        <v>46</v>
      </c>
      <c r="C2747">
        <v>72</v>
      </c>
      <c r="D2747">
        <v>22</v>
      </c>
    </row>
    <row r="2748" spans="1:4" x14ac:dyDescent="0.3">
      <c r="A2748">
        <v>2016</v>
      </c>
      <c r="B2748" t="s">
        <v>46</v>
      </c>
      <c r="C2748">
        <v>73</v>
      </c>
      <c r="D2748">
        <v>20</v>
      </c>
    </row>
    <row r="2749" spans="1:4" x14ac:dyDescent="0.3">
      <c r="A2749">
        <v>2016</v>
      </c>
      <c r="B2749" t="s">
        <v>46</v>
      </c>
      <c r="C2749">
        <v>74</v>
      </c>
      <c r="D2749">
        <v>18</v>
      </c>
    </row>
    <row r="2750" spans="1:4" x14ac:dyDescent="0.3">
      <c r="A2750">
        <v>2016</v>
      </c>
      <c r="B2750" t="s">
        <v>46</v>
      </c>
      <c r="C2750">
        <v>75</v>
      </c>
      <c r="D2750">
        <v>15</v>
      </c>
    </row>
    <row r="2751" spans="1:4" x14ac:dyDescent="0.3">
      <c r="A2751">
        <v>2016</v>
      </c>
      <c r="B2751" t="s">
        <v>46</v>
      </c>
      <c r="C2751">
        <v>76</v>
      </c>
      <c r="D2751">
        <v>13</v>
      </c>
    </row>
    <row r="2752" spans="1:4" x14ac:dyDescent="0.3">
      <c r="A2752">
        <v>2016</v>
      </c>
      <c r="B2752" t="s">
        <v>46</v>
      </c>
      <c r="C2752">
        <v>77</v>
      </c>
      <c r="D2752">
        <v>11</v>
      </c>
    </row>
    <row r="2753" spans="1:4" x14ac:dyDescent="0.3">
      <c r="A2753">
        <v>2016</v>
      </c>
      <c r="B2753" t="s">
        <v>46</v>
      </c>
      <c r="C2753">
        <v>78</v>
      </c>
      <c r="D2753">
        <v>10</v>
      </c>
    </row>
    <row r="2754" spans="1:4" x14ac:dyDescent="0.3">
      <c r="A2754">
        <v>2016</v>
      </c>
      <c r="B2754" t="s">
        <v>46</v>
      </c>
      <c r="C2754">
        <v>79</v>
      </c>
      <c r="D2754">
        <v>8</v>
      </c>
    </row>
    <row r="2755" spans="1:4" x14ac:dyDescent="0.3">
      <c r="A2755">
        <v>2016</v>
      </c>
      <c r="B2755" t="s">
        <v>46</v>
      </c>
      <c r="C2755">
        <v>80</v>
      </c>
      <c r="D2755">
        <v>0</v>
      </c>
    </row>
    <row r="2756" spans="1:4" x14ac:dyDescent="0.3">
      <c r="A2756">
        <v>2017</v>
      </c>
      <c r="B2756" t="s">
        <v>46</v>
      </c>
      <c r="C2756">
        <v>0</v>
      </c>
      <c r="D2756">
        <v>3145</v>
      </c>
    </row>
    <row r="2757" spans="1:4" x14ac:dyDescent="0.3">
      <c r="A2757">
        <v>2017</v>
      </c>
      <c r="B2757" t="s">
        <v>46</v>
      </c>
      <c r="C2757">
        <v>1</v>
      </c>
      <c r="D2757">
        <v>515</v>
      </c>
    </row>
    <row r="2758" spans="1:4" x14ac:dyDescent="0.3">
      <c r="A2758">
        <v>2017</v>
      </c>
      <c r="B2758" t="s">
        <v>46</v>
      </c>
      <c r="C2758">
        <v>2</v>
      </c>
      <c r="D2758">
        <v>130</v>
      </c>
    </row>
    <row r="2759" spans="1:4" x14ac:dyDescent="0.3">
      <c r="A2759">
        <v>2017</v>
      </c>
      <c r="B2759" t="s">
        <v>46</v>
      </c>
      <c r="C2759">
        <v>3</v>
      </c>
      <c r="D2759">
        <v>0</v>
      </c>
    </row>
    <row r="2760" spans="1:4" x14ac:dyDescent="0.3">
      <c r="A2760">
        <v>2017</v>
      </c>
      <c r="B2760" t="s">
        <v>46</v>
      </c>
      <c r="C2760">
        <v>4</v>
      </c>
      <c r="D2760">
        <v>0</v>
      </c>
    </row>
    <row r="2761" spans="1:4" x14ac:dyDescent="0.3">
      <c r="A2761">
        <v>2017</v>
      </c>
      <c r="B2761" t="s">
        <v>46</v>
      </c>
      <c r="C2761">
        <v>5</v>
      </c>
      <c r="D2761">
        <v>0</v>
      </c>
    </row>
    <row r="2762" spans="1:4" x14ac:dyDescent="0.3">
      <c r="A2762">
        <v>2017</v>
      </c>
      <c r="B2762" t="s">
        <v>46</v>
      </c>
      <c r="C2762">
        <v>6</v>
      </c>
      <c r="D2762">
        <v>0</v>
      </c>
    </row>
    <row r="2763" spans="1:4" x14ac:dyDescent="0.3">
      <c r="A2763">
        <v>2017</v>
      </c>
      <c r="B2763" t="s">
        <v>46</v>
      </c>
      <c r="C2763">
        <v>7</v>
      </c>
      <c r="D2763">
        <v>0</v>
      </c>
    </row>
    <row r="2764" spans="1:4" x14ac:dyDescent="0.3">
      <c r="A2764">
        <v>2017</v>
      </c>
      <c r="B2764" t="s">
        <v>46</v>
      </c>
      <c r="C2764">
        <v>8</v>
      </c>
      <c r="D2764">
        <v>0</v>
      </c>
    </row>
    <row r="2765" spans="1:4" x14ac:dyDescent="0.3">
      <c r="A2765">
        <v>2017</v>
      </c>
      <c r="B2765" t="s">
        <v>46</v>
      </c>
      <c r="C2765">
        <v>9</v>
      </c>
      <c r="D2765">
        <v>0</v>
      </c>
    </row>
    <row r="2766" spans="1:4" x14ac:dyDescent="0.3">
      <c r="A2766">
        <v>2017</v>
      </c>
      <c r="B2766" t="s">
        <v>46</v>
      </c>
      <c r="C2766">
        <v>10</v>
      </c>
      <c r="D2766">
        <v>0</v>
      </c>
    </row>
    <row r="2767" spans="1:4" x14ac:dyDescent="0.3">
      <c r="A2767">
        <v>2017</v>
      </c>
      <c r="B2767" t="s">
        <v>46</v>
      </c>
      <c r="C2767">
        <v>11</v>
      </c>
      <c r="D2767">
        <v>0</v>
      </c>
    </row>
    <row r="2768" spans="1:4" x14ac:dyDescent="0.3">
      <c r="A2768">
        <v>2017</v>
      </c>
      <c r="B2768" t="s">
        <v>46</v>
      </c>
      <c r="C2768">
        <v>12</v>
      </c>
      <c r="D2768">
        <v>0</v>
      </c>
    </row>
    <row r="2769" spans="1:4" x14ac:dyDescent="0.3">
      <c r="A2769">
        <v>2017</v>
      </c>
      <c r="B2769" t="s">
        <v>46</v>
      </c>
      <c r="C2769">
        <v>13</v>
      </c>
      <c r="D2769">
        <v>0</v>
      </c>
    </row>
    <row r="2770" spans="1:4" x14ac:dyDescent="0.3">
      <c r="A2770">
        <v>2017</v>
      </c>
      <c r="B2770" t="s">
        <v>46</v>
      </c>
      <c r="C2770">
        <v>14</v>
      </c>
      <c r="D2770">
        <v>0</v>
      </c>
    </row>
    <row r="2771" spans="1:4" x14ac:dyDescent="0.3">
      <c r="A2771">
        <v>2017</v>
      </c>
      <c r="B2771" t="s">
        <v>46</v>
      </c>
      <c r="C2771">
        <v>15</v>
      </c>
      <c r="D2771">
        <v>515</v>
      </c>
    </row>
    <row r="2772" spans="1:4" x14ac:dyDescent="0.3">
      <c r="A2772">
        <v>2017</v>
      </c>
      <c r="B2772" t="s">
        <v>46</v>
      </c>
      <c r="C2772">
        <v>16</v>
      </c>
      <c r="D2772">
        <v>724</v>
      </c>
    </row>
    <row r="2773" spans="1:4" x14ac:dyDescent="0.3">
      <c r="A2773">
        <v>2017</v>
      </c>
      <c r="B2773" t="s">
        <v>46</v>
      </c>
      <c r="C2773">
        <v>17</v>
      </c>
      <c r="D2773">
        <v>916</v>
      </c>
    </row>
    <row r="2774" spans="1:4" x14ac:dyDescent="0.3">
      <c r="A2774">
        <v>2017</v>
      </c>
      <c r="B2774" t="s">
        <v>46</v>
      </c>
      <c r="C2774">
        <v>18</v>
      </c>
      <c r="D2774">
        <v>1075</v>
      </c>
    </row>
    <row r="2775" spans="1:4" x14ac:dyDescent="0.3">
      <c r="A2775">
        <v>2017</v>
      </c>
      <c r="B2775" t="s">
        <v>46</v>
      </c>
      <c r="C2775">
        <v>19</v>
      </c>
      <c r="D2775">
        <v>1207</v>
      </c>
    </row>
    <row r="2776" spans="1:4" x14ac:dyDescent="0.3">
      <c r="A2776">
        <v>2017</v>
      </c>
      <c r="B2776" t="s">
        <v>46</v>
      </c>
      <c r="C2776">
        <v>20</v>
      </c>
      <c r="D2776">
        <v>1329</v>
      </c>
    </row>
    <row r="2777" spans="1:4" x14ac:dyDescent="0.3">
      <c r="A2777">
        <v>2017</v>
      </c>
      <c r="B2777" t="s">
        <v>46</v>
      </c>
      <c r="C2777">
        <v>21</v>
      </c>
      <c r="D2777">
        <v>1431</v>
      </c>
    </row>
    <row r="2778" spans="1:4" x14ac:dyDescent="0.3">
      <c r="A2778">
        <v>2017</v>
      </c>
      <c r="B2778" t="s">
        <v>46</v>
      </c>
      <c r="C2778">
        <v>22</v>
      </c>
      <c r="D2778">
        <v>1490</v>
      </c>
    </row>
    <row r="2779" spans="1:4" x14ac:dyDescent="0.3">
      <c r="A2779">
        <v>2017</v>
      </c>
      <c r="B2779" t="s">
        <v>46</v>
      </c>
      <c r="C2779">
        <v>23</v>
      </c>
      <c r="D2779">
        <v>1504</v>
      </c>
    </row>
    <row r="2780" spans="1:4" x14ac:dyDescent="0.3">
      <c r="A2780">
        <v>2017</v>
      </c>
      <c r="B2780" t="s">
        <v>46</v>
      </c>
      <c r="C2780">
        <v>24</v>
      </c>
      <c r="D2780">
        <v>1490</v>
      </c>
    </row>
    <row r="2781" spans="1:4" x14ac:dyDescent="0.3">
      <c r="A2781">
        <v>2017</v>
      </c>
      <c r="B2781" t="s">
        <v>46</v>
      </c>
      <c r="C2781">
        <v>25</v>
      </c>
      <c r="D2781">
        <v>1464</v>
      </c>
    </row>
    <row r="2782" spans="1:4" x14ac:dyDescent="0.3">
      <c r="A2782">
        <v>2017</v>
      </c>
      <c r="B2782" t="s">
        <v>46</v>
      </c>
      <c r="C2782">
        <v>26</v>
      </c>
      <c r="D2782">
        <v>1464</v>
      </c>
    </row>
    <row r="2783" spans="1:4" x14ac:dyDescent="0.3">
      <c r="A2783">
        <v>2017</v>
      </c>
      <c r="B2783" t="s">
        <v>46</v>
      </c>
      <c r="C2783">
        <v>27</v>
      </c>
      <c r="D2783">
        <v>1407</v>
      </c>
    </row>
    <row r="2784" spans="1:4" x14ac:dyDescent="0.3">
      <c r="A2784">
        <v>2017</v>
      </c>
      <c r="B2784" t="s">
        <v>46</v>
      </c>
      <c r="C2784">
        <v>28</v>
      </c>
      <c r="D2784">
        <v>1322</v>
      </c>
    </row>
    <row r="2785" spans="1:4" x14ac:dyDescent="0.3">
      <c r="A2785">
        <v>2017</v>
      </c>
      <c r="B2785" t="s">
        <v>46</v>
      </c>
      <c r="C2785">
        <v>29</v>
      </c>
      <c r="D2785">
        <v>1194</v>
      </c>
    </row>
    <row r="2786" spans="1:4" x14ac:dyDescent="0.3">
      <c r="A2786">
        <v>2017</v>
      </c>
      <c r="B2786" t="s">
        <v>46</v>
      </c>
      <c r="C2786">
        <v>30</v>
      </c>
      <c r="D2786">
        <v>1066</v>
      </c>
    </row>
    <row r="2787" spans="1:4" x14ac:dyDescent="0.3">
      <c r="A2787">
        <v>2017</v>
      </c>
      <c r="B2787" t="s">
        <v>46</v>
      </c>
      <c r="C2787">
        <v>31</v>
      </c>
      <c r="D2787">
        <v>940</v>
      </c>
    </row>
    <row r="2788" spans="1:4" x14ac:dyDescent="0.3">
      <c r="A2788">
        <v>2017</v>
      </c>
      <c r="B2788" t="s">
        <v>46</v>
      </c>
      <c r="C2788">
        <v>32</v>
      </c>
      <c r="D2788">
        <v>833</v>
      </c>
    </row>
    <row r="2789" spans="1:4" x14ac:dyDescent="0.3">
      <c r="A2789">
        <v>2017</v>
      </c>
      <c r="B2789" t="s">
        <v>46</v>
      </c>
      <c r="C2789">
        <v>33</v>
      </c>
      <c r="D2789">
        <v>756</v>
      </c>
    </row>
    <row r="2790" spans="1:4" x14ac:dyDescent="0.3">
      <c r="A2790">
        <v>2017</v>
      </c>
      <c r="B2790" t="s">
        <v>46</v>
      </c>
      <c r="C2790">
        <v>34</v>
      </c>
      <c r="D2790">
        <v>700</v>
      </c>
    </row>
    <row r="2791" spans="1:4" x14ac:dyDescent="0.3">
      <c r="A2791">
        <v>2017</v>
      </c>
      <c r="B2791" t="s">
        <v>46</v>
      </c>
      <c r="C2791">
        <v>35</v>
      </c>
      <c r="D2791">
        <v>648</v>
      </c>
    </row>
    <row r="2792" spans="1:4" x14ac:dyDescent="0.3">
      <c r="A2792">
        <v>2017</v>
      </c>
      <c r="B2792" t="s">
        <v>46</v>
      </c>
      <c r="C2792">
        <v>36</v>
      </c>
      <c r="D2792">
        <v>597</v>
      </c>
    </row>
    <row r="2793" spans="1:4" x14ac:dyDescent="0.3">
      <c r="A2793">
        <v>2017</v>
      </c>
      <c r="B2793" t="s">
        <v>46</v>
      </c>
      <c r="C2793">
        <v>37</v>
      </c>
      <c r="D2793">
        <v>548</v>
      </c>
    </row>
    <row r="2794" spans="1:4" x14ac:dyDescent="0.3">
      <c r="A2794">
        <v>2017</v>
      </c>
      <c r="B2794" t="s">
        <v>46</v>
      </c>
      <c r="C2794">
        <v>38</v>
      </c>
      <c r="D2794">
        <v>501</v>
      </c>
    </row>
    <row r="2795" spans="1:4" x14ac:dyDescent="0.3">
      <c r="A2795">
        <v>2017</v>
      </c>
      <c r="B2795" t="s">
        <v>46</v>
      </c>
      <c r="C2795">
        <v>39</v>
      </c>
      <c r="D2795">
        <v>455</v>
      </c>
    </row>
    <row r="2796" spans="1:4" x14ac:dyDescent="0.3">
      <c r="A2796">
        <v>2017</v>
      </c>
      <c r="B2796" t="s">
        <v>46</v>
      </c>
      <c r="C2796">
        <v>40</v>
      </c>
      <c r="D2796">
        <v>412</v>
      </c>
    </row>
    <row r="2797" spans="1:4" x14ac:dyDescent="0.3">
      <c r="A2797">
        <v>2017</v>
      </c>
      <c r="B2797" t="s">
        <v>46</v>
      </c>
      <c r="C2797">
        <v>41</v>
      </c>
      <c r="D2797">
        <v>372</v>
      </c>
    </row>
    <row r="2798" spans="1:4" x14ac:dyDescent="0.3">
      <c r="A2798">
        <v>2017</v>
      </c>
      <c r="B2798" t="s">
        <v>46</v>
      </c>
      <c r="C2798">
        <v>42</v>
      </c>
      <c r="D2798">
        <v>335</v>
      </c>
    </row>
    <row r="2799" spans="1:4" x14ac:dyDescent="0.3">
      <c r="A2799">
        <v>2017</v>
      </c>
      <c r="B2799" t="s">
        <v>46</v>
      </c>
      <c r="C2799">
        <v>43</v>
      </c>
      <c r="D2799">
        <v>302</v>
      </c>
    </row>
    <row r="2800" spans="1:4" x14ac:dyDescent="0.3">
      <c r="A2800">
        <v>2017</v>
      </c>
      <c r="B2800" t="s">
        <v>46</v>
      </c>
      <c r="C2800">
        <v>44</v>
      </c>
      <c r="D2800">
        <v>273</v>
      </c>
    </row>
    <row r="2801" spans="1:4" x14ac:dyDescent="0.3">
      <c r="A2801">
        <v>2017</v>
      </c>
      <c r="B2801" t="s">
        <v>46</v>
      </c>
      <c r="C2801">
        <v>45</v>
      </c>
      <c r="D2801">
        <v>247</v>
      </c>
    </row>
    <row r="2802" spans="1:4" x14ac:dyDescent="0.3">
      <c r="A2802">
        <v>2017</v>
      </c>
      <c r="B2802" t="s">
        <v>46</v>
      </c>
      <c r="C2802">
        <v>46</v>
      </c>
      <c r="D2802">
        <v>224</v>
      </c>
    </row>
    <row r="2803" spans="1:4" x14ac:dyDescent="0.3">
      <c r="A2803">
        <v>2017</v>
      </c>
      <c r="B2803" t="s">
        <v>46</v>
      </c>
      <c r="C2803">
        <v>47</v>
      </c>
      <c r="D2803">
        <v>187</v>
      </c>
    </row>
    <row r="2804" spans="1:4" x14ac:dyDescent="0.3">
      <c r="A2804">
        <v>2017</v>
      </c>
      <c r="B2804" t="s">
        <v>46</v>
      </c>
      <c r="C2804">
        <v>48</v>
      </c>
      <c r="D2804">
        <v>174</v>
      </c>
    </row>
    <row r="2805" spans="1:4" x14ac:dyDescent="0.3">
      <c r="A2805">
        <v>2017</v>
      </c>
      <c r="B2805" t="s">
        <v>46</v>
      </c>
      <c r="C2805">
        <v>49</v>
      </c>
      <c r="D2805">
        <v>162</v>
      </c>
    </row>
    <row r="2806" spans="1:4" x14ac:dyDescent="0.3">
      <c r="A2806">
        <v>2017</v>
      </c>
      <c r="B2806" t="s">
        <v>46</v>
      </c>
      <c r="C2806">
        <v>50</v>
      </c>
      <c r="D2806">
        <v>152</v>
      </c>
    </row>
    <row r="2807" spans="1:4" x14ac:dyDescent="0.3">
      <c r="A2807">
        <v>2017</v>
      </c>
      <c r="B2807" t="s">
        <v>46</v>
      </c>
      <c r="C2807">
        <v>51</v>
      </c>
      <c r="D2807">
        <v>143</v>
      </c>
    </row>
    <row r="2808" spans="1:4" x14ac:dyDescent="0.3">
      <c r="A2808">
        <v>2017</v>
      </c>
      <c r="B2808" t="s">
        <v>46</v>
      </c>
      <c r="C2808">
        <v>52</v>
      </c>
      <c r="D2808">
        <v>124</v>
      </c>
    </row>
    <row r="2809" spans="1:4" x14ac:dyDescent="0.3">
      <c r="A2809">
        <v>2017</v>
      </c>
      <c r="B2809" t="s">
        <v>46</v>
      </c>
      <c r="C2809">
        <v>53</v>
      </c>
      <c r="D2809">
        <v>112</v>
      </c>
    </row>
    <row r="2810" spans="1:4" x14ac:dyDescent="0.3">
      <c r="A2810">
        <v>2017</v>
      </c>
      <c r="B2810" t="s">
        <v>46</v>
      </c>
      <c r="C2810">
        <v>54</v>
      </c>
      <c r="D2810">
        <v>102</v>
      </c>
    </row>
    <row r="2811" spans="1:4" x14ac:dyDescent="0.3">
      <c r="A2811">
        <v>2017</v>
      </c>
      <c r="B2811" t="s">
        <v>46</v>
      </c>
      <c r="C2811">
        <v>55</v>
      </c>
      <c r="D2811">
        <v>93</v>
      </c>
    </row>
    <row r="2812" spans="1:4" x14ac:dyDescent="0.3">
      <c r="A2812">
        <v>2017</v>
      </c>
      <c r="B2812" t="s">
        <v>46</v>
      </c>
      <c r="C2812">
        <v>56</v>
      </c>
      <c r="D2812">
        <v>86</v>
      </c>
    </row>
    <row r="2813" spans="1:4" x14ac:dyDescent="0.3">
      <c r="A2813">
        <v>2017</v>
      </c>
      <c r="B2813" t="s">
        <v>46</v>
      </c>
      <c r="C2813">
        <v>57</v>
      </c>
      <c r="D2813">
        <v>79</v>
      </c>
    </row>
    <row r="2814" spans="1:4" x14ac:dyDescent="0.3">
      <c r="A2814">
        <v>2017</v>
      </c>
      <c r="B2814" t="s">
        <v>46</v>
      </c>
      <c r="C2814">
        <v>58</v>
      </c>
      <c r="D2814">
        <v>73</v>
      </c>
    </row>
    <row r="2815" spans="1:4" x14ac:dyDescent="0.3">
      <c r="A2815">
        <v>2017</v>
      </c>
      <c r="B2815" t="s">
        <v>46</v>
      </c>
      <c r="C2815">
        <v>59</v>
      </c>
      <c r="D2815">
        <v>67</v>
      </c>
    </row>
    <row r="2816" spans="1:4" x14ac:dyDescent="0.3">
      <c r="A2816">
        <v>2017</v>
      </c>
      <c r="B2816" t="s">
        <v>46</v>
      </c>
      <c r="C2816">
        <v>60</v>
      </c>
      <c r="D2816">
        <v>62</v>
      </c>
    </row>
    <row r="2817" spans="1:4" x14ac:dyDescent="0.3">
      <c r="A2817">
        <v>2017</v>
      </c>
      <c r="B2817" t="s">
        <v>46</v>
      </c>
      <c r="C2817">
        <v>61</v>
      </c>
      <c r="D2817">
        <v>56</v>
      </c>
    </row>
    <row r="2818" spans="1:4" x14ac:dyDescent="0.3">
      <c r="A2818">
        <v>2017</v>
      </c>
      <c r="B2818" t="s">
        <v>46</v>
      </c>
      <c r="C2818">
        <v>62</v>
      </c>
      <c r="D2818">
        <v>51</v>
      </c>
    </row>
    <row r="2819" spans="1:4" x14ac:dyDescent="0.3">
      <c r="A2819">
        <v>2017</v>
      </c>
      <c r="B2819" t="s">
        <v>46</v>
      </c>
      <c r="C2819">
        <v>63</v>
      </c>
      <c r="D2819">
        <v>46</v>
      </c>
    </row>
    <row r="2820" spans="1:4" x14ac:dyDescent="0.3">
      <c r="A2820">
        <v>2017</v>
      </c>
      <c r="B2820" t="s">
        <v>46</v>
      </c>
      <c r="C2820">
        <v>64</v>
      </c>
      <c r="D2820">
        <v>43</v>
      </c>
    </row>
    <row r="2821" spans="1:4" x14ac:dyDescent="0.3">
      <c r="A2821">
        <v>2017</v>
      </c>
      <c r="B2821" t="s">
        <v>46</v>
      </c>
      <c r="C2821">
        <v>65</v>
      </c>
      <c r="D2821">
        <v>40</v>
      </c>
    </row>
    <row r="2822" spans="1:4" x14ac:dyDescent="0.3">
      <c r="A2822">
        <v>2017</v>
      </c>
      <c r="B2822" t="s">
        <v>46</v>
      </c>
      <c r="C2822">
        <v>66</v>
      </c>
      <c r="D2822">
        <v>38</v>
      </c>
    </row>
    <row r="2823" spans="1:4" x14ac:dyDescent="0.3">
      <c r="A2823">
        <v>2017</v>
      </c>
      <c r="B2823" t="s">
        <v>46</v>
      </c>
      <c r="C2823">
        <v>67</v>
      </c>
      <c r="D2823">
        <v>36</v>
      </c>
    </row>
    <row r="2824" spans="1:4" x14ac:dyDescent="0.3">
      <c r="A2824">
        <v>2017</v>
      </c>
      <c r="B2824" t="s">
        <v>46</v>
      </c>
      <c r="C2824">
        <v>68</v>
      </c>
      <c r="D2824">
        <v>33</v>
      </c>
    </row>
    <row r="2825" spans="1:4" x14ac:dyDescent="0.3">
      <c r="A2825">
        <v>2017</v>
      </c>
      <c r="B2825" t="s">
        <v>46</v>
      </c>
      <c r="C2825">
        <v>69</v>
      </c>
      <c r="D2825">
        <v>31</v>
      </c>
    </row>
    <row r="2826" spans="1:4" x14ac:dyDescent="0.3">
      <c r="A2826">
        <v>2017</v>
      </c>
      <c r="B2826" t="s">
        <v>46</v>
      </c>
      <c r="C2826">
        <v>70</v>
      </c>
      <c r="D2826">
        <v>28</v>
      </c>
    </row>
    <row r="2827" spans="1:4" x14ac:dyDescent="0.3">
      <c r="A2827">
        <v>2017</v>
      </c>
      <c r="B2827" t="s">
        <v>46</v>
      </c>
      <c r="C2827">
        <v>71</v>
      </c>
      <c r="D2827">
        <v>25</v>
      </c>
    </row>
    <row r="2828" spans="1:4" x14ac:dyDescent="0.3">
      <c r="A2828">
        <v>2017</v>
      </c>
      <c r="B2828" t="s">
        <v>46</v>
      </c>
      <c r="C2828">
        <v>72</v>
      </c>
      <c r="D2828">
        <v>22</v>
      </c>
    </row>
    <row r="2829" spans="1:4" x14ac:dyDescent="0.3">
      <c r="A2829">
        <v>2017</v>
      </c>
      <c r="B2829" t="s">
        <v>46</v>
      </c>
      <c r="C2829">
        <v>73</v>
      </c>
      <c r="D2829">
        <v>19</v>
      </c>
    </row>
    <row r="2830" spans="1:4" x14ac:dyDescent="0.3">
      <c r="A2830">
        <v>2017</v>
      </c>
      <c r="B2830" t="s">
        <v>46</v>
      </c>
      <c r="C2830">
        <v>74</v>
      </c>
      <c r="D2830">
        <v>17</v>
      </c>
    </row>
    <row r="2831" spans="1:4" x14ac:dyDescent="0.3">
      <c r="A2831">
        <v>2017</v>
      </c>
      <c r="B2831" t="s">
        <v>46</v>
      </c>
      <c r="C2831">
        <v>75</v>
      </c>
      <c r="D2831">
        <v>15</v>
      </c>
    </row>
    <row r="2832" spans="1:4" x14ac:dyDescent="0.3">
      <c r="A2832">
        <v>2017</v>
      </c>
      <c r="B2832" t="s">
        <v>46</v>
      </c>
      <c r="C2832">
        <v>76</v>
      </c>
      <c r="D2832">
        <v>13</v>
      </c>
    </row>
    <row r="2833" spans="1:4" x14ac:dyDescent="0.3">
      <c r="A2833">
        <v>2017</v>
      </c>
      <c r="B2833" t="s">
        <v>46</v>
      </c>
      <c r="C2833">
        <v>77</v>
      </c>
      <c r="D2833">
        <v>11</v>
      </c>
    </row>
    <row r="2834" spans="1:4" x14ac:dyDescent="0.3">
      <c r="A2834">
        <v>2017</v>
      </c>
      <c r="B2834" t="s">
        <v>46</v>
      </c>
      <c r="C2834">
        <v>78</v>
      </c>
      <c r="D2834">
        <v>9</v>
      </c>
    </row>
    <row r="2835" spans="1:4" x14ac:dyDescent="0.3">
      <c r="A2835">
        <v>2017</v>
      </c>
      <c r="B2835" t="s">
        <v>46</v>
      </c>
      <c r="C2835">
        <v>79</v>
      </c>
      <c r="D2835">
        <v>8</v>
      </c>
    </row>
    <row r="2836" spans="1:4" x14ac:dyDescent="0.3">
      <c r="A2836">
        <v>2017</v>
      </c>
      <c r="B2836" t="s">
        <v>46</v>
      </c>
      <c r="C2836">
        <v>80</v>
      </c>
      <c r="D2836">
        <v>0</v>
      </c>
    </row>
    <row r="2837" spans="1:4" x14ac:dyDescent="0.3">
      <c r="A2837">
        <v>2018</v>
      </c>
      <c r="B2837" t="s">
        <v>46</v>
      </c>
      <c r="C2837">
        <v>0</v>
      </c>
      <c r="D2837">
        <v>2554</v>
      </c>
    </row>
    <row r="2838" spans="1:4" x14ac:dyDescent="0.3">
      <c r="A2838">
        <v>2018</v>
      </c>
      <c r="B2838" t="s">
        <v>46</v>
      </c>
      <c r="C2838">
        <v>1</v>
      </c>
      <c r="D2838">
        <v>384</v>
      </c>
    </row>
    <row r="2839" spans="1:4" x14ac:dyDescent="0.3">
      <c r="A2839">
        <v>2018</v>
      </c>
      <c r="B2839" t="s">
        <v>46</v>
      </c>
      <c r="C2839">
        <v>2</v>
      </c>
      <c r="D2839">
        <v>99</v>
      </c>
    </row>
    <row r="2840" spans="1:4" x14ac:dyDescent="0.3">
      <c r="A2840">
        <v>2018</v>
      </c>
      <c r="B2840" t="s">
        <v>46</v>
      </c>
      <c r="C2840">
        <v>3</v>
      </c>
      <c r="D2840">
        <v>0</v>
      </c>
    </row>
    <row r="2841" spans="1:4" x14ac:dyDescent="0.3">
      <c r="A2841">
        <v>2018</v>
      </c>
      <c r="B2841" t="s">
        <v>46</v>
      </c>
      <c r="C2841">
        <v>4</v>
      </c>
      <c r="D2841">
        <v>0</v>
      </c>
    </row>
    <row r="2842" spans="1:4" x14ac:dyDescent="0.3">
      <c r="A2842">
        <v>2018</v>
      </c>
      <c r="B2842" t="s">
        <v>46</v>
      </c>
      <c r="C2842">
        <v>5</v>
      </c>
      <c r="D2842">
        <v>0</v>
      </c>
    </row>
    <row r="2843" spans="1:4" x14ac:dyDescent="0.3">
      <c r="A2843">
        <v>2018</v>
      </c>
      <c r="B2843" t="s">
        <v>46</v>
      </c>
      <c r="C2843">
        <v>6</v>
      </c>
      <c r="D2843">
        <v>0</v>
      </c>
    </row>
    <row r="2844" spans="1:4" x14ac:dyDescent="0.3">
      <c r="A2844">
        <v>2018</v>
      </c>
      <c r="B2844" t="s">
        <v>46</v>
      </c>
      <c r="C2844">
        <v>7</v>
      </c>
      <c r="D2844">
        <v>0</v>
      </c>
    </row>
    <row r="2845" spans="1:4" x14ac:dyDescent="0.3">
      <c r="A2845">
        <v>2018</v>
      </c>
      <c r="B2845" t="s">
        <v>46</v>
      </c>
      <c r="C2845">
        <v>8</v>
      </c>
      <c r="D2845">
        <v>0</v>
      </c>
    </row>
    <row r="2846" spans="1:4" x14ac:dyDescent="0.3">
      <c r="A2846">
        <v>2018</v>
      </c>
      <c r="B2846" t="s">
        <v>46</v>
      </c>
      <c r="C2846">
        <v>9</v>
      </c>
      <c r="D2846">
        <v>0</v>
      </c>
    </row>
    <row r="2847" spans="1:4" x14ac:dyDescent="0.3">
      <c r="A2847">
        <v>2018</v>
      </c>
      <c r="B2847" t="s">
        <v>46</v>
      </c>
      <c r="C2847">
        <v>10</v>
      </c>
      <c r="D2847">
        <v>0</v>
      </c>
    </row>
    <row r="2848" spans="1:4" x14ac:dyDescent="0.3">
      <c r="A2848">
        <v>2018</v>
      </c>
      <c r="B2848" t="s">
        <v>46</v>
      </c>
      <c r="C2848">
        <v>11</v>
      </c>
      <c r="D2848">
        <v>0</v>
      </c>
    </row>
    <row r="2849" spans="1:4" x14ac:dyDescent="0.3">
      <c r="A2849">
        <v>2018</v>
      </c>
      <c r="B2849" t="s">
        <v>46</v>
      </c>
      <c r="C2849">
        <v>12</v>
      </c>
      <c r="D2849">
        <v>0</v>
      </c>
    </row>
    <row r="2850" spans="1:4" x14ac:dyDescent="0.3">
      <c r="A2850">
        <v>2018</v>
      </c>
      <c r="B2850" t="s">
        <v>46</v>
      </c>
      <c r="C2850">
        <v>13</v>
      </c>
      <c r="D2850">
        <v>0</v>
      </c>
    </row>
    <row r="2851" spans="1:4" x14ac:dyDescent="0.3">
      <c r="A2851">
        <v>2018</v>
      </c>
      <c r="B2851" t="s">
        <v>46</v>
      </c>
      <c r="C2851">
        <v>14</v>
      </c>
      <c r="D2851">
        <v>0</v>
      </c>
    </row>
    <row r="2852" spans="1:4" x14ac:dyDescent="0.3">
      <c r="A2852">
        <v>2018</v>
      </c>
      <c r="B2852" t="s">
        <v>46</v>
      </c>
      <c r="C2852">
        <v>15</v>
      </c>
      <c r="D2852">
        <v>509</v>
      </c>
    </row>
    <row r="2853" spans="1:4" x14ac:dyDescent="0.3">
      <c r="A2853">
        <v>2018</v>
      </c>
      <c r="B2853" t="s">
        <v>46</v>
      </c>
      <c r="C2853">
        <v>16</v>
      </c>
      <c r="D2853">
        <v>713</v>
      </c>
    </row>
    <row r="2854" spans="1:4" x14ac:dyDescent="0.3">
      <c r="A2854">
        <v>2018</v>
      </c>
      <c r="B2854" t="s">
        <v>46</v>
      </c>
      <c r="C2854">
        <v>17</v>
      </c>
      <c r="D2854">
        <v>900</v>
      </c>
    </row>
    <row r="2855" spans="1:4" x14ac:dyDescent="0.3">
      <c r="A2855">
        <v>2018</v>
      </c>
      <c r="B2855" t="s">
        <v>46</v>
      </c>
      <c r="C2855">
        <v>18</v>
      </c>
      <c r="D2855">
        <v>1061</v>
      </c>
    </row>
    <row r="2856" spans="1:4" x14ac:dyDescent="0.3">
      <c r="A2856">
        <v>2018</v>
      </c>
      <c r="B2856" t="s">
        <v>46</v>
      </c>
      <c r="C2856">
        <v>19</v>
      </c>
      <c r="D2856">
        <v>1191</v>
      </c>
    </row>
    <row r="2857" spans="1:4" x14ac:dyDescent="0.3">
      <c r="A2857">
        <v>2018</v>
      </c>
      <c r="B2857" t="s">
        <v>46</v>
      </c>
      <c r="C2857">
        <v>20</v>
      </c>
      <c r="D2857">
        <v>1312</v>
      </c>
    </row>
    <row r="2858" spans="1:4" x14ac:dyDescent="0.3">
      <c r="A2858">
        <v>2018</v>
      </c>
      <c r="B2858" t="s">
        <v>46</v>
      </c>
      <c r="C2858">
        <v>21</v>
      </c>
      <c r="D2858">
        <v>1416</v>
      </c>
    </row>
    <row r="2859" spans="1:4" x14ac:dyDescent="0.3">
      <c r="A2859">
        <v>2018</v>
      </c>
      <c r="B2859" t="s">
        <v>46</v>
      </c>
      <c r="C2859">
        <v>22</v>
      </c>
      <c r="D2859">
        <v>1478</v>
      </c>
    </row>
    <row r="2860" spans="1:4" x14ac:dyDescent="0.3">
      <c r="A2860">
        <v>2018</v>
      </c>
      <c r="B2860" t="s">
        <v>46</v>
      </c>
      <c r="C2860">
        <v>23</v>
      </c>
      <c r="D2860">
        <v>1490</v>
      </c>
    </row>
    <row r="2861" spans="1:4" x14ac:dyDescent="0.3">
      <c r="A2861">
        <v>2018</v>
      </c>
      <c r="B2861" t="s">
        <v>46</v>
      </c>
      <c r="C2861">
        <v>24</v>
      </c>
      <c r="D2861">
        <v>1470</v>
      </c>
    </row>
    <row r="2862" spans="1:4" x14ac:dyDescent="0.3">
      <c r="A2862">
        <v>2018</v>
      </c>
      <c r="B2862" t="s">
        <v>46</v>
      </c>
      <c r="C2862">
        <v>25</v>
      </c>
      <c r="D2862">
        <v>1442</v>
      </c>
    </row>
    <row r="2863" spans="1:4" x14ac:dyDescent="0.3">
      <c r="A2863">
        <v>2018</v>
      </c>
      <c r="B2863" t="s">
        <v>46</v>
      </c>
      <c r="C2863">
        <v>26</v>
      </c>
      <c r="D2863">
        <v>1409</v>
      </c>
    </row>
    <row r="2864" spans="1:4" x14ac:dyDescent="0.3">
      <c r="A2864">
        <v>2018</v>
      </c>
      <c r="B2864" t="s">
        <v>46</v>
      </c>
      <c r="C2864">
        <v>27</v>
      </c>
      <c r="D2864">
        <v>1397</v>
      </c>
    </row>
    <row r="2865" spans="1:4" x14ac:dyDescent="0.3">
      <c r="A2865">
        <v>2018</v>
      </c>
      <c r="B2865" t="s">
        <v>46</v>
      </c>
      <c r="C2865">
        <v>28</v>
      </c>
      <c r="D2865">
        <v>1331</v>
      </c>
    </row>
    <row r="2866" spans="1:4" x14ac:dyDescent="0.3">
      <c r="A2866">
        <v>2018</v>
      </c>
      <c r="B2866" t="s">
        <v>46</v>
      </c>
      <c r="C2866">
        <v>29</v>
      </c>
      <c r="D2866">
        <v>1241</v>
      </c>
    </row>
    <row r="2867" spans="1:4" x14ac:dyDescent="0.3">
      <c r="A2867">
        <v>2018</v>
      </c>
      <c r="B2867" t="s">
        <v>46</v>
      </c>
      <c r="C2867">
        <v>30</v>
      </c>
      <c r="D2867">
        <v>1113</v>
      </c>
    </row>
    <row r="2868" spans="1:4" x14ac:dyDescent="0.3">
      <c r="A2868">
        <v>2018</v>
      </c>
      <c r="B2868" t="s">
        <v>46</v>
      </c>
      <c r="C2868">
        <v>31</v>
      </c>
      <c r="D2868">
        <v>988</v>
      </c>
    </row>
    <row r="2869" spans="1:4" x14ac:dyDescent="0.3">
      <c r="A2869">
        <v>2018</v>
      </c>
      <c r="B2869" t="s">
        <v>46</v>
      </c>
      <c r="C2869">
        <v>32</v>
      </c>
      <c r="D2869">
        <v>868</v>
      </c>
    </row>
    <row r="2870" spans="1:4" x14ac:dyDescent="0.3">
      <c r="A2870">
        <v>2018</v>
      </c>
      <c r="B2870" t="s">
        <v>46</v>
      </c>
      <c r="C2870">
        <v>33</v>
      </c>
      <c r="D2870">
        <v>769</v>
      </c>
    </row>
    <row r="2871" spans="1:4" x14ac:dyDescent="0.3">
      <c r="A2871">
        <v>2018</v>
      </c>
      <c r="B2871" t="s">
        <v>46</v>
      </c>
      <c r="C2871">
        <v>34</v>
      </c>
      <c r="D2871">
        <v>698</v>
      </c>
    </row>
    <row r="2872" spans="1:4" x14ac:dyDescent="0.3">
      <c r="A2872">
        <v>2018</v>
      </c>
      <c r="B2872" t="s">
        <v>46</v>
      </c>
      <c r="C2872">
        <v>35</v>
      </c>
      <c r="D2872">
        <v>643</v>
      </c>
    </row>
    <row r="2873" spans="1:4" x14ac:dyDescent="0.3">
      <c r="A2873">
        <v>2018</v>
      </c>
      <c r="B2873" t="s">
        <v>46</v>
      </c>
      <c r="C2873">
        <v>36</v>
      </c>
      <c r="D2873">
        <v>593</v>
      </c>
    </row>
    <row r="2874" spans="1:4" x14ac:dyDescent="0.3">
      <c r="A2874">
        <v>2018</v>
      </c>
      <c r="B2874" t="s">
        <v>46</v>
      </c>
      <c r="C2874">
        <v>37</v>
      </c>
      <c r="D2874">
        <v>546</v>
      </c>
    </row>
    <row r="2875" spans="1:4" x14ac:dyDescent="0.3">
      <c r="A2875">
        <v>2018</v>
      </c>
      <c r="B2875" t="s">
        <v>46</v>
      </c>
      <c r="C2875">
        <v>38</v>
      </c>
      <c r="D2875">
        <v>501</v>
      </c>
    </row>
    <row r="2876" spans="1:4" x14ac:dyDescent="0.3">
      <c r="A2876">
        <v>2018</v>
      </c>
      <c r="B2876" t="s">
        <v>46</v>
      </c>
      <c r="C2876">
        <v>39</v>
      </c>
      <c r="D2876">
        <v>458</v>
      </c>
    </row>
    <row r="2877" spans="1:4" x14ac:dyDescent="0.3">
      <c r="A2877">
        <v>2018</v>
      </c>
      <c r="B2877" t="s">
        <v>46</v>
      </c>
      <c r="C2877">
        <v>40</v>
      </c>
      <c r="D2877">
        <v>416</v>
      </c>
    </row>
    <row r="2878" spans="1:4" x14ac:dyDescent="0.3">
      <c r="A2878">
        <v>2018</v>
      </c>
      <c r="B2878" t="s">
        <v>46</v>
      </c>
      <c r="C2878">
        <v>41</v>
      </c>
      <c r="D2878">
        <v>375</v>
      </c>
    </row>
    <row r="2879" spans="1:4" x14ac:dyDescent="0.3">
      <c r="A2879">
        <v>2018</v>
      </c>
      <c r="B2879" t="s">
        <v>46</v>
      </c>
      <c r="C2879">
        <v>42</v>
      </c>
      <c r="D2879">
        <v>338</v>
      </c>
    </row>
    <row r="2880" spans="1:4" x14ac:dyDescent="0.3">
      <c r="A2880">
        <v>2018</v>
      </c>
      <c r="B2880" t="s">
        <v>46</v>
      </c>
      <c r="C2880">
        <v>43</v>
      </c>
      <c r="D2880">
        <v>305</v>
      </c>
    </row>
    <row r="2881" spans="1:4" x14ac:dyDescent="0.3">
      <c r="A2881">
        <v>2018</v>
      </c>
      <c r="B2881" t="s">
        <v>46</v>
      </c>
      <c r="C2881">
        <v>44</v>
      </c>
      <c r="D2881">
        <v>275</v>
      </c>
    </row>
    <row r="2882" spans="1:4" x14ac:dyDescent="0.3">
      <c r="A2882">
        <v>2018</v>
      </c>
      <c r="B2882" t="s">
        <v>46</v>
      </c>
      <c r="C2882">
        <v>45</v>
      </c>
      <c r="D2882">
        <v>249</v>
      </c>
    </row>
    <row r="2883" spans="1:4" x14ac:dyDescent="0.3">
      <c r="A2883">
        <v>2018</v>
      </c>
      <c r="B2883" t="s">
        <v>46</v>
      </c>
      <c r="C2883">
        <v>46</v>
      </c>
      <c r="D2883">
        <v>225</v>
      </c>
    </row>
    <row r="2884" spans="1:4" x14ac:dyDescent="0.3">
      <c r="A2884">
        <v>2018</v>
      </c>
      <c r="B2884" t="s">
        <v>46</v>
      </c>
      <c r="C2884">
        <v>47</v>
      </c>
      <c r="D2884">
        <v>203</v>
      </c>
    </row>
    <row r="2885" spans="1:4" x14ac:dyDescent="0.3">
      <c r="A2885">
        <v>2018</v>
      </c>
      <c r="B2885" t="s">
        <v>46</v>
      </c>
      <c r="C2885">
        <v>48</v>
      </c>
      <c r="D2885">
        <v>170</v>
      </c>
    </row>
    <row r="2886" spans="1:4" x14ac:dyDescent="0.3">
      <c r="A2886">
        <v>2018</v>
      </c>
      <c r="B2886" t="s">
        <v>46</v>
      </c>
      <c r="C2886">
        <v>49</v>
      </c>
      <c r="D2886">
        <v>158</v>
      </c>
    </row>
    <row r="2887" spans="1:4" x14ac:dyDescent="0.3">
      <c r="A2887">
        <v>2018</v>
      </c>
      <c r="B2887" t="s">
        <v>46</v>
      </c>
      <c r="C2887">
        <v>50</v>
      </c>
      <c r="D2887">
        <v>148</v>
      </c>
    </row>
    <row r="2888" spans="1:4" x14ac:dyDescent="0.3">
      <c r="A2888">
        <v>2018</v>
      </c>
      <c r="B2888" t="s">
        <v>46</v>
      </c>
      <c r="C2888">
        <v>51</v>
      </c>
      <c r="D2888">
        <v>138</v>
      </c>
    </row>
    <row r="2889" spans="1:4" x14ac:dyDescent="0.3">
      <c r="A2889">
        <v>2018</v>
      </c>
      <c r="B2889" t="s">
        <v>46</v>
      </c>
      <c r="C2889">
        <v>52</v>
      </c>
      <c r="D2889">
        <v>130</v>
      </c>
    </row>
    <row r="2890" spans="1:4" x14ac:dyDescent="0.3">
      <c r="A2890">
        <v>2018</v>
      </c>
      <c r="B2890" t="s">
        <v>46</v>
      </c>
      <c r="C2890">
        <v>53</v>
      </c>
      <c r="D2890">
        <v>113</v>
      </c>
    </row>
    <row r="2891" spans="1:4" x14ac:dyDescent="0.3">
      <c r="A2891">
        <v>2018</v>
      </c>
      <c r="B2891" t="s">
        <v>46</v>
      </c>
      <c r="C2891">
        <v>54</v>
      </c>
      <c r="D2891">
        <v>102</v>
      </c>
    </row>
    <row r="2892" spans="1:4" x14ac:dyDescent="0.3">
      <c r="A2892">
        <v>2018</v>
      </c>
      <c r="B2892" t="s">
        <v>46</v>
      </c>
      <c r="C2892">
        <v>55</v>
      </c>
      <c r="D2892">
        <v>93</v>
      </c>
    </row>
    <row r="2893" spans="1:4" x14ac:dyDescent="0.3">
      <c r="A2893">
        <v>2018</v>
      </c>
      <c r="B2893" t="s">
        <v>46</v>
      </c>
      <c r="C2893">
        <v>56</v>
      </c>
      <c r="D2893">
        <v>84</v>
      </c>
    </row>
    <row r="2894" spans="1:4" x14ac:dyDescent="0.3">
      <c r="A2894">
        <v>2018</v>
      </c>
      <c r="B2894" t="s">
        <v>46</v>
      </c>
      <c r="C2894">
        <v>57</v>
      </c>
      <c r="D2894">
        <v>78</v>
      </c>
    </row>
    <row r="2895" spans="1:4" x14ac:dyDescent="0.3">
      <c r="A2895">
        <v>2018</v>
      </c>
      <c r="B2895" t="s">
        <v>46</v>
      </c>
      <c r="C2895">
        <v>58</v>
      </c>
      <c r="D2895">
        <v>72</v>
      </c>
    </row>
    <row r="2896" spans="1:4" x14ac:dyDescent="0.3">
      <c r="A2896">
        <v>2018</v>
      </c>
      <c r="B2896" t="s">
        <v>46</v>
      </c>
      <c r="C2896">
        <v>59</v>
      </c>
      <c r="D2896">
        <v>66</v>
      </c>
    </row>
    <row r="2897" spans="1:4" x14ac:dyDescent="0.3">
      <c r="A2897">
        <v>2018</v>
      </c>
      <c r="B2897" t="s">
        <v>46</v>
      </c>
      <c r="C2897">
        <v>60</v>
      </c>
      <c r="D2897">
        <v>61</v>
      </c>
    </row>
    <row r="2898" spans="1:4" x14ac:dyDescent="0.3">
      <c r="A2898">
        <v>2018</v>
      </c>
      <c r="B2898" t="s">
        <v>46</v>
      </c>
      <c r="C2898">
        <v>61</v>
      </c>
      <c r="D2898">
        <v>56</v>
      </c>
    </row>
    <row r="2899" spans="1:4" x14ac:dyDescent="0.3">
      <c r="A2899">
        <v>2018</v>
      </c>
      <c r="B2899" t="s">
        <v>46</v>
      </c>
      <c r="C2899">
        <v>62</v>
      </c>
      <c r="D2899">
        <v>51</v>
      </c>
    </row>
    <row r="2900" spans="1:4" x14ac:dyDescent="0.3">
      <c r="A2900">
        <v>2018</v>
      </c>
      <c r="B2900" t="s">
        <v>46</v>
      </c>
      <c r="C2900">
        <v>63</v>
      </c>
      <c r="D2900">
        <v>46</v>
      </c>
    </row>
    <row r="2901" spans="1:4" x14ac:dyDescent="0.3">
      <c r="A2901">
        <v>2018</v>
      </c>
      <c r="B2901" t="s">
        <v>46</v>
      </c>
      <c r="C2901">
        <v>64</v>
      </c>
      <c r="D2901">
        <v>42</v>
      </c>
    </row>
    <row r="2902" spans="1:4" x14ac:dyDescent="0.3">
      <c r="A2902">
        <v>2018</v>
      </c>
      <c r="B2902" t="s">
        <v>46</v>
      </c>
      <c r="C2902">
        <v>65</v>
      </c>
      <c r="D2902">
        <v>39</v>
      </c>
    </row>
    <row r="2903" spans="1:4" x14ac:dyDescent="0.3">
      <c r="A2903">
        <v>2018</v>
      </c>
      <c r="B2903" t="s">
        <v>46</v>
      </c>
      <c r="C2903">
        <v>66</v>
      </c>
      <c r="D2903">
        <v>36</v>
      </c>
    </row>
    <row r="2904" spans="1:4" x14ac:dyDescent="0.3">
      <c r="A2904">
        <v>2018</v>
      </c>
      <c r="B2904" t="s">
        <v>46</v>
      </c>
      <c r="C2904">
        <v>67</v>
      </c>
      <c r="D2904">
        <v>34</v>
      </c>
    </row>
    <row r="2905" spans="1:4" x14ac:dyDescent="0.3">
      <c r="A2905">
        <v>2018</v>
      </c>
      <c r="B2905" t="s">
        <v>46</v>
      </c>
      <c r="C2905">
        <v>68</v>
      </c>
      <c r="D2905">
        <v>32</v>
      </c>
    </row>
    <row r="2906" spans="1:4" x14ac:dyDescent="0.3">
      <c r="A2906">
        <v>2018</v>
      </c>
      <c r="B2906" t="s">
        <v>46</v>
      </c>
      <c r="C2906">
        <v>69</v>
      </c>
      <c r="D2906">
        <v>30</v>
      </c>
    </row>
    <row r="2907" spans="1:4" x14ac:dyDescent="0.3">
      <c r="A2907">
        <v>2018</v>
      </c>
      <c r="B2907" t="s">
        <v>46</v>
      </c>
      <c r="C2907">
        <v>70</v>
      </c>
      <c r="D2907">
        <v>28</v>
      </c>
    </row>
    <row r="2908" spans="1:4" x14ac:dyDescent="0.3">
      <c r="A2908">
        <v>2018</v>
      </c>
      <c r="B2908" t="s">
        <v>46</v>
      </c>
      <c r="C2908">
        <v>71</v>
      </c>
      <c r="D2908">
        <v>25</v>
      </c>
    </row>
    <row r="2909" spans="1:4" x14ac:dyDescent="0.3">
      <c r="A2909">
        <v>2018</v>
      </c>
      <c r="B2909" t="s">
        <v>46</v>
      </c>
      <c r="C2909">
        <v>72</v>
      </c>
      <c r="D2909">
        <v>22</v>
      </c>
    </row>
    <row r="2910" spans="1:4" x14ac:dyDescent="0.3">
      <c r="A2910">
        <v>2018</v>
      </c>
      <c r="B2910" t="s">
        <v>46</v>
      </c>
      <c r="C2910">
        <v>73</v>
      </c>
      <c r="D2910">
        <v>20</v>
      </c>
    </row>
    <row r="2911" spans="1:4" x14ac:dyDescent="0.3">
      <c r="A2911">
        <v>2018</v>
      </c>
      <c r="B2911" t="s">
        <v>46</v>
      </c>
      <c r="C2911">
        <v>74</v>
      </c>
      <c r="D2911">
        <v>18</v>
      </c>
    </row>
    <row r="2912" spans="1:4" x14ac:dyDescent="0.3">
      <c r="A2912">
        <v>2018</v>
      </c>
      <c r="B2912" t="s">
        <v>46</v>
      </c>
      <c r="C2912">
        <v>75</v>
      </c>
      <c r="D2912">
        <v>15</v>
      </c>
    </row>
    <row r="2913" spans="1:4" x14ac:dyDescent="0.3">
      <c r="A2913">
        <v>2018</v>
      </c>
      <c r="B2913" t="s">
        <v>46</v>
      </c>
      <c r="C2913">
        <v>76</v>
      </c>
      <c r="D2913">
        <v>13</v>
      </c>
    </row>
    <row r="2914" spans="1:4" x14ac:dyDescent="0.3">
      <c r="A2914">
        <v>2018</v>
      </c>
      <c r="B2914" t="s">
        <v>46</v>
      </c>
      <c r="C2914">
        <v>77</v>
      </c>
      <c r="D2914">
        <v>11</v>
      </c>
    </row>
    <row r="2915" spans="1:4" x14ac:dyDescent="0.3">
      <c r="A2915">
        <v>2018</v>
      </c>
      <c r="B2915" t="s">
        <v>46</v>
      </c>
      <c r="C2915">
        <v>78</v>
      </c>
      <c r="D2915">
        <v>9</v>
      </c>
    </row>
    <row r="2916" spans="1:4" x14ac:dyDescent="0.3">
      <c r="A2916">
        <v>2018</v>
      </c>
      <c r="B2916" t="s">
        <v>46</v>
      </c>
      <c r="C2916">
        <v>79</v>
      </c>
      <c r="D2916">
        <v>8</v>
      </c>
    </row>
    <row r="2917" spans="1:4" x14ac:dyDescent="0.3">
      <c r="A2917">
        <v>2018</v>
      </c>
      <c r="B2917" t="s">
        <v>46</v>
      </c>
      <c r="C2917">
        <v>80</v>
      </c>
      <c r="D2917">
        <v>0</v>
      </c>
    </row>
    <row r="2918" spans="1:4" x14ac:dyDescent="0.3">
      <c r="A2918">
        <v>2019</v>
      </c>
      <c r="B2918" t="s">
        <v>46</v>
      </c>
      <c r="C2918">
        <v>0</v>
      </c>
      <c r="D2918">
        <v>2199</v>
      </c>
    </row>
    <row r="2919" spans="1:4" x14ac:dyDescent="0.3">
      <c r="A2919">
        <v>2019</v>
      </c>
      <c r="B2919" t="s">
        <v>46</v>
      </c>
      <c r="C2919">
        <v>1</v>
      </c>
      <c r="D2919">
        <v>312</v>
      </c>
    </row>
    <row r="2920" spans="1:4" x14ac:dyDescent="0.3">
      <c r="A2920">
        <v>2019</v>
      </c>
      <c r="B2920" t="s">
        <v>46</v>
      </c>
      <c r="C2920">
        <v>2</v>
      </c>
      <c r="D2920">
        <v>82</v>
      </c>
    </row>
    <row r="2921" spans="1:4" x14ac:dyDescent="0.3">
      <c r="A2921">
        <v>2019</v>
      </c>
      <c r="B2921" t="s">
        <v>46</v>
      </c>
      <c r="C2921">
        <v>3</v>
      </c>
      <c r="D2921">
        <v>0</v>
      </c>
    </row>
    <row r="2922" spans="1:4" x14ac:dyDescent="0.3">
      <c r="A2922">
        <v>2019</v>
      </c>
      <c r="B2922" t="s">
        <v>46</v>
      </c>
      <c r="C2922">
        <v>4</v>
      </c>
      <c r="D2922">
        <v>0</v>
      </c>
    </row>
    <row r="2923" spans="1:4" x14ac:dyDescent="0.3">
      <c r="A2923">
        <v>2019</v>
      </c>
      <c r="B2923" t="s">
        <v>46</v>
      </c>
      <c r="C2923">
        <v>5</v>
      </c>
      <c r="D2923">
        <v>0</v>
      </c>
    </row>
    <row r="2924" spans="1:4" x14ac:dyDescent="0.3">
      <c r="A2924">
        <v>2019</v>
      </c>
      <c r="B2924" t="s">
        <v>46</v>
      </c>
      <c r="C2924">
        <v>6</v>
      </c>
      <c r="D2924">
        <v>0</v>
      </c>
    </row>
    <row r="2925" spans="1:4" x14ac:dyDescent="0.3">
      <c r="A2925">
        <v>2019</v>
      </c>
      <c r="B2925" t="s">
        <v>46</v>
      </c>
      <c r="C2925">
        <v>7</v>
      </c>
      <c r="D2925">
        <v>0</v>
      </c>
    </row>
    <row r="2926" spans="1:4" x14ac:dyDescent="0.3">
      <c r="A2926">
        <v>2019</v>
      </c>
      <c r="B2926" t="s">
        <v>46</v>
      </c>
      <c r="C2926">
        <v>8</v>
      </c>
      <c r="D2926">
        <v>0</v>
      </c>
    </row>
    <row r="2927" spans="1:4" x14ac:dyDescent="0.3">
      <c r="A2927">
        <v>2019</v>
      </c>
      <c r="B2927" t="s">
        <v>46</v>
      </c>
      <c r="C2927">
        <v>9</v>
      </c>
      <c r="D2927">
        <v>0</v>
      </c>
    </row>
    <row r="2928" spans="1:4" x14ac:dyDescent="0.3">
      <c r="A2928">
        <v>2019</v>
      </c>
      <c r="B2928" t="s">
        <v>46</v>
      </c>
      <c r="C2928">
        <v>10</v>
      </c>
      <c r="D2928">
        <v>0</v>
      </c>
    </row>
    <row r="2929" spans="1:4" x14ac:dyDescent="0.3">
      <c r="A2929">
        <v>2019</v>
      </c>
      <c r="B2929" t="s">
        <v>46</v>
      </c>
      <c r="C2929">
        <v>11</v>
      </c>
      <c r="D2929">
        <v>0</v>
      </c>
    </row>
    <row r="2930" spans="1:4" x14ac:dyDescent="0.3">
      <c r="A2930">
        <v>2019</v>
      </c>
      <c r="B2930" t="s">
        <v>46</v>
      </c>
      <c r="C2930">
        <v>12</v>
      </c>
      <c r="D2930">
        <v>0</v>
      </c>
    </row>
    <row r="2931" spans="1:4" x14ac:dyDescent="0.3">
      <c r="A2931">
        <v>2019</v>
      </c>
      <c r="B2931" t="s">
        <v>46</v>
      </c>
      <c r="C2931">
        <v>13</v>
      </c>
      <c r="D2931">
        <v>0</v>
      </c>
    </row>
    <row r="2932" spans="1:4" x14ac:dyDescent="0.3">
      <c r="A2932">
        <v>2019</v>
      </c>
      <c r="B2932" t="s">
        <v>46</v>
      </c>
      <c r="C2932">
        <v>14</v>
      </c>
      <c r="D2932">
        <v>0</v>
      </c>
    </row>
    <row r="2933" spans="1:4" x14ac:dyDescent="0.3">
      <c r="A2933">
        <v>2019</v>
      </c>
      <c r="B2933" t="s">
        <v>46</v>
      </c>
      <c r="C2933">
        <v>15</v>
      </c>
      <c r="D2933">
        <v>491</v>
      </c>
    </row>
    <row r="2934" spans="1:4" x14ac:dyDescent="0.3">
      <c r="A2934">
        <v>2019</v>
      </c>
      <c r="B2934" t="s">
        <v>46</v>
      </c>
      <c r="C2934">
        <v>16</v>
      </c>
      <c r="D2934">
        <v>687</v>
      </c>
    </row>
    <row r="2935" spans="1:4" x14ac:dyDescent="0.3">
      <c r="A2935">
        <v>2019</v>
      </c>
      <c r="B2935" t="s">
        <v>46</v>
      </c>
      <c r="C2935">
        <v>17</v>
      </c>
      <c r="D2935">
        <v>866</v>
      </c>
    </row>
    <row r="2936" spans="1:4" x14ac:dyDescent="0.3">
      <c r="A2936">
        <v>2019</v>
      </c>
      <c r="B2936" t="s">
        <v>46</v>
      </c>
      <c r="C2936">
        <v>18</v>
      </c>
      <c r="D2936">
        <v>1018</v>
      </c>
    </row>
    <row r="2937" spans="1:4" x14ac:dyDescent="0.3">
      <c r="A2937">
        <v>2019</v>
      </c>
      <c r="B2937" t="s">
        <v>46</v>
      </c>
      <c r="C2937">
        <v>19</v>
      </c>
      <c r="D2937">
        <v>1147</v>
      </c>
    </row>
    <row r="2938" spans="1:4" x14ac:dyDescent="0.3">
      <c r="A2938">
        <v>2019</v>
      </c>
      <c r="B2938" t="s">
        <v>46</v>
      </c>
      <c r="C2938">
        <v>20</v>
      </c>
      <c r="D2938">
        <v>1263</v>
      </c>
    </row>
    <row r="2939" spans="1:4" x14ac:dyDescent="0.3">
      <c r="A2939">
        <v>2019</v>
      </c>
      <c r="B2939" t="s">
        <v>46</v>
      </c>
      <c r="C2939">
        <v>21</v>
      </c>
      <c r="D2939">
        <v>1365</v>
      </c>
    </row>
    <row r="2940" spans="1:4" x14ac:dyDescent="0.3">
      <c r="A2940">
        <v>2019</v>
      </c>
      <c r="B2940" t="s">
        <v>46</v>
      </c>
      <c r="C2940">
        <v>22</v>
      </c>
      <c r="D2940">
        <v>1427</v>
      </c>
    </row>
    <row r="2941" spans="1:4" x14ac:dyDescent="0.3">
      <c r="A2941">
        <v>2019</v>
      </c>
      <c r="B2941" t="s">
        <v>46</v>
      </c>
      <c r="C2941">
        <v>23</v>
      </c>
      <c r="D2941">
        <v>1443</v>
      </c>
    </row>
    <row r="2942" spans="1:4" x14ac:dyDescent="0.3">
      <c r="A2942">
        <v>2019</v>
      </c>
      <c r="B2942" t="s">
        <v>46</v>
      </c>
      <c r="C2942">
        <v>24</v>
      </c>
      <c r="D2942">
        <v>1423</v>
      </c>
    </row>
    <row r="2943" spans="1:4" x14ac:dyDescent="0.3">
      <c r="A2943">
        <v>2019</v>
      </c>
      <c r="B2943" t="s">
        <v>46</v>
      </c>
      <c r="C2943">
        <v>25</v>
      </c>
      <c r="D2943">
        <v>1389</v>
      </c>
    </row>
    <row r="2944" spans="1:4" x14ac:dyDescent="0.3">
      <c r="A2944">
        <v>2019</v>
      </c>
      <c r="B2944" t="s">
        <v>46</v>
      </c>
      <c r="C2944">
        <v>26</v>
      </c>
      <c r="D2944">
        <v>1356</v>
      </c>
    </row>
    <row r="2945" spans="1:4" x14ac:dyDescent="0.3">
      <c r="A2945">
        <v>2019</v>
      </c>
      <c r="B2945" t="s">
        <v>46</v>
      </c>
      <c r="C2945">
        <v>27</v>
      </c>
      <c r="D2945">
        <v>1313</v>
      </c>
    </row>
    <row r="2946" spans="1:4" x14ac:dyDescent="0.3">
      <c r="A2946">
        <v>2019</v>
      </c>
      <c r="B2946" t="s">
        <v>46</v>
      </c>
      <c r="C2946">
        <v>28</v>
      </c>
      <c r="D2946">
        <v>1290</v>
      </c>
    </row>
    <row r="2947" spans="1:4" x14ac:dyDescent="0.3">
      <c r="A2947">
        <v>2019</v>
      </c>
      <c r="B2947" t="s">
        <v>46</v>
      </c>
      <c r="C2947">
        <v>29</v>
      </c>
      <c r="D2947">
        <v>1220</v>
      </c>
    </row>
    <row r="2948" spans="1:4" x14ac:dyDescent="0.3">
      <c r="A2948">
        <v>2019</v>
      </c>
      <c r="B2948" t="s">
        <v>46</v>
      </c>
      <c r="C2948">
        <v>30</v>
      </c>
      <c r="D2948">
        <v>1130</v>
      </c>
    </row>
    <row r="2949" spans="1:4" x14ac:dyDescent="0.3">
      <c r="A2949">
        <v>2019</v>
      </c>
      <c r="B2949" t="s">
        <v>46</v>
      </c>
      <c r="C2949">
        <v>31</v>
      </c>
      <c r="D2949">
        <v>1007</v>
      </c>
    </row>
    <row r="2950" spans="1:4" x14ac:dyDescent="0.3">
      <c r="A2950">
        <v>2019</v>
      </c>
      <c r="B2950" t="s">
        <v>46</v>
      </c>
      <c r="C2950">
        <v>32</v>
      </c>
      <c r="D2950">
        <v>892</v>
      </c>
    </row>
    <row r="2951" spans="1:4" x14ac:dyDescent="0.3">
      <c r="A2951">
        <v>2019</v>
      </c>
      <c r="B2951" t="s">
        <v>46</v>
      </c>
      <c r="C2951">
        <v>33</v>
      </c>
      <c r="D2951">
        <v>783</v>
      </c>
    </row>
    <row r="2952" spans="1:4" x14ac:dyDescent="0.3">
      <c r="A2952">
        <v>2019</v>
      </c>
      <c r="B2952" t="s">
        <v>46</v>
      </c>
      <c r="C2952">
        <v>34</v>
      </c>
      <c r="D2952">
        <v>693</v>
      </c>
    </row>
    <row r="2953" spans="1:4" x14ac:dyDescent="0.3">
      <c r="A2953">
        <v>2019</v>
      </c>
      <c r="B2953" t="s">
        <v>46</v>
      </c>
      <c r="C2953">
        <v>35</v>
      </c>
      <c r="D2953">
        <v>626</v>
      </c>
    </row>
    <row r="2954" spans="1:4" x14ac:dyDescent="0.3">
      <c r="A2954">
        <v>2019</v>
      </c>
      <c r="B2954" t="s">
        <v>46</v>
      </c>
      <c r="C2954">
        <v>36</v>
      </c>
      <c r="D2954">
        <v>575</v>
      </c>
    </row>
    <row r="2955" spans="1:4" x14ac:dyDescent="0.3">
      <c r="A2955">
        <v>2019</v>
      </c>
      <c r="B2955" t="s">
        <v>46</v>
      </c>
      <c r="C2955">
        <v>37</v>
      </c>
      <c r="D2955">
        <v>529</v>
      </c>
    </row>
    <row r="2956" spans="1:4" x14ac:dyDescent="0.3">
      <c r="A2956">
        <v>2019</v>
      </c>
      <c r="B2956" t="s">
        <v>46</v>
      </c>
      <c r="C2956">
        <v>38</v>
      </c>
      <c r="D2956">
        <v>487</v>
      </c>
    </row>
    <row r="2957" spans="1:4" x14ac:dyDescent="0.3">
      <c r="A2957">
        <v>2019</v>
      </c>
      <c r="B2957" t="s">
        <v>46</v>
      </c>
      <c r="C2957">
        <v>39</v>
      </c>
      <c r="D2957">
        <v>448</v>
      </c>
    </row>
    <row r="2958" spans="1:4" x14ac:dyDescent="0.3">
      <c r="A2958">
        <v>2019</v>
      </c>
      <c r="B2958" t="s">
        <v>46</v>
      </c>
      <c r="C2958">
        <v>40</v>
      </c>
      <c r="D2958">
        <v>409</v>
      </c>
    </row>
    <row r="2959" spans="1:4" x14ac:dyDescent="0.3">
      <c r="A2959">
        <v>2019</v>
      </c>
      <c r="B2959" t="s">
        <v>46</v>
      </c>
      <c r="C2959">
        <v>41</v>
      </c>
      <c r="D2959">
        <v>370</v>
      </c>
    </row>
    <row r="2960" spans="1:4" x14ac:dyDescent="0.3">
      <c r="A2960">
        <v>2019</v>
      </c>
      <c r="B2960" t="s">
        <v>46</v>
      </c>
      <c r="C2960">
        <v>42</v>
      </c>
      <c r="D2960">
        <v>334</v>
      </c>
    </row>
    <row r="2961" spans="1:4" x14ac:dyDescent="0.3">
      <c r="A2961">
        <v>2019</v>
      </c>
      <c r="B2961" t="s">
        <v>46</v>
      </c>
      <c r="C2961">
        <v>43</v>
      </c>
      <c r="D2961">
        <v>301</v>
      </c>
    </row>
    <row r="2962" spans="1:4" x14ac:dyDescent="0.3">
      <c r="A2962">
        <v>2019</v>
      </c>
      <c r="B2962" t="s">
        <v>46</v>
      </c>
      <c r="C2962">
        <v>44</v>
      </c>
      <c r="D2962">
        <v>271</v>
      </c>
    </row>
    <row r="2963" spans="1:4" x14ac:dyDescent="0.3">
      <c r="A2963">
        <v>2019</v>
      </c>
      <c r="B2963" t="s">
        <v>46</v>
      </c>
      <c r="C2963">
        <v>45</v>
      </c>
      <c r="D2963">
        <v>245</v>
      </c>
    </row>
    <row r="2964" spans="1:4" x14ac:dyDescent="0.3">
      <c r="A2964">
        <v>2019</v>
      </c>
      <c r="B2964" t="s">
        <v>46</v>
      </c>
      <c r="C2964">
        <v>46</v>
      </c>
      <c r="D2964">
        <v>221</v>
      </c>
    </row>
    <row r="2965" spans="1:4" x14ac:dyDescent="0.3">
      <c r="A2965">
        <v>2019</v>
      </c>
      <c r="B2965" t="s">
        <v>46</v>
      </c>
      <c r="C2965">
        <v>47</v>
      </c>
      <c r="D2965">
        <v>200</v>
      </c>
    </row>
    <row r="2966" spans="1:4" x14ac:dyDescent="0.3">
      <c r="A2966">
        <v>2019</v>
      </c>
      <c r="B2966" t="s">
        <v>46</v>
      </c>
      <c r="C2966">
        <v>48</v>
      </c>
      <c r="D2966">
        <v>181</v>
      </c>
    </row>
    <row r="2967" spans="1:4" x14ac:dyDescent="0.3">
      <c r="A2967">
        <v>2019</v>
      </c>
      <c r="B2967" t="s">
        <v>46</v>
      </c>
      <c r="C2967">
        <v>49</v>
      </c>
      <c r="D2967">
        <v>151</v>
      </c>
    </row>
    <row r="2968" spans="1:4" x14ac:dyDescent="0.3">
      <c r="A2968">
        <v>2019</v>
      </c>
      <c r="B2968" t="s">
        <v>46</v>
      </c>
      <c r="C2968">
        <v>50</v>
      </c>
      <c r="D2968">
        <v>140</v>
      </c>
    </row>
    <row r="2969" spans="1:4" x14ac:dyDescent="0.3">
      <c r="A2969">
        <v>2019</v>
      </c>
      <c r="B2969" t="s">
        <v>46</v>
      </c>
      <c r="C2969">
        <v>51</v>
      </c>
      <c r="D2969">
        <v>131</v>
      </c>
    </row>
    <row r="2970" spans="1:4" x14ac:dyDescent="0.3">
      <c r="A2970">
        <v>2019</v>
      </c>
      <c r="B2970" t="s">
        <v>46</v>
      </c>
      <c r="C2970">
        <v>52</v>
      </c>
      <c r="D2970">
        <v>123</v>
      </c>
    </row>
    <row r="2971" spans="1:4" x14ac:dyDescent="0.3">
      <c r="A2971">
        <v>2019</v>
      </c>
      <c r="B2971" t="s">
        <v>46</v>
      </c>
      <c r="C2971">
        <v>53</v>
      </c>
      <c r="D2971">
        <v>115</v>
      </c>
    </row>
    <row r="2972" spans="1:4" x14ac:dyDescent="0.3">
      <c r="A2972">
        <v>2019</v>
      </c>
      <c r="B2972" t="s">
        <v>46</v>
      </c>
      <c r="C2972">
        <v>54</v>
      </c>
      <c r="D2972">
        <v>100</v>
      </c>
    </row>
    <row r="2973" spans="1:4" x14ac:dyDescent="0.3">
      <c r="A2973">
        <v>2019</v>
      </c>
      <c r="B2973" t="s">
        <v>46</v>
      </c>
      <c r="C2973">
        <v>55</v>
      </c>
      <c r="D2973">
        <v>90</v>
      </c>
    </row>
    <row r="2974" spans="1:4" x14ac:dyDescent="0.3">
      <c r="A2974">
        <v>2019</v>
      </c>
      <c r="B2974" t="s">
        <v>46</v>
      </c>
      <c r="C2974">
        <v>56</v>
      </c>
      <c r="D2974">
        <v>82</v>
      </c>
    </row>
    <row r="2975" spans="1:4" x14ac:dyDescent="0.3">
      <c r="A2975">
        <v>2019</v>
      </c>
      <c r="B2975" t="s">
        <v>46</v>
      </c>
      <c r="C2975">
        <v>57</v>
      </c>
      <c r="D2975">
        <v>75</v>
      </c>
    </row>
    <row r="2976" spans="1:4" x14ac:dyDescent="0.3">
      <c r="A2976">
        <v>2019</v>
      </c>
      <c r="B2976" t="s">
        <v>46</v>
      </c>
      <c r="C2976">
        <v>58</v>
      </c>
      <c r="D2976">
        <v>69</v>
      </c>
    </row>
    <row r="2977" spans="1:4" x14ac:dyDescent="0.3">
      <c r="A2977">
        <v>2019</v>
      </c>
      <c r="B2977" t="s">
        <v>46</v>
      </c>
      <c r="C2977">
        <v>59</v>
      </c>
      <c r="D2977">
        <v>63</v>
      </c>
    </row>
    <row r="2978" spans="1:4" x14ac:dyDescent="0.3">
      <c r="A2978">
        <v>2019</v>
      </c>
      <c r="B2978" t="s">
        <v>46</v>
      </c>
      <c r="C2978">
        <v>60</v>
      </c>
      <c r="D2978">
        <v>59</v>
      </c>
    </row>
    <row r="2979" spans="1:4" x14ac:dyDescent="0.3">
      <c r="A2979">
        <v>2019</v>
      </c>
      <c r="B2979" t="s">
        <v>46</v>
      </c>
      <c r="C2979">
        <v>61</v>
      </c>
      <c r="D2979">
        <v>54</v>
      </c>
    </row>
    <row r="2980" spans="1:4" x14ac:dyDescent="0.3">
      <c r="A2980">
        <v>2019</v>
      </c>
      <c r="B2980" t="s">
        <v>46</v>
      </c>
      <c r="C2980">
        <v>62</v>
      </c>
      <c r="D2980">
        <v>49</v>
      </c>
    </row>
    <row r="2981" spans="1:4" x14ac:dyDescent="0.3">
      <c r="A2981">
        <v>2019</v>
      </c>
      <c r="B2981" t="s">
        <v>46</v>
      </c>
      <c r="C2981">
        <v>63</v>
      </c>
      <c r="D2981">
        <v>45</v>
      </c>
    </row>
    <row r="2982" spans="1:4" x14ac:dyDescent="0.3">
      <c r="A2982">
        <v>2019</v>
      </c>
      <c r="B2982" t="s">
        <v>46</v>
      </c>
      <c r="C2982">
        <v>64</v>
      </c>
      <c r="D2982">
        <v>41</v>
      </c>
    </row>
    <row r="2983" spans="1:4" x14ac:dyDescent="0.3">
      <c r="A2983">
        <v>2019</v>
      </c>
      <c r="B2983" t="s">
        <v>46</v>
      </c>
      <c r="C2983">
        <v>65</v>
      </c>
      <c r="D2983">
        <v>37</v>
      </c>
    </row>
    <row r="2984" spans="1:4" x14ac:dyDescent="0.3">
      <c r="A2984">
        <v>2019</v>
      </c>
      <c r="B2984" t="s">
        <v>46</v>
      </c>
      <c r="C2984">
        <v>66</v>
      </c>
      <c r="D2984">
        <v>34</v>
      </c>
    </row>
    <row r="2985" spans="1:4" x14ac:dyDescent="0.3">
      <c r="A2985">
        <v>2019</v>
      </c>
      <c r="B2985" t="s">
        <v>46</v>
      </c>
      <c r="C2985">
        <v>67</v>
      </c>
      <c r="D2985">
        <v>32</v>
      </c>
    </row>
    <row r="2986" spans="1:4" x14ac:dyDescent="0.3">
      <c r="A2986">
        <v>2019</v>
      </c>
      <c r="B2986" t="s">
        <v>46</v>
      </c>
      <c r="C2986">
        <v>68</v>
      </c>
      <c r="D2986">
        <v>30</v>
      </c>
    </row>
    <row r="2987" spans="1:4" x14ac:dyDescent="0.3">
      <c r="A2987">
        <v>2019</v>
      </c>
      <c r="B2987" t="s">
        <v>46</v>
      </c>
      <c r="C2987">
        <v>69</v>
      </c>
      <c r="D2987">
        <v>28</v>
      </c>
    </row>
    <row r="2988" spans="1:4" x14ac:dyDescent="0.3">
      <c r="A2988">
        <v>2019</v>
      </c>
      <c r="B2988" t="s">
        <v>46</v>
      </c>
      <c r="C2988">
        <v>70</v>
      </c>
      <c r="D2988">
        <v>26</v>
      </c>
    </row>
    <row r="2989" spans="1:4" x14ac:dyDescent="0.3">
      <c r="A2989">
        <v>2019</v>
      </c>
      <c r="B2989" t="s">
        <v>46</v>
      </c>
      <c r="C2989">
        <v>71</v>
      </c>
      <c r="D2989">
        <v>24</v>
      </c>
    </row>
    <row r="2990" spans="1:4" x14ac:dyDescent="0.3">
      <c r="A2990">
        <v>2019</v>
      </c>
      <c r="B2990" t="s">
        <v>46</v>
      </c>
      <c r="C2990">
        <v>72</v>
      </c>
      <c r="D2990">
        <v>22</v>
      </c>
    </row>
    <row r="2991" spans="1:4" x14ac:dyDescent="0.3">
      <c r="A2991">
        <v>2019</v>
      </c>
      <c r="B2991" t="s">
        <v>46</v>
      </c>
      <c r="C2991">
        <v>73</v>
      </c>
      <c r="D2991">
        <v>19</v>
      </c>
    </row>
    <row r="2992" spans="1:4" x14ac:dyDescent="0.3">
      <c r="A2992">
        <v>2019</v>
      </c>
      <c r="B2992" t="s">
        <v>46</v>
      </c>
      <c r="C2992">
        <v>74</v>
      </c>
      <c r="D2992">
        <v>17</v>
      </c>
    </row>
    <row r="2993" spans="1:4" x14ac:dyDescent="0.3">
      <c r="A2993">
        <v>2019</v>
      </c>
      <c r="B2993" t="s">
        <v>46</v>
      </c>
      <c r="C2993">
        <v>75</v>
      </c>
      <c r="D2993">
        <v>15</v>
      </c>
    </row>
    <row r="2994" spans="1:4" x14ac:dyDescent="0.3">
      <c r="A2994">
        <v>2019</v>
      </c>
      <c r="B2994" t="s">
        <v>46</v>
      </c>
      <c r="C2994">
        <v>76</v>
      </c>
      <c r="D2994">
        <v>13</v>
      </c>
    </row>
    <row r="2995" spans="1:4" x14ac:dyDescent="0.3">
      <c r="A2995">
        <v>2019</v>
      </c>
      <c r="B2995" t="s">
        <v>46</v>
      </c>
      <c r="C2995">
        <v>77</v>
      </c>
      <c r="D2995">
        <v>11</v>
      </c>
    </row>
    <row r="2996" spans="1:4" x14ac:dyDescent="0.3">
      <c r="A2996">
        <v>2019</v>
      </c>
      <c r="B2996" t="s">
        <v>46</v>
      </c>
      <c r="C2996">
        <v>78</v>
      </c>
      <c r="D2996">
        <v>9</v>
      </c>
    </row>
    <row r="2997" spans="1:4" x14ac:dyDescent="0.3">
      <c r="A2997">
        <v>2019</v>
      </c>
      <c r="B2997" t="s">
        <v>46</v>
      </c>
      <c r="C2997">
        <v>79</v>
      </c>
      <c r="D2997">
        <v>8</v>
      </c>
    </row>
    <row r="2998" spans="1:4" x14ac:dyDescent="0.3">
      <c r="A2998">
        <v>2019</v>
      </c>
      <c r="B2998" t="s">
        <v>46</v>
      </c>
      <c r="C2998">
        <v>80</v>
      </c>
      <c r="D2998">
        <v>0</v>
      </c>
    </row>
    <row r="2999" spans="1:4" x14ac:dyDescent="0.3">
      <c r="A2999">
        <v>2020</v>
      </c>
      <c r="B2999" t="s">
        <v>46</v>
      </c>
      <c r="C2999">
        <v>0</v>
      </c>
      <c r="D2999">
        <v>2076</v>
      </c>
    </row>
    <row r="3000" spans="1:4" x14ac:dyDescent="0.3">
      <c r="A3000">
        <v>2020</v>
      </c>
      <c r="B3000" t="s">
        <v>46</v>
      </c>
      <c r="C3000">
        <v>1</v>
      </c>
      <c r="D3000">
        <v>298</v>
      </c>
    </row>
    <row r="3001" spans="1:4" x14ac:dyDescent="0.3">
      <c r="A3001">
        <v>2020</v>
      </c>
      <c r="B3001" t="s">
        <v>46</v>
      </c>
      <c r="C3001">
        <v>2</v>
      </c>
      <c r="D3001">
        <v>79</v>
      </c>
    </row>
    <row r="3002" spans="1:4" x14ac:dyDescent="0.3">
      <c r="A3002">
        <v>2020</v>
      </c>
      <c r="B3002" t="s">
        <v>46</v>
      </c>
      <c r="C3002">
        <v>3</v>
      </c>
      <c r="D3002">
        <v>0</v>
      </c>
    </row>
    <row r="3003" spans="1:4" x14ac:dyDescent="0.3">
      <c r="A3003">
        <v>2020</v>
      </c>
      <c r="B3003" t="s">
        <v>46</v>
      </c>
      <c r="C3003">
        <v>4</v>
      </c>
      <c r="D3003">
        <v>0</v>
      </c>
    </row>
    <row r="3004" spans="1:4" x14ac:dyDescent="0.3">
      <c r="A3004">
        <v>2020</v>
      </c>
      <c r="B3004" t="s">
        <v>46</v>
      </c>
      <c r="C3004">
        <v>5</v>
      </c>
      <c r="D3004">
        <v>0</v>
      </c>
    </row>
    <row r="3005" spans="1:4" x14ac:dyDescent="0.3">
      <c r="A3005">
        <v>2020</v>
      </c>
      <c r="B3005" t="s">
        <v>46</v>
      </c>
      <c r="C3005">
        <v>6</v>
      </c>
      <c r="D3005">
        <v>0</v>
      </c>
    </row>
    <row r="3006" spans="1:4" x14ac:dyDescent="0.3">
      <c r="A3006">
        <v>2020</v>
      </c>
      <c r="B3006" t="s">
        <v>46</v>
      </c>
      <c r="C3006">
        <v>7</v>
      </c>
      <c r="D3006">
        <v>0</v>
      </c>
    </row>
    <row r="3007" spans="1:4" x14ac:dyDescent="0.3">
      <c r="A3007">
        <v>2020</v>
      </c>
      <c r="B3007" t="s">
        <v>46</v>
      </c>
      <c r="C3007">
        <v>8</v>
      </c>
      <c r="D3007">
        <v>0</v>
      </c>
    </row>
    <row r="3008" spans="1:4" x14ac:dyDescent="0.3">
      <c r="A3008">
        <v>2020</v>
      </c>
      <c r="B3008" t="s">
        <v>46</v>
      </c>
      <c r="C3008">
        <v>9</v>
      </c>
      <c r="D3008">
        <v>0</v>
      </c>
    </row>
    <row r="3009" spans="1:4" x14ac:dyDescent="0.3">
      <c r="A3009">
        <v>2020</v>
      </c>
      <c r="B3009" t="s">
        <v>46</v>
      </c>
      <c r="C3009">
        <v>10</v>
      </c>
      <c r="D3009">
        <v>0</v>
      </c>
    </row>
    <row r="3010" spans="1:4" x14ac:dyDescent="0.3">
      <c r="A3010">
        <v>2020</v>
      </c>
      <c r="B3010" t="s">
        <v>46</v>
      </c>
      <c r="C3010">
        <v>11</v>
      </c>
      <c r="D3010">
        <v>0</v>
      </c>
    </row>
    <row r="3011" spans="1:4" x14ac:dyDescent="0.3">
      <c r="A3011">
        <v>2020</v>
      </c>
      <c r="B3011" t="s">
        <v>46</v>
      </c>
      <c r="C3011">
        <v>12</v>
      </c>
      <c r="D3011">
        <v>0</v>
      </c>
    </row>
    <row r="3012" spans="1:4" x14ac:dyDescent="0.3">
      <c r="A3012">
        <v>2020</v>
      </c>
      <c r="B3012" t="s">
        <v>46</v>
      </c>
      <c r="C3012">
        <v>13</v>
      </c>
      <c r="D3012">
        <v>0</v>
      </c>
    </row>
    <row r="3013" spans="1:4" x14ac:dyDescent="0.3">
      <c r="A3013">
        <v>2020</v>
      </c>
      <c r="B3013" t="s">
        <v>46</v>
      </c>
      <c r="C3013">
        <v>14</v>
      </c>
      <c r="D3013">
        <v>0</v>
      </c>
    </row>
    <row r="3014" spans="1:4" x14ac:dyDescent="0.3">
      <c r="A3014">
        <v>2020</v>
      </c>
      <c r="B3014" t="s">
        <v>46</v>
      </c>
      <c r="C3014">
        <v>15</v>
      </c>
      <c r="D3014">
        <v>469</v>
      </c>
    </row>
    <row r="3015" spans="1:4" x14ac:dyDescent="0.3">
      <c r="A3015">
        <v>2020</v>
      </c>
      <c r="B3015" t="s">
        <v>46</v>
      </c>
      <c r="C3015">
        <v>16</v>
      </c>
      <c r="D3015">
        <v>657</v>
      </c>
    </row>
    <row r="3016" spans="1:4" x14ac:dyDescent="0.3">
      <c r="A3016">
        <v>2020</v>
      </c>
      <c r="B3016" t="s">
        <v>46</v>
      </c>
      <c r="C3016">
        <v>17</v>
      </c>
      <c r="D3016">
        <v>826</v>
      </c>
    </row>
    <row r="3017" spans="1:4" x14ac:dyDescent="0.3">
      <c r="A3017">
        <v>2020</v>
      </c>
      <c r="B3017" t="s">
        <v>46</v>
      </c>
      <c r="C3017">
        <v>18</v>
      </c>
      <c r="D3017">
        <v>969</v>
      </c>
    </row>
    <row r="3018" spans="1:4" x14ac:dyDescent="0.3">
      <c r="A3018">
        <v>2020</v>
      </c>
      <c r="B3018" t="s">
        <v>46</v>
      </c>
      <c r="C3018">
        <v>19</v>
      </c>
      <c r="D3018">
        <v>1089</v>
      </c>
    </row>
    <row r="3019" spans="1:4" x14ac:dyDescent="0.3">
      <c r="A3019">
        <v>2020</v>
      </c>
      <c r="B3019" t="s">
        <v>46</v>
      </c>
      <c r="C3019">
        <v>20</v>
      </c>
      <c r="D3019">
        <v>1203</v>
      </c>
    </row>
    <row r="3020" spans="1:4" x14ac:dyDescent="0.3">
      <c r="A3020">
        <v>2020</v>
      </c>
      <c r="B3020" t="s">
        <v>46</v>
      </c>
      <c r="C3020">
        <v>21</v>
      </c>
      <c r="D3020">
        <v>1300</v>
      </c>
    </row>
    <row r="3021" spans="1:4" x14ac:dyDescent="0.3">
      <c r="A3021">
        <v>2020</v>
      </c>
      <c r="B3021" t="s">
        <v>46</v>
      </c>
      <c r="C3021">
        <v>22</v>
      </c>
      <c r="D3021">
        <v>1361</v>
      </c>
    </row>
    <row r="3022" spans="1:4" x14ac:dyDescent="0.3">
      <c r="A3022">
        <v>2020</v>
      </c>
      <c r="B3022" t="s">
        <v>46</v>
      </c>
      <c r="C3022">
        <v>23</v>
      </c>
      <c r="D3022">
        <v>1380</v>
      </c>
    </row>
    <row r="3023" spans="1:4" x14ac:dyDescent="0.3">
      <c r="A3023">
        <v>2020</v>
      </c>
      <c r="B3023" t="s">
        <v>46</v>
      </c>
      <c r="C3023">
        <v>24</v>
      </c>
      <c r="D3023">
        <v>1363</v>
      </c>
    </row>
    <row r="3024" spans="1:4" x14ac:dyDescent="0.3">
      <c r="A3024">
        <v>2020</v>
      </c>
      <c r="B3024" t="s">
        <v>46</v>
      </c>
      <c r="C3024">
        <v>25</v>
      </c>
      <c r="D3024">
        <v>1330</v>
      </c>
    </row>
    <row r="3025" spans="1:4" x14ac:dyDescent="0.3">
      <c r="A3025">
        <v>2020</v>
      </c>
      <c r="B3025" t="s">
        <v>46</v>
      </c>
      <c r="C3025">
        <v>26</v>
      </c>
      <c r="D3025">
        <v>1293</v>
      </c>
    </row>
    <row r="3026" spans="1:4" x14ac:dyDescent="0.3">
      <c r="A3026">
        <v>2020</v>
      </c>
      <c r="B3026" t="s">
        <v>46</v>
      </c>
      <c r="C3026">
        <v>27</v>
      </c>
      <c r="D3026">
        <v>1250</v>
      </c>
    </row>
    <row r="3027" spans="1:4" x14ac:dyDescent="0.3">
      <c r="A3027">
        <v>2020</v>
      </c>
      <c r="B3027" t="s">
        <v>46</v>
      </c>
      <c r="C3027">
        <v>28</v>
      </c>
      <c r="D3027">
        <v>1201</v>
      </c>
    </row>
    <row r="3028" spans="1:4" x14ac:dyDescent="0.3">
      <c r="A3028">
        <v>2020</v>
      </c>
      <c r="B3028" t="s">
        <v>46</v>
      </c>
      <c r="C3028">
        <v>29</v>
      </c>
      <c r="D3028">
        <v>1171</v>
      </c>
    </row>
    <row r="3029" spans="1:4" x14ac:dyDescent="0.3">
      <c r="A3029">
        <v>2020</v>
      </c>
      <c r="B3029" t="s">
        <v>46</v>
      </c>
      <c r="C3029">
        <v>30</v>
      </c>
      <c r="D3029">
        <v>1100</v>
      </c>
    </row>
    <row r="3030" spans="1:4" x14ac:dyDescent="0.3">
      <c r="A3030">
        <v>2020</v>
      </c>
      <c r="B3030" t="s">
        <v>46</v>
      </c>
      <c r="C3030">
        <v>31</v>
      </c>
      <c r="D3030">
        <v>1013</v>
      </c>
    </row>
    <row r="3031" spans="1:4" x14ac:dyDescent="0.3">
      <c r="A3031">
        <v>2020</v>
      </c>
      <c r="B3031" t="s">
        <v>46</v>
      </c>
      <c r="C3031">
        <v>32</v>
      </c>
      <c r="D3031">
        <v>900</v>
      </c>
    </row>
    <row r="3032" spans="1:4" x14ac:dyDescent="0.3">
      <c r="A3032">
        <v>2020</v>
      </c>
      <c r="B3032" t="s">
        <v>46</v>
      </c>
      <c r="C3032">
        <v>33</v>
      </c>
      <c r="D3032">
        <v>796</v>
      </c>
    </row>
    <row r="3033" spans="1:4" x14ac:dyDescent="0.3">
      <c r="A3033">
        <v>2020</v>
      </c>
      <c r="B3033" t="s">
        <v>46</v>
      </c>
      <c r="C3033">
        <v>34</v>
      </c>
      <c r="D3033">
        <v>699</v>
      </c>
    </row>
    <row r="3034" spans="1:4" x14ac:dyDescent="0.3">
      <c r="A3034">
        <v>2020</v>
      </c>
      <c r="B3034" t="s">
        <v>46</v>
      </c>
      <c r="C3034">
        <v>35</v>
      </c>
      <c r="D3034">
        <v>615</v>
      </c>
    </row>
    <row r="3035" spans="1:4" x14ac:dyDescent="0.3">
      <c r="A3035">
        <v>2020</v>
      </c>
      <c r="B3035" t="s">
        <v>46</v>
      </c>
      <c r="C3035">
        <v>36</v>
      </c>
      <c r="D3035">
        <v>554</v>
      </c>
    </row>
    <row r="3036" spans="1:4" x14ac:dyDescent="0.3">
      <c r="A3036">
        <v>2020</v>
      </c>
      <c r="B3036" t="s">
        <v>46</v>
      </c>
      <c r="C3036">
        <v>37</v>
      </c>
      <c r="D3036">
        <v>508</v>
      </c>
    </row>
    <row r="3037" spans="1:4" x14ac:dyDescent="0.3">
      <c r="A3037">
        <v>2020</v>
      </c>
      <c r="B3037" t="s">
        <v>46</v>
      </c>
      <c r="C3037">
        <v>38</v>
      </c>
      <c r="D3037">
        <v>468</v>
      </c>
    </row>
    <row r="3038" spans="1:4" x14ac:dyDescent="0.3">
      <c r="A3038">
        <v>2020</v>
      </c>
      <c r="B3038" t="s">
        <v>46</v>
      </c>
      <c r="C3038">
        <v>39</v>
      </c>
      <c r="D3038">
        <v>431</v>
      </c>
    </row>
    <row r="3039" spans="1:4" x14ac:dyDescent="0.3">
      <c r="A3039">
        <v>2020</v>
      </c>
      <c r="B3039" t="s">
        <v>46</v>
      </c>
      <c r="C3039">
        <v>40</v>
      </c>
      <c r="D3039">
        <v>395</v>
      </c>
    </row>
    <row r="3040" spans="1:4" x14ac:dyDescent="0.3">
      <c r="A3040">
        <v>2020</v>
      </c>
      <c r="B3040" t="s">
        <v>46</v>
      </c>
      <c r="C3040">
        <v>41</v>
      </c>
      <c r="D3040">
        <v>360</v>
      </c>
    </row>
    <row r="3041" spans="1:4" x14ac:dyDescent="0.3">
      <c r="A3041">
        <v>2020</v>
      </c>
      <c r="B3041" t="s">
        <v>46</v>
      </c>
      <c r="C3041">
        <v>42</v>
      </c>
      <c r="D3041">
        <v>326</v>
      </c>
    </row>
    <row r="3042" spans="1:4" x14ac:dyDescent="0.3">
      <c r="A3042">
        <v>2020</v>
      </c>
      <c r="B3042" t="s">
        <v>46</v>
      </c>
      <c r="C3042">
        <v>43</v>
      </c>
      <c r="D3042">
        <v>294</v>
      </c>
    </row>
    <row r="3043" spans="1:4" x14ac:dyDescent="0.3">
      <c r="A3043">
        <v>2020</v>
      </c>
      <c r="B3043" t="s">
        <v>46</v>
      </c>
      <c r="C3043">
        <v>44</v>
      </c>
      <c r="D3043">
        <v>265</v>
      </c>
    </row>
    <row r="3044" spans="1:4" x14ac:dyDescent="0.3">
      <c r="A3044">
        <v>2020</v>
      </c>
      <c r="B3044" t="s">
        <v>46</v>
      </c>
      <c r="C3044">
        <v>45</v>
      </c>
      <c r="D3044">
        <v>239</v>
      </c>
    </row>
    <row r="3045" spans="1:4" x14ac:dyDescent="0.3">
      <c r="A3045">
        <v>2020</v>
      </c>
      <c r="B3045" t="s">
        <v>46</v>
      </c>
      <c r="C3045">
        <v>46</v>
      </c>
      <c r="D3045">
        <v>215</v>
      </c>
    </row>
    <row r="3046" spans="1:4" x14ac:dyDescent="0.3">
      <c r="A3046">
        <v>2020</v>
      </c>
      <c r="B3046" t="s">
        <v>46</v>
      </c>
      <c r="C3046">
        <v>47</v>
      </c>
      <c r="D3046">
        <v>194</v>
      </c>
    </row>
    <row r="3047" spans="1:4" x14ac:dyDescent="0.3">
      <c r="A3047">
        <v>2020</v>
      </c>
      <c r="B3047" t="s">
        <v>46</v>
      </c>
      <c r="C3047">
        <v>48</v>
      </c>
      <c r="D3047">
        <v>175</v>
      </c>
    </row>
    <row r="3048" spans="1:4" x14ac:dyDescent="0.3">
      <c r="A3048">
        <v>2020</v>
      </c>
      <c r="B3048" t="s">
        <v>46</v>
      </c>
      <c r="C3048">
        <v>49</v>
      </c>
      <c r="D3048">
        <v>159</v>
      </c>
    </row>
    <row r="3049" spans="1:4" x14ac:dyDescent="0.3">
      <c r="A3049">
        <v>2020</v>
      </c>
      <c r="B3049" t="s">
        <v>46</v>
      </c>
      <c r="C3049">
        <v>50</v>
      </c>
      <c r="D3049">
        <v>133</v>
      </c>
    </row>
    <row r="3050" spans="1:4" x14ac:dyDescent="0.3">
      <c r="A3050">
        <v>2020</v>
      </c>
      <c r="B3050" t="s">
        <v>46</v>
      </c>
      <c r="C3050">
        <v>51</v>
      </c>
      <c r="D3050">
        <v>123</v>
      </c>
    </row>
    <row r="3051" spans="1:4" x14ac:dyDescent="0.3">
      <c r="A3051">
        <v>2020</v>
      </c>
      <c r="B3051" t="s">
        <v>46</v>
      </c>
      <c r="C3051">
        <v>52</v>
      </c>
      <c r="D3051">
        <v>115</v>
      </c>
    </row>
    <row r="3052" spans="1:4" x14ac:dyDescent="0.3">
      <c r="A3052">
        <v>2020</v>
      </c>
      <c r="B3052" t="s">
        <v>46</v>
      </c>
      <c r="C3052">
        <v>53</v>
      </c>
      <c r="D3052">
        <v>108</v>
      </c>
    </row>
    <row r="3053" spans="1:4" x14ac:dyDescent="0.3">
      <c r="A3053">
        <v>2020</v>
      </c>
      <c r="B3053" t="s">
        <v>46</v>
      </c>
      <c r="C3053">
        <v>54</v>
      </c>
      <c r="D3053">
        <v>101</v>
      </c>
    </row>
    <row r="3054" spans="1:4" x14ac:dyDescent="0.3">
      <c r="A3054">
        <v>2020</v>
      </c>
      <c r="B3054" t="s">
        <v>46</v>
      </c>
      <c r="C3054">
        <v>55</v>
      </c>
      <c r="D3054">
        <v>88</v>
      </c>
    </row>
    <row r="3055" spans="1:4" x14ac:dyDescent="0.3">
      <c r="A3055">
        <v>2020</v>
      </c>
      <c r="B3055" t="s">
        <v>46</v>
      </c>
      <c r="C3055">
        <v>56</v>
      </c>
      <c r="D3055">
        <v>79</v>
      </c>
    </row>
    <row r="3056" spans="1:4" x14ac:dyDescent="0.3">
      <c r="A3056">
        <v>2020</v>
      </c>
      <c r="B3056" t="s">
        <v>46</v>
      </c>
      <c r="C3056">
        <v>57</v>
      </c>
      <c r="D3056">
        <v>72</v>
      </c>
    </row>
    <row r="3057" spans="1:4" x14ac:dyDescent="0.3">
      <c r="A3057">
        <v>2020</v>
      </c>
      <c r="B3057" t="s">
        <v>46</v>
      </c>
      <c r="C3057">
        <v>58</v>
      </c>
      <c r="D3057">
        <v>66</v>
      </c>
    </row>
    <row r="3058" spans="1:4" x14ac:dyDescent="0.3">
      <c r="A3058">
        <v>2020</v>
      </c>
      <c r="B3058" t="s">
        <v>46</v>
      </c>
      <c r="C3058">
        <v>59</v>
      </c>
      <c r="D3058">
        <v>60</v>
      </c>
    </row>
    <row r="3059" spans="1:4" x14ac:dyDescent="0.3">
      <c r="A3059">
        <v>2020</v>
      </c>
      <c r="B3059" t="s">
        <v>46</v>
      </c>
      <c r="C3059">
        <v>60</v>
      </c>
      <c r="D3059">
        <v>56</v>
      </c>
    </row>
    <row r="3060" spans="1:4" x14ac:dyDescent="0.3">
      <c r="A3060">
        <v>2020</v>
      </c>
      <c r="B3060" t="s">
        <v>46</v>
      </c>
      <c r="C3060">
        <v>61</v>
      </c>
      <c r="D3060">
        <v>51</v>
      </c>
    </row>
    <row r="3061" spans="1:4" x14ac:dyDescent="0.3">
      <c r="A3061">
        <v>2020</v>
      </c>
      <c r="B3061" t="s">
        <v>46</v>
      </c>
      <c r="C3061">
        <v>62</v>
      </c>
      <c r="D3061">
        <v>47</v>
      </c>
    </row>
    <row r="3062" spans="1:4" x14ac:dyDescent="0.3">
      <c r="A3062">
        <v>2020</v>
      </c>
      <c r="B3062" t="s">
        <v>46</v>
      </c>
      <c r="C3062">
        <v>63</v>
      </c>
      <c r="D3062">
        <v>43</v>
      </c>
    </row>
    <row r="3063" spans="1:4" x14ac:dyDescent="0.3">
      <c r="A3063">
        <v>2020</v>
      </c>
      <c r="B3063" t="s">
        <v>46</v>
      </c>
      <c r="C3063">
        <v>64</v>
      </c>
      <c r="D3063">
        <v>39</v>
      </c>
    </row>
    <row r="3064" spans="1:4" x14ac:dyDescent="0.3">
      <c r="A3064">
        <v>2020</v>
      </c>
      <c r="B3064" t="s">
        <v>46</v>
      </c>
      <c r="C3064">
        <v>65</v>
      </c>
      <c r="D3064">
        <v>36</v>
      </c>
    </row>
    <row r="3065" spans="1:4" x14ac:dyDescent="0.3">
      <c r="A3065">
        <v>2020</v>
      </c>
      <c r="B3065" t="s">
        <v>46</v>
      </c>
      <c r="C3065">
        <v>66</v>
      </c>
      <c r="D3065">
        <v>32</v>
      </c>
    </row>
    <row r="3066" spans="1:4" x14ac:dyDescent="0.3">
      <c r="A3066">
        <v>2020</v>
      </c>
      <c r="B3066" t="s">
        <v>46</v>
      </c>
      <c r="C3066">
        <v>67</v>
      </c>
      <c r="D3066">
        <v>30</v>
      </c>
    </row>
    <row r="3067" spans="1:4" x14ac:dyDescent="0.3">
      <c r="A3067">
        <v>2020</v>
      </c>
      <c r="B3067" t="s">
        <v>46</v>
      </c>
      <c r="C3067">
        <v>68</v>
      </c>
      <c r="D3067">
        <v>27</v>
      </c>
    </row>
    <row r="3068" spans="1:4" x14ac:dyDescent="0.3">
      <c r="A3068">
        <v>2020</v>
      </c>
      <c r="B3068" t="s">
        <v>46</v>
      </c>
      <c r="C3068">
        <v>69</v>
      </c>
      <c r="D3068">
        <v>26</v>
      </c>
    </row>
    <row r="3069" spans="1:4" x14ac:dyDescent="0.3">
      <c r="A3069">
        <v>2020</v>
      </c>
      <c r="B3069" t="s">
        <v>46</v>
      </c>
      <c r="C3069">
        <v>70</v>
      </c>
      <c r="D3069">
        <v>24</v>
      </c>
    </row>
    <row r="3070" spans="1:4" x14ac:dyDescent="0.3">
      <c r="A3070">
        <v>2020</v>
      </c>
      <c r="B3070" t="s">
        <v>46</v>
      </c>
      <c r="C3070">
        <v>71</v>
      </c>
      <c r="D3070">
        <v>22</v>
      </c>
    </row>
    <row r="3071" spans="1:4" x14ac:dyDescent="0.3">
      <c r="A3071">
        <v>2020</v>
      </c>
      <c r="B3071" t="s">
        <v>46</v>
      </c>
      <c r="C3071">
        <v>72</v>
      </c>
      <c r="D3071">
        <v>21</v>
      </c>
    </row>
    <row r="3072" spans="1:4" x14ac:dyDescent="0.3">
      <c r="A3072">
        <v>2020</v>
      </c>
      <c r="B3072" t="s">
        <v>46</v>
      </c>
      <c r="C3072">
        <v>73</v>
      </c>
      <c r="D3072">
        <v>19</v>
      </c>
    </row>
    <row r="3073" spans="1:4" x14ac:dyDescent="0.3">
      <c r="A3073">
        <v>2020</v>
      </c>
      <c r="B3073" t="s">
        <v>46</v>
      </c>
      <c r="C3073">
        <v>74</v>
      </c>
      <c r="D3073">
        <v>17</v>
      </c>
    </row>
    <row r="3074" spans="1:4" x14ac:dyDescent="0.3">
      <c r="A3074">
        <v>2020</v>
      </c>
      <c r="B3074" t="s">
        <v>46</v>
      </c>
      <c r="C3074">
        <v>75</v>
      </c>
      <c r="D3074">
        <v>14</v>
      </c>
    </row>
    <row r="3075" spans="1:4" x14ac:dyDescent="0.3">
      <c r="A3075">
        <v>2020</v>
      </c>
      <c r="B3075" t="s">
        <v>46</v>
      </c>
      <c r="C3075">
        <v>76</v>
      </c>
      <c r="D3075">
        <v>12</v>
      </c>
    </row>
    <row r="3076" spans="1:4" x14ac:dyDescent="0.3">
      <c r="A3076">
        <v>2020</v>
      </c>
      <c r="B3076" t="s">
        <v>46</v>
      </c>
      <c r="C3076">
        <v>77</v>
      </c>
      <c r="D3076">
        <v>10</v>
      </c>
    </row>
    <row r="3077" spans="1:4" x14ac:dyDescent="0.3">
      <c r="A3077">
        <v>2020</v>
      </c>
      <c r="B3077" t="s">
        <v>46</v>
      </c>
      <c r="C3077">
        <v>78</v>
      </c>
      <c r="D3077">
        <v>9</v>
      </c>
    </row>
    <row r="3078" spans="1:4" x14ac:dyDescent="0.3">
      <c r="A3078">
        <v>2020</v>
      </c>
      <c r="B3078" t="s">
        <v>46</v>
      </c>
      <c r="C3078">
        <v>79</v>
      </c>
      <c r="D3078">
        <v>8</v>
      </c>
    </row>
    <row r="3079" spans="1:4" x14ac:dyDescent="0.3">
      <c r="A3079">
        <v>2020</v>
      </c>
      <c r="B3079" t="s">
        <v>46</v>
      </c>
      <c r="C3079">
        <v>80</v>
      </c>
      <c r="D3079">
        <v>0</v>
      </c>
    </row>
    <row r="3080" spans="1:4" x14ac:dyDescent="0.3">
      <c r="A3080">
        <v>2021</v>
      </c>
      <c r="B3080" t="s">
        <v>46</v>
      </c>
      <c r="C3080">
        <v>0</v>
      </c>
      <c r="D3080">
        <v>2170</v>
      </c>
    </row>
    <row r="3081" spans="1:4" x14ac:dyDescent="0.3">
      <c r="A3081">
        <v>2021</v>
      </c>
      <c r="B3081" t="s">
        <v>46</v>
      </c>
      <c r="C3081">
        <v>1</v>
      </c>
      <c r="D3081">
        <v>338</v>
      </c>
    </row>
    <row r="3082" spans="1:4" x14ac:dyDescent="0.3">
      <c r="A3082">
        <v>2021</v>
      </c>
      <c r="B3082" t="s">
        <v>46</v>
      </c>
      <c r="C3082">
        <v>2</v>
      </c>
      <c r="D3082">
        <v>88</v>
      </c>
    </row>
    <row r="3083" spans="1:4" x14ac:dyDescent="0.3">
      <c r="A3083">
        <v>2021</v>
      </c>
      <c r="B3083" t="s">
        <v>46</v>
      </c>
      <c r="C3083">
        <v>3</v>
      </c>
      <c r="D3083">
        <v>0</v>
      </c>
    </row>
    <row r="3084" spans="1:4" x14ac:dyDescent="0.3">
      <c r="A3084">
        <v>2021</v>
      </c>
      <c r="B3084" t="s">
        <v>46</v>
      </c>
      <c r="C3084">
        <v>4</v>
      </c>
      <c r="D3084">
        <v>0</v>
      </c>
    </row>
    <row r="3085" spans="1:4" x14ac:dyDescent="0.3">
      <c r="A3085">
        <v>2021</v>
      </c>
      <c r="B3085" t="s">
        <v>46</v>
      </c>
      <c r="C3085">
        <v>5</v>
      </c>
      <c r="D3085">
        <v>0</v>
      </c>
    </row>
    <row r="3086" spans="1:4" x14ac:dyDescent="0.3">
      <c r="A3086">
        <v>2021</v>
      </c>
      <c r="B3086" t="s">
        <v>46</v>
      </c>
      <c r="C3086">
        <v>6</v>
      </c>
      <c r="D3086">
        <v>0</v>
      </c>
    </row>
    <row r="3087" spans="1:4" x14ac:dyDescent="0.3">
      <c r="A3087">
        <v>2021</v>
      </c>
      <c r="B3087" t="s">
        <v>46</v>
      </c>
      <c r="C3087">
        <v>7</v>
      </c>
      <c r="D3087">
        <v>0</v>
      </c>
    </row>
    <row r="3088" spans="1:4" x14ac:dyDescent="0.3">
      <c r="A3088">
        <v>2021</v>
      </c>
      <c r="B3088" t="s">
        <v>46</v>
      </c>
      <c r="C3088">
        <v>8</v>
      </c>
      <c r="D3088">
        <v>0</v>
      </c>
    </row>
    <row r="3089" spans="1:4" x14ac:dyDescent="0.3">
      <c r="A3089">
        <v>2021</v>
      </c>
      <c r="B3089" t="s">
        <v>46</v>
      </c>
      <c r="C3089">
        <v>9</v>
      </c>
      <c r="D3089">
        <v>0</v>
      </c>
    </row>
    <row r="3090" spans="1:4" x14ac:dyDescent="0.3">
      <c r="A3090">
        <v>2021</v>
      </c>
      <c r="B3090" t="s">
        <v>46</v>
      </c>
      <c r="C3090">
        <v>10</v>
      </c>
      <c r="D3090">
        <v>0</v>
      </c>
    </row>
    <row r="3091" spans="1:4" x14ac:dyDescent="0.3">
      <c r="A3091">
        <v>2021</v>
      </c>
      <c r="B3091" t="s">
        <v>46</v>
      </c>
      <c r="C3091">
        <v>11</v>
      </c>
      <c r="D3091">
        <v>0</v>
      </c>
    </row>
    <row r="3092" spans="1:4" x14ac:dyDescent="0.3">
      <c r="A3092">
        <v>2021</v>
      </c>
      <c r="B3092" t="s">
        <v>46</v>
      </c>
      <c r="C3092">
        <v>12</v>
      </c>
      <c r="D3092">
        <v>0</v>
      </c>
    </row>
    <row r="3093" spans="1:4" x14ac:dyDescent="0.3">
      <c r="A3093">
        <v>2021</v>
      </c>
      <c r="B3093" t="s">
        <v>46</v>
      </c>
      <c r="C3093">
        <v>13</v>
      </c>
      <c r="D3093">
        <v>0</v>
      </c>
    </row>
    <row r="3094" spans="1:4" x14ac:dyDescent="0.3">
      <c r="A3094">
        <v>2021</v>
      </c>
      <c r="B3094" t="s">
        <v>46</v>
      </c>
      <c r="C3094">
        <v>14</v>
      </c>
      <c r="D3094">
        <v>0</v>
      </c>
    </row>
    <row r="3095" spans="1:4" x14ac:dyDescent="0.3">
      <c r="A3095">
        <v>2021</v>
      </c>
      <c r="B3095" t="s">
        <v>46</v>
      </c>
      <c r="C3095">
        <v>15</v>
      </c>
      <c r="D3095">
        <v>446</v>
      </c>
    </row>
    <row r="3096" spans="1:4" x14ac:dyDescent="0.3">
      <c r="A3096">
        <v>2021</v>
      </c>
      <c r="B3096" t="s">
        <v>46</v>
      </c>
      <c r="C3096">
        <v>16</v>
      </c>
      <c r="D3096">
        <v>626</v>
      </c>
    </row>
    <row r="3097" spans="1:4" x14ac:dyDescent="0.3">
      <c r="A3097">
        <v>2021</v>
      </c>
      <c r="B3097" t="s">
        <v>46</v>
      </c>
      <c r="C3097">
        <v>17</v>
      </c>
      <c r="D3097">
        <v>789</v>
      </c>
    </row>
    <row r="3098" spans="1:4" x14ac:dyDescent="0.3">
      <c r="A3098">
        <v>2021</v>
      </c>
      <c r="B3098" t="s">
        <v>46</v>
      </c>
      <c r="C3098">
        <v>18</v>
      </c>
      <c r="D3098">
        <v>923</v>
      </c>
    </row>
    <row r="3099" spans="1:4" x14ac:dyDescent="0.3">
      <c r="A3099">
        <v>2021</v>
      </c>
      <c r="B3099" t="s">
        <v>46</v>
      </c>
      <c r="C3099">
        <v>19</v>
      </c>
      <c r="D3099">
        <v>1035</v>
      </c>
    </row>
    <row r="3100" spans="1:4" x14ac:dyDescent="0.3">
      <c r="A3100">
        <v>2021</v>
      </c>
      <c r="B3100" t="s">
        <v>46</v>
      </c>
      <c r="C3100">
        <v>20</v>
      </c>
      <c r="D3100">
        <v>1141</v>
      </c>
    </row>
    <row r="3101" spans="1:4" x14ac:dyDescent="0.3">
      <c r="A3101">
        <v>2021</v>
      </c>
      <c r="B3101" t="s">
        <v>46</v>
      </c>
      <c r="C3101">
        <v>21</v>
      </c>
      <c r="D3101">
        <v>1238</v>
      </c>
    </row>
    <row r="3102" spans="1:4" x14ac:dyDescent="0.3">
      <c r="A3102">
        <v>2021</v>
      </c>
      <c r="B3102" t="s">
        <v>46</v>
      </c>
      <c r="C3102">
        <v>22</v>
      </c>
      <c r="D3102">
        <v>1296</v>
      </c>
    </row>
    <row r="3103" spans="1:4" x14ac:dyDescent="0.3">
      <c r="A3103">
        <v>2021</v>
      </c>
      <c r="B3103" t="s">
        <v>46</v>
      </c>
      <c r="C3103">
        <v>23</v>
      </c>
      <c r="D3103">
        <v>1315</v>
      </c>
    </row>
    <row r="3104" spans="1:4" x14ac:dyDescent="0.3">
      <c r="A3104">
        <v>2021</v>
      </c>
      <c r="B3104" t="s">
        <v>46</v>
      </c>
      <c r="C3104">
        <v>24</v>
      </c>
      <c r="D3104">
        <v>1302</v>
      </c>
    </row>
    <row r="3105" spans="1:4" x14ac:dyDescent="0.3">
      <c r="A3105">
        <v>2021</v>
      </c>
      <c r="B3105" t="s">
        <v>46</v>
      </c>
      <c r="C3105">
        <v>25</v>
      </c>
      <c r="D3105">
        <v>1274</v>
      </c>
    </row>
    <row r="3106" spans="1:4" x14ac:dyDescent="0.3">
      <c r="A3106">
        <v>2021</v>
      </c>
      <c r="B3106" t="s">
        <v>46</v>
      </c>
      <c r="C3106">
        <v>26</v>
      </c>
      <c r="D3106">
        <v>1237</v>
      </c>
    </row>
    <row r="3107" spans="1:4" x14ac:dyDescent="0.3">
      <c r="A3107">
        <v>2021</v>
      </c>
      <c r="B3107" t="s">
        <v>46</v>
      </c>
      <c r="C3107">
        <v>27</v>
      </c>
      <c r="D3107">
        <v>1191</v>
      </c>
    </row>
    <row r="3108" spans="1:4" x14ac:dyDescent="0.3">
      <c r="A3108">
        <v>2021</v>
      </c>
      <c r="B3108" t="s">
        <v>46</v>
      </c>
      <c r="C3108">
        <v>28</v>
      </c>
      <c r="D3108">
        <v>1142</v>
      </c>
    </row>
    <row r="3109" spans="1:4" x14ac:dyDescent="0.3">
      <c r="A3109">
        <v>2021</v>
      </c>
      <c r="B3109" t="s">
        <v>46</v>
      </c>
      <c r="C3109">
        <v>29</v>
      </c>
      <c r="D3109">
        <v>1089</v>
      </c>
    </row>
    <row r="3110" spans="1:4" x14ac:dyDescent="0.3">
      <c r="A3110">
        <v>2021</v>
      </c>
      <c r="B3110" t="s">
        <v>46</v>
      </c>
      <c r="C3110">
        <v>30</v>
      </c>
      <c r="D3110">
        <v>1055</v>
      </c>
    </row>
    <row r="3111" spans="1:4" x14ac:dyDescent="0.3">
      <c r="A3111">
        <v>2021</v>
      </c>
      <c r="B3111" t="s">
        <v>46</v>
      </c>
      <c r="C3111">
        <v>31</v>
      </c>
      <c r="D3111">
        <v>985</v>
      </c>
    </row>
    <row r="3112" spans="1:4" x14ac:dyDescent="0.3">
      <c r="A3112">
        <v>2021</v>
      </c>
      <c r="B3112" t="s">
        <v>46</v>
      </c>
      <c r="C3112">
        <v>32</v>
      </c>
      <c r="D3112">
        <v>904</v>
      </c>
    </row>
    <row r="3113" spans="1:4" x14ac:dyDescent="0.3">
      <c r="A3113">
        <v>2021</v>
      </c>
      <c r="B3113" t="s">
        <v>46</v>
      </c>
      <c r="C3113">
        <v>33</v>
      </c>
      <c r="D3113">
        <v>803</v>
      </c>
    </row>
    <row r="3114" spans="1:4" x14ac:dyDescent="0.3">
      <c r="A3114">
        <v>2021</v>
      </c>
      <c r="B3114" t="s">
        <v>46</v>
      </c>
      <c r="C3114">
        <v>34</v>
      </c>
      <c r="D3114">
        <v>710</v>
      </c>
    </row>
    <row r="3115" spans="1:4" x14ac:dyDescent="0.3">
      <c r="A3115">
        <v>2021</v>
      </c>
      <c r="B3115" t="s">
        <v>46</v>
      </c>
      <c r="C3115">
        <v>35</v>
      </c>
      <c r="D3115">
        <v>620</v>
      </c>
    </row>
    <row r="3116" spans="1:4" x14ac:dyDescent="0.3">
      <c r="A3116">
        <v>2021</v>
      </c>
      <c r="B3116" t="s">
        <v>46</v>
      </c>
      <c r="C3116">
        <v>36</v>
      </c>
      <c r="D3116">
        <v>544</v>
      </c>
    </row>
    <row r="3117" spans="1:4" x14ac:dyDescent="0.3">
      <c r="A3117">
        <v>2021</v>
      </c>
      <c r="B3117" t="s">
        <v>46</v>
      </c>
      <c r="C3117">
        <v>37</v>
      </c>
      <c r="D3117">
        <v>489</v>
      </c>
    </row>
    <row r="3118" spans="1:4" x14ac:dyDescent="0.3">
      <c r="A3118">
        <v>2021</v>
      </c>
      <c r="B3118" t="s">
        <v>46</v>
      </c>
      <c r="C3118">
        <v>38</v>
      </c>
      <c r="D3118">
        <v>449</v>
      </c>
    </row>
    <row r="3119" spans="1:4" x14ac:dyDescent="0.3">
      <c r="A3119">
        <v>2021</v>
      </c>
      <c r="B3119" t="s">
        <v>46</v>
      </c>
      <c r="C3119">
        <v>39</v>
      </c>
      <c r="D3119">
        <v>414</v>
      </c>
    </row>
    <row r="3120" spans="1:4" x14ac:dyDescent="0.3">
      <c r="A3120">
        <v>2021</v>
      </c>
      <c r="B3120" t="s">
        <v>46</v>
      </c>
      <c r="C3120">
        <v>40</v>
      </c>
      <c r="D3120">
        <v>380</v>
      </c>
    </row>
    <row r="3121" spans="1:4" x14ac:dyDescent="0.3">
      <c r="A3121">
        <v>2021</v>
      </c>
      <c r="B3121" t="s">
        <v>46</v>
      </c>
      <c r="C3121">
        <v>41</v>
      </c>
      <c r="D3121">
        <v>348</v>
      </c>
    </row>
    <row r="3122" spans="1:4" x14ac:dyDescent="0.3">
      <c r="A3122">
        <v>2021</v>
      </c>
      <c r="B3122" t="s">
        <v>46</v>
      </c>
      <c r="C3122">
        <v>42</v>
      </c>
      <c r="D3122">
        <v>317</v>
      </c>
    </row>
    <row r="3123" spans="1:4" x14ac:dyDescent="0.3">
      <c r="A3123">
        <v>2021</v>
      </c>
      <c r="B3123" t="s">
        <v>46</v>
      </c>
      <c r="C3123">
        <v>43</v>
      </c>
      <c r="D3123">
        <v>286</v>
      </c>
    </row>
    <row r="3124" spans="1:4" x14ac:dyDescent="0.3">
      <c r="A3124">
        <v>2021</v>
      </c>
      <c r="B3124" t="s">
        <v>46</v>
      </c>
      <c r="C3124">
        <v>44</v>
      </c>
      <c r="D3124">
        <v>259</v>
      </c>
    </row>
    <row r="3125" spans="1:4" x14ac:dyDescent="0.3">
      <c r="A3125">
        <v>2021</v>
      </c>
      <c r="B3125" t="s">
        <v>46</v>
      </c>
      <c r="C3125">
        <v>45</v>
      </c>
      <c r="D3125">
        <v>233</v>
      </c>
    </row>
    <row r="3126" spans="1:4" x14ac:dyDescent="0.3">
      <c r="A3126">
        <v>2021</v>
      </c>
      <c r="B3126" t="s">
        <v>46</v>
      </c>
      <c r="C3126">
        <v>46</v>
      </c>
      <c r="D3126">
        <v>210</v>
      </c>
    </row>
    <row r="3127" spans="1:4" x14ac:dyDescent="0.3">
      <c r="A3127">
        <v>2021</v>
      </c>
      <c r="B3127" t="s">
        <v>46</v>
      </c>
      <c r="C3127">
        <v>47</v>
      </c>
      <c r="D3127">
        <v>189</v>
      </c>
    </row>
    <row r="3128" spans="1:4" x14ac:dyDescent="0.3">
      <c r="A3128">
        <v>2021</v>
      </c>
      <c r="B3128" t="s">
        <v>46</v>
      </c>
      <c r="C3128">
        <v>48</v>
      </c>
      <c r="D3128">
        <v>170</v>
      </c>
    </row>
    <row r="3129" spans="1:4" x14ac:dyDescent="0.3">
      <c r="A3129">
        <v>2021</v>
      </c>
      <c r="B3129" t="s">
        <v>46</v>
      </c>
      <c r="C3129">
        <v>49</v>
      </c>
      <c r="D3129">
        <v>154</v>
      </c>
    </row>
    <row r="3130" spans="1:4" x14ac:dyDescent="0.3">
      <c r="A3130">
        <v>2021</v>
      </c>
      <c r="B3130" t="s">
        <v>46</v>
      </c>
      <c r="C3130">
        <v>50</v>
      </c>
      <c r="D3130">
        <v>139</v>
      </c>
    </row>
    <row r="3131" spans="1:4" x14ac:dyDescent="0.3">
      <c r="A3131">
        <v>2021</v>
      </c>
      <c r="B3131" t="s">
        <v>46</v>
      </c>
      <c r="C3131">
        <v>51</v>
      </c>
      <c r="D3131">
        <v>116</v>
      </c>
    </row>
    <row r="3132" spans="1:4" x14ac:dyDescent="0.3">
      <c r="A3132">
        <v>2021</v>
      </c>
      <c r="B3132" t="s">
        <v>46</v>
      </c>
      <c r="C3132">
        <v>52</v>
      </c>
      <c r="D3132">
        <v>108</v>
      </c>
    </row>
    <row r="3133" spans="1:4" x14ac:dyDescent="0.3">
      <c r="A3133">
        <v>2021</v>
      </c>
      <c r="B3133" t="s">
        <v>46</v>
      </c>
      <c r="C3133">
        <v>53</v>
      </c>
      <c r="D3133">
        <v>101</v>
      </c>
    </row>
    <row r="3134" spans="1:4" x14ac:dyDescent="0.3">
      <c r="A3134">
        <v>2021</v>
      </c>
      <c r="B3134" t="s">
        <v>46</v>
      </c>
      <c r="C3134">
        <v>54</v>
      </c>
      <c r="D3134">
        <v>94</v>
      </c>
    </row>
    <row r="3135" spans="1:4" x14ac:dyDescent="0.3">
      <c r="A3135">
        <v>2021</v>
      </c>
      <c r="B3135" t="s">
        <v>46</v>
      </c>
      <c r="C3135">
        <v>55</v>
      </c>
      <c r="D3135">
        <v>89</v>
      </c>
    </row>
    <row r="3136" spans="1:4" x14ac:dyDescent="0.3">
      <c r="A3136">
        <v>2021</v>
      </c>
      <c r="B3136" t="s">
        <v>46</v>
      </c>
      <c r="C3136">
        <v>56</v>
      </c>
      <c r="D3136">
        <v>77</v>
      </c>
    </row>
    <row r="3137" spans="1:4" x14ac:dyDescent="0.3">
      <c r="A3137">
        <v>2021</v>
      </c>
      <c r="B3137" t="s">
        <v>46</v>
      </c>
      <c r="C3137">
        <v>57</v>
      </c>
      <c r="D3137">
        <v>70</v>
      </c>
    </row>
    <row r="3138" spans="1:4" x14ac:dyDescent="0.3">
      <c r="A3138">
        <v>2021</v>
      </c>
      <c r="B3138" t="s">
        <v>46</v>
      </c>
      <c r="C3138">
        <v>58</v>
      </c>
      <c r="D3138">
        <v>63</v>
      </c>
    </row>
    <row r="3139" spans="1:4" x14ac:dyDescent="0.3">
      <c r="A3139">
        <v>2021</v>
      </c>
      <c r="B3139" t="s">
        <v>46</v>
      </c>
      <c r="C3139">
        <v>59</v>
      </c>
      <c r="D3139">
        <v>58</v>
      </c>
    </row>
    <row r="3140" spans="1:4" x14ac:dyDescent="0.3">
      <c r="A3140">
        <v>2021</v>
      </c>
      <c r="B3140" t="s">
        <v>46</v>
      </c>
      <c r="C3140">
        <v>60</v>
      </c>
      <c r="D3140">
        <v>53</v>
      </c>
    </row>
    <row r="3141" spans="1:4" x14ac:dyDescent="0.3">
      <c r="A3141">
        <v>2021</v>
      </c>
      <c r="B3141" t="s">
        <v>46</v>
      </c>
      <c r="C3141">
        <v>61</v>
      </c>
      <c r="D3141">
        <v>49</v>
      </c>
    </row>
    <row r="3142" spans="1:4" x14ac:dyDescent="0.3">
      <c r="A3142">
        <v>2021</v>
      </c>
      <c r="B3142" t="s">
        <v>46</v>
      </c>
      <c r="C3142">
        <v>62</v>
      </c>
      <c r="D3142">
        <v>45</v>
      </c>
    </row>
    <row r="3143" spans="1:4" x14ac:dyDescent="0.3">
      <c r="A3143">
        <v>2021</v>
      </c>
      <c r="B3143" t="s">
        <v>46</v>
      </c>
      <c r="C3143">
        <v>63</v>
      </c>
      <c r="D3143">
        <v>41</v>
      </c>
    </row>
    <row r="3144" spans="1:4" x14ac:dyDescent="0.3">
      <c r="A3144">
        <v>2021</v>
      </c>
      <c r="B3144" t="s">
        <v>46</v>
      </c>
      <c r="C3144">
        <v>64</v>
      </c>
      <c r="D3144">
        <v>38</v>
      </c>
    </row>
    <row r="3145" spans="1:4" x14ac:dyDescent="0.3">
      <c r="A3145">
        <v>2021</v>
      </c>
      <c r="B3145" t="s">
        <v>46</v>
      </c>
      <c r="C3145">
        <v>65</v>
      </c>
      <c r="D3145">
        <v>34</v>
      </c>
    </row>
    <row r="3146" spans="1:4" x14ac:dyDescent="0.3">
      <c r="A3146">
        <v>2021</v>
      </c>
      <c r="B3146" t="s">
        <v>46</v>
      </c>
      <c r="C3146">
        <v>66</v>
      </c>
      <c r="D3146">
        <v>31</v>
      </c>
    </row>
    <row r="3147" spans="1:4" x14ac:dyDescent="0.3">
      <c r="A3147">
        <v>2021</v>
      </c>
      <c r="B3147" t="s">
        <v>46</v>
      </c>
      <c r="C3147">
        <v>67</v>
      </c>
      <c r="D3147">
        <v>28</v>
      </c>
    </row>
    <row r="3148" spans="1:4" x14ac:dyDescent="0.3">
      <c r="A3148">
        <v>2021</v>
      </c>
      <c r="B3148" t="s">
        <v>46</v>
      </c>
      <c r="C3148">
        <v>68</v>
      </c>
      <c r="D3148">
        <v>26</v>
      </c>
    </row>
    <row r="3149" spans="1:4" x14ac:dyDescent="0.3">
      <c r="A3149">
        <v>2021</v>
      </c>
      <c r="B3149" t="s">
        <v>46</v>
      </c>
      <c r="C3149">
        <v>69</v>
      </c>
      <c r="D3149">
        <v>24</v>
      </c>
    </row>
    <row r="3150" spans="1:4" x14ac:dyDescent="0.3">
      <c r="A3150">
        <v>2021</v>
      </c>
      <c r="B3150" t="s">
        <v>46</v>
      </c>
      <c r="C3150">
        <v>70</v>
      </c>
      <c r="D3150">
        <v>22</v>
      </c>
    </row>
    <row r="3151" spans="1:4" x14ac:dyDescent="0.3">
      <c r="A3151">
        <v>2021</v>
      </c>
      <c r="B3151" t="s">
        <v>46</v>
      </c>
      <c r="C3151">
        <v>71</v>
      </c>
      <c r="D3151">
        <v>21</v>
      </c>
    </row>
    <row r="3152" spans="1:4" x14ac:dyDescent="0.3">
      <c r="A3152">
        <v>2021</v>
      </c>
      <c r="B3152" t="s">
        <v>46</v>
      </c>
      <c r="C3152">
        <v>72</v>
      </c>
      <c r="D3152">
        <v>19</v>
      </c>
    </row>
    <row r="3153" spans="1:4" x14ac:dyDescent="0.3">
      <c r="A3153">
        <v>2021</v>
      </c>
      <c r="B3153" t="s">
        <v>46</v>
      </c>
      <c r="C3153">
        <v>73</v>
      </c>
      <c r="D3153">
        <v>18</v>
      </c>
    </row>
    <row r="3154" spans="1:4" x14ac:dyDescent="0.3">
      <c r="A3154">
        <v>2021</v>
      </c>
      <c r="B3154" t="s">
        <v>46</v>
      </c>
      <c r="C3154">
        <v>74</v>
      </c>
      <c r="D3154">
        <v>17</v>
      </c>
    </row>
    <row r="3155" spans="1:4" x14ac:dyDescent="0.3">
      <c r="A3155">
        <v>2021</v>
      </c>
      <c r="B3155" t="s">
        <v>46</v>
      </c>
      <c r="C3155">
        <v>75</v>
      </c>
      <c r="D3155">
        <v>14</v>
      </c>
    </row>
    <row r="3156" spans="1:4" x14ac:dyDescent="0.3">
      <c r="A3156">
        <v>2021</v>
      </c>
      <c r="B3156" t="s">
        <v>46</v>
      </c>
      <c r="C3156">
        <v>76</v>
      </c>
      <c r="D3156">
        <v>12</v>
      </c>
    </row>
    <row r="3157" spans="1:4" x14ac:dyDescent="0.3">
      <c r="A3157">
        <v>2021</v>
      </c>
      <c r="B3157" t="s">
        <v>46</v>
      </c>
      <c r="C3157">
        <v>77</v>
      </c>
      <c r="D3157">
        <v>10</v>
      </c>
    </row>
    <row r="3158" spans="1:4" x14ac:dyDescent="0.3">
      <c r="A3158">
        <v>2021</v>
      </c>
      <c r="B3158" t="s">
        <v>46</v>
      </c>
      <c r="C3158">
        <v>78</v>
      </c>
      <c r="D3158">
        <v>9</v>
      </c>
    </row>
    <row r="3159" spans="1:4" x14ac:dyDescent="0.3">
      <c r="A3159">
        <v>2021</v>
      </c>
      <c r="B3159" t="s">
        <v>46</v>
      </c>
      <c r="C3159">
        <v>79</v>
      </c>
      <c r="D3159">
        <v>7</v>
      </c>
    </row>
    <row r="3160" spans="1:4" x14ac:dyDescent="0.3">
      <c r="A3160">
        <v>2021</v>
      </c>
      <c r="B3160" t="s">
        <v>46</v>
      </c>
      <c r="C3160">
        <v>80</v>
      </c>
      <c r="D3160">
        <v>0</v>
      </c>
    </row>
  </sheetData>
  <autoFilter ref="A1:D3160" xr:uid="{00000000-0009-0000-0000-00000A000000}">
    <sortState xmlns:xlrd2="http://schemas.microsoft.com/office/spreadsheetml/2017/richdata2" ref="A2:D3160">
      <sortCondition ref="B1:B3160"/>
    </sortState>
  </autoFilter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11"/>
  <sheetViews>
    <sheetView workbookViewId="0">
      <selection activeCell="B3" sqref="B3"/>
    </sheetView>
  </sheetViews>
  <sheetFormatPr defaultRowHeight="15.6" x14ac:dyDescent="0.3"/>
  <cols>
    <col min="2" max="2" width="20.19921875" bestFit="1" customWidth="1"/>
    <col min="3" max="3" width="16.09765625" bestFit="1" customWidth="1"/>
  </cols>
  <sheetData>
    <row r="1" spans="1:3" x14ac:dyDescent="0.3">
      <c r="A1" t="s">
        <v>45</v>
      </c>
      <c r="B1" t="s">
        <v>195</v>
      </c>
      <c r="C1" t="s">
        <v>196</v>
      </c>
    </row>
    <row r="2" spans="1:3" x14ac:dyDescent="0.3">
      <c r="A2">
        <v>2009</v>
      </c>
      <c r="B2">
        <v>44156</v>
      </c>
      <c r="C2">
        <v>17808</v>
      </c>
    </row>
    <row r="3" spans="1:3" x14ac:dyDescent="0.3">
      <c r="A3">
        <v>2010</v>
      </c>
      <c r="B3">
        <v>42441</v>
      </c>
      <c r="C3">
        <v>17260</v>
      </c>
    </row>
    <row r="4" spans="1:3" x14ac:dyDescent="0.3">
      <c r="A4">
        <v>2011</v>
      </c>
      <c r="B4">
        <v>40671</v>
      </c>
      <c r="C4">
        <v>13781</v>
      </c>
    </row>
    <row r="5" spans="1:3" x14ac:dyDescent="0.3">
      <c r="A5">
        <v>2012</v>
      </c>
      <c r="B5">
        <v>38359</v>
      </c>
      <c r="C5">
        <v>11343</v>
      </c>
    </row>
    <row r="6" spans="1:3" x14ac:dyDescent="0.3">
      <c r="A6">
        <v>2013</v>
      </c>
      <c r="B6">
        <v>36155</v>
      </c>
      <c r="C6">
        <v>9413</v>
      </c>
    </row>
    <row r="7" spans="1:3" x14ac:dyDescent="0.3">
      <c r="A7">
        <v>2014</v>
      </c>
      <c r="B7">
        <v>34550</v>
      </c>
      <c r="C7">
        <v>8190</v>
      </c>
    </row>
    <row r="8" spans="1:3" x14ac:dyDescent="0.3">
      <c r="A8">
        <v>2015</v>
      </c>
      <c r="B8">
        <v>32933</v>
      </c>
      <c r="C8">
        <v>6009</v>
      </c>
    </row>
    <row r="9" spans="1:3" x14ac:dyDescent="0.3">
      <c r="A9">
        <v>2016</v>
      </c>
      <c r="B9">
        <v>31636</v>
      </c>
      <c r="C9">
        <v>4700</v>
      </c>
    </row>
    <row r="10" spans="1:3" x14ac:dyDescent="0.3">
      <c r="A10">
        <v>2017</v>
      </c>
      <c r="B10">
        <v>29898</v>
      </c>
      <c r="C10">
        <v>3790</v>
      </c>
    </row>
    <row r="11" spans="1:3" x14ac:dyDescent="0.3">
      <c r="A11">
        <v>2018</v>
      </c>
      <c r="B11">
        <v>29868</v>
      </c>
      <c r="C11">
        <v>3037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361"/>
  <sheetViews>
    <sheetView zoomScale="80" zoomScaleNormal="80" workbookViewId="0">
      <pane ySplit="1" topLeftCell="A2" activePane="bottomLeft" state="frozen"/>
      <selection pane="bottomLeft" sqref="A1:E1048576"/>
    </sheetView>
  </sheetViews>
  <sheetFormatPr defaultRowHeight="15.6" x14ac:dyDescent="0.3"/>
  <sheetData>
    <row r="1" spans="1:5" x14ac:dyDescent="0.3">
      <c r="A1" t="s">
        <v>49</v>
      </c>
      <c r="B1" t="s">
        <v>45</v>
      </c>
      <c r="C1" t="s">
        <v>35</v>
      </c>
      <c r="D1" t="s">
        <v>34</v>
      </c>
      <c r="E1" t="s">
        <v>148</v>
      </c>
    </row>
    <row r="2" spans="1:5" x14ac:dyDescent="0.3">
      <c r="A2" t="s">
        <v>50</v>
      </c>
      <c r="B2">
        <v>2018</v>
      </c>
      <c r="C2" t="s">
        <v>36</v>
      </c>
      <c r="D2" t="s">
        <v>162</v>
      </c>
      <c r="E2">
        <v>0.3741240769683577</v>
      </c>
    </row>
    <row r="3" spans="1:5" x14ac:dyDescent="0.3">
      <c r="A3" t="s">
        <v>51</v>
      </c>
      <c r="B3">
        <v>2018</v>
      </c>
      <c r="C3" t="s">
        <v>36</v>
      </c>
      <c r="D3" t="s">
        <v>162</v>
      </c>
      <c r="E3">
        <v>0.30951827854412611</v>
      </c>
    </row>
    <row r="4" spans="1:5" x14ac:dyDescent="0.3">
      <c r="A4" t="s">
        <v>122</v>
      </c>
      <c r="B4">
        <v>2018</v>
      </c>
      <c r="C4" t="s">
        <v>36</v>
      </c>
      <c r="D4" t="s">
        <v>162</v>
      </c>
      <c r="E4">
        <v>0.16354580657708442</v>
      </c>
    </row>
    <row r="5" spans="1:5" x14ac:dyDescent="0.3">
      <c r="A5" t="s">
        <v>52</v>
      </c>
      <c r="B5">
        <v>2018</v>
      </c>
      <c r="C5" t="s">
        <v>36</v>
      </c>
      <c r="D5" t="s">
        <v>162</v>
      </c>
      <c r="E5">
        <v>8.0673976719979612E-2</v>
      </c>
    </row>
    <row r="6" spans="1:5" x14ac:dyDescent="0.3">
      <c r="A6" t="s">
        <v>123</v>
      </c>
      <c r="B6">
        <v>2018</v>
      </c>
      <c r="C6" t="s">
        <v>36</v>
      </c>
      <c r="D6" t="s">
        <v>162</v>
      </c>
      <c r="E6">
        <v>5.5898403496635475E-2</v>
      </c>
    </row>
    <row r="7" spans="1:5" x14ac:dyDescent="0.3">
      <c r="A7" t="s">
        <v>124</v>
      </c>
      <c r="B7">
        <v>2018</v>
      </c>
      <c r="C7" t="s">
        <v>36</v>
      </c>
      <c r="D7" t="s">
        <v>162</v>
      </c>
      <c r="E7">
        <v>1.328273203911989E-2</v>
      </c>
    </row>
    <row r="8" spans="1:5" x14ac:dyDescent="0.3">
      <c r="A8" t="s">
        <v>53</v>
      </c>
      <c r="B8">
        <v>2018</v>
      </c>
      <c r="C8" t="s">
        <v>36</v>
      </c>
      <c r="D8" t="s">
        <v>162</v>
      </c>
      <c r="E8">
        <v>2.9567256546967659E-3</v>
      </c>
    </row>
    <row r="9" spans="1:5" x14ac:dyDescent="0.3">
      <c r="A9" t="s">
        <v>50</v>
      </c>
      <c r="B9">
        <v>2018</v>
      </c>
      <c r="C9" t="s">
        <v>37</v>
      </c>
      <c r="D9" t="s">
        <v>162</v>
      </c>
      <c r="E9">
        <v>0.44209624956899946</v>
      </c>
    </row>
    <row r="10" spans="1:5" x14ac:dyDescent="0.3">
      <c r="A10" t="s">
        <v>51</v>
      </c>
      <c r="B10">
        <v>2018</v>
      </c>
      <c r="C10" t="s">
        <v>37</v>
      </c>
      <c r="D10" t="s">
        <v>162</v>
      </c>
      <c r="E10">
        <v>0.32928719344252799</v>
      </c>
    </row>
    <row r="11" spans="1:5" x14ac:dyDescent="0.3">
      <c r="A11" t="s">
        <v>122</v>
      </c>
      <c r="B11">
        <v>2018</v>
      </c>
      <c r="C11" t="s">
        <v>37</v>
      </c>
      <c r="D11" t="s">
        <v>162</v>
      </c>
      <c r="E11">
        <v>0.1401984930820579</v>
      </c>
    </row>
    <row r="12" spans="1:5" x14ac:dyDescent="0.3">
      <c r="A12" t="s">
        <v>52</v>
      </c>
      <c r="B12">
        <v>2018</v>
      </c>
      <c r="C12" t="s">
        <v>37</v>
      </c>
      <c r="D12" t="s">
        <v>162</v>
      </c>
      <c r="E12">
        <v>5.6492484307402654E-2</v>
      </c>
    </row>
    <row r="13" spans="1:5" x14ac:dyDescent="0.3">
      <c r="A13" t="s">
        <v>123</v>
      </c>
      <c r="B13">
        <v>2018</v>
      </c>
      <c r="C13" t="s">
        <v>37</v>
      </c>
      <c r="D13" t="s">
        <v>162</v>
      </c>
      <c r="E13">
        <v>2.7038954116882646E-2</v>
      </c>
    </row>
    <row r="14" spans="1:5" x14ac:dyDescent="0.3">
      <c r="A14" t="s">
        <v>124</v>
      </c>
      <c r="B14">
        <v>2018</v>
      </c>
      <c r="C14" t="s">
        <v>37</v>
      </c>
      <c r="D14" t="s">
        <v>162</v>
      </c>
      <c r="E14">
        <v>3.8704563440582203E-3</v>
      </c>
    </row>
    <row r="15" spans="1:5" x14ac:dyDescent="0.3">
      <c r="A15" t="s">
        <v>53</v>
      </c>
      <c r="B15">
        <v>2018</v>
      </c>
      <c r="C15" t="s">
        <v>37</v>
      </c>
      <c r="D15" t="s">
        <v>162</v>
      </c>
      <c r="E15">
        <v>1.0161691380711246E-3</v>
      </c>
    </row>
    <row r="16" spans="1:5" x14ac:dyDescent="0.3">
      <c r="A16" t="s">
        <v>50</v>
      </c>
      <c r="B16">
        <v>2017</v>
      </c>
      <c r="C16" t="s">
        <v>36</v>
      </c>
      <c r="D16" t="s">
        <v>162</v>
      </c>
      <c r="E16">
        <v>0.3869055174895934</v>
      </c>
    </row>
    <row r="17" spans="1:5" x14ac:dyDescent="0.3">
      <c r="A17" t="s">
        <v>51</v>
      </c>
      <c r="B17">
        <v>2017</v>
      </c>
      <c r="C17" t="s">
        <v>36</v>
      </c>
      <c r="D17" t="s">
        <v>162</v>
      </c>
      <c r="E17">
        <v>0.31117726109244909</v>
      </c>
    </row>
    <row r="18" spans="1:5" x14ac:dyDescent="0.3">
      <c r="A18" t="s">
        <v>122</v>
      </c>
      <c r="B18">
        <v>2017</v>
      </c>
      <c r="C18" t="s">
        <v>36</v>
      </c>
      <c r="D18" t="s">
        <v>162</v>
      </c>
      <c r="E18">
        <v>0.16100378841158422</v>
      </c>
    </row>
    <row r="19" spans="1:5" x14ac:dyDescent="0.3">
      <c r="A19" t="s">
        <v>52</v>
      </c>
      <c r="B19">
        <v>2017</v>
      </c>
      <c r="C19" t="s">
        <v>36</v>
      </c>
      <c r="D19" t="s">
        <v>162</v>
      </c>
      <c r="E19">
        <v>7.6719175234403428E-2</v>
      </c>
    </row>
    <row r="20" spans="1:5" x14ac:dyDescent="0.3">
      <c r="A20" t="s">
        <v>123</v>
      </c>
      <c r="B20">
        <v>2017</v>
      </c>
      <c r="C20" t="s">
        <v>36</v>
      </c>
      <c r="D20" t="s">
        <v>162</v>
      </c>
      <c r="E20">
        <v>4.962603743070787E-2</v>
      </c>
    </row>
    <row r="21" spans="1:5" x14ac:dyDescent="0.3">
      <c r="A21" t="s">
        <v>124</v>
      </c>
      <c r="B21">
        <v>2017</v>
      </c>
      <c r="C21" t="s">
        <v>36</v>
      </c>
      <c r="D21" t="s">
        <v>162</v>
      </c>
      <c r="E21">
        <v>1.1615219561831522E-2</v>
      </c>
    </row>
    <row r="22" spans="1:5" x14ac:dyDescent="0.3">
      <c r="A22" t="s">
        <v>53</v>
      </c>
      <c r="B22">
        <v>2017</v>
      </c>
      <c r="C22" t="s">
        <v>36</v>
      </c>
      <c r="D22" t="s">
        <v>162</v>
      </c>
      <c r="E22">
        <v>2.953000779430478E-3</v>
      </c>
    </row>
    <row r="23" spans="1:5" x14ac:dyDescent="0.3">
      <c r="A23" t="s">
        <v>50</v>
      </c>
      <c r="B23">
        <v>2017</v>
      </c>
      <c r="C23" t="s">
        <v>37</v>
      </c>
      <c r="D23" t="s">
        <v>162</v>
      </c>
      <c r="E23">
        <v>0.45737656394361698</v>
      </c>
    </row>
    <row r="24" spans="1:5" x14ac:dyDescent="0.3">
      <c r="A24" t="s">
        <v>51</v>
      </c>
      <c r="B24">
        <v>2017</v>
      </c>
      <c r="C24" t="s">
        <v>37</v>
      </c>
      <c r="D24" t="s">
        <v>162</v>
      </c>
      <c r="E24">
        <v>0.32704072307300708</v>
      </c>
    </row>
    <row r="25" spans="1:5" x14ac:dyDescent="0.3">
      <c r="A25" t="s">
        <v>122</v>
      </c>
      <c r="B25">
        <v>2017</v>
      </c>
      <c r="C25" t="s">
        <v>37</v>
      </c>
      <c r="D25" t="s">
        <v>162</v>
      </c>
      <c r="E25">
        <v>0.13459230497417921</v>
      </c>
    </row>
    <row r="26" spans="1:5" x14ac:dyDescent="0.3">
      <c r="A26" t="s">
        <v>52</v>
      </c>
      <c r="B26">
        <v>2017</v>
      </c>
      <c r="C26" t="s">
        <v>37</v>
      </c>
      <c r="D26" t="s">
        <v>162</v>
      </c>
      <c r="E26">
        <v>5.1315727760177239E-2</v>
      </c>
    </row>
    <row r="27" spans="1:5" x14ac:dyDescent="0.3">
      <c r="A27" t="s">
        <v>123</v>
      </c>
      <c r="B27">
        <v>2017</v>
      </c>
      <c r="C27" t="s">
        <v>37</v>
      </c>
      <c r="D27" t="s">
        <v>162</v>
      </c>
      <c r="E27">
        <v>2.3937705434110074E-2</v>
      </c>
    </row>
    <row r="28" spans="1:5" x14ac:dyDescent="0.3">
      <c r="A28" t="s">
        <v>124</v>
      </c>
      <c r="B28">
        <v>2017</v>
      </c>
      <c r="C28" t="s">
        <v>37</v>
      </c>
      <c r="D28" t="s">
        <v>162</v>
      </c>
      <c r="E28">
        <v>4.662710099541615E-3</v>
      </c>
    </row>
    <row r="29" spans="1:5" x14ac:dyDescent="0.3">
      <c r="A29" t="s">
        <v>53</v>
      </c>
      <c r="B29">
        <v>2017</v>
      </c>
      <c r="C29" t="s">
        <v>37</v>
      </c>
      <c r="D29" t="s">
        <v>162</v>
      </c>
      <c r="E29">
        <v>1.0742647153679488E-3</v>
      </c>
    </row>
    <row r="30" spans="1:5" x14ac:dyDescent="0.3">
      <c r="A30" t="s">
        <v>50</v>
      </c>
      <c r="B30">
        <v>2016</v>
      </c>
      <c r="C30" t="s">
        <v>36</v>
      </c>
      <c r="D30" t="s">
        <v>162</v>
      </c>
      <c r="E30">
        <v>0.40158180630513612</v>
      </c>
    </row>
    <row r="31" spans="1:5" x14ac:dyDescent="0.3">
      <c r="A31" t="s">
        <v>51</v>
      </c>
      <c r="B31">
        <v>2016</v>
      </c>
      <c r="C31" t="s">
        <v>36</v>
      </c>
      <c r="D31" t="s">
        <v>162</v>
      </c>
      <c r="E31">
        <v>0.31182946894857821</v>
      </c>
    </row>
    <row r="32" spans="1:5" x14ac:dyDescent="0.3">
      <c r="A32" t="s">
        <v>122</v>
      </c>
      <c r="B32">
        <v>2016</v>
      </c>
      <c r="C32" t="s">
        <v>36</v>
      </c>
      <c r="D32" t="s">
        <v>162</v>
      </c>
      <c r="E32">
        <v>0.15840741796168167</v>
      </c>
    </row>
    <row r="33" spans="1:5" x14ac:dyDescent="0.3">
      <c r="A33" t="s">
        <v>52</v>
      </c>
      <c r="B33">
        <v>2016</v>
      </c>
      <c r="C33" t="s">
        <v>36</v>
      </c>
      <c r="D33" t="s">
        <v>162</v>
      </c>
      <c r="E33">
        <v>7.3375621919596998E-2</v>
      </c>
    </row>
    <row r="34" spans="1:5" x14ac:dyDescent="0.3">
      <c r="A34" t="s">
        <v>123</v>
      </c>
      <c r="B34">
        <v>2016</v>
      </c>
      <c r="C34" t="s">
        <v>36</v>
      </c>
      <c r="D34" t="s">
        <v>162</v>
      </c>
      <c r="E34">
        <v>4.4695922716501899E-2</v>
      </c>
    </row>
    <row r="35" spans="1:5" x14ac:dyDescent="0.3">
      <c r="A35" t="s">
        <v>124</v>
      </c>
      <c r="B35">
        <v>2016</v>
      </c>
      <c r="C35" t="s">
        <v>36</v>
      </c>
      <c r="D35" t="s">
        <v>162</v>
      </c>
      <c r="E35">
        <v>8.6790350266881481E-3</v>
      </c>
    </row>
    <row r="36" spans="1:5" x14ac:dyDescent="0.3">
      <c r="A36" t="s">
        <v>53</v>
      </c>
      <c r="B36">
        <v>2016</v>
      </c>
      <c r="C36" t="s">
        <v>36</v>
      </c>
      <c r="D36" t="s">
        <v>162</v>
      </c>
      <c r="E36">
        <v>1.4307271218167539E-3</v>
      </c>
    </row>
    <row r="37" spans="1:5" x14ac:dyDescent="0.3">
      <c r="A37" t="s">
        <v>50</v>
      </c>
      <c r="B37">
        <v>2016</v>
      </c>
      <c r="C37" t="s">
        <v>37</v>
      </c>
      <c r="D37" t="s">
        <v>162</v>
      </c>
      <c r="E37">
        <v>0.47359266624062013</v>
      </c>
    </row>
    <row r="38" spans="1:5" x14ac:dyDescent="0.3">
      <c r="A38" t="s">
        <v>51</v>
      </c>
      <c r="B38">
        <v>2016</v>
      </c>
      <c r="C38" t="s">
        <v>37</v>
      </c>
      <c r="D38" t="s">
        <v>162</v>
      </c>
      <c r="E38">
        <v>0.32521921552571009</v>
      </c>
    </row>
    <row r="39" spans="1:5" x14ac:dyDescent="0.3">
      <c r="A39" t="s">
        <v>122</v>
      </c>
      <c r="B39">
        <v>2016</v>
      </c>
      <c r="C39" t="s">
        <v>37</v>
      </c>
      <c r="D39" t="s">
        <v>162</v>
      </c>
      <c r="E39">
        <v>0.13312811710249087</v>
      </c>
    </row>
    <row r="40" spans="1:5" x14ac:dyDescent="0.3">
      <c r="A40" t="s">
        <v>52</v>
      </c>
      <c r="B40">
        <v>2016</v>
      </c>
      <c r="C40" t="s">
        <v>37</v>
      </c>
      <c r="D40" t="s">
        <v>162</v>
      </c>
      <c r="E40">
        <v>4.7551910110748809E-2</v>
      </c>
    </row>
    <row r="41" spans="1:5" x14ac:dyDescent="0.3">
      <c r="A41" t="s">
        <v>123</v>
      </c>
      <c r="B41">
        <v>2016</v>
      </c>
      <c r="C41" t="s">
        <v>37</v>
      </c>
      <c r="D41" t="s">
        <v>162</v>
      </c>
      <c r="E41">
        <v>1.7464457737797551E-2</v>
      </c>
    </row>
    <row r="42" spans="1:5" x14ac:dyDescent="0.3">
      <c r="A42" t="s">
        <v>124</v>
      </c>
      <c r="B42">
        <v>2016</v>
      </c>
      <c r="C42" t="s">
        <v>37</v>
      </c>
      <c r="D42" t="s">
        <v>162</v>
      </c>
      <c r="E42">
        <v>2.3187115671071965E-3</v>
      </c>
    </row>
    <row r="43" spans="1:5" x14ac:dyDescent="0.3">
      <c r="A43" t="s">
        <v>53</v>
      </c>
      <c r="B43">
        <v>2016</v>
      </c>
      <c r="C43" t="s">
        <v>37</v>
      </c>
      <c r="D43" t="s">
        <v>162</v>
      </c>
      <c r="E43">
        <v>7.2492171552542841E-4</v>
      </c>
    </row>
    <row r="44" spans="1:5" x14ac:dyDescent="0.3">
      <c r="A44" t="s">
        <v>50</v>
      </c>
      <c r="B44">
        <v>2015</v>
      </c>
      <c r="C44" t="s">
        <v>36</v>
      </c>
      <c r="D44" t="s">
        <v>162</v>
      </c>
      <c r="E44">
        <v>0.41261217807062933</v>
      </c>
    </row>
    <row r="45" spans="1:5" x14ac:dyDescent="0.3">
      <c r="A45" t="s">
        <v>51</v>
      </c>
      <c r="B45">
        <v>2015</v>
      </c>
      <c r="C45" t="s">
        <v>36</v>
      </c>
      <c r="D45" t="s">
        <v>162</v>
      </c>
      <c r="E45">
        <v>0.30578625022752193</v>
      </c>
    </row>
    <row r="46" spans="1:5" x14ac:dyDescent="0.3">
      <c r="A46" t="s">
        <v>122</v>
      </c>
      <c r="B46">
        <v>2015</v>
      </c>
      <c r="C46" t="s">
        <v>36</v>
      </c>
      <c r="D46" t="s">
        <v>162</v>
      </c>
      <c r="E46">
        <v>0.1540770227730264</v>
      </c>
    </row>
    <row r="47" spans="1:5" x14ac:dyDescent="0.3">
      <c r="A47" t="s">
        <v>52</v>
      </c>
      <c r="B47">
        <v>2015</v>
      </c>
      <c r="C47" t="s">
        <v>36</v>
      </c>
      <c r="D47" t="s">
        <v>162</v>
      </c>
      <c r="E47">
        <v>7.1320478897310496E-2</v>
      </c>
    </row>
    <row r="48" spans="1:5" x14ac:dyDescent="0.3">
      <c r="A48" t="s">
        <v>123</v>
      </c>
      <c r="B48">
        <v>2015</v>
      </c>
      <c r="C48" t="s">
        <v>36</v>
      </c>
      <c r="D48" t="s">
        <v>162</v>
      </c>
      <c r="E48">
        <v>4.4678521323658862E-2</v>
      </c>
    </row>
    <row r="49" spans="1:5" x14ac:dyDescent="0.3">
      <c r="A49" t="s">
        <v>124</v>
      </c>
      <c r="B49">
        <v>2015</v>
      </c>
      <c r="C49" t="s">
        <v>36</v>
      </c>
      <c r="D49" t="s">
        <v>162</v>
      </c>
      <c r="E49">
        <v>9.5705920483306877E-3</v>
      </c>
    </row>
    <row r="50" spans="1:5" x14ac:dyDescent="0.3">
      <c r="A50" t="s">
        <v>53</v>
      </c>
      <c r="B50">
        <v>2015</v>
      </c>
      <c r="C50" t="s">
        <v>36</v>
      </c>
      <c r="D50" t="s">
        <v>162</v>
      </c>
      <c r="E50">
        <v>1.9549566595224756E-3</v>
      </c>
    </row>
    <row r="51" spans="1:5" x14ac:dyDescent="0.3">
      <c r="A51" t="s">
        <v>50</v>
      </c>
      <c r="B51">
        <v>2015</v>
      </c>
      <c r="C51" t="s">
        <v>37</v>
      </c>
      <c r="D51" t="s">
        <v>162</v>
      </c>
      <c r="E51">
        <v>0.47994571784535928</v>
      </c>
    </row>
    <row r="52" spans="1:5" x14ac:dyDescent="0.3">
      <c r="A52" t="s">
        <v>51</v>
      </c>
      <c r="B52">
        <v>2015</v>
      </c>
      <c r="C52" t="s">
        <v>37</v>
      </c>
      <c r="D52" t="s">
        <v>162</v>
      </c>
      <c r="E52">
        <v>0.31215498704226263</v>
      </c>
    </row>
    <row r="53" spans="1:5" x14ac:dyDescent="0.3">
      <c r="A53" t="s">
        <v>122</v>
      </c>
      <c r="B53">
        <v>2015</v>
      </c>
      <c r="C53" t="s">
        <v>37</v>
      </c>
      <c r="D53" t="s">
        <v>162</v>
      </c>
      <c r="E53">
        <v>0.13222269155169644</v>
      </c>
    </row>
    <row r="54" spans="1:5" x14ac:dyDescent="0.3">
      <c r="A54" t="s">
        <v>52</v>
      </c>
      <c r="B54">
        <v>2015</v>
      </c>
      <c r="C54" t="s">
        <v>37</v>
      </c>
      <c r="D54" t="s">
        <v>162</v>
      </c>
      <c r="E54">
        <v>5.00514010339599E-2</v>
      </c>
    </row>
    <row r="55" spans="1:5" x14ac:dyDescent="0.3">
      <c r="A55" t="s">
        <v>123</v>
      </c>
      <c r="B55">
        <v>2015</v>
      </c>
      <c r="C55" t="s">
        <v>37</v>
      </c>
      <c r="D55" t="s">
        <v>162</v>
      </c>
      <c r="E55">
        <v>2.1740882341697992E-2</v>
      </c>
    </row>
    <row r="56" spans="1:5" x14ac:dyDescent="0.3">
      <c r="A56" t="s">
        <v>124</v>
      </c>
      <c r="B56">
        <v>2015</v>
      </c>
      <c r="C56" t="s">
        <v>37</v>
      </c>
      <c r="D56" t="s">
        <v>162</v>
      </c>
      <c r="E56">
        <v>3.1475915427999442E-3</v>
      </c>
    </row>
    <row r="57" spans="1:5" x14ac:dyDescent="0.3">
      <c r="A57" t="s">
        <v>53</v>
      </c>
      <c r="B57">
        <v>2015</v>
      </c>
      <c r="C57" t="s">
        <v>37</v>
      </c>
      <c r="D57" t="s">
        <v>162</v>
      </c>
      <c r="E57">
        <v>7.3672864222369585E-4</v>
      </c>
    </row>
    <row r="58" spans="1:5" x14ac:dyDescent="0.3">
      <c r="A58" t="s">
        <v>50</v>
      </c>
      <c r="B58">
        <v>2014</v>
      </c>
      <c r="C58" t="s">
        <v>36</v>
      </c>
      <c r="D58" t="s">
        <v>162</v>
      </c>
      <c r="E58">
        <v>0.39549538471977086</v>
      </c>
    </row>
    <row r="59" spans="1:5" x14ac:dyDescent="0.3">
      <c r="A59" t="s">
        <v>51</v>
      </c>
      <c r="B59">
        <v>2014</v>
      </c>
      <c r="C59" t="s">
        <v>36</v>
      </c>
      <c r="D59" t="s">
        <v>162</v>
      </c>
      <c r="E59">
        <v>0.32050608457956442</v>
      </c>
    </row>
    <row r="60" spans="1:5" x14ac:dyDescent="0.3">
      <c r="A60" t="s">
        <v>122</v>
      </c>
      <c r="B60">
        <v>2014</v>
      </c>
      <c r="C60" t="s">
        <v>36</v>
      </c>
      <c r="D60" t="s">
        <v>162</v>
      </c>
      <c r="E60">
        <v>0.15635222357616471</v>
      </c>
    </row>
    <row r="61" spans="1:5" x14ac:dyDescent="0.3">
      <c r="A61" t="s">
        <v>52</v>
      </c>
      <c r="B61">
        <v>2014</v>
      </c>
      <c r="C61" t="s">
        <v>36</v>
      </c>
      <c r="D61" t="s">
        <v>162</v>
      </c>
      <c r="E61">
        <v>7.1200736202300108E-2</v>
      </c>
    </row>
    <row r="62" spans="1:5" x14ac:dyDescent="0.3">
      <c r="A62" t="s">
        <v>123</v>
      </c>
      <c r="B62">
        <v>2014</v>
      </c>
      <c r="C62" t="s">
        <v>36</v>
      </c>
      <c r="D62" t="s">
        <v>162</v>
      </c>
      <c r="E62">
        <v>4.4975183708495972E-2</v>
      </c>
    </row>
    <row r="63" spans="1:5" x14ac:dyDescent="0.3">
      <c r="A63" t="s">
        <v>124</v>
      </c>
      <c r="B63">
        <v>2014</v>
      </c>
      <c r="C63" t="s">
        <v>36</v>
      </c>
      <c r="D63" t="s">
        <v>162</v>
      </c>
      <c r="E63">
        <v>9.5967612076591196E-3</v>
      </c>
    </row>
    <row r="64" spans="1:5" x14ac:dyDescent="0.3">
      <c r="A64" t="s">
        <v>53</v>
      </c>
      <c r="B64">
        <v>2014</v>
      </c>
      <c r="C64" t="s">
        <v>36</v>
      </c>
      <c r="D64" t="s">
        <v>162</v>
      </c>
      <c r="E64">
        <v>1.873626006044753E-3</v>
      </c>
    </row>
    <row r="65" spans="1:5" x14ac:dyDescent="0.3">
      <c r="A65" t="s">
        <v>50</v>
      </c>
      <c r="B65">
        <v>2014</v>
      </c>
      <c r="C65" t="s">
        <v>37</v>
      </c>
      <c r="D65" t="s">
        <v>162</v>
      </c>
      <c r="E65">
        <v>0.44933923187813124</v>
      </c>
    </row>
    <row r="66" spans="1:5" x14ac:dyDescent="0.3">
      <c r="A66" t="s">
        <v>51</v>
      </c>
      <c r="B66">
        <v>2014</v>
      </c>
      <c r="C66" t="s">
        <v>37</v>
      </c>
      <c r="D66" t="s">
        <v>162</v>
      </c>
      <c r="E66">
        <v>0.33131178082937285</v>
      </c>
    </row>
    <row r="67" spans="1:5" x14ac:dyDescent="0.3">
      <c r="A67" t="s">
        <v>122</v>
      </c>
      <c r="B67">
        <v>2014</v>
      </c>
      <c r="C67" t="s">
        <v>37</v>
      </c>
      <c r="D67" t="s">
        <v>162</v>
      </c>
      <c r="E67">
        <v>0.13935962486848855</v>
      </c>
    </row>
    <row r="68" spans="1:5" x14ac:dyDescent="0.3">
      <c r="A68" t="s">
        <v>52</v>
      </c>
      <c r="B68">
        <v>2014</v>
      </c>
      <c r="C68" t="s">
        <v>37</v>
      </c>
      <c r="D68" t="s">
        <v>162</v>
      </c>
      <c r="E68">
        <v>5.2591486700663666E-2</v>
      </c>
    </row>
    <row r="69" spans="1:5" x14ac:dyDescent="0.3">
      <c r="A69" t="s">
        <v>123</v>
      </c>
      <c r="B69">
        <v>2014</v>
      </c>
      <c r="C69" t="s">
        <v>37</v>
      </c>
      <c r="D69" t="s">
        <v>162</v>
      </c>
      <c r="E69">
        <v>2.3233581054435969E-2</v>
      </c>
    </row>
    <row r="70" spans="1:5" x14ac:dyDescent="0.3">
      <c r="A70" t="s">
        <v>124</v>
      </c>
      <c r="B70">
        <v>2014</v>
      </c>
      <c r="C70" t="s">
        <v>37</v>
      </c>
      <c r="D70" t="s">
        <v>162</v>
      </c>
      <c r="E70">
        <v>3.3373183933606866E-3</v>
      </c>
    </row>
    <row r="71" spans="1:5" x14ac:dyDescent="0.3">
      <c r="A71" t="s">
        <v>53</v>
      </c>
      <c r="B71">
        <v>2014</v>
      </c>
      <c r="C71" t="s">
        <v>37</v>
      </c>
      <c r="D71" t="s">
        <v>162</v>
      </c>
      <c r="E71">
        <v>8.2697627554698767E-4</v>
      </c>
    </row>
    <row r="72" spans="1:5" x14ac:dyDescent="0.3">
      <c r="A72" t="s">
        <v>50</v>
      </c>
      <c r="B72">
        <v>2013</v>
      </c>
      <c r="C72" t="s">
        <v>36</v>
      </c>
      <c r="D72" t="s">
        <v>162</v>
      </c>
      <c r="E72">
        <v>0.3789263485795914</v>
      </c>
    </row>
    <row r="73" spans="1:5" x14ac:dyDescent="0.3">
      <c r="A73" t="s">
        <v>51</v>
      </c>
      <c r="B73">
        <v>2013</v>
      </c>
      <c r="C73" t="s">
        <v>36</v>
      </c>
      <c r="D73" t="s">
        <v>162</v>
      </c>
      <c r="E73">
        <v>0.34564626442299473</v>
      </c>
    </row>
    <row r="74" spans="1:5" x14ac:dyDescent="0.3">
      <c r="A74" t="s">
        <v>122</v>
      </c>
      <c r="B74">
        <v>2013</v>
      </c>
      <c r="C74" t="s">
        <v>36</v>
      </c>
      <c r="D74" t="s">
        <v>162</v>
      </c>
      <c r="E74">
        <v>0.15044459275370992</v>
      </c>
    </row>
    <row r="75" spans="1:5" x14ac:dyDescent="0.3">
      <c r="A75" t="s">
        <v>52</v>
      </c>
      <c r="B75">
        <v>2013</v>
      </c>
      <c r="C75" t="s">
        <v>36</v>
      </c>
      <c r="D75" t="s">
        <v>162</v>
      </c>
      <c r="E75">
        <v>6.8436756518398575E-2</v>
      </c>
    </row>
    <row r="76" spans="1:5" x14ac:dyDescent="0.3">
      <c r="A76" t="s">
        <v>123</v>
      </c>
      <c r="B76">
        <v>2013</v>
      </c>
      <c r="C76" t="s">
        <v>36</v>
      </c>
      <c r="D76" t="s">
        <v>162</v>
      </c>
      <c r="E76">
        <v>4.4654395259079549E-2</v>
      </c>
    </row>
    <row r="77" spans="1:5" x14ac:dyDescent="0.3">
      <c r="A77" t="s">
        <v>124</v>
      </c>
      <c r="B77">
        <v>2013</v>
      </c>
      <c r="C77" t="s">
        <v>36</v>
      </c>
      <c r="D77" t="s">
        <v>162</v>
      </c>
      <c r="E77">
        <v>9.8769081921218933E-3</v>
      </c>
    </row>
    <row r="78" spans="1:5" x14ac:dyDescent="0.3">
      <c r="A78" t="s">
        <v>53</v>
      </c>
      <c r="B78">
        <v>2013</v>
      </c>
      <c r="C78" t="s">
        <v>36</v>
      </c>
      <c r="D78" t="s">
        <v>162</v>
      </c>
      <c r="E78">
        <v>2.0147342741039446E-3</v>
      </c>
    </row>
    <row r="79" spans="1:5" x14ac:dyDescent="0.3">
      <c r="A79" t="s">
        <v>50</v>
      </c>
      <c r="B79">
        <v>2013</v>
      </c>
      <c r="C79" t="s">
        <v>37</v>
      </c>
      <c r="D79" t="s">
        <v>162</v>
      </c>
      <c r="E79">
        <v>0.41421537967068456</v>
      </c>
    </row>
    <row r="80" spans="1:5" x14ac:dyDescent="0.3">
      <c r="A80" t="s">
        <v>51</v>
      </c>
      <c r="B80">
        <v>2013</v>
      </c>
      <c r="C80" t="s">
        <v>37</v>
      </c>
      <c r="D80" t="s">
        <v>162</v>
      </c>
      <c r="E80">
        <v>0.36886515835978023</v>
      </c>
    </row>
    <row r="81" spans="1:5" x14ac:dyDescent="0.3">
      <c r="A81" t="s">
        <v>122</v>
      </c>
      <c r="B81">
        <v>2013</v>
      </c>
      <c r="C81" t="s">
        <v>37</v>
      </c>
      <c r="D81" t="s">
        <v>162</v>
      </c>
      <c r="E81">
        <v>0.13838353010923057</v>
      </c>
    </row>
    <row r="82" spans="1:5" x14ac:dyDescent="0.3">
      <c r="A82" t="s">
        <v>52</v>
      </c>
      <c r="B82">
        <v>2013</v>
      </c>
      <c r="C82" t="s">
        <v>37</v>
      </c>
      <c r="D82" t="s">
        <v>162</v>
      </c>
      <c r="E82">
        <v>5.1732024738047611E-2</v>
      </c>
    </row>
    <row r="83" spans="1:5" x14ac:dyDescent="0.3">
      <c r="A83" t="s">
        <v>123</v>
      </c>
      <c r="B83">
        <v>2013</v>
      </c>
      <c r="C83" t="s">
        <v>37</v>
      </c>
      <c r="D83" t="s">
        <v>162</v>
      </c>
      <c r="E83">
        <v>2.2914734602427055E-2</v>
      </c>
    </row>
    <row r="84" spans="1:5" x14ac:dyDescent="0.3">
      <c r="A84" t="s">
        <v>124</v>
      </c>
      <c r="B84">
        <v>2013</v>
      </c>
      <c r="C84" t="s">
        <v>37</v>
      </c>
      <c r="D84" t="s">
        <v>162</v>
      </c>
      <c r="E84">
        <v>3.2300973581803607E-3</v>
      </c>
    </row>
    <row r="85" spans="1:5" x14ac:dyDescent="0.3">
      <c r="A85" t="s">
        <v>53</v>
      </c>
      <c r="B85">
        <v>2013</v>
      </c>
      <c r="C85" t="s">
        <v>37</v>
      </c>
      <c r="D85" t="s">
        <v>162</v>
      </c>
      <c r="E85">
        <v>6.590751616495534E-4</v>
      </c>
    </row>
    <row r="86" spans="1:5" x14ac:dyDescent="0.3">
      <c r="A86" t="s">
        <v>50</v>
      </c>
      <c r="B86">
        <v>2012</v>
      </c>
      <c r="C86" t="s">
        <v>36</v>
      </c>
      <c r="D86" t="s">
        <v>162</v>
      </c>
      <c r="E86">
        <v>0.36703469645701908</v>
      </c>
    </row>
    <row r="87" spans="1:5" x14ac:dyDescent="0.3">
      <c r="A87" t="s">
        <v>51</v>
      </c>
      <c r="B87">
        <v>2012</v>
      </c>
      <c r="C87" t="s">
        <v>36</v>
      </c>
      <c r="D87" t="s">
        <v>162</v>
      </c>
      <c r="E87">
        <v>0.33398640768228827</v>
      </c>
    </row>
    <row r="88" spans="1:5" x14ac:dyDescent="0.3">
      <c r="A88" t="s">
        <v>122</v>
      </c>
      <c r="B88">
        <v>2012</v>
      </c>
      <c r="C88" t="s">
        <v>36</v>
      </c>
      <c r="D88" t="s">
        <v>162</v>
      </c>
      <c r="E88">
        <v>0.1571749800938432</v>
      </c>
    </row>
    <row r="89" spans="1:5" x14ac:dyDescent="0.3">
      <c r="A89" t="s">
        <v>52</v>
      </c>
      <c r="B89">
        <v>2012</v>
      </c>
      <c r="C89" t="s">
        <v>36</v>
      </c>
      <c r="D89" t="s">
        <v>162</v>
      </c>
      <c r="E89">
        <v>7.5429023269103404E-2</v>
      </c>
    </row>
    <row r="90" spans="1:5" x14ac:dyDescent="0.3">
      <c r="A90" t="s">
        <v>123</v>
      </c>
      <c r="B90">
        <v>2012</v>
      </c>
      <c r="C90" t="s">
        <v>36</v>
      </c>
      <c r="D90" t="s">
        <v>162</v>
      </c>
      <c r="E90">
        <v>5.1706096248758174E-2</v>
      </c>
    </row>
    <row r="91" spans="1:5" x14ac:dyDescent="0.3">
      <c r="A91" t="s">
        <v>124</v>
      </c>
      <c r="B91">
        <v>2012</v>
      </c>
      <c r="C91" t="s">
        <v>36</v>
      </c>
      <c r="D91" t="s">
        <v>162</v>
      </c>
      <c r="E91">
        <v>1.2054716075100535E-2</v>
      </c>
    </row>
    <row r="92" spans="1:5" x14ac:dyDescent="0.3">
      <c r="A92" t="s">
        <v>53</v>
      </c>
      <c r="B92">
        <v>2012</v>
      </c>
      <c r="C92" t="s">
        <v>36</v>
      </c>
      <c r="D92" t="s">
        <v>162</v>
      </c>
      <c r="E92">
        <v>2.6140801738873706E-3</v>
      </c>
    </row>
    <row r="93" spans="1:5" x14ac:dyDescent="0.3">
      <c r="A93" t="s">
        <v>50</v>
      </c>
      <c r="B93">
        <v>2012</v>
      </c>
      <c r="C93" t="s">
        <v>37</v>
      </c>
      <c r="D93" t="s">
        <v>162</v>
      </c>
      <c r="E93">
        <v>0.39521053762528724</v>
      </c>
    </row>
    <row r="94" spans="1:5" x14ac:dyDescent="0.3">
      <c r="A94" t="s">
        <v>51</v>
      </c>
      <c r="B94">
        <v>2012</v>
      </c>
      <c r="C94" t="s">
        <v>37</v>
      </c>
      <c r="D94" t="s">
        <v>162</v>
      </c>
      <c r="E94">
        <v>0.35323619365741687</v>
      </c>
    </row>
    <row r="95" spans="1:5" x14ac:dyDescent="0.3">
      <c r="A95" t="s">
        <v>122</v>
      </c>
      <c r="B95">
        <v>2012</v>
      </c>
      <c r="C95" t="s">
        <v>37</v>
      </c>
      <c r="D95" t="s">
        <v>162</v>
      </c>
      <c r="E95">
        <v>0.15120174946454568</v>
      </c>
    </row>
    <row r="96" spans="1:5" x14ac:dyDescent="0.3">
      <c r="A96" t="s">
        <v>52</v>
      </c>
      <c r="B96">
        <v>2012</v>
      </c>
      <c r="C96" t="s">
        <v>37</v>
      </c>
      <c r="D96" t="s">
        <v>162</v>
      </c>
      <c r="E96">
        <v>6.2861726717812622E-2</v>
      </c>
    </row>
    <row r="97" spans="1:5" x14ac:dyDescent="0.3">
      <c r="A97" t="s">
        <v>123</v>
      </c>
      <c r="B97">
        <v>2012</v>
      </c>
      <c r="C97" t="s">
        <v>37</v>
      </c>
      <c r="D97" t="s">
        <v>162</v>
      </c>
      <c r="E97">
        <v>3.1744842528488283E-2</v>
      </c>
    </row>
    <row r="98" spans="1:5" x14ac:dyDescent="0.3">
      <c r="A98" t="s">
        <v>124</v>
      </c>
      <c r="B98">
        <v>2012</v>
      </c>
      <c r="C98" t="s">
        <v>37</v>
      </c>
      <c r="D98" t="s">
        <v>162</v>
      </c>
      <c r="E98">
        <v>4.8386369703332212E-3</v>
      </c>
    </row>
    <row r="99" spans="1:5" x14ac:dyDescent="0.3">
      <c r="A99" t="s">
        <v>53</v>
      </c>
      <c r="B99">
        <v>2012</v>
      </c>
      <c r="C99" t="s">
        <v>37</v>
      </c>
      <c r="D99" t="s">
        <v>162</v>
      </c>
      <c r="E99">
        <v>9.0631303611630966E-4</v>
      </c>
    </row>
    <row r="100" spans="1:5" x14ac:dyDescent="0.3">
      <c r="A100" t="s">
        <v>50</v>
      </c>
      <c r="B100">
        <v>2011</v>
      </c>
      <c r="C100" t="s">
        <v>36</v>
      </c>
      <c r="D100" t="s">
        <v>162</v>
      </c>
      <c r="E100">
        <v>0.35331418577185486</v>
      </c>
    </row>
    <row r="101" spans="1:5" x14ac:dyDescent="0.3">
      <c r="A101" t="s">
        <v>51</v>
      </c>
      <c r="B101">
        <v>2011</v>
      </c>
      <c r="C101" t="s">
        <v>36</v>
      </c>
      <c r="D101" t="s">
        <v>162</v>
      </c>
      <c r="E101">
        <v>0.32084437402453508</v>
      </c>
    </row>
    <row r="102" spans="1:5" x14ac:dyDescent="0.3">
      <c r="A102" t="s">
        <v>122</v>
      </c>
      <c r="B102">
        <v>2011</v>
      </c>
      <c r="C102" t="s">
        <v>36</v>
      </c>
      <c r="D102" t="s">
        <v>162</v>
      </c>
      <c r="E102">
        <v>0.16953777231960068</v>
      </c>
    </row>
    <row r="103" spans="1:5" x14ac:dyDescent="0.3">
      <c r="A103" t="s">
        <v>52</v>
      </c>
      <c r="B103">
        <v>2011</v>
      </c>
      <c r="C103" t="s">
        <v>36</v>
      </c>
      <c r="D103" t="s">
        <v>162</v>
      </c>
      <c r="E103">
        <v>8.1910847135011108E-2</v>
      </c>
    </row>
    <row r="104" spans="1:5" x14ac:dyDescent="0.3">
      <c r="A104" t="s">
        <v>123</v>
      </c>
      <c r="B104">
        <v>2011</v>
      </c>
      <c r="C104" t="s">
        <v>36</v>
      </c>
      <c r="D104" t="s">
        <v>162</v>
      </c>
      <c r="E104">
        <v>5.6771864200988169E-2</v>
      </c>
    </row>
    <row r="105" spans="1:5" x14ac:dyDescent="0.3">
      <c r="A105" t="s">
        <v>124</v>
      </c>
      <c r="B105">
        <v>2011</v>
      </c>
      <c r="C105" t="s">
        <v>36</v>
      </c>
      <c r="D105" t="s">
        <v>162</v>
      </c>
      <c r="E105">
        <v>1.4115934152937043E-2</v>
      </c>
    </row>
    <row r="106" spans="1:5" x14ac:dyDescent="0.3">
      <c r="A106" t="s">
        <v>53</v>
      </c>
      <c r="B106">
        <v>2011</v>
      </c>
      <c r="C106" t="s">
        <v>36</v>
      </c>
      <c r="D106" t="s">
        <v>162</v>
      </c>
      <c r="E106">
        <v>3.5050223950731456E-3</v>
      </c>
    </row>
    <row r="107" spans="1:5" x14ac:dyDescent="0.3">
      <c r="A107" t="s">
        <v>50</v>
      </c>
      <c r="B107">
        <v>2011</v>
      </c>
      <c r="C107" t="s">
        <v>37</v>
      </c>
      <c r="D107" t="s">
        <v>162</v>
      </c>
      <c r="E107">
        <v>0.37391195178678838</v>
      </c>
    </row>
    <row r="108" spans="1:5" x14ac:dyDescent="0.3">
      <c r="A108" t="s">
        <v>51</v>
      </c>
      <c r="B108">
        <v>2011</v>
      </c>
      <c r="C108" t="s">
        <v>37</v>
      </c>
      <c r="D108" t="s">
        <v>162</v>
      </c>
      <c r="E108">
        <v>0.33498925479366076</v>
      </c>
    </row>
    <row r="109" spans="1:5" x14ac:dyDescent="0.3">
      <c r="A109" t="s">
        <v>122</v>
      </c>
      <c r="B109">
        <v>2011</v>
      </c>
      <c r="C109" t="s">
        <v>37</v>
      </c>
      <c r="D109" t="s">
        <v>162</v>
      </c>
      <c r="E109">
        <v>0.16973541398246772</v>
      </c>
    </row>
    <row r="110" spans="1:5" x14ac:dyDescent="0.3">
      <c r="A110" t="s">
        <v>52</v>
      </c>
      <c r="B110">
        <v>2011</v>
      </c>
      <c r="C110" t="s">
        <v>37</v>
      </c>
      <c r="D110" t="s">
        <v>162</v>
      </c>
      <c r="E110">
        <v>7.2829621738614611E-2</v>
      </c>
    </row>
    <row r="111" spans="1:5" x14ac:dyDescent="0.3">
      <c r="A111" t="s">
        <v>123</v>
      </c>
      <c r="B111">
        <v>2011</v>
      </c>
      <c r="C111" t="s">
        <v>37</v>
      </c>
      <c r="D111" t="s">
        <v>162</v>
      </c>
      <c r="E111">
        <v>4.0128005101169803E-2</v>
      </c>
    </row>
    <row r="112" spans="1:5" x14ac:dyDescent="0.3">
      <c r="A112" t="s">
        <v>124</v>
      </c>
      <c r="B112">
        <v>2011</v>
      </c>
      <c r="C112" t="s">
        <v>37</v>
      </c>
      <c r="D112" t="s">
        <v>162</v>
      </c>
      <c r="E112">
        <v>7.2754173068574511E-3</v>
      </c>
    </row>
    <row r="113" spans="1:5" x14ac:dyDescent="0.3">
      <c r="A113" t="s">
        <v>53</v>
      </c>
      <c r="B113">
        <v>2011</v>
      </c>
      <c r="C113" t="s">
        <v>37</v>
      </c>
      <c r="D113" t="s">
        <v>162</v>
      </c>
      <c r="E113">
        <v>1.1303352904412274E-3</v>
      </c>
    </row>
    <row r="114" spans="1:5" x14ac:dyDescent="0.3">
      <c r="A114" t="s">
        <v>50</v>
      </c>
      <c r="B114">
        <v>2010</v>
      </c>
      <c r="C114" t="s">
        <v>36</v>
      </c>
      <c r="D114" t="s">
        <v>162</v>
      </c>
      <c r="E114">
        <v>0.34464284412292762</v>
      </c>
    </row>
    <row r="115" spans="1:5" x14ac:dyDescent="0.3">
      <c r="A115" t="s">
        <v>51</v>
      </c>
      <c r="B115">
        <v>2010</v>
      </c>
      <c r="C115" t="s">
        <v>36</v>
      </c>
      <c r="D115" t="s">
        <v>162</v>
      </c>
      <c r="E115">
        <v>0.31246961737278112</v>
      </c>
    </row>
    <row r="116" spans="1:5" x14ac:dyDescent="0.3">
      <c r="A116" t="s">
        <v>122</v>
      </c>
      <c r="B116">
        <v>2010</v>
      </c>
      <c r="C116" t="s">
        <v>36</v>
      </c>
      <c r="D116" t="s">
        <v>162</v>
      </c>
      <c r="E116">
        <v>0.18789118585961753</v>
      </c>
    </row>
    <row r="117" spans="1:5" x14ac:dyDescent="0.3">
      <c r="A117" t="s">
        <v>52</v>
      </c>
      <c r="B117">
        <v>2010</v>
      </c>
      <c r="C117" t="s">
        <v>36</v>
      </c>
      <c r="D117" t="s">
        <v>162</v>
      </c>
      <c r="E117">
        <v>8.0874271715915408E-2</v>
      </c>
    </row>
    <row r="118" spans="1:5" x14ac:dyDescent="0.3">
      <c r="A118" t="s">
        <v>123</v>
      </c>
      <c r="B118">
        <v>2010</v>
      </c>
      <c r="C118" t="s">
        <v>36</v>
      </c>
      <c r="D118" t="s">
        <v>162</v>
      </c>
      <c r="E118">
        <v>5.5880295686488654E-2</v>
      </c>
    </row>
    <row r="119" spans="1:5" x14ac:dyDescent="0.3">
      <c r="A119" t="s">
        <v>124</v>
      </c>
      <c r="B119">
        <v>2010</v>
      </c>
      <c r="C119" t="s">
        <v>36</v>
      </c>
      <c r="D119" t="s">
        <v>162</v>
      </c>
      <c r="E119">
        <v>1.4436277405636492E-2</v>
      </c>
    </row>
    <row r="120" spans="1:5" x14ac:dyDescent="0.3">
      <c r="A120" t="s">
        <v>53</v>
      </c>
      <c r="B120">
        <v>2010</v>
      </c>
      <c r="C120" t="s">
        <v>36</v>
      </c>
      <c r="D120" t="s">
        <v>162</v>
      </c>
      <c r="E120">
        <v>3.8055078366333278E-3</v>
      </c>
    </row>
    <row r="121" spans="1:5" x14ac:dyDescent="0.3">
      <c r="A121" t="s">
        <v>50</v>
      </c>
      <c r="B121">
        <v>2010</v>
      </c>
      <c r="C121" t="s">
        <v>37</v>
      </c>
      <c r="D121" t="s">
        <v>162</v>
      </c>
      <c r="E121">
        <v>0.36226626753856916</v>
      </c>
    </row>
    <row r="122" spans="1:5" x14ac:dyDescent="0.3">
      <c r="A122" t="s">
        <v>51</v>
      </c>
      <c r="B122">
        <v>2010</v>
      </c>
      <c r="C122" t="s">
        <v>37</v>
      </c>
      <c r="D122" t="s">
        <v>162</v>
      </c>
      <c r="E122">
        <v>0.3246425655017286</v>
      </c>
    </row>
    <row r="123" spans="1:5" x14ac:dyDescent="0.3">
      <c r="A123" t="s">
        <v>122</v>
      </c>
      <c r="B123">
        <v>2010</v>
      </c>
      <c r="C123" t="s">
        <v>37</v>
      </c>
      <c r="D123" t="s">
        <v>162</v>
      </c>
      <c r="E123">
        <v>0.19432842259265959</v>
      </c>
    </row>
    <row r="124" spans="1:5" x14ac:dyDescent="0.3">
      <c r="A124" t="s">
        <v>52</v>
      </c>
      <c r="B124">
        <v>2010</v>
      </c>
      <c r="C124" t="s">
        <v>37</v>
      </c>
      <c r="D124" t="s">
        <v>162</v>
      </c>
      <c r="E124">
        <v>7.03589371080061E-2</v>
      </c>
    </row>
    <row r="125" spans="1:5" x14ac:dyDescent="0.3">
      <c r="A125" t="s">
        <v>123</v>
      </c>
      <c r="B125">
        <v>2010</v>
      </c>
      <c r="C125" t="s">
        <v>37</v>
      </c>
      <c r="D125" t="s">
        <v>162</v>
      </c>
      <c r="E125">
        <v>3.9289552320551709E-2</v>
      </c>
    </row>
    <row r="126" spans="1:5" x14ac:dyDescent="0.3">
      <c r="A126" t="s">
        <v>124</v>
      </c>
      <c r="B126">
        <v>2010</v>
      </c>
      <c r="C126" t="s">
        <v>37</v>
      </c>
      <c r="D126" t="s">
        <v>162</v>
      </c>
      <c r="E126">
        <v>7.7531171913735658E-3</v>
      </c>
    </row>
    <row r="127" spans="1:5" x14ac:dyDescent="0.3">
      <c r="A127" t="s">
        <v>53</v>
      </c>
      <c r="B127">
        <v>2010</v>
      </c>
      <c r="C127" t="s">
        <v>37</v>
      </c>
      <c r="D127" t="s">
        <v>162</v>
      </c>
      <c r="E127">
        <v>1.361137747111403E-3</v>
      </c>
    </row>
    <row r="128" spans="1:5" x14ac:dyDescent="0.3">
      <c r="A128" t="s">
        <v>164</v>
      </c>
      <c r="B128">
        <v>2010</v>
      </c>
      <c r="C128" t="s">
        <v>36</v>
      </c>
      <c r="D128" t="s">
        <v>163</v>
      </c>
      <c r="E128">
        <v>6.6222246946003344E-2</v>
      </c>
    </row>
    <row r="129" spans="1:5" x14ac:dyDescent="0.3">
      <c r="A129" t="s">
        <v>165</v>
      </c>
      <c r="B129">
        <v>2010</v>
      </c>
      <c r="C129" t="s">
        <v>36</v>
      </c>
      <c r="D129" t="s">
        <v>163</v>
      </c>
      <c r="E129">
        <v>0.13821510421682073</v>
      </c>
    </row>
    <row r="130" spans="1:5" x14ac:dyDescent="0.3">
      <c r="A130" t="s">
        <v>50</v>
      </c>
      <c r="B130">
        <v>2010</v>
      </c>
      <c r="C130" t="s">
        <v>36</v>
      </c>
      <c r="D130" t="s">
        <v>163</v>
      </c>
      <c r="E130">
        <v>0.21362833870660017</v>
      </c>
    </row>
    <row r="131" spans="1:5" x14ac:dyDescent="0.3">
      <c r="A131" t="s">
        <v>51</v>
      </c>
      <c r="B131">
        <v>2010</v>
      </c>
      <c r="C131" t="s">
        <v>36</v>
      </c>
      <c r="D131" t="s">
        <v>163</v>
      </c>
      <c r="E131">
        <v>0.22721325491570535</v>
      </c>
    </row>
    <row r="132" spans="1:5" x14ac:dyDescent="0.3">
      <c r="A132" t="s">
        <v>52</v>
      </c>
      <c r="B132">
        <v>2010</v>
      </c>
      <c r="C132" t="s">
        <v>36</v>
      </c>
      <c r="D132" t="s">
        <v>163</v>
      </c>
      <c r="E132">
        <v>0.18417159977929803</v>
      </c>
    </row>
    <row r="133" spans="1:5" x14ac:dyDescent="0.3">
      <c r="A133" t="s">
        <v>53</v>
      </c>
      <c r="B133">
        <v>2010</v>
      </c>
      <c r="C133" t="s">
        <v>36</v>
      </c>
      <c r="D133" t="s">
        <v>163</v>
      </c>
      <c r="E133">
        <v>0.17054945543557221</v>
      </c>
    </row>
    <row r="134" spans="1:5" x14ac:dyDescent="0.3">
      <c r="A134" t="s">
        <v>164</v>
      </c>
      <c r="B134">
        <v>2011</v>
      </c>
      <c r="C134" t="s">
        <v>36</v>
      </c>
      <c r="D134" t="s">
        <v>163</v>
      </c>
      <c r="E134">
        <v>6.8445516057870706E-2</v>
      </c>
    </row>
    <row r="135" spans="1:5" x14ac:dyDescent="0.3">
      <c r="A135" t="s">
        <v>165</v>
      </c>
      <c r="B135">
        <v>2011</v>
      </c>
      <c r="C135" t="s">
        <v>36</v>
      </c>
      <c r="D135" t="s">
        <v>163</v>
      </c>
      <c r="E135">
        <v>0.14462186627622597</v>
      </c>
    </row>
    <row r="136" spans="1:5" x14ac:dyDescent="0.3">
      <c r="A136" t="s">
        <v>50</v>
      </c>
      <c r="B136">
        <v>2011</v>
      </c>
      <c r="C136" t="s">
        <v>36</v>
      </c>
      <c r="D136" t="s">
        <v>163</v>
      </c>
      <c r="E136">
        <v>0.22249560962068193</v>
      </c>
    </row>
    <row r="137" spans="1:5" x14ac:dyDescent="0.3">
      <c r="A137" t="s">
        <v>51</v>
      </c>
      <c r="B137">
        <v>2011</v>
      </c>
      <c r="C137" t="s">
        <v>36</v>
      </c>
      <c r="D137" t="s">
        <v>163</v>
      </c>
      <c r="E137">
        <v>0.23556883387074909</v>
      </c>
    </row>
    <row r="138" spans="1:5" x14ac:dyDescent="0.3">
      <c r="A138" t="s">
        <v>52</v>
      </c>
      <c r="B138">
        <v>2011</v>
      </c>
      <c r="C138" t="s">
        <v>36</v>
      </c>
      <c r="D138" t="s">
        <v>163</v>
      </c>
      <c r="E138">
        <v>0.16463985547590357</v>
      </c>
    </row>
    <row r="139" spans="1:5" x14ac:dyDescent="0.3">
      <c r="A139" t="s">
        <v>53</v>
      </c>
      <c r="B139">
        <v>2011</v>
      </c>
      <c r="C139" t="s">
        <v>36</v>
      </c>
      <c r="D139" t="s">
        <v>163</v>
      </c>
      <c r="E139">
        <v>0.16422831869856858</v>
      </c>
    </row>
    <row r="140" spans="1:5" x14ac:dyDescent="0.3">
      <c r="A140" t="s">
        <v>164</v>
      </c>
      <c r="B140">
        <v>2012</v>
      </c>
      <c r="C140" t="s">
        <v>36</v>
      </c>
      <c r="D140" t="s">
        <v>163</v>
      </c>
      <c r="E140">
        <v>6.9855050834884871E-2</v>
      </c>
    </row>
    <row r="141" spans="1:5" x14ac:dyDescent="0.3">
      <c r="A141" t="s">
        <v>165</v>
      </c>
      <c r="B141">
        <v>2012</v>
      </c>
      <c r="C141" t="s">
        <v>36</v>
      </c>
      <c r="D141" t="s">
        <v>163</v>
      </c>
      <c r="E141">
        <v>0.14823055232485163</v>
      </c>
    </row>
    <row r="142" spans="1:5" x14ac:dyDescent="0.3">
      <c r="A142" t="s">
        <v>50</v>
      </c>
      <c r="B142">
        <v>2012</v>
      </c>
      <c r="C142" t="s">
        <v>36</v>
      </c>
      <c r="D142" t="s">
        <v>163</v>
      </c>
      <c r="E142">
        <v>0.22808246594864856</v>
      </c>
    </row>
    <row r="143" spans="1:5" x14ac:dyDescent="0.3">
      <c r="A143" t="s">
        <v>51</v>
      </c>
      <c r="B143">
        <v>2012</v>
      </c>
      <c r="C143" t="s">
        <v>36</v>
      </c>
      <c r="D143" t="s">
        <v>163</v>
      </c>
      <c r="E143">
        <v>0.24039978732255529</v>
      </c>
    </row>
    <row r="144" spans="1:5" x14ac:dyDescent="0.3">
      <c r="A144" t="s">
        <v>52</v>
      </c>
      <c r="B144">
        <v>2012</v>
      </c>
      <c r="C144" t="s">
        <v>36</v>
      </c>
      <c r="D144" t="s">
        <v>163</v>
      </c>
      <c r="E144">
        <v>0.15705140060230838</v>
      </c>
    </row>
    <row r="145" spans="1:5" x14ac:dyDescent="0.3">
      <c r="A145" t="s">
        <v>53</v>
      </c>
      <c r="B145">
        <v>2012</v>
      </c>
      <c r="C145" t="s">
        <v>36</v>
      </c>
      <c r="D145" t="s">
        <v>163</v>
      </c>
      <c r="E145">
        <v>0.15638074296675111</v>
      </c>
    </row>
    <row r="146" spans="1:5" x14ac:dyDescent="0.3">
      <c r="A146" t="s">
        <v>164</v>
      </c>
      <c r="B146">
        <v>2013</v>
      </c>
      <c r="C146" t="s">
        <v>36</v>
      </c>
      <c r="D146" t="s">
        <v>163</v>
      </c>
      <c r="E146">
        <v>7.0835097456524665E-2</v>
      </c>
    </row>
    <row r="147" spans="1:5" x14ac:dyDescent="0.3">
      <c r="A147" t="s">
        <v>165</v>
      </c>
      <c r="B147">
        <v>2013</v>
      </c>
      <c r="C147" t="s">
        <v>36</v>
      </c>
      <c r="D147" t="s">
        <v>163</v>
      </c>
      <c r="E147">
        <v>0.15155167385881749</v>
      </c>
    </row>
    <row r="148" spans="1:5" x14ac:dyDescent="0.3">
      <c r="A148" t="s">
        <v>50</v>
      </c>
      <c r="B148">
        <v>2013</v>
      </c>
      <c r="C148" t="s">
        <v>36</v>
      </c>
      <c r="D148" t="s">
        <v>163</v>
      </c>
      <c r="E148">
        <v>0.23366665458613298</v>
      </c>
    </row>
    <row r="149" spans="1:5" x14ac:dyDescent="0.3">
      <c r="A149" t="s">
        <v>51</v>
      </c>
      <c r="B149">
        <v>2013</v>
      </c>
      <c r="C149" t="s">
        <v>36</v>
      </c>
      <c r="D149" t="s">
        <v>163</v>
      </c>
      <c r="E149">
        <v>0.24584972405825856</v>
      </c>
    </row>
    <row r="150" spans="1:5" x14ac:dyDescent="0.3">
      <c r="A150" t="s">
        <v>52</v>
      </c>
      <c r="B150">
        <v>2013</v>
      </c>
      <c r="C150" t="s">
        <v>36</v>
      </c>
      <c r="D150" t="s">
        <v>163</v>
      </c>
      <c r="E150">
        <v>0.15093835938640487</v>
      </c>
    </row>
    <row r="151" spans="1:5" x14ac:dyDescent="0.3">
      <c r="A151" t="s">
        <v>53</v>
      </c>
      <c r="B151">
        <v>2013</v>
      </c>
      <c r="C151" t="s">
        <v>36</v>
      </c>
      <c r="D151" t="s">
        <v>163</v>
      </c>
      <c r="E151">
        <v>0.1471584906538615</v>
      </c>
    </row>
    <row r="152" spans="1:5" x14ac:dyDescent="0.3">
      <c r="A152" t="s">
        <v>164</v>
      </c>
      <c r="B152">
        <v>2014</v>
      </c>
      <c r="C152" t="s">
        <v>36</v>
      </c>
      <c r="D152" t="s">
        <v>163</v>
      </c>
      <c r="E152">
        <v>7.0007455096864665E-2</v>
      </c>
    </row>
    <row r="153" spans="1:5" x14ac:dyDescent="0.3">
      <c r="A153" t="s">
        <v>165</v>
      </c>
      <c r="B153">
        <v>2014</v>
      </c>
      <c r="C153" t="s">
        <v>36</v>
      </c>
      <c r="D153" t="s">
        <v>163</v>
      </c>
      <c r="E153">
        <v>0.15333756831202877</v>
      </c>
    </row>
    <row r="154" spans="1:5" x14ac:dyDescent="0.3">
      <c r="A154" t="s">
        <v>50</v>
      </c>
      <c r="B154">
        <v>2014</v>
      </c>
      <c r="C154" t="s">
        <v>36</v>
      </c>
      <c r="D154" t="s">
        <v>163</v>
      </c>
      <c r="E154">
        <v>0.23876778245236829</v>
      </c>
    </row>
    <row r="155" spans="1:5" x14ac:dyDescent="0.3">
      <c r="A155" t="s">
        <v>51</v>
      </c>
      <c r="B155">
        <v>2014</v>
      </c>
      <c r="C155" t="s">
        <v>36</v>
      </c>
      <c r="D155" t="s">
        <v>163</v>
      </c>
      <c r="E155">
        <v>0.23474606062319434</v>
      </c>
    </row>
    <row r="156" spans="1:5" x14ac:dyDescent="0.3">
      <c r="A156" t="s">
        <v>52</v>
      </c>
      <c r="B156">
        <v>2014</v>
      </c>
      <c r="C156" t="s">
        <v>36</v>
      </c>
      <c r="D156" t="s">
        <v>163</v>
      </c>
      <c r="E156">
        <v>0.15611329389816778</v>
      </c>
    </row>
    <row r="157" spans="1:5" x14ac:dyDescent="0.3">
      <c r="A157" t="s">
        <v>53</v>
      </c>
      <c r="B157">
        <v>2014</v>
      </c>
      <c r="C157" t="s">
        <v>36</v>
      </c>
      <c r="D157" t="s">
        <v>163</v>
      </c>
      <c r="E157">
        <v>0.1470278396173762</v>
      </c>
    </row>
    <row r="158" spans="1:5" x14ac:dyDescent="0.3">
      <c r="A158" t="s">
        <v>164</v>
      </c>
      <c r="B158">
        <v>2015</v>
      </c>
      <c r="C158" t="s">
        <v>36</v>
      </c>
      <c r="D158" t="s">
        <v>163</v>
      </c>
      <c r="E158">
        <v>6.8887135954451895E-2</v>
      </c>
    </row>
    <row r="159" spans="1:5" x14ac:dyDescent="0.3">
      <c r="A159" t="s">
        <v>165</v>
      </c>
      <c r="B159">
        <v>2015</v>
      </c>
      <c r="C159" t="s">
        <v>36</v>
      </c>
      <c r="D159" t="s">
        <v>163</v>
      </c>
      <c r="E159">
        <v>0.1554551209396863</v>
      </c>
    </row>
    <row r="160" spans="1:5" x14ac:dyDescent="0.3">
      <c r="A160" t="s">
        <v>50</v>
      </c>
      <c r="B160">
        <v>2015</v>
      </c>
      <c r="C160" t="s">
        <v>36</v>
      </c>
      <c r="D160" t="s">
        <v>163</v>
      </c>
      <c r="E160">
        <v>0.24816029047895216</v>
      </c>
    </row>
    <row r="161" spans="1:5" x14ac:dyDescent="0.3">
      <c r="A161" t="s">
        <v>51</v>
      </c>
      <c r="B161">
        <v>2015</v>
      </c>
      <c r="C161" t="s">
        <v>36</v>
      </c>
      <c r="D161" t="s">
        <v>163</v>
      </c>
      <c r="E161">
        <v>0.22581367551202877</v>
      </c>
    </row>
    <row r="162" spans="1:5" x14ac:dyDescent="0.3">
      <c r="A162" t="s">
        <v>52</v>
      </c>
      <c r="B162">
        <v>2015</v>
      </c>
      <c r="C162" t="s">
        <v>36</v>
      </c>
      <c r="D162" t="s">
        <v>163</v>
      </c>
      <c r="E162">
        <v>0.15593267613248535</v>
      </c>
    </row>
    <row r="163" spans="1:5" x14ac:dyDescent="0.3">
      <c r="A163" t="s">
        <v>53</v>
      </c>
      <c r="B163">
        <v>2015</v>
      </c>
      <c r="C163" t="s">
        <v>36</v>
      </c>
      <c r="D163" t="s">
        <v>163</v>
      </c>
      <c r="E163">
        <v>0.14575110098239558</v>
      </c>
    </row>
    <row r="164" spans="1:5" x14ac:dyDescent="0.3">
      <c r="A164" t="s">
        <v>164</v>
      </c>
      <c r="B164">
        <v>2016</v>
      </c>
      <c r="C164" t="s">
        <v>36</v>
      </c>
      <c r="D164" t="s">
        <v>163</v>
      </c>
      <c r="E164">
        <v>6.0160070890704617E-2</v>
      </c>
    </row>
    <row r="165" spans="1:5" x14ac:dyDescent="0.3">
      <c r="A165" t="s">
        <v>165</v>
      </c>
      <c r="B165">
        <v>2016</v>
      </c>
      <c r="C165" t="s">
        <v>36</v>
      </c>
      <c r="D165" t="s">
        <v>163</v>
      </c>
      <c r="E165">
        <v>0.1441809321468685</v>
      </c>
    </row>
    <row r="166" spans="1:5" x14ac:dyDescent="0.3">
      <c r="A166" t="s">
        <v>50</v>
      </c>
      <c r="B166">
        <v>2016</v>
      </c>
      <c r="C166" t="s">
        <v>36</v>
      </c>
      <c r="D166" t="s">
        <v>163</v>
      </c>
      <c r="E166">
        <v>0.24147307568833207</v>
      </c>
    </row>
    <row r="167" spans="1:5" x14ac:dyDescent="0.3">
      <c r="A167" t="s">
        <v>51</v>
      </c>
      <c r="B167">
        <v>2016</v>
      </c>
      <c r="C167" t="s">
        <v>36</v>
      </c>
      <c r="D167" t="s">
        <v>163</v>
      </c>
      <c r="E167">
        <v>0.23650204426499008</v>
      </c>
    </row>
    <row r="168" spans="1:5" x14ac:dyDescent="0.3">
      <c r="A168" t="s">
        <v>52</v>
      </c>
      <c r="B168">
        <v>2016</v>
      </c>
      <c r="C168" t="s">
        <v>36</v>
      </c>
      <c r="D168" t="s">
        <v>163</v>
      </c>
      <c r="E168">
        <v>0.16407318125070119</v>
      </c>
    </row>
    <row r="169" spans="1:5" x14ac:dyDescent="0.3">
      <c r="A169" t="s">
        <v>53</v>
      </c>
      <c r="B169">
        <v>2016</v>
      </c>
      <c r="C169" t="s">
        <v>36</v>
      </c>
      <c r="D169" t="s">
        <v>163</v>
      </c>
      <c r="E169">
        <v>0.15361069575840353</v>
      </c>
    </row>
    <row r="170" spans="1:5" x14ac:dyDescent="0.3">
      <c r="A170" t="s">
        <v>164</v>
      </c>
      <c r="B170">
        <v>2017</v>
      </c>
      <c r="C170" t="s">
        <v>36</v>
      </c>
      <c r="D170" t="s">
        <v>163</v>
      </c>
      <c r="E170">
        <v>5.1747373485369896E-2</v>
      </c>
    </row>
    <row r="171" spans="1:5" x14ac:dyDescent="0.3">
      <c r="A171" t="s">
        <v>165</v>
      </c>
      <c r="B171">
        <v>2017</v>
      </c>
      <c r="C171" t="s">
        <v>36</v>
      </c>
      <c r="D171" t="s">
        <v>163</v>
      </c>
      <c r="E171">
        <v>0.13214101270862591</v>
      </c>
    </row>
    <row r="172" spans="1:5" x14ac:dyDescent="0.3">
      <c r="A172" t="s">
        <v>50</v>
      </c>
      <c r="B172">
        <v>2017</v>
      </c>
      <c r="C172" t="s">
        <v>36</v>
      </c>
      <c r="D172" t="s">
        <v>163</v>
      </c>
      <c r="E172">
        <v>0.23357582675920971</v>
      </c>
    </row>
    <row r="173" spans="1:5" x14ac:dyDescent="0.3">
      <c r="A173" t="s">
        <v>51</v>
      </c>
      <c r="B173">
        <v>2017</v>
      </c>
      <c r="C173" t="s">
        <v>36</v>
      </c>
      <c r="D173" t="s">
        <v>163</v>
      </c>
      <c r="E173">
        <v>0.24506336827736735</v>
      </c>
    </row>
    <row r="174" spans="1:5" x14ac:dyDescent="0.3">
      <c r="A174" t="s">
        <v>52</v>
      </c>
      <c r="B174">
        <v>2017</v>
      </c>
      <c r="C174" t="s">
        <v>36</v>
      </c>
      <c r="D174" t="s">
        <v>163</v>
      </c>
      <c r="E174">
        <v>0.17408827865451346</v>
      </c>
    </row>
    <row r="175" spans="1:5" x14ac:dyDescent="0.3">
      <c r="A175" t="s">
        <v>53</v>
      </c>
      <c r="B175">
        <v>2017</v>
      </c>
      <c r="C175" t="s">
        <v>36</v>
      </c>
      <c r="D175" t="s">
        <v>163</v>
      </c>
      <c r="E175">
        <v>0.16338414011491367</v>
      </c>
    </row>
    <row r="176" spans="1:5" x14ac:dyDescent="0.3">
      <c r="A176" t="s">
        <v>164</v>
      </c>
      <c r="B176">
        <v>2018</v>
      </c>
      <c r="C176" t="s">
        <v>36</v>
      </c>
      <c r="D176" t="s">
        <v>163</v>
      </c>
      <c r="E176">
        <v>4.5555878205908187E-2</v>
      </c>
    </row>
    <row r="177" spans="1:5" x14ac:dyDescent="0.3">
      <c r="A177" t="s">
        <v>165</v>
      </c>
      <c r="B177">
        <v>2018</v>
      </c>
      <c r="C177" t="s">
        <v>36</v>
      </c>
      <c r="D177" t="s">
        <v>163</v>
      </c>
      <c r="E177">
        <v>0.12099736313701862</v>
      </c>
    </row>
    <row r="178" spans="1:5" x14ac:dyDescent="0.3">
      <c r="A178" t="s">
        <v>50</v>
      </c>
      <c r="B178">
        <v>2018</v>
      </c>
      <c r="C178" t="s">
        <v>36</v>
      </c>
      <c r="D178" t="s">
        <v>163</v>
      </c>
      <c r="E178">
        <v>0.22444721425279762</v>
      </c>
    </row>
    <row r="179" spans="1:5" x14ac:dyDescent="0.3">
      <c r="A179" t="s">
        <v>51</v>
      </c>
      <c r="B179">
        <v>2018</v>
      </c>
      <c r="C179" t="s">
        <v>36</v>
      </c>
      <c r="D179" t="s">
        <v>163</v>
      </c>
      <c r="E179">
        <v>0.25005989261939043</v>
      </c>
    </row>
    <row r="180" spans="1:5" x14ac:dyDescent="0.3">
      <c r="A180" t="s">
        <v>52</v>
      </c>
      <c r="B180">
        <v>2018</v>
      </c>
      <c r="C180" t="s">
        <v>36</v>
      </c>
      <c r="D180" t="s">
        <v>163</v>
      </c>
      <c r="E180">
        <v>0.18395962894502535</v>
      </c>
    </row>
    <row r="181" spans="1:5" x14ac:dyDescent="0.3">
      <c r="A181" t="s">
        <v>53</v>
      </c>
      <c r="B181">
        <v>2018</v>
      </c>
      <c r="C181" t="s">
        <v>36</v>
      </c>
      <c r="D181" t="s">
        <v>163</v>
      </c>
      <c r="E181">
        <v>0.17498002283985989</v>
      </c>
    </row>
    <row r="182" spans="1:5" x14ac:dyDescent="0.3">
      <c r="A182" t="s">
        <v>164</v>
      </c>
      <c r="B182">
        <v>2010</v>
      </c>
      <c r="C182" t="s">
        <v>37</v>
      </c>
      <c r="D182" t="s">
        <v>163</v>
      </c>
      <c r="E182">
        <v>6.7212279093783051E-2</v>
      </c>
    </row>
    <row r="183" spans="1:5" x14ac:dyDescent="0.3">
      <c r="A183" t="s">
        <v>165</v>
      </c>
      <c r="B183">
        <v>2010</v>
      </c>
      <c r="C183" t="s">
        <v>37</v>
      </c>
      <c r="D183" t="s">
        <v>163</v>
      </c>
      <c r="E183">
        <v>0.14130870691857092</v>
      </c>
    </row>
    <row r="184" spans="1:5" x14ac:dyDescent="0.3">
      <c r="A184" t="s">
        <v>50</v>
      </c>
      <c r="B184">
        <v>2010</v>
      </c>
      <c r="C184" t="s">
        <v>37</v>
      </c>
      <c r="D184" t="s">
        <v>163</v>
      </c>
      <c r="E184">
        <v>0.21769785501379715</v>
      </c>
    </row>
    <row r="185" spans="1:5" x14ac:dyDescent="0.3">
      <c r="A185" t="s">
        <v>51</v>
      </c>
      <c r="B185">
        <v>2010</v>
      </c>
      <c r="C185" t="s">
        <v>37</v>
      </c>
      <c r="D185" t="s">
        <v>163</v>
      </c>
      <c r="E185">
        <v>0.23147921135596336</v>
      </c>
    </row>
    <row r="186" spans="1:5" x14ac:dyDescent="0.3">
      <c r="A186" t="s">
        <v>52</v>
      </c>
      <c r="B186">
        <v>2010</v>
      </c>
      <c r="C186" t="s">
        <v>37</v>
      </c>
      <c r="D186" t="s">
        <v>163</v>
      </c>
      <c r="E186">
        <v>0.17306741366468717</v>
      </c>
    </row>
    <row r="187" spans="1:5" x14ac:dyDescent="0.3">
      <c r="A187" t="s">
        <v>53</v>
      </c>
      <c r="B187">
        <v>2010</v>
      </c>
      <c r="C187" t="s">
        <v>37</v>
      </c>
      <c r="D187" t="s">
        <v>163</v>
      </c>
      <c r="E187">
        <v>0.16923453395319824</v>
      </c>
    </row>
    <row r="188" spans="1:5" x14ac:dyDescent="0.3">
      <c r="A188" t="s">
        <v>164</v>
      </c>
      <c r="B188">
        <v>2011</v>
      </c>
      <c r="C188" t="s">
        <v>37</v>
      </c>
      <c r="D188" t="s">
        <v>163</v>
      </c>
      <c r="E188">
        <v>6.8365516118542274E-2</v>
      </c>
    </row>
    <row r="189" spans="1:5" x14ac:dyDescent="0.3">
      <c r="A189" t="s">
        <v>165</v>
      </c>
      <c r="B189">
        <v>2011</v>
      </c>
      <c r="C189" t="s">
        <v>37</v>
      </c>
      <c r="D189" t="s">
        <v>163</v>
      </c>
      <c r="E189">
        <v>0.14452314930940435</v>
      </c>
    </row>
    <row r="190" spans="1:5" x14ac:dyDescent="0.3">
      <c r="A190" t="s">
        <v>50</v>
      </c>
      <c r="B190">
        <v>2011</v>
      </c>
      <c r="C190" t="s">
        <v>37</v>
      </c>
      <c r="D190" t="s">
        <v>163</v>
      </c>
      <c r="E190">
        <v>0.22244009587472588</v>
      </c>
    </row>
    <row r="191" spans="1:5" x14ac:dyDescent="0.3">
      <c r="A191" t="s">
        <v>51</v>
      </c>
      <c r="B191">
        <v>2011</v>
      </c>
      <c r="C191" t="s">
        <v>37</v>
      </c>
      <c r="D191" t="s">
        <v>163</v>
      </c>
      <c r="E191">
        <v>0.23560759592874017</v>
      </c>
    </row>
    <row r="192" spans="1:5" x14ac:dyDescent="0.3">
      <c r="A192" t="s">
        <v>52</v>
      </c>
      <c r="B192">
        <v>2011</v>
      </c>
      <c r="C192" t="s">
        <v>37</v>
      </c>
      <c r="D192" t="s">
        <v>163</v>
      </c>
      <c r="E192">
        <v>0.16471518006031272</v>
      </c>
    </row>
    <row r="193" spans="1:5" x14ac:dyDescent="0.3">
      <c r="A193" t="s">
        <v>53</v>
      </c>
      <c r="B193">
        <v>2011</v>
      </c>
      <c r="C193" t="s">
        <v>37</v>
      </c>
      <c r="D193" t="s">
        <v>163</v>
      </c>
      <c r="E193">
        <v>0.1643484627082745</v>
      </c>
    </row>
    <row r="194" spans="1:5" x14ac:dyDescent="0.3">
      <c r="A194" t="s">
        <v>164</v>
      </c>
      <c r="B194">
        <v>2012</v>
      </c>
      <c r="C194" t="s">
        <v>37</v>
      </c>
      <c r="D194" t="s">
        <v>163</v>
      </c>
      <c r="E194">
        <v>6.9761044386688273E-2</v>
      </c>
    </row>
    <row r="195" spans="1:5" x14ac:dyDescent="0.3">
      <c r="A195" t="s">
        <v>165</v>
      </c>
      <c r="B195">
        <v>2012</v>
      </c>
      <c r="C195" t="s">
        <v>37</v>
      </c>
      <c r="D195" t="s">
        <v>163</v>
      </c>
      <c r="E195">
        <v>0.14811398874758297</v>
      </c>
    </row>
    <row r="196" spans="1:5" x14ac:dyDescent="0.3">
      <c r="A196" t="s">
        <v>50</v>
      </c>
      <c r="B196">
        <v>2012</v>
      </c>
      <c r="C196" t="s">
        <v>37</v>
      </c>
      <c r="D196" t="s">
        <v>163</v>
      </c>
      <c r="E196">
        <v>0.22801873278034487</v>
      </c>
    </row>
    <row r="197" spans="1:5" x14ac:dyDescent="0.3">
      <c r="A197" t="s">
        <v>51</v>
      </c>
      <c r="B197">
        <v>2012</v>
      </c>
      <c r="C197" t="s">
        <v>37</v>
      </c>
      <c r="D197" t="s">
        <v>163</v>
      </c>
      <c r="E197">
        <v>0.2404523735216243</v>
      </c>
    </row>
    <row r="198" spans="1:5" x14ac:dyDescent="0.3">
      <c r="A198" t="s">
        <v>52</v>
      </c>
      <c r="B198">
        <v>2012</v>
      </c>
      <c r="C198" t="s">
        <v>37</v>
      </c>
      <c r="D198" t="s">
        <v>163</v>
      </c>
      <c r="E198">
        <v>0.15714145818621267</v>
      </c>
    </row>
    <row r="199" spans="1:5" x14ac:dyDescent="0.3">
      <c r="A199" t="s">
        <v>53</v>
      </c>
      <c r="B199">
        <v>2012</v>
      </c>
      <c r="C199" t="s">
        <v>37</v>
      </c>
      <c r="D199" t="s">
        <v>163</v>
      </c>
      <c r="E199">
        <v>0.15651240237754688</v>
      </c>
    </row>
    <row r="200" spans="1:5" x14ac:dyDescent="0.3">
      <c r="A200" t="s">
        <v>164</v>
      </c>
      <c r="B200">
        <v>2013</v>
      </c>
      <c r="C200" t="s">
        <v>37</v>
      </c>
      <c r="D200" t="s">
        <v>163</v>
      </c>
      <c r="E200">
        <v>7.0717430736820491E-2</v>
      </c>
    </row>
    <row r="201" spans="1:5" x14ac:dyDescent="0.3">
      <c r="A201" t="s">
        <v>165</v>
      </c>
      <c r="B201">
        <v>2013</v>
      </c>
      <c r="C201" t="s">
        <v>37</v>
      </c>
      <c r="D201" t="s">
        <v>163</v>
      </c>
      <c r="E201">
        <v>0.15141157187331936</v>
      </c>
    </row>
    <row r="202" spans="1:5" x14ac:dyDescent="0.3">
      <c r="A202" t="s">
        <v>50</v>
      </c>
      <c r="B202">
        <v>2013</v>
      </c>
      <c r="C202" t="s">
        <v>37</v>
      </c>
      <c r="D202" t="s">
        <v>163</v>
      </c>
      <c r="E202">
        <v>0.2335990484753854</v>
      </c>
    </row>
    <row r="203" spans="1:5" x14ac:dyDescent="0.3">
      <c r="A203" t="s">
        <v>51</v>
      </c>
      <c r="B203">
        <v>2013</v>
      </c>
      <c r="C203" t="s">
        <v>37</v>
      </c>
      <c r="D203" t="s">
        <v>163</v>
      </c>
      <c r="E203">
        <v>0.24592696044638604</v>
      </c>
    </row>
    <row r="204" spans="1:5" x14ac:dyDescent="0.3">
      <c r="A204" t="s">
        <v>52</v>
      </c>
      <c r="B204">
        <v>2013</v>
      </c>
      <c r="C204" t="s">
        <v>37</v>
      </c>
      <c r="D204" t="s">
        <v>163</v>
      </c>
      <c r="E204">
        <v>0.15104647335831678</v>
      </c>
    </row>
    <row r="205" spans="1:5" x14ac:dyDescent="0.3">
      <c r="A205" t="s">
        <v>53</v>
      </c>
      <c r="B205">
        <v>2013</v>
      </c>
      <c r="C205" t="s">
        <v>37</v>
      </c>
      <c r="D205" t="s">
        <v>163</v>
      </c>
      <c r="E205">
        <v>0.14729851510977193</v>
      </c>
    </row>
    <row r="206" spans="1:5" x14ac:dyDescent="0.3">
      <c r="A206" t="s">
        <v>164</v>
      </c>
      <c r="B206">
        <v>2014</v>
      </c>
      <c r="C206" t="s">
        <v>37</v>
      </c>
      <c r="D206" t="s">
        <v>163</v>
      </c>
      <c r="E206">
        <v>6.9850070442479817E-2</v>
      </c>
    </row>
    <row r="207" spans="1:5" x14ac:dyDescent="0.3">
      <c r="A207" t="s">
        <v>165</v>
      </c>
      <c r="B207">
        <v>2014</v>
      </c>
      <c r="C207" t="s">
        <v>37</v>
      </c>
      <c r="D207" t="s">
        <v>163</v>
      </c>
      <c r="E207">
        <v>0.15315828534488163</v>
      </c>
    </row>
    <row r="208" spans="1:5" x14ac:dyDescent="0.3">
      <c r="A208" t="s">
        <v>50</v>
      </c>
      <c r="B208">
        <v>2014</v>
      </c>
      <c r="C208" t="s">
        <v>37</v>
      </c>
      <c r="D208" t="s">
        <v>163</v>
      </c>
      <c r="E208">
        <v>0.2386972654627823</v>
      </c>
    </row>
    <row r="209" spans="1:5" x14ac:dyDescent="0.3">
      <c r="A209" t="s">
        <v>51</v>
      </c>
      <c r="B209">
        <v>2014</v>
      </c>
      <c r="C209" t="s">
        <v>37</v>
      </c>
      <c r="D209" t="s">
        <v>163</v>
      </c>
      <c r="E209">
        <v>0.23486355819492885</v>
      </c>
    </row>
    <row r="210" spans="1:5" x14ac:dyDescent="0.3">
      <c r="A210" t="s">
        <v>52</v>
      </c>
      <c r="B210">
        <v>2014</v>
      </c>
      <c r="C210" t="s">
        <v>37</v>
      </c>
      <c r="D210" t="s">
        <v>163</v>
      </c>
      <c r="E210">
        <v>0.15625118083569489</v>
      </c>
    </row>
    <row r="211" spans="1:5" x14ac:dyDescent="0.3">
      <c r="A211" t="s">
        <v>53</v>
      </c>
      <c r="B211">
        <v>2014</v>
      </c>
      <c r="C211" t="s">
        <v>37</v>
      </c>
      <c r="D211" t="s">
        <v>163</v>
      </c>
      <c r="E211">
        <v>0.14717963971923251</v>
      </c>
    </row>
    <row r="212" spans="1:5" x14ac:dyDescent="0.3">
      <c r="A212" t="s">
        <v>164</v>
      </c>
      <c r="B212">
        <v>2015</v>
      </c>
      <c r="C212" t="s">
        <v>37</v>
      </c>
      <c r="D212" t="s">
        <v>163</v>
      </c>
      <c r="E212">
        <v>6.867860012493604E-2</v>
      </c>
    </row>
    <row r="213" spans="1:5" x14ac:dyDescent="0.3">
      <c r="A213" t="s">
        <v>165</v>
      </c>
      <c r="B213">
        <v>2015</v>
      </c>
      <c r="C213" t="s">
        <v>37</v>
      </c>
      <c r="D213" t="s">
        <v>163</v>
      </c>
      <c r="E213">
        <v>0.15522423756191284</v>
      </c>
    </row>
    <row r="214" spans="1:5" x14ac:dyDescent="0.3">
      <c r="A214" t="s">
        <v>50</v>
      </c>
      <c r="B214">
        <v>2015</v>
      </c>
      <c r="C214" t="s">
        <v>37</v>
      </c>
      <c r="D214" t="s">
        <v>163</v>
      </c>
      <c r="E214">
        <v>0.24807890235381636</v>
      </c>
    </row>
    <row r="215" spans="1:5" x14ac:dyDescent="0.3">
      <c r="A215" t="s">
        <v>51</v>
      </c>
      <c r="B215">
        <v>2015</v>
      </c>
      <c r="C215" t="s">
        <v>37</v>
      </c>
      <c r="D215" t="s">
        <v>163</v>
      </c>
      <c r="E215">
        <v>0.22597677185918152</v>
      </c>
    </row>
    <row r="216" spans="1:5" x14ac:dyDescent="0.3">
      <c r="A216" t="s">
        <v>52</v>
      </c>
      <c r="B216">
        <v>2015</v>
      </c>
      <c r="C216" t="s">
        <v>37</v>
      </c>
      <c r="D216" t="s">
        <v>163</v>
      </c>
      <c r="E216">
        <v>0.15611697080781126</v>
      </c>
    </row>
    <row r="217" spans="1:5" x14ac:dyDescent="0.3">
      <c r="A217" t="s">
        <v>53</v>
      </c>
      <c r="B217">
        <v>2015</v>
      </c>
      <c r="C217" t="s">
        <v>37</v>
      </c>
      <c r="D217" t="s">
        <v>163</v>
      </c>
      <c r="E217">
        <v>0.14592451729234193</v>
      </c>
    </row>
    <row r="218" spans="1:5" x14ac:dyDescent="0.3">
      <c r="A218" t="s">
        <v>164</v>
      </c>
      <c r="B218">
        <v>2016</v>
      </c>
      <c r="C218" t="s">
        <v>37</v>
      </c>
      <c r="D218" t="s">
        <v>163</v>
      </c>
      <c r="E218">
        <v>5.9941791024097822E-2</v>
      </c>
    </row>
    <row r="219" spans="1:5" x14ac:dyDescent="0.3">
      <c r="A219" t="s">
        <v>165</v>
      </c>
      <c r="B219">
        <v>2016</v>
      </c>
      <c r="C219" t="s">
        <v>37</v>
      </c>
      <c r="D219" t="s">
        <v>163</v>
      </c>
      <c r="E219">
        <v>0.14392711813053122</v>
      </c>
    </row>
    <row r="220" spans="1:5" x14ac:dyDescent="0.3">
      <c r="A220" t="s">
        <v>50</v>
      </c>
      <c r="B220">
        <v>2016</v>
      </c>
      <c r="C220" t="s">
        <v>37</v>
      </c>
      <c r="D220" t="s">
        <v>163</v>
      </c>
      <c r="E220">
        <v>0.24138134902063804</v>
      </c>
    </row>
    <row r="221" spans="1:5" x14ac:dyDescent="0.3">
      <c r="A221" t="s">
        <v>51</v>
      </c>
      <c r="B221">
        <v>2016</v>
      </c>
      <c r="C221" t="s">
        <v>37</v>
      </c>
      <c r="D221" t="s">
        <v>163</v>
      </c>
      <c r="E221">
        <v>0.23667422828760401</v>
      </c>
    </row>
    <row r="222" spans="1:5" x14ac:dyDescent="0.3">
      <c r="A222" t="s">
        <v>52</v>
      </c>
      <c r="B222">
        <v>2016</v>
      </c>
      <c r="C222" t="s">
        <v>37</v>
      </c>
      <c r="D222" t="s">
        <v>163</v>
      </c>
      <c r="E222">
        <v>0.16428558521039521</v>
      </c>
    </row>
    <row r="223" spans="1:5" x14ac:dyDescent="0.3">
      <c r="A223" t="s">
        <v>53</v>
      </c>
      <c r="B223">
        <v>2016</v>
      </c>
      <c r="C223" t="s">
        <v>37</v>
      </c>
      <c r="D223" t="s">
        <v>163</v>
      </c>
      <c r="E223">
        <v>0.15378992832673363</v>
      </c>
    </row>
    <row r="224" spans="1:5" x14ac:dyDescent="0.3">
      <c r="A224" t="s">
        <v>164</v>
      </c>
      <c r="B224">
        <v>2017</v>
      </c>
      <c r="C224" t="s">
        <v>37</v>
      </c>
      <c r="D224" t="s">
        <v>163</v>
      </c>
      <c r="E224">
        <v>5.1543118835575462E-2</v>
      </c>
    </row>
    <row r="225" spans="1:5" x14ac:dyDescent="0.3">
      <c r="A225" t="s">
        <v>165</v>
      </c>
      <c r="B225">
        <v>2017</v>
      </c>
      <c r="C225" t="s">
        <v>37</v>
      </c>
      <c r="D225" t="s">
        <v>163</v>
      </c>
      <c r="E225">
        <v>0.13188511701768271</v>
      </c>
    </row>
    <row r="226" spans="1:5" x14ac:dyDescent="0.3">
      <c r="A226" t="s">
        <v>50</v>
      </c>
      <c r="B226">
        <v>2017</v>
      </c>
      <c r="C226" t="s">
        <v>37</v>
      </c>
      <c r="D226" t="s">
        <v>163</v>
      </c>
      <c r="E226">
        <v>0.23347463626229614</v>
      </c>
    </row>
    <row r="227" spans="1:5" x14ac:dyDescent="0.3">
      <c r="A227" t="s">
        <v>51</v>
      </c>
      <c r="B227">
        <v>2017</v>
      </c>
      <c r="C227" t="s">
        <v>37</v>
      </c>
      <c r="D227" t="s">
        <v>163</v>
      </c>
      <c r="E227">
        <v>0.24523319422691672</v>
      </c>
    </row>
    <row r="228" spans="1:5" x14ac:dyDescent="0.3">
      <c r="A228" t="s">
        <v>52</v>
      </c>
      <c r="B228">
        <v>2017</v>
      </c>
      <c r="C228" t="s">
        <v>37</v>
      </c>
      <c r="D228" t="s">
        <v>163</v>
      </c>
      <c r="E228">
        <v>0.17431052933318311</v>
      </c>
    </row>
    <row r="229" spans="1:5" x14ac:dyDescent="0.3">
      <c r="A229" t="s">
        <v>53</v>
      </c>
      <c r="B229">
        <v>2017</v>
      </c>
      <c r="C229" t="s">
        <v>37</v>
      </c>
      <c r="D229" t="s">
        <v>163</v>
      </c>
      <c r="E229">
        <v>0.16355340432434576</v>
      </c>
    </row>
    <row r="230" spans="1:5" x14ac:dyDescent="0.3">
      <c r="A230" t="s">
        <v>164</v>
      </c>
      <c r="B230">
        <v>2018</v>
      </c>
      <c r="C230" t="s">
        <v>37</v>
      </c>
      <c r="D230" t="s">
        <v>163</v>
      </c>
      <c r="E230">
        <v>4.5366437003370529E-2</v>
      </c>
    </row>
    <row r="231" spans="1:5" x14ac:dyDescent="0.3">
      <c r="A231" t="s">
        <v>165</v>
      </c>
      <c r="B231">
        <v>2018</v>
      </c>
      <c r="C231" t="s">
        <v>37</v>
      </c>
      <c r="D231" t="s">
        <v>163</v>
      </c>
      <c r="E231">
        <v>0.12074641063937937</v>
      </c>
    </row>
    <row r="232" spans="1:5" x14ac:dyDescent="0.3">
      <c r="A232" t="s">
        <v>50</v>
      </c>
      <c r="B232">
        <v>2018</v>
      </c>
      <c r="C232" t="s">
        <v>37</v>
      </c>
      <c r="D232" t="s">
        <v>163</v>
      </c>
      <c r="E232">
        <v>0.2243387661884049</v>
      </c>
    </row>
    <row r="233" spans="1:5" x14ac:dyDescent="0.3">
      <c r="A233" t="s">
        <v>51</v>
      </c>
      <c r="B233">
        <v>2018</v>
      </c>
      <c r="C233" t="s">
        <v>37</v>
      </c>
      <c r="D233" t="s">
        <v>163</v>
      </c>
      <c r="E233">
        <v>0.25022408782870653</v>
      </c>
    </row>
    <row r="234" spans="1:5" x14ac:dyDescent="0.3">
      <c r="A234" t="s">
        <v>52</v>
      </c>
      <c r="B234">
        <v>2018</v>
      </c>
      <c r="C234" t="s">
        <v>37</v>
      </c>
      <c r="D234" t="s">
        <v>163</v>
      </c>
      <c r="E234">
        <v>0.18418528878357501</v>
      </c>
    </row>
    <row r="235" spans="1:5" x14ac:dyDescent="0.3">
      <c r="A235" t="s">
        <v>53</v>
      </c>
      <c r="B235">
        <v>2018</v>
      </c>
      <c r="C235" t="s">
        <v>37</v>
      </c>
      <c r="D235" t="s">
        <v>163</v>
      </c>
      <c r="E235">
        <v>0.17513900955656353</v>
      </c>
    </row>
    <row r="236" spans="1:5" x14ac:dyDescent="0.3">
      <c r="A236" t="s">
        <v>166</v>
      </c>
      <c r="B236">
        <v>2010</v>
      </c>
      <c r="C236" t="s">
        <v>36</v>
      </c>
      <c r="D236" t="s">
        <v>172</v>
      </c>
      <c r="E236">
        <v>0.4728685771776443</v>
      </c>
    </row>
    <row r="237" spans="1:5" x14ac:dyDescent="0.3">
      <c r="A237" t="s">
        <v>167</v>
      </c>
      <c r="B237">
        <v>2010</v>
      </c>
      <c r="C237" t="s">
        <v>36</v>
      </c>
      <c r="D237" t="s">
        <v>172</v>
      </c>
      <c r="E237">
        <v>0.19069060652436801</v>
      </c>
    </row>
    <row r="238" spans="1:5" x14ac:dyDescent="0.3">
      <c r="A238" t="s">
        <v>168</v>
      </c>
      <c r="B238">
        <v>2010</v>
      </c>
      <c r="C238" t="s">
        <v>36</v>
      </c>
      <c r="D238" t="s">
        <v>172</v>
      </c>
      <c r="E238">
        <v>0.14308184737096033</v>
      </c>
    </row>
    <row r="239" spans="1:5" x14ac:dyDescent="0.3">
      <c r="A239" t="s">
        <v>169</v>
      </c>
      <c r="B239">
        <v>2010</v>
      </c>
      <c r="C239" t="s">
        <v>36</v>
      </c>
      <c r="D239" t="s">
        <v>172</v>
      </c>
      <c r="E239">
        <v>8.1674580066928626E-2</v>
      </c>
    </row>
    <row r="240" spans="1:5" x14ac:dyDescent="0.3">
      <c r="A240" t="s">
        <v>170</v>
      </c>
      <c r="B240">
        <v>2010</v>
      </c>
      <c r="C240" t="s">
        <v>36</v>
      </c>
      <c r="D240" t="s">
        <v>172</v>
      </c>
      <c r="E240">
        <v>5.1253039646546643E-2</v>
      </c>
    </row>
    <row r="241" spans="1:5" x14ac:dyDescent="0.3">
      <c r="A241" t="s">
        <v>171</v>
      </c>
      <c r="B241">
        <v>2010</v>
      </c>
      <c r="C241" t="s">
        <v>36</v>
      </c>
      <c r="D241" t="s">
        <v>172</v>
      </c>
      <c r="E241">
        <v>3.2579421705885431E-2</v>
      </c>
    </row>
    <row r="242" spans="1:5" x14ac:dyDescent="0.3">
      <c r="A242" t="s">
        <v>53</v>
      </c>
      <c r="B242">
        <v>2010</v>
      </c>
      <c r="C242" t="s">
        <v>36</v>
      </c>
      <c r="D242" t="s">
        <v>172</v>
      </c>
      <c r="E242">
        <v>2.7851927507666532E-2</v>
      </c>
    </row>
    <row r="243" spans="1:5" x14ac:dyDescent="0.3">
      <c r="A243" t="s">
        <v>166</v>
      </c>
      <c r="B243">
        <v>2011</v>
      </c>
      <c r="C243" t="s">
        <v>36</v>
      </c>
      <c r="D243" t="s">
        <v>172</v>
      </c>
      <c r="E243">
        <v>0.46586070558580017</v>
      </c>
    </row>
    <row r="244" spans="1:5" x14ac:dyDescent="0.3">
      <c r="A244" t="s">
        <v>167</v>
      </c>
      <c r="B244">
        <v>2011</v>
      </c>
      <c r="C244" t="s">
        <v>36</v>
      </c>
      <c r="D244" t="s">
        <v>172</v>
      </c>
      <c r="E244">
        <v>0.1898982989193638</v>
      </c>
    </row>
    <row r="245" spans="1:5" x14ac:dyDescent="0.3">
      <c r="A245" t="s">
        <v>168</v>
      </c>
      <c r="B245">
        <v>2011</v>
      </c>
      <c r="C245" t="s">
        <v>36</v>
      </c>
      <c r="D245" t="s">
        <v>172</v>
      </c>
      <c r="E245">
        <v>0.14533851465682321</v>
      </c>
    </row>
    <row r="246" spans="1:5" x14ac:dyDescent="0.3">
      <c r="A246" t="s">
        <v>169</v>
      </c>
      <c r="B246">
        <v>2011</v>
      </c>
      <c r="C246" t="s">
        <v>36</v>
      </c>
      <c r="D246" t="s">
        <v>172</v>
      </c>
      <c r="E246">
        <v>8.3664640842698562E-2</v>
      </c>
    </row>
    <row r="247" spans="1:5" x14ac:dyDescent="0.3">
      <c r="A247" t="s">
        <v>170</v>
      </c>
      <c r="B247">
        <v>2011</v>
      </c>
      <c r="C247" t="s">
        <v>36</v>
      </c>
      <c r="D247" t="s">
        <v>172</v>
      </c>
      <c r="E247">
        <v>5.2318069623653964E-2</v>
      </c>
    </row>
    <row r="248" spans="1:5" x14ac:dyDescent="0.3">
      <c r="A248" t="s">
        <v>171</v>
      </c>
      <c r="B248">
        <v>2011</v>
      </c>
      <c r="C248" t="s">
        <v>36</v>
      </c>
      <c r="D248" t="s">
        <v>172</v>
      </c>
      <c r="E248">
        <v>3.3624940457398909E-2</v>
      </c>
    </row>
    <row r="249" spans="1:5" x14ac:dyDescent="0.3">
      <c r="A249" t="s">
        <v>53</v>
      </c>
      <c r="B249">
        <v>2011</v>
      </c>
      <c r="C249" t="s">
        <v>36</v>
      </c>
      <c r="D249" t="s">
        <v>172</v>
      </c>
      <c r="E249">
        <v>2.9294829914261172E-2</v>
      </c>
    </row>
    <row r="250" spans="1:5" x14ac:dyDescent="0.3">
      <c r="A250" t="s">
        <v>166</v>
      </c>
      <c r="B250">
        <v>2012</v>
      </c>
      <c r="C250" t="s">
        <v>36</v>
      </c>
      <c r="D250" t="s">
        <v>172</v>
      </c>
      <c r="E250">
        <v>0.46326220289049358</v>
      </c>
    </row>
    <row r="251" spans="1:5" x14ac:dyDescent="0.3">
      <c r="A251" t="s">
        <v>167</v>
      </c>
      <c r="B251">
        <v>2012</v>
      </c>
      <c r="C251" t="s">
        <v>36</v>
      </c>
      <c r="D251" t="s">
        <v>172</v>
      </c>
      <c r="E251">
        <v>0.19094359343601505</v>
      </c>
    </row>
    <row r="252" spans="1:5" x14ac:dyDescent="0.3">
      <c r="A252" t="s">
        <v>168</v>
      </c>
      <c r="B252">
        <v>2012</v>
      </c>
      <c r="C252" t="s">
        <v>36</v>
      </c>
      <c r="D252" t="s">
        <v>172</v>
      </c>
      <c r="E252">
        <v>0.14361526175127279</v>
      </c>
    </row>
    <row r="253" spans="1:5" x14ac:dyDescent="0.3">
      <c r="A253" t="s">
        <v>169</v>
      </c>
      <c r="B253">
        <v>2012</v>
      </c>
      <c r="C253" t="s">
        <v>36</v>
      </c>
      <c r="D253" t="s">
        <v>172</v>
      </c>
      <c r="E253">
        <v>8.4003674987294427E-2</v>
      </c>
    </row>
    <row r="254" spans="1:5" x14ac:dyDescent="0.3">
      <c r="A254" t="s">
        <v>170</v>
      </c>
      <c r="B254">
        <v>2012</v>
      </c>
      <c r="C254" t="s">
        <v>36</v>
      </c>
      <c r="D254" t="s">
        <v>172</v>
      </c>
      <c r="E254">
        <v>5.2980747765710989E-2</v>
      </c>
    </row>
    <row r="255" spans="1:5" x14ac:dyDescent="0.3">
      <c r="A255" t="s">
        <v>171</v>
      </c>
      <c r="B255">
        <v>2012</v>
      </c>
      <c r="C255" t="s">
        <v>36</v>
      </c>
      <c r="D255" t="s">
        <v>172</v>
      </c>
      <c r="E255">
        <v>3.4438252420952956E-2</v>
      </c>
    </row>
    <row r="256" spans="1:5" x14ac:dyDescent="0.3">
      <c r="A256" t="s">
        <v>53</v>
      </c>
      <c r="B256">
        <v>2012</v>
      </c>
      <c r="C256" t="s">
        <v>36</v>
      </c>
      <c r="D256" t="s">
        <v>172</v>
      </c>
      <c r="E256">
        <v>3.075626674826016E-2</v>
      </c>
    </row>
    <row r="257" spans="1:5" x14ac:dyDescent="0.3">
      <c r="A257" t="s">
        <v>166</v>
      </c>
      <c r="B257">
        <v>2013</v>
      </c>
      <c r="C257" t="s">
        <v>36</v>
      </c>
      <c r="D257" t="s">
        <v>172</v>
      </c>
      <c r="E257">
        <v>0.46347530739130155</v>
      </c>
    </row>
    <row r="258" spans="1:5" x14ac:dyDescent="0.3">
      <c r="A258" t="s">
        <v>167</v>
      </c>
      <c r="B258">
        <v>2013</v>
      </c>
      <c r="C258" t="s">
        <v>36</v>
      </c>
      <c r="D258" t="s">
        <v>172</v>
      </c>
      <c r="E258">
        <v>0.19358821754131436</v>
      </c>
    </row>
    <row r="259" spans="1:5" x14ac:dyDescent="0.3">
      <c r="A259" t="s">
        <v>168</v>
      </c>
      <c r="B259">
        <v>2013</v>
      </c>
      <c r="C259" t="s">
        <v>36</v>
      </c>
      <c r="D259" t="s">
        <v>172</v>
      </c>
      <c r="E259">
        <v>0.14057546204265026</v>
      </c>
    </row>
    <row r="260" spans="1:5" x14ac:dyDescent="0.3">
      <c r="A260" t="s">
        <v>169</v>
      </c>
      <c r="B260">
        <v>2013</v>
      </c>
      <c r="C260" t="s">
        <v>36</v>
      </c>
      <c r="D260" t="s">
        <v>172</v>
      </c>
      <c r="E260">
        <v>8.2712800199399722E-2</v>
      </c>
    </row>
    <row r="261" spans="1:5" x14ac:dyDescent="0.3">
      <c r="A261" t="s">
        <v>170</v>
      </c>
      <c r="B261">
        <v>2013</v>
      </c>
      <c r="C261" t="s">
        <v>36</v>
      </c>
      <c r="D261" t="s">
        <v>172</v>
      </c>
      <c r="E261">
        <v>5.2892867771616045E-2</v>
      </c>
    </row>
    <row r="262" spans="1:5" x14ac:dyDescent="0.3">
      <c r="A262" t="s">
        <v>171</v>
      </c>
      <c r="B262">
        <v>2013</v>
      </c>
      <c r="C262" t="s">
        <v>36</v>
      </c>
      <c r="D262" t="s">
        <v>172</v>
      </c>
      <c r="E262">
        <v>3.4919369510722151E-2</v>
      </c>
    </row>
    <row r="263" spans="1:5" x14ac:dyDescent="0.3">
      <c r="A263" t="s">
        <v>53</v>
      </c>
      <c r="B263">
        <v>2013</v>
      </c>
      <c r="C263" t="s">
        <v>36</v>
      </c>
      <c r="D263" t="s">
        <v>172</v>
      </c>
      <c r="E263">
        <v>3.1835975542995783E-2</v>
      </c>
    </row>
    <row r="264" spans="1:5" x14ac:dyDescent="0.3">
      <c r="A264" t="s">
        <v>166</v>
      </c>
      <c r="B264">
        <v>2014</v>
      </c>
      <c r="C264" t="s">
        <v>36</v>
      </c>
      <c r="D264" t="s">
        <v>172</v>
      </c>
      <c r="E264">
        <v>0.44844122949973891</v>
      </c>
    </row>
    <row r="265" spans="1:5" x14ac:dyDescent="0.3">
      <c r="A265" t="s">
        <v>167</v>
      </c>
      <c r="B265">
        <v>2014</v>
      </c>
      <c r="C265" t="s">
        <v>36</v>
      </c>
      <c r="D265" t="s">
        <v>172</v>
      </c>
      <c r="E265">
        <v>0.18269796319480933</v>
      </c>
    </row>
    <row r="266" spans="1:5" x14ac:dyDescent="0.3">
      <c r="A266" t="s">
        <v>168</v>
      </c>
      <c r="B266">
        <v>2014</v>
      </c>
      <c r="C266" t="s">
        <v>36</v>
      </c>
      <c r="D266" t="s">
        <v>172</v>
      </c>
      <c r="E266">
        <v>0.15128253741133216</v>
      </c>
    </row>
    <row r="267" spans="1:5" x14ac:dyDescent="0.3">
      <c r="A267" t="s">
        <v>169</v>
      </c>
      <c r="B267">
        <v>2014</v>
      </c>
      <c r="C267" t="s">
        <v>36</v>
      </c>
      <c r="D267" t="s">
        <v>172</v>
      </c>
      <c r="E267">
        <v>8.8940271086908607E-2</v>
      </c>
    </row>
    <row r="268" spans="1:5" x14ac:dyDescent="0.3">
      <c r="A268" t="s">
        <v>170</v>
      </c>
      <c r="B268">
        <v>2014</v>
      </c>
      <c r="C268" t="s">
        <v>36</v>
      </c>
      <c r="D268" t="s">
        <v>172</v>
      </c>
      <c r="E268">
        <v>5.7127264650289569E-2</v>
      </c>
    </row>
    <row r="269" spans="1:5" x14ac:dyDescent="0.3">
      <c r="A269" t="s">
        <v>171</v>
      </c>
      <c r="B269">
        <v>2014</v>
      </c>
      <c r="C269" t="s">
        <v>36</v>
      </c>
      <c r="D269" t="s">
        <v>172</v>
      </c>
      <c r="E269">
        <v>3.7564482689725585E-2</v>
      </c>
    </row>
    <row r="270" spans="1:5" x14ac:dyDescent="0.3">
      <c r="A270" t="s">
        <v>53</v>
      </c>
      <c r="B270">
        <v>2014</v>
      </c>
      <c r="C270" t="s">
        <v>36</v>
      </c>
      <c r="D270" t="s">
        <v>172</v>
      </c>
      <c r="E270">
        <v>3.3946251467195959E-2</v>
      </c>
    </row>
    <row r="271" spans="1:5" x14ac:dyDescent="0.3">
      <c r="A271" t="s">
        <v>166</v>
      </c>
      <c r="B271">
        <v>2015</v>
      </c>
      <c r="C271" t="s">
        <v>36</v>
      </c>
      <c r="D271" t="s">
        <v>172</v>
      </c>
      <c r="E271">
        <v>0.43699496472248073</v>
      </c>
    </row>
    <row r="272" spans="1:5" x14ac:dyDescent="0.3">
      <c r="A272" t="s">
        <v>167</v>
      </c>
      <c r="B272">
        <v>2015</v>
      </c>
      <c r="C272" t="s">
        <v>36</v>
      </c>
      <c r="D272" t="s">
        <v>172</v>
      </c>
      <c r="E272">
        <v>0.17680293394331034</v>
      </c>
    </row>
    <row r="273" spans="1:5" x14ac:dyDescent="0.3">
      <c r="A273" t="s">
        <v>168</v>
      </c>
      <c r="B273">
        <v>2015</v>
      </c>
      <c r="C273" t="s">
        <v>36</v>
      </c>
      <c r="D273" t="s">
        <v>172</v>
      </c>
      <c r="E273">
        <v>0.15437431521631761</v>
      </c>
    </row>
    <row r="274" spans="1:5" x14ac:dyDescent="0.3">
      <c r="A274" t="s">
        <v>169</v>
      </c>
      <c r="B274">
        <v>2015</v>
      </c>
      <c r="C274" t="s">
        <v>36</v>
      </c>
      <c r="D274" t="s">
        <v>172</v>
      </c>
      <c r="E274">
        <v>9.4220489421861953E-2</v>
      </c>
    </row>
    <row r="275" spans="1:5" x14ac:dyDescent="0.3">
      <c r="A275" t="s">
        <v>170</v>
      </c>
      <c r="B275">
        <v>2015</v>
      </c>
      <c r="C275" t="s">
        <v>36</v>
      </c>
      <c r="D275" t="s">
        <v>172</v>
      </c>
      <c r="E275">
        <v>6.0732133253961991E-2</v>
      </c>
    </row>
    <row r="276" spans="1:5" x14ac:dyDescent="0.3">
      <c r="A276" t="s">
        <v>171</v>
      </c>
      <c r="B276">
        <v>2015</v>
      </c>
      <c r="C276" t="s">
        <v>36</v>
      </c>
      <c r="D276" t="s">
        <v>172</v>
      </c>
      <c r="E276">
        <v>4.0288871578413231E-2</v>
      </c>
    </row>
    <row r="277" spans="1:5" x14ac:dyDescent="0.3">
      <c r="A277" t="s">
        <v>53</v>
      </c>
      <c r="B277">
        <v>2015</v>
      </c>
      <c r="C277" t="s">
        <v>36</v>
      </c>
      <c r="D277" t="s">
        <v>172</v>
      </c>
      <c r="E277">
        <v>3.6586291863653926E-2</v>
      </c>
    </row>
    <row r="278" spans="1:5" x14ac:dyDescent="0.3">
      <c r="A278" t="s">
        <v>166</v>
      </c>
      <c r="B278">
        <v>2016</v>
      </c>
      <c r="C278" t="s">
        <v>36</v>
      </c>
      <c r="D278" t="s">
        <v>172</v>
      </c>
      <c r="E278">
        <v>0.43677294408591427</v>
      </c>
    </row>
    <row r="279" spans="1:5" x14ac:dyDescent="0.3">
      <c r="A279" t="s">
        <v>167</v>
      </c>
      <c r="B279">
        <v>2016</v>
      </c>
      <c r="C279" t="s">
        <v>36</v>
      </c>
      <c r="D279" t="s">
        <v>172</v>
      </c>
      <c r="E279">
        <v>0.17272405799577625</v>
      </c>
    </row>
    <row r="280" spans="1:5" x14ac:dyDescent="0.3">
      <c r="A280" t="s">
        <v>168</v>
      </c>
      <c r="B280">
        <v>2016</v>
      </c>
      <c r="C280" t="s">
        <v>36</v>
      </c>
      <c r="D280" t="s">
        <v>172</v>
      </c>
      <c r="E280">
        <v>0.15146600203809879</v>
      </c>
    </row>
    <row r="281" spans="1:5" x14ac:dyDescent="0.3">
      <c r="A281" t="s">
        <v>169</v>
      </c>
      <c r="B281">
        <v>2016</v>
      </c>
      <c r="C281" t="s">
        <v>36</v>
      </c>
      <c r="D281" t="s">
        <v>172</v>
      </c>
      <c r="E281">
        <v>9.6190469592903088E-2</v>
      </c>
    </row>
    <row r="282" spans="1:5" x14ac:dyDescent="0.3">
      <c r="A282" t="s">
        <v>170</v>
      </c>
      <c r="B282">
        <v>2016</v>
      </c>
      <c r="C282" t="s">
        <v>36</v>
      </c>
      <c r="D282" t="s">
        <v>172</v>
      </c>
      <c r="E282">
        <v>6.3193933708863212E-2</v>
      </c>
    </row>
    <row r="283" spans="1:5" x14ac:dyDescent="0.3">
      <c r="A283" t="s">
        <v>171</v>
      </c>
      <c r="B283">
        <v>2016</v>
      </c>
      <c r="C283" t="s">
        <v>36</v>
      </c>
      <c r="D283" t="s">
        <v>172</v>
      </c>
      <c r="E283">
        <v>4.1954234279327193E-2</v>
      </c>
    </row>
    <row r="284" spans="1:5" x14ac:dyDescent="0.3">
      <c r="A284" t="s">
        <v>53</v>
      </c>
      <c r="B284">
        <v>2016</v>
      </c>
      <c r="C284" t="s">
        <v>36</v>
      </c>
      <c r="D284" t="s">
        <v>172</v>
      </c>
      <c r="E284">
        <v>3.7698358299117156E-2</v>
      </c>
    </row>
    <row r="285" spans="1:5" x14ac:dyDescent="0.3">
      <c r="A285" t="s">
        <v>166</v>
      </c>
      <c r="B285">
        <v>2017</v>
      </c>
      <c r="C285" t="s">
        <v>36</v>
      </c>
      <c r="D285" t="s">
        <v>172</v>
      </c>
      <c r="E285">
        <v>0.44212550991526234</v>
      </c>
    </row>
    <row r="286" spans="1:5" x14ac:dyDescent="0.3">
      <c r="A286" t="s">
        <v>167</v>
      </c>
      <c r="B286">
        <v>2017</v>
      </c>
      <c r="C286" t="s">
        <v>36</v>
      </c>
      <c r="D286" t="s">
        <v>172</v>
      </c>
      <c r="E286">
        <v>0.1721781648462101</v>
      </c>
    </row>
    <row r="287" spans="1:5" x14ac:dyDescent="0.3">
      <c r="A287" t="s">
        <v>168</v>
      </c>
      <c r="B287">
        <v>2017</v>
      </c>
      <c r="C287" t="s">
        <v>36</v>
      </c>
      <c r="D287" t="s">
        <v>172</v>
      </c>
      <c r="E287">
        <v>0.14883067648176879</v>
      </c>
    </row>
    <row r="288" spans="1:5" x14ac:dyDescent="0.3">
      <c r="A288" t="s">
        <v>169</v>
      </c>
      <c r="B288">
        <v>2017</v>
      </c>
      <c r="C288" t="s">
        <v>36</v>
      </c>
      <c r="D288" t="s">
        <v>172</v>
      </c>
      <c r="E288">
        <v>9.5273249592583584E-2</v>
      </c>
    </row>
    <row r="289" spans="1:5" x14ac:dyDescent="0.3">
      <c r="A289" t="s">
        <v>170</v>
      </c>
      <c r="B289">
        <v>2017</v>
      </c>
      <c r="C289" t="s">
        <v>36</v>
      </c>
      <c r="D289" t="s">
        <v>172</v>
      </c>
      <c r="E289">
        <v>6.2977967382776029E-2</v>
      </c>
    </row>
    <row r="290" spans="1:5" x14ac:dyDescent="0.3">
      <c r="A290" t="s">
        <v>171</v>
      </c>
      <c r="B290">
        <v>2017</v>
      </c>
      <c r="C290" t="s">
        <v>36</v>
      </c>
      <c r="D290" t="s">
        <v>172</v>
      </c>
      <c r="E290">
        <v>4.1691419321712581E-2</v>
      </c>
    </row>
    <row r="291" spans="1:5" x14ac:dyDescent="0.3">
      <c r="A291" t="s">
        <v>53</v>
      </c>
      <c r="B291">
        <v>2017</v>
      </c>
      <c r="C291" t="s">
        <v>36</v>
      </c>
      <c r="D291" t="s">
        <v>172</v>
      </c>
      <c r="E291">
        <v>3.6923012459686572E-2</v>
      </c>
    </row>
    <row r="292" spans="1:5" x14ac:dyDescent="0.3">
      <c r="A292" t="s">
        <v>166</v>
      </c>
      <c r="B292">
        <v>2018</v>
      </c>
      <c r="C292" t="s">
        <v>36</v>
      </c>
      <c r="D292" t="s">
        <v>172</v>
      </c>
      <c r="E292">
        <v>0.43652209102571682</v>
      </c>
    </row>
    <row r="293" spans="1:5" x14ac:dyDescent="0.3">
      <c r="A293" t="s">
        <v>167</v>
      </c>
      <c r="B293">
        <v>2018</v>
      </c>
      <c r="C293" t="s">
        <v>36</v>
      </c>
      <c r="D293" t="s">
        <v>172</v>
      </c>
      <c r="E293">
        <v>0.17249594750109512</v>
      </c>
    </row>
    <row r="294" spans="1:5" x14ac:dyDescent="0.3">
      <c r="A294" t="s">
        <v>168</v>
      </c>
      <c r="B294">
        <v>2018</v>
      </c>
      <c r="C294" t="s">
        <v>36</v>
      </c>
      <c r="D294" t="s">
        <v>172</v>
      </c>
      <c r="E294">
        <v>0.1507771853259719</v>
      </c>
    </row>
    <row r="295" spans="1:5" x14ac:dyDescent="0.3">
      <c r="A295" t="s">
        <v>169</v>
      </c>
      <c r="B295">
        <v>2018</v>
      </c>
      <c r="C295" t="s">
        <v>36</v>
      </c>
      <c r="D295" t="s">
        <v>172</v>
      </c>
      <c r="E295">
        <v>9.6057333703678055E-2</v>
      </c>
    </row>
    <row r="296" spans="1:5" x14ac:dyDescent="0.3">
      <c r="A296" t="s">
        <v>170</v>
      </c>
      <c r="B296">
        <v>2018</v>
      </c>
      <c r="C296" t="s">
        <v>36</v>
      </c>
      <c r="D296" t="s">
        <v>172</v>
      </c>
      <c r="E296">
        <v>6.3589420684857567E-2</v>
      </c>
    </row>
    <row r="297" spans="1:5" x14ac:dyDescent="0.3">
      <c r="A297" t="s">
        <v>171</v>
      </c>
      <c r="B297">
        <v>2018</v>
      </c>
      <c r="C297" t="s">
        <v>36</v>
      </c>
      <c r="D297" t="s">
        <v>172</v>
      </c>
      <c r="E297">
        <v>4.24399063228042E-2</v>
      </c>
    </row>
    <row r="298" spans="1:5" x14ac:dyDescent="0.3">
      <c r="A298" t="s">
        <v>53</v>
      </c>
      <c r="B298">
        <v>2018</v>
      </c>
      <c r="C298" t="s">
        <v>36</v>
      </c>
      <c r="D298" t="s">
        <v>172</v>
      </c>
      <c r="E298">
        <v>3.8118115435876301E-2</v>
      </c>
    </row>
    <row r="299" spans="1:5" x14ac:dyDescent="0.3">
      <c r="A299" t="s">
        <v>166</v>
      </c>
      <c r="B299">
        <v>2010</v>
      </c>
      <c r="C299" t="s">
        <v>37</v>
      </c>
      <c r="D299" t="s">
        <v>172</v>
      </c>
      <c r="E299">
        <v>0.47266203079412977</v>
      </c>
    </row>
    <row r="300" spans="1:5" x14ac:dyDescent="0.3">
      <c r="A300" t="s">
        <v>167</v>
      </c>
      <c r="B300">
        <v>2010</v>
      </c>
      <c r="C300" t="s">
        <v>37</v>
      </c>
      <c r="D300" t="s">
        <v>172</v>
      </c>
      <c r="E300">
        <v>0.1907335275450126</v>
      </c>
    </row>
    <row r="301" spans="1:5" x14ac:dyDescent="0.3">
      <c r="A301" t="s">
        <v>168</v>
      </c>
      <c r="B301">
        <v>2010</v>
      </c>
      <c r="C301" t="s">
        <v>37</v>
      </c>
      <c r="D301" t="s">
        <v>172</v>
      </c>
      <c r="E301">
        <v>0.14314845377213314</v>
      </c>
    </row>
    <row r="302" spans="1:5" x14ac:dyDescent="0.3">
      <c r="A302" t="s">
        <v>169</v>
      </c>
      <c r="B302">
        <v>2010</v>
      </c>
      <c r="C302" t="s">
        <v>37</v>
      </c>
      <c r="D302" t="s">
        <v>172</v>
      </c>
      <c r="E302">
        <v>8.1689831624828735E-2</v>
      </c>
    </row>
    <row r="303" spans="1:5" x14ac:dyDescent="0.3">
      <c r="A303" t="s">
        <v>170</v>
      </c>
      <c r="B303">
        <v>2010</v>
      </c>
      <c r="C303" t="s">
        <v>37</v>
      </c>
      <c r="D303" t="s">
        <v>172</v>
      </c>
      <c r="E303">
        <v>5.1261761711095276E-2</v>
      </c>
    </row>
    <row r="304" spans="1:5" x14ac:dyDescent="0.3">
      <c r="A304" t="s">
        <v>171</v>
      </c>
      <c r="B304">
        <v>2010</v>
      </c>
      <c r="C304" t="s">
        <v>37</v>
      </c>
      <c r="D304" t="s">
        <v>172</v>
      </c>
      <c r="E304">
        <v>3.2602993544321168E-2</v>
      </c>
    </row>
    <row r="305" spans="1:5" x14ac:dyDescent="0.3">
      <c r="A305" t="s">
        <v>53</v>
      </c>
      <c r="B305">
        <v>2010</v>
      </c>
      <c r="C305" t="s">
        <v>37</v>
      </c>
      <c r="D305" t="s">
        <v>172</v>
      </c>
      <c r="E305">
        <v>2.7901401008479272E-2</v>
      </c>
    </row>
    <row r="306" spans="1:5" x14ac:dyDescent="0.3">
      <c r="A306" t="s">
        <v>166</v>
      </c>
      <c r="B306">
        <v>2011</v>
      </c>
      <c r="C306" t="s">
        <v>37</v>
      </c>
      <c r="D306" t="s">
        <v>172</v>
      </c>
      <c r="E306">
        <v>0.46562363514090116</v>
      </c>
    </row>
    <row r="307" spans="1:5" x14ac:dyDescent="0.3">
      <c r="A307" t="s">
        <v>167</v>
      </c>
      <c r="B307">
        <v>2011</v>
      </c>
      <c r="C307" t="s">
        <v>37</v>
      </c>
      <c r="D307" t="s">
        <v>172</v>
      </c>
      <c r="E307">
        <v>0.18994272891688635</v>
      </c>
    </row>
    <row r="308" spans="1:5" x14ac:dyDescent="0.3">
      <c r="A308" t="s">
        <v>168</v>
      </c>
      <c r="B308">
        <v>2011</v>
      </c>
      <c r="C308" t="s">
        <v>37</v>
      </c>
      <c r="D308" t="s">
        <v>172</v>
      </c>
      <c r="E308">
        <v>0.14541724207650836</v>
      </c>
    </row>
    <row r="309" spans="1:5" x14ac:dyDescent="0.3">
      <c r="A309" t="s">
        <v>169</v>
      </c>
      <c r="B309">
        <v>2011</v>
      </c>
      <c r="C309" t="s">
        <v>37</v>
      </c>
      <c r="D309" t="s">
        <v>172</v>
      </c>
      <c r="E309">
        <v>8.36861758247614E-2</v>
      </c>
    </row>
    <row r="310" spans="1:5" x14ac:dyDescent="0.3">
      <c r="A310" t="s">
        <v>170</v>
      </c>
      <c r="B310">
        <v>2011</v>
      </c>
      <c r="C310" t="s">
        <v>37</v>
      </c>
      <c r="D310" t="s">
        <v>172</v>
      </c>
      <c r="E310">
        <v>5.2328090584688701E-2</v>
      </c>
    </row>
    <row r="311" spans="1:5" x14ac:dyDescent="0.3">
      <c r="A311" t="s">
        <v>171</v>
      </c>
      <c r="B311">
        <v>2011</v>
      </c>
      <c r="C311" t="s">
        <v>37</v>
      </c>
      <c r="D311" t="s">
        <v>172</v>
      </c>
      <c r="E311">
        <v>3.3650227146684746E-2</v>
      </c>
    </row>
    <row r="312" spans="1:5" x14ac:dyDescent="0.3">
      <c r="A312" t="s">
        <v>53</v>
      </c>
      <c r="B312">
        <v>2011</v>
      </c>
      <c r="C312" t="s">
        <v>37</v>
      </c>
      <c r="D312" t="s">
        <v>172</v>
      </c>
      <c r="E312">
        <v>2.9351900309569228E-2</v>
      </c>
    </row>
    <row r="313" spans="1:5" x14ac:dyDescent="0.3">
      <c r="A313" t="s">
        <v>166</v>
      </c>
      <c r="B313">
        <v>2012</v>
      </c>
      <c r="C313" t="s">
        <v>37</v>
      </c>
      <c r="D313" t="s">
        <v>172</v>
      </c>
      <c r="E313">
        <v>0.46304472954316217</v>
      </c>
    </row>
    <row r="314" spans="1:5" x14ac:dyDescent="0.3">
      <c r="A314" t="s">
        <v>167</v>
      </c>
      <c r="B314">
        <v>2012</v>
      </c>
      <c r="C314" t="s">
        <v>37</v>
      </c>
      <c r="D314" t="s">
        <v>172</v>
      </c>
      <c r="E314">
        <v>0.19098511567066584</v>
      </c>
    </row>
    <row r="315" spans="1:5" x14ac:dyDescent="0.3">
      <c r="A315" t="s">
        <v>168</v>
      </c>
      <c r="B315">
        <v>2012</v>
      </c>
      <c r="C315" t="s">
        <v>37</v>
      </c>
      <c r="D315" t="s">
        <v>172</v>
      </c>
      <c r="E315">
        <v>0.14368015522849736</v>
      </c>
    </row>
    <row r="316" spans="1:5" x14ac:dyDescent="0.3">
      <c r="A316" t="s">
        <v>169</v>
      </c>
      <c r="B316">
        <v>2012</v>
      </c>
      <c r="C316" t="s">
        <v>37</v>
      </c>
      <c r="D316" t="s">
        <v>172</v>
      </c>
      <c r="E316">
        <v>8.402346361500905E-2</v>
      </c>
    </row>
    <row r="317" spans="1:5" x14ac:dyDescent="0.3">
      <c r="A317" t="s">
        <v>170</v>
      </c>
      <c r="B317">
        <v>2012</v>
      </c>
      <c r="C317" t="s">
        <v>37</v>
      </c>
      <c r="D317" t="s">
        <v>172</v>
      </c>
      <c r="E317">
        <v>5.2990877910803043E-2</v>
      </c>
    </row>
    <row r="318" spans="1:5" x14ac:dyDescent="0.3">
      <c r="A318" t="s">
        <v>171</v>
      </c>
      <c r="B318">
        <v>2012</v>
      </c>
      <c r="C318" t="s">
        <v>37</v>
      </c>
      <c r="D318" t="s">
        <v>172</v>
      </c>
      <c r="E318">
        <v>3.4462136852027113E-2</v>
      </c>
    </row>
    <row r="319" spans="1:5" x14ac:dyDescent="0.3">
      <c r="A319" t="s">
        <v>53</v>
      </c>
      <c r="B319">
        <v>2012</v>
      </c>
      <c r="C319" t="s">
        <v>37</v>
      </c>
      <c r="D319" t="s">
        <v>172</v>
      </c>
      <c r="E319">
        <v>3.0813521179835445E-2</v>
      </c>
    </row>
    <row r="320" spans="1:5" x14ac:dyDescent="0.3">
      <c r="A320" t="s">
        <v>166</v>
      </c>
      <c r="B320">
        <v>2013</v>
      </c>
      <c r="C320" t="s">
        <v>37</v>
      </c>
      <c r="D320" t="s">
        <v>172</v>
      </c>
      <c r="E320">
        <v>0.46333294425181093</v>
      </c>
    </row>
    <row r="321" spans="1:5" x14ac:dyDescent="0.3">
      <c r="A321" t="s">
        <v>167</v>
      </c>
      <c r="B321">
        <v>2013</v>
      </c>
      <c r="C321" t="s">
        <v>37</v>
      </c>
      <c r="D321" t="s">
        <v>172</v>
      </c>
      <c r="E321">
        <v>0.19361995413196828</v>
      </c>
    </row>
    <row r="322" spans="1:5" x14ac:dyDescent="0.3">
      <c r="A322" t="s">
        <v>168</v>
      </c>
      <c r="B322">
        <v>2013</v>
      </c>
      <c r="C322" t="s">
        <v>37</v>
      </c>
      <c r="D322" t="s">
        <v>172</v>
      </c>
      <c r="E322">
        <v>0.14060842678515922</v>
      </c>
    </row>
    <row r="323" spans="1:5" x14ac:dyDescent="0.3">
      <c r="A323" t="s">
        <v>169</v>
      </c>
      <c r="B323">
        <v>2013</v>
      </c>
      <c r="C323" t="s">
        <v>37</v>
      </c>
      <c r="D323" t="s">
        <v>172</v>
      </c>
      <c r="E323">
        <v>8.2720581129515927E-2</v>
      </c>
    </row>
    <row r="324" spans="1:5" x14ac:dyDescent="0.3">
      <c r="A324" t="s">
        <v>170</v>
      </c>
      <c r="B324">
        <v>2013</v>
      </c>
      <c r="C324" t="s">
        <v>37</v>
      </c>
      <c r="D324" t="s">
        <v>172</v>
      </c>
      <c r="E324">
        <v>5.2899724814838824E-2</v>
      </c>
    </row>
    <row r="325" spans="1:5" x14ac:dyDescent="0.3">
      <c r="A325" t="s">
        <v>171</v>
      </c>
      <c r="B325">
        <v>2013</v>
      </c>
      <c r="C325" t="s">
        <v>37</v>
      </c>
      <c r="D325" t="s">
        <v>172</v>
      </c>
      <c r="E325">
        <v>3.4937453448979104E-2</v>
      </c>
    </row>
    <row r="326" spans="1:5" x14ac:dyDescent="0.3">
      <c r="A326" t="s">
        <v>53</v>
      </c>
      <c r="B326">
        <v>2013</v>
      </c>
      <c r="C326" t="s">
        <v>37</v>
      </c>
      <c r="D326" t="s">
        <v>172</v>
      </c>
      <c r="E326">
        <v>3.1880915437727593E-2</v>
      </c>
    </row>
    <row r="327" spans="1:5" x14ac:dyDescent="0.3">
      <c r="A327" t="s">
        <v>166</v>
      </c>
      <c r="B327">
        <v>2014</v>
      </c>
      <c r="C327" t="s">
        <v>37</v>
      </c>
      <c r="D327" t="s">
        <v>172</v>
      </c>
      <c r="E327">
        <v>0.44831798118717064</v>
      </c>
    </row>
    <row r="328" spans="1:5" x14ac:dyDescent="0.3">
      <c r="A328" t="s">
        <v>167</v>
      </c>
      <c r="B328">
        <v>2014</v>
      </c>
      <c r="C328" t="s">
        <v>37</v>
      </c>
      <c r="D328" t="s">
        <v>172</v>
      </c>
      <c r="E328">
        <v>0.18270901176659499</v>
      </c>
    </row>
    <row r="329" spans="1:5" x14ac:dyDescent="0.3">
      <c r="A329" t="s">
        <v>168</v>
      </c>
      <c r="B329">
        <v>2014</v>
      </c>
      <c r="C329" t="s">
        <v>37</v>
      </c>
      <c r="D329" t="s">
        <v>172</v>
      </c>
      <c r="E329">
        <v>0.15132038492327685</v>
      </c>
    </row>
    <row r="330" spans="1:5" x14ac:dyDescent="0.3">
      <c r="A330" t="s">
        <v>169</v>
      </c>
      <c r="B330">
        <v>2014</v>
      </c>
      <c r="C330" t="s">
        <v>37</v>
      </c>
      <c r="D330" t="s">
        <v>172</v>
      </c>
      <c r="E330">
        <v>8.8951187751992983E-2</v>
      </c>
    </row>
    <row r="331" spans="1:5" x14ac:dyDescent="0.3">
      <c r="A331" t="s">
        <v>170</v>
      </c>
      <c r="B331">
        <v>2014</v>
      </c>
      <c r="C331" t="s">
        <v>37</v>
      </c>
      <c r="D331" t="s">
        <v>172</v>
      </c>
      <c r="E331">
        <v>5.7137067323286751E-2</v>
      </c>
    </row>
    <row r="332" spans="1:5" x14ac:dyDescent="0.3">
      <c r="A332" t="s">
        <v>171</v>
      </c>
      <c r="B332">
        <v>2014</v>
      </c>
      <c r="C332" t="s">
        <v>37</v>
      </c>
      <c r="D332" t="s">
        <v>172</v>
      </c>
      <c r="E332">
        <v>3.7582109876947822E-2</v>
      </c>
    </row>
    <row r="333" spans="1:5" x14ac:dyDescent="0.3">
      <c r="A333" t="s">
        <v>53</v>
      </c>
      <c r="B333">
        <v>2014</v>
      </c>
      <c r="C333" t="s">
        <v>37</v>
      </c>
      <c r="D333" t="s">
        <v>172</v>
      </c>
      <c r="E333">
        <v>3.3982257170730078E-2</v>
      </c>
    </row>
    <row r="334" spans="1:5" x14ac:dyDescent="0.3">
      <c r="A334" t="s">
        <v>166</v>
      </c>
      <c r="B334">
        <v>2015</v>
      </c>
      <c r="C334" t="s">
        <v>37</v>
      </c>
      <c r="D334" t="s">
        <v>172</v>
      </c>
      <c r="E334">
        <v>0.43692206238499159</v>
      </c>
    </row>
    <row r="335" spans="1:5" x14ac:dyDescent="0.3">
      <c r="A335" t="s">
        <v>167</v>
      </c>
      <c r="B335">
        <v>2015</v>
      </c>
      <c r="C335" t="s">
        <v>37</v>
      </c>
      <c r="D335" t="s">
        <v>172</v>
      </c>
      <c r="E335">
        <v>0.17679797677109013</v>
      </c>
    </row>
    <row r="336" spans="1:5" x14ac:dyDescent="0.3">
      <c r="A336" t="s">
        <v>168</v>
      </c>
      <c r="B336">
        <v>2015</v>
      </c>
      <c r="C336" t="s">
        <v>37</v>
      </c>
      <c r="D336" t="s">
        <v>172</v>
      </c>
      <c r="E336">
        <v>0.15438780562918719</v>
      </c>
    </row>
    <row r="337" spans="1:5" x14ac:dyDescent="0.3">
      <c r="A337" t="s">
        <v>169</v>
      </c>
      <c r="B337">
        <v>2015</v>
      </c>
      <c r="C337" t="s">
        <v>37</v>
      </c>
      <c r="D337" t="s">
        <v>172</v>
      </c>
      <c r="E337">
        <v>9.4230356164320281E-2</v>
      </c>
    </row>
    <row r="338" spans="1:5" x14ac:dyDescent="0.3">
      <c r="A338" t="s">
        <v>170</v>
      </c>
      <c r="B338">
        <v>2015</v>
      </c>
      <c r="C338" t="s">
        <v>37</v>
      </c>
      <c r="D338" t="s">
        <v>172</v>
      </c>
      <c r="E338">
        <v>6.0744753775013025E-2</v>
      </c>
    </row>
    <row r="339" spans="1:5" x14ac:dyDescent="0.3">
      <c r="A339" t="s">
        <v>171</v>
      </c>
      <c r="B339">
        <v>2015</v>
      </c>
      <c r="C339" t="s">
        <v>37</v>
      </c>
      <c r="D339" t="s">
        <v>172</v>
      </c>
      <c r="E339">
        <v>4.0305904015751078E-2</v>
      </c>
    </row>
    <row r="340" spans="1:5" x14ac:dyDescent="0.3">
      <c r="A340" t="s">
        <v>53</v>
      </c>
      <c r="B340">
        <v>2015</v>
      </c>
      <c r="C340" t="s">
        <v>37</v>
      </c>
      <c r="D340" t="s">
        <v>172</v>
      </c>
      <c r="E340">
        <v>3.6611141259646679E-2</v>
      </c>
    </row>
    <row r="341" spans="1:5" x14ac:dyDescent="0.3">
      <c r="A341" t="s">
        <v>166</v>
      </c>
      <c r="B341">
        <v>2016</v>
      </c>
      <c r="C341" t="s">
        <v>37</v>
      </c>
      <c r="D341" t="s">
        <v>172</v>
      </c>
      <c r="E341">
        <v>0.43670917968105311</v>
      </c>
    </row>
    <row r="342" spans="1:5" x14ac:dyDescent="0.3">
      <c r="A342" t="s">
        <v>167</v>
      </c>
      <c r="B342">
        <v>2016</v>
      </c>
      <c r="C342" t="s">
        <v>37</v>
      </c>
      <c r="D342" t="s">
        <v>172</v>
      </c>
      <c r="E342">
        <v>0.17271472132940704</v>
      </c>
    </row>
    <row r="343" spans="1:5" x14ac:dyDescent="0.3">
      <c r="A343" t="s">
        <v>168</v>
      </c>
      <c r="B343">
        <v>2016</v>
      </c>
      <c r="C343" t="s">
        <v>37</v>
      </c>
      <c r="D343" t="s">
        <v>172</v>
      </c>
      <c r="E343">
        <v>0.15147199873525127</v>
      </c>
    </row>
    <row r="344" spans="1:5" x14ac:dyDescent="0.3">
      <c r="A344" t="s">
        <v>169</v>
      </c>
      <c r="B344">
        <v>2016</v>
      </c>
      <c r="C344" t="s">
        <v>37</v>
      </c>
      <c r="D344" t="s">
        <v>172</v>
      </c>
      <c r="E344">
        <v>9.6200627967823138E-2</v>
      </c>
    </row>
    <row r="345" spans="1:5" x14ac:dyDescent="0.3">
      <c r="A345" t="s">
        <v>170</v>
      </c>
      <c r="B345">
        <v>2016</v>
      </c>
      <c r="C345" t="s">
        <v>37</v>
      </c>
      <c r="D345" t="s">
        <v>172</v>
      </c>
      <c r="E345">
        <v>6.3209163774096508E-2</v>
      </c>
    </row>
    <row r="346" spans="1:5" x14ac:dyDescent="0.3">
      <c r="A346" t="s">
        <v>171</v>
      </c>
      <c r="B346">
        <v>2016</v>
      </c>
      <c r="C346" t="s">
        <v>37</v>
      </c>
      <c r="D346" t="s">
        <v>172</v>
      </c>
      <c r="E346">
        <v>4.1972852940073378E-2</v>
      </c>
    </row>
    <row r="347" spans="1:5" x14ac:dyDescent="0.3">
      <c r="A347" t="s">
        <v>53</v>
      </c>
      <c r="B347">
        <v>2016</v>
      </c>
      <c r="C347" t="s">
        <v>37</v>
      </c>
      <c r="D347" t="s">
        <v>172</v>
      </c>
      <c r="E347">
        <v>3.7721455572295566E-2</v>
      </c>
    </row>
    <row r="348" spans="1:5" x14ac:dyDescent="0.3">
      <c r="A348" t="s">
        <v>166</v>
      </c>
      <c r="B348">
        <v>2017</v>
      </c>
      <c r="C348" t="s">
        <v>37</v>
      </c>
      <c r="D348" t="s">
        <v>172</v>
      </c>
      <c r="E348">
        <v>0.44205660321614965</v>
      </c>
    </row>
    <row r="349" spans="1:5" x14ac:dyDescent="0.3">
      <c r="A349" t="s">
        <v>167</v>
      </c>
      <c r="B349">
        <v>2017</v>
      </c>
      <c r="C349" t="s">
        <v>37</v>
      </c>
      <c r="D349" t="s">
        <v>172</v>
      </c>
      <c r="E349">
        <v>0.17216907747084539</v>
      </c>
    </row>
    <row r="350" spans="1:5" x14ac:dyDescent="0.3">
      <c r="A350" t="s">
        <v>168</v>
      </c>
      <c r="B350">
        <v>2017</v>
      </c>
      <c r="C350" t="s">
        <v>37</v>
      </c>
      <c r="D350" t="s">
        <v>172</v>
      </c>
      <c r="E350">
        <v>0.14883911008102671</v>
      </c>
    </row>
    <row r="351" spans="1:5" x14ac:dyDescent="0.3">
      <c r="A351" t="s">
        <v>169</v>
      </c>
      <c r="B351">
        <v>2017</v>
      </c>
      <c r="C351" t="s">
        <v>37</v>
      </c>
      <c r="D351" t="s">
        <v>172</v>
      </c>
      <c r="E351">
        <v>9.5284536934240952E-2</v>
      </c>
    </row>
    <row r="352" spans="1:5" x14ac:dyDescent="0.3">
      <c r="A352" t="s">
        <v>170</v>
      </c>
      <c r="B352">
        <v>2017</v>
      </c>
      <c r="C352" t="s">
        <v>37</v>
      </c>
      <c r="D352" t="s">
        <v>172</v>
      </c>
      <c r="E352">
        <v>6.2993529580023397E-2</v>
      </c>
    </row>
    <row r="353" spans="1:5" x14ac:dyDescent="0.3">
      <c r="A353" t="s">
        <v>171</v>
      </c>
      <c r="B353">
        <v>2017</v>
      </c>
      <c r="C353" t="s">
        <v>37</v>
      </c>
      <c r="D353" t="s">
        <v>172</v>
      </c>
      <c r="E353">
        <v>4.1710346465268028E-2</v>
      </c>
    </row>
    <row r="354" spans="1:5" x14ac:dyDescent="0.3">
      <c r="A354" t="s">
        <v>53</v>
      </c>
      <c r="B354">
        <v>2017</v>
      </c>
      <c r="C354" t="s">
        <v>37</v>
      </c>
      <c r="D354" t="s">
        <v>172</v>
      </c>
      <c r="E354">
        <v>3.6946796252445679E-2</v>
      </c>
    </row>
    <row r="355" spans="1:5" x14ac:dyDescent="0.3">
      <c r="A355" t="s">
        <v>166</v>
      </c>
      <c r="B355">
        <v>2018</v>
      </c>
      <c r="C355" t="s">
        <v>37</v>
      </c>
      <c r="D355" t="s">
        <v>172</v>
      </c>
      <c r="E355">
        <v>0.43647179501753908</v>
      </c>
    </row>
    <row r="356" spans="1:5" x14ac:dyDescent="0.3">
      <c r="A356" t="s">
        <v>167</v>
      </c>
      <c r="B356">
        <v>2018</v>
      </c>
      <c r="C356" t="s">
        <v>37</v>
      </c>
      <c r="D356" t="s">
        <v>172</v>
      </c>
      <c r="E356">
        <v>0.17248584655337695</v>
      </c>
    </row>
    <row r="357" spans="1:5" x14ac:dyDescent="0.3">
      <c r="A357" t="s">
        <v>168</v>
      </c>
      <c r="B357">
        <v>2018</v>
      </c>
      <c r="C357" t="s">
        <v>37</v>
      </c>
      <c r="D357" t="s">
        <v>172</v>
      </c>
      <c r="E357">
        <v>0.15077758093158966</v>
      </c>
    </row>
    <row r="358" spans="1:5" x14ac:dyDescent="0.3">
      <c r="A358" t="s">
        <v>169</v>
      </c>
      <c r="B358">
        <v>2018</v>
      </c>
      <c r="C358" t="s">
        <v>37</v>
      </c>
      <c r="D358" t="s">
        <v>172</v>
      </c>
      <c r="E358">
        <v>9.606538421371337E-2</v>
      </c>
    </row>
    <row r="359" spans="1:5" x14ac:dyDescent="0.3">
      <c r="A359" t="s">
        <v>170</v>
      </c>
      <c r="B359">
        <v>2018</v>
      </c>
      <c r="C359" t="s">
        <v>37</v>
      </c>
      <c r="D359" t="s">
        <v>172</v>
      </c>
      <c r="E359">
        <v>6.3603776638833071E-2</v>
      </c>
    </row>
    <row r="360" spans="1:5" x14ac:dyDescent="0.3">
      <c r="A360" t="s">
        <v>171</v>
      </c>
      <c r="B360">
        <v>2018</v>
      </c>
      <c r="C360" t="s">
        <v>37</v>
      </c>
      <c r="D360" t="s">
        <v>172</v>
      </c>
      <c r="E360">
        <v>4.2457386386351596E-2</v>
      </c>
    </row>
    <row r="361" spans="1:5" x14ac:dyDescent="0.3">
      <c r="A361" t="s">
        <v>53</v>
      </c>
      <c r="B361">
        <v>2018</v>
      </c>
      <c r="C361" t="s">
        <v>37</v>
      </c>
      <c r="D361" t="s">
        <v>172</v>
      </c>
      <c r="E361">
        <v>3.8138230258596389E-2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G57"/>
  <sheetViews>
    <sheetView workbookViewId="0">
      <selection sqref="A1:G1048576"/>
    </sheetView>
  </sheetViews>
  <sheetFormatPr defaultRowHeight="15.6" x14ac:dyDescent="0.3"/>
  <cols>
    <col min="4" max="4" width="13.09765625" bestFit="1" customWidth="1"/>
    <col min="5" max="5" width="13.09765625" customWidth="1"/>
    <col min="6" max="7" width="27.09765625" bestFit="1" customWidth="1"/>
  </cols>
  <sheetData>
    <row r="1" spans="1:7" x14ac:dyDescent="0.3">
      <c r="A1" t="s">
        <v>49</v>
      </c>
      <c r="B1" t="s">
        <v>13</v>
      </c>
      <c r="C1" t="s">
        <v>12</v>
      </c>
      <c r="D1" t="s">
        <v>92</v>
      </c>
      <c r="E1" t="s">
        <v>125</v>
      </c>
      <c r="F1" t="s">
        <v>128</v>
      </c>
      <c r="G1" t="s">
        <v>129</v>
      </c>
    </row>
    <row r="2" spans="1:7" x14ac:dyDescent="0.3">
      <c r="A2" t="s">
        <v>50</v>
      </c>
      <c r="B2" t="s">
        <v>36</v>
      </c>
      <c r="C2" t="s">
        <v>93</v>
      </c>
      <c r="D2">
        <v>8.02</v>
      </c>
      <c r="E2">
        <f>D2/2</f>
        <v>4.01</v>
      </c>
      <c r="F2">
        <f>E2</f>
        <v>4.01</v>
      </c>
      <c r="G2">
        <v>0</v>
      </c>
    </row>
    <row r="3" spans="1:7" x14ac:dyDescent="0.3">
      <c r="A3" t="s">
        <v>51</v>
      </c>
      <c r="B3" t="s">
        <v>36</v>
      </c>
      <c r="C3" t="s">
        <v>93</v>
      </c>
      <c r="D3">
        <v>3.35</v>
      </c>
      <c r="E3">
        <f t="shared" ref="E3:E56" si="0">D3/2</f>
        <v>1.675</v>
      </c>
      <c r="F3">
        <f>E3+D2</f>
        <v>9.6950000000000003</v>
      </c>
      <c r="G3">
        <f>E3</f>
        <v>1.675</v>
      </c>
    </row>
    <row r="4" spans="1:7" x14ac:dyDescent="0.3">
      <c r="A4" t="s">
        <v>122</v>
      </c>
      <c r="B4" t="s">
        <v>36</v>
      </c>
      <c r="C4" t="s">
        <v>93</v>
      </c>
      <c r="D4">
        <v>2.23</v>
      </c>
      <c r="E4">
        <f t="shared" si="0"/>
        <v>1.115</v>
      </c>
      <c r="F4">
        <f>E4+D3+D2</f>
        <v>12.484999999999999</v>
      </c>
      <c r="G4">
        <f>E4+D3</f>
        <v>4.4649999999999999</v>
      </c>
    </row>
    <row r="5" spans="1:7" x14ac:dyDescent="0.3">
      <c r="A5" t="s">
        <v>52</v>
      </c>
      <c r="B5" t="s">
        <v>36</v>
      </c>
      <c r="C5" t="s">
        <v>93</v>
      </c>
      <c r="D5">
        <v>1.1200000000000001</v>
      </c>
      <c r="E5">
        <f t="shared" si="0"/>
        <v>0.56000000000000005</v>
      </c>
      <c r="F5">
        <f>E5+D4+D3+D2</f>
        <v>14.16</v>
      </c>
      <c r="G5">
        <f>E5+D4+D3</f>
        <v>6.1400000000000006</v>
      </c>
    </row>
    <row r="6" spans="1:7" x14ac:dyDescent="0.3">
      <c r="A6" t="s">
        <v>123</v>
      </c>
      <c r="B6" t="s">
        <v>36</v>
      </c>
      <c r="C6" t="s">
        <v>93</v>
      </c>
      <c r="D6">
        <v>2.23</v>
      </c>
      <c r="E6">
        <f t="shared" si="0"/>
        <v>1.115</v>
      </c>
      <c r="F6">
        <f>E6+D5+D4+D3+D2</f>
        <v>15.834999999999999</v>
      </c>
      <c r="G6">
        <f>E6+D5+D4+D3</f>
        <v>7.8149999999999995</v>
      </c>
    </row>
    <row r="7" spans="1:7" x14ac:dyDescent="0.3">
      <c r="A7" t="s">
        <v>124</v>
      </c>
      <c r="B7" t="s">
        <v>36</v>
      </c>
      <c r="C7" t="s">
        <v>93</v>
      </c>
      <c r="D7">
        <v>1.1200000000000001</v>
      </c>
      <c r="E7">
        <f t="shared" si="0"/>
        <v>0.56000000000000005</v>
      </c>
      <c r="F7">
        <f>E7+D6+D5+D4+D3+D2</f>
        <v>17.509999999999998</v>
      </c>
      <c r="G7">
        <f>E7+D6+D5+D4+D3</f>
        <v>9.49</v>
      </c>
    </row>
    <row r="8" spans="1:7" x14ac:dyDescent="0.3">
      <c r="A8" t="s">
        <v>53</v>
      </c>
      <c r="B8" t="s">
        <v>36</v>
      </c>
      <c r="C8" t="s">
        <v>93</v>
      </c>
      <c r="D8">
        <v>1.36</v>
      </c>
      <c r="E8">
        <f t="shared" si="0"/>
        <v>0.68</v>
      </c>
      <c r="F8">
        <f>E8+D7+D6+D5+D4+D3+D2</f>
        <v>18.75</v>
      </c>
      <c r="G8">
        <f>E8+D7+D6+D5+D4+D3</f>
        <v>10.73</v>
      </c>
    </row>
    <row r="9" spans="1:7" x14ac:dyDescent="0.3">
      <c r="A9" t="s">
        <v>50</v>
      </c>
      <c r="B9" t="s">
        <v>36</v>
      </c>
      <c r="C9" t="s">
        <v>94</v>
      </c>
      <c r="D9">
        <v>6.95</v>
      </c>
      <c r="E9">
        <f t="shared" si="0"/>
        <v>3.4750000000000001</v>
      </c>
      <c r="F9">
        <f>E9</f>
        <v>3.4750000000000001</v>
      </c>
      <c r="G9">
        <v>0</v>
      </c>
    </row>
    <row r="10" spans="1:7" x14ac:dyDescent="0.3">
      <c r="A10" t="s">
        <v>51</v>
      </c>
      <c r="B10" t="s">
        <v>36</v>
      </c>
      <c r="C10" t="s">
        <v>94</v>
      </c>
      <c r="D10">
        <v>2.4300000000000002</v>
      </c>
      <c r="E10">
        <f t="shared" si="0"/>
        <v>1.2150000000000001</v>
      </c>
      <c r="F10">
        <f>E10+D9</f>
        <v>8.1650000000000009</v>
      </c>
      <c r="G10">
        <f>E10</f>
        <v>1.2150000000000001</v>
      </c>
    </row>
    <row r="11" spans="1:7" x14ac:dyDescent="0.3">
      <c r="A11" t="s">
        <v>122</v>
      </c>
      <c r="B11" t="s">
        <v>36</v>
      </c>
      <c r="C11" t="s">
        <v>94</v>
      </c>
      <c r="D11">
        <v>1.62</v>
      </c>
      <c r="E11">
        <f t="shared" si="0"/>
        <v>0.81</v>
      </c>
      <c r="F11">
        <f>E11+D10+D9</f>
        <v>10.190000000000001</v>
      </c>
      <c r="G11">
        <f>E11+D10</f>
        <v>3.24</v>
      </c>
    </row>
    <row r="12" spans="1:7" x14ac:dyDescent="0.3">
      <c r="A12" t="s">
        <v>52</v>
      </c>
      <c r="B12" t="s">
        <v>36</v>
      </c>
      <c r="C12" t="s">
        <v>94</v>
      </c>
      <c r="D12">
        <v>0.81</v>
      </c>
      <c r="E12">
        <f t="shared" si="0"/>
        <v>0.40500000000000003</v>
      </c>
      <c r="F12">
        <f>E12+D11+D10+D9</f>
        <v>11.405000000000001</v>
      </c>
      <c r="G12">
        <f>E12+D11+D10</f>
        <v>4.4550000000000001</v>
      </c>
    </row>
    <row r="13" spans="1:7" x14ac:dyDescent="0.3">
      <c r="A13" t="s">
        <v>123</v>
      </c>
      <c r="B13" t="s">
        <v>36</v>
      </c>
      <c r="C13" t="s">
        <v>94</v>
      </c>
      <c r="D13">
        <v>1.62</v>
      </c>
      <c r="E13">
        <f t="shared" si="0"/>
        <v>0.81</v>
      </c>
      <c r="F13">
        <f>E13+D12+D11+D10+D9</f>
        <v>12.620000000000001</v>
      </c>
      <c r="G13">
        <f>E13+D12+D11+D10</f>
        <v>5.67</v>
      </c>
    </row>
    <row r="14" spans="1:7" x14ac:dyDescent="0.3">
      <c r="A14" t="s">
        <v>124</v>
      </c>
      <c r="B14" t="s">
        <v>36</v>
      </c>
      <c r="C14" t="s">
        <v>94</v>
      </c>
      <c r="D14">
        <v>0.81</v>
      </c>
      <c r="E14">
        <f t="shared" si="0"/>
        <v>0.40500000000000003</v>
      </c>
      <c r="F14">
        <f>E14+D13+D12+D11+D10+D9</f>
        <v>13.835000000000001</v>
      </c>
      <c r="G14">
        <f>E14+D13+D12+D11+D10</f>
        <v>6.8849999999999998</v>
      </c>
    </row>
    <row r="15" spans="1:7" x14ac:dyDescent="0.3">
      <c r="A15" t="s">
        <v>53</v>
      </c>
      <c r="B15" t="s">
        <v>36</v>
      </c>
      <c r="C15" t="s">
        <v>94</v>
      </c>
      <c r="D15">
        <f>1/1.342</f>
        <v>0.7451564828614009</v>
      </c>
      <c r="E15">
        <f>D15/2</f>
        <v>0.37257824143070045</v>
      </c>
      <c r="F15">
        <f>E15+D14+D13+D12+D11+D10+D9</f>
        <v>14.6125782414307</v>
      </c>
      <c r="G15">
        <f>E15+D14+D13+D12+D11+D10</f>
        <v>7.6625782414307011</v>
      </c>
    </row>
    <row r="16" spans="1:7" x14ac:dyDescent="0.3">
      <c r="A16" t="s">
        <v>50</v>
      </c>
      <c r="B16" t="s">
        <v>36</v>
      </c>
      <c r="C16" t="s">
        <v>95</v>
      </c>
      <c r="D16">
        <v>3.96</v>
      </c>
      <c r="E16">
        <f t="shared" si="0"/>
        <v>1.98</v>
      </c>
      <c r="F16">
        <f>E16</f>
        <v>1.98</v>
      </c>
      <c r="G16">
        <v>0</v>
      </c>
    </row>
    <row r="17" spans="1:7" x14ac:dyDescent="0.3">
      <c r="A17" t="s">
        <v>51</v>
      </c>
      <c r="B17" t="s">
        <v>36</v>
      </c>
      <c r="C17" t="s">
        <v>95</v>
      </c>
      <c r="D17">
        <v>1.53</v>
      </c>
      <c r="E17">
        <f t="shared" si="0"/>
        <v>0.76500000000000001</v>
      </c>
      <c r="F17">
        <f>E17+D16</f>
        <v>4.7249999999999996</v>
      </c>
      <c r="G17">
        <f>E17</f>
        <v>0.76500000000000001</v>
      </c>
    </row>
    <row r="18" spans="1:7" x14ac:dyDescent="0.3">
      <c r="A18" t="s">
        <v>122</v>
      </c>
      <c r="B18" t="s">
        <v>36</v>
      </c>
      <c r="C18" t="s">
        <v>95</v>
      </c>
      <c r="D18">
        <v>1.02</v>
      </c>
      <c r="E18">
        <f t="shared" si="0"/>
        <v>0.51</v>
      </c>
      <c r="F18">
        <f>E18+D17+D16</f>
        <v>6</v>
      </c>
      <c r="G18">
        <f>E18+D17</f>
        <v>2.04</v>
      </c>
    </row>
    <row r="19" spans="1:7" x14ac:dyDescent="0.3">
      <c r="A19" t="s">
        <v>52</v>
      </c>
      <c r="B19" t="s">
        <v>36</v>
      </c>
      <c r="C19" t="s">
        <v>95</v>
      </c>
      <c r="D19">
        <v>0.51</v>
      </c>
      <c r="E19">
        <f t="shared" si="0"/>
        <v>0.255</v>
      </c>
      <c r="F19">
        <f>E19+D18+D17+D16</f>
        <v>6.7649999999999997</v>
      </c>
      <c r="G19">
        <f>E19+D18+D17</f>
        <v>2.8049999999999997</v>
      </c>
    </row>
    <row r="20" spans="1:7" x14ac:dyDescent="0.3">
      <c r="A20" t="s">
        <v>123</v>
      </c>
      <c r="B20" t="s">
        <v>36</v>
      </c>
      <c r="C20" t="s">
        <v>95</v>
      </c>
      <c r="D20">
        <v>1.02</v>
      </c>
      <c r="E20">
        <f t="shared" si="0"/>
        <v>0.51</v>
      </c>
      <c r="F20">
        <f>E20+D19+D18+D17+D16</f>
        <v>7.53</v>
      </c>
      <c r="G20">
        <f>E20+D19+D18+D17</f>
        <v>3.5700000000000003</v>
      </c>
    </row>
    <row r="21" spans="1:7" x14ac:dyDescent="0.3">
      <c r="A21" t="s">
        <v>124</v>
      </c>
      <c r="B21" t="s">
        <v>36</v>
      </c>
      <c r="C21" t="s">
        <v>95</v>
      </c>
      <c r="D21">
        <v>0.51</v>
      </c>
      <c r="E21">
        <f t="shared" si="0"/>
        <v>0.255</v>
      </c>
      <c r="F21">
        <f>E21+D20+D19+D18+D17+D16</f>
        <v>8.2949999999999999</v>
      </c>
      <c r="G21">
        <f>E21+D20+D19+D18+D17</f>
        <v>4.335</v>
      </c>
    </row>
    <row r="22" spans="1:7" x14ac:dyDescent="0.3">
      <c r="A22" t="s">
        <v>53</v>
      </c>
      <c r="B22" t="s">
        <v>36</v>
      </c>
      <c r="C22" t="s">
        <v>95</v>
      </c>
      <c r="D22">
        <f>1/1.851</f>
        <v>0.5402485143165856</v>
      </c>
      <c r="E22">
        <f>D22/2</f>
        <v>0.2701242571582928</v>
      </c>
      <c r="F22">
        <f>E22+D21+D20+D19+D18+D17+D16</f>
        <v>8.8201242571582927</v>
      </c>
      <c r="G22">
        <f>E22+D21+D20+D19+D18+D17</f>
        <v>4.8601242571582928</v>
      </c>
    </row>
    <row r="23" spans="1:7" x14ac:dyDescent="0.3">
      <c r="A23" t="s">
        <v>50</v>
      </c>
      <c r="B23" t="s">
        <v>36</v>
      </c>
      <c r="C23" t="s">
        <v>96</v>
      </c>
      <c r="D23">
        <v>2.4700000000000002</v>
      </c>
      <c r="E23">
        <f t="shared" si="0"/>
        <v>1.2350000000000001</v>
      </c>
      <c r="F23">
        <f>E23</f>
        <v>1.2350000000000001</v>
      </c>
      <c r="G23">
        <v>0</v>
      </c>
    </row>
    <row r="24" spans="1:7" x14ac:dyDescent="0.3">
      <c r="A24" t="s">
        <v>51</v>
      </c>
      <c r="B24" t="s">
        <v>36</v>
      </c>
      <c r="C24" t="s">
        <v>96</v>
      </c>
      <c r="D24">
        <v>0.94</v>
      </c>
      <c r="E24">
        <f t="shared" si="0"/>
        <v>0.47</v>
      </c>
      <c r="F24">
        <f>E24+D23</f>
        <v>2.9400000000000004</v>
      </c>
      <c r="G24">
        <f>E24</f>
        <v>0.47</v>
      </c>
    </row>
    <row r="25" spans="1:7" x14ac:dyDescent="0.3">
      <c r="A25" t="s">
        <v>122</v>
      </c>
      <c r="B25" t="s">
        <v>36</v>
      </c>
      <c r="C25" t="s">
        <v>96</v>
      </c>
      <c r="D25">
        <v>0.63</v>
      </c>
      <c r="E25">
        <f t="shared" si="0"/>
        <v>0.315</v>
      </c>
      <c r="F25">
        <f>E25+D24+D23</f>
        <v>3.7250000000000001</v>
      </c>
      <c r="G25">
        <f>E25+D24</f>
        <v>1.2549999999999999</v>
      </c>
    </row>
    <row r="26" spans="1:7" x14ac:dyDescent="0.3">
      <c r="A26" t="s">
        <v>52</v>
      </c>
      <c r="B26" t="s">
        <v>36</v>
      </c>
      <c r="C26" t="s">
        <v>96</v>
      </c>
      <c r="D26">
        <v>0.31</v>
      </c>
      <c r="E26">
        <f t="shared" si="0"/>
        <v>0.155</v>
      </c>
      <c r="F26">
        <f>E26+D25+D24+D23</f>
        <v>4.1950000000000003</v>
      </c>
      <c r="G26">
        <f>E26+D25+D24</f>
        <v>1.7250000000000001</v>
      </c>
    </row>
    <row r="27" spans="1:7" x14ac:dyDescent="0.3">
      <c r="A27" t="s">
        <v>123</v>
      </c>
      <c r="B27" t="s">
        <v>36</v>
      </c>
      <c r="C27" t="s">
        <v>96</v>
      </c>
      <c r="D27">
        <v>0.63</v>
      </c>
      <c r="E27">
        <f t="shared" si="0"/>
        <v>0.315</v>
      </c>
      <c r="F27">
        <f>E27+D26+D25+D24+D23</f>
        <v>4.665</v>
      </c>
      <c r="G27">
        <f>E27+D26+D25+D24</f>
        <v>2.1949999999999998</v>
      </c>
    </row>
    <row r="28" spans="1:7" x14ac:dyDescent="0.3">
      <c r="A28" t="s">
        <v>124</v>
      </c>
      <c r="B28" t="s">
        <v>36</v>
      </c>
      <c r="C28" t="s">
        <v>96</v>
      </c>
      <c r="D28">
        <v>0.31</v>
      </c>
      <c r="E28">
        <f t="shared" si="0"/>
        <v>0.155</v>
      </c>
      <c r="F28">
        <f>E28+D27+D26+D25+D24+D23</f>
        <v>5.1349999999999998</v>
      </c>
      <c r="G28">
        <f>E28+D27+D26+D25+D24</f>
        <v>2.665</v>
      </c>
    </row>
    <row r="29" spans="1:7" x14ac:dyDescent="0.3">
      <c r="A29" t="s">
        <v>53</v>
      </c>
      <c r="B29" t="s">
        <v>36</v>
      </c>
      <c r="C29" t="s">
        <v>96</v>
      </c>
      <c r="D29">
        <f>1/1.295</f>
        <v>0.77220077220077221</v>
      </c>
      <c r="E29">
        <f>D29/2</f>
        <v>0.38610038610038611</v>
      </c>
      <c r="F29">
        <f>E29+D28+D27+D26+D25+D24+D23</f>
        <v>5.6761003861003863</v>
      </c>
      <c r="G29">
        <f>E29+D28+D27+D26+D25+D24</f>
        <v>3.2061003861003861</v>
      </c>
    </row>
    <row r="30" spans="1:7" x14ac:dyDescent="0.3">
      <c r="A30" t="s">
        <v>50</v>
      </c>
      <c r="B30" t="s">
        <v>37</v>
      </c>
      <c r="C30" t="s">
        <v>93</v>
      </c>
      <c r="D30">
        <v>8.02</v>
      </c>
      <c r="E30">
        <f t="shared" si="0"/>
        <v>4.01</v>
      </c>
      <c r="F30">
        <f>E30</f>
        <v>4.01</v>
      </c>
      <c r="G30">
        <v>0</v>
      </c>
    </row>
    <row r="31" spans="1:7" x14ac:dyDescent="0.3">
      <c r="A31" t="s">
        <v>51</v>
      </c>
      <c r="B31" t="s">
        <v>37</v>
      </c>
      <c r="C31" t="s">
        <v>93</v>
      </c>
      <c r="D31">
        <v>3.35</v>
      </c>
      <c r="E31">
        <f t="shared" si="0"/>
        <v>1.675</v>
      </c>
      <c r="F31">
        <f>E31+D30</f>
        <v>9.6950000000000003</v>
      </c>
      <c r="G31">
        <f>E31</f>
        <v>1.675</v>
      </c>
    </row>
    <row r="32" spans="1:7" x14ac:dyDescent="0.3">
      <c r="A32" t="s">
        <v>122</v>
      </c>
      <c r="B32" t="s">
        <v>37</v>
      </c>
      <c r="C32" t="s">
        <v>93</v>
      </c>
      <c r="D32">
        <v>2.23</v>
      </c>
      <c r="E32">
        <f t="shared" si="0"/>
        <v>1.115</v>
      </c>
      <c r="F32">
        <f>E32+D31+D30</f>
        <v>12.484999999999999</v>
      </c>
      <c r="G32">
        <f>E32+D31</f>
        <v>4.4649999999999999</v>
      </c>
    </row>
    <row r="33" spans="1:7" x14ac:dyDescent="0.3">
      <c r="A33" t="s">
        <v>52</v>
      </c>
      <c r="B33" t="s">
        <v>37</v>
      </c>
      <c r="C33" t="s">
        <v>93</v>
      </c>
      <c r="D33">
        <v>1.1200000000000001</v>
      </c>
      <c r="E33">
        <f t="shared" si="0"/>
        <v>0.56000000000000005</v>
      </c>
      <c r="F33">
        <f>E33+D32+D31+D30</f>
        <v>14.16</v>
      </c>
      <c r="G33">
        <f>E33+D32+D31</f>
        <v>6.1400000000000006</v>
      </c>
    </row>
    <row r="34" spans="1:7" x14ac:dyDescent="0.3">
      <c r="A34" t="s">
        <v>123</v>
      </c>
      <c r="B34" t="s">
        <v>37</v>
      </c>
      <c r="C34" t="s">
        <v>93</v>
      </c>
      <c r="D34">
        <v>2.23</v>
      </c>
      <c r="E34">
        <f t="shared" si="0"/>
        <v>1.115</v>
      </c>
      <c r="F34">
        <f>E34+D33+D32+D31+D30</f>
        <v>15.834999999999999</v>
      </c>
      <c r="G34">
        <f>E34+D33+D32+D31</f>
        <v>7.8149999999999995</v>
      </c>
    </row>
    <row r="35" spans="1:7" x14ac:dyDescent="0.3">
      <c r="A35" t="s">
        <v>124</v>
      </c>
      <c r="B35" t="s">
        <v>37</v>
      </c>
      <c r="C35" t="s">
        <v>93</v>
      </c>
      <c r="D35">
        <v>1.1200000000000001</v>
      </c>
      <c r="E35">
        <f t="shared" si="0"/>
        <v>0.56000000000000005</v>
      </c>
      <c r="F35">
        <f>E35+D34+D33+D32+D31+D30</f>
        <v>17.509999999999998</v>
      </c>
      <c r="G35">
        <f>E35+D34+D33+D32+D31</f>
        <v>9.49</v>
      </c>
    </row>
    <row r="36" spans="1:7" x14ac:dyDescent="0.3">
      <c r="A36" t="s">
        <v>53</v>
      </c>
      <c r="B36" t="s">
        <v>37</v>
      </c>
      <c r="C36" t="s">
        <v>93</v>
      </c>
      <c r="D36">
        <f>1/0.737</f>
        <v>1.3568521031207599</v>
      </c>
      <c r="E36">
        <f>D36/2</f>
        <v>0.67842605156037994</v>
      </c>
      <c r="F36">
        <f>E36+D35+D34+D33+D32+D31+D30</f>
        <v>18.748426051560379</v>
      </c>
      <c r="G36">
        <f>E36+D35+D34+D33+D32+D31</f>
        <v>10.72842605156038</v>
      </c>
    </row>
    <row r="37" spans="1:7" x14ac:dyDescent="0.3">
      <c r="A37" t="s">
        <v>50</v>
      </c>
      <c r="B37" t="s">
        <v>37</v>
      </c>
      <c r="C37" t="s">
        <v>94</v>
      </c>
      <c r="D37">
        <v>6.95</v>
      </c>
      <c r="E37">
        <f t="shared" si="0"/>
        <v>3.4750000000000001</v>
      </c>
      <c r="F37">
        <f>E37</f>
        <v>3.4750000000000001</v>
      </c>
      <c r="G37">
        <v>0</v>
      </c>
    </row>
    <row r="38" spans="1:7" x14ac:dyDescent="0.3">
      <c r="A38" t="s">
        <v>51</v>
      </c>
      <c r="B38" t="s">
        <v>37</v>
      </c>
      <c r="C38" t="s">
        <v>94</v>
      </c>
      <c r="D38">
        <v>2.4300000000000002</v>
      </c>
      <c r="E38">
        <f t="shared" si="0"/>
        <v>1.2150000000000001</v>
      </c>
      <c r="F38">
        <f>E38+D37</f>
        <v>8.1650000000000009</v>
      </c>
      <c r="G38">
        <f>E38</f>
        <v>1.2150000000000001</v>
      </c>
    </row>
    <row r="39" spans="1:7" x14ac:dyDescent="0.3">
      <c r="A39" t="s">
        <v>122</v>
      </c>
      <c r="B39" t="s">
        <v>37</v>
      </c>
      <c r="C39" t="s">
        <v>94</v>
      </c>
      <c r="D39">
        <v>1.62</v>
      </c>
      <c r="E39">
        <f>+D38</f>
        <v>2.4300000000000002</v>
      </c>
      <c r="F39">
        <f>E39+D38+D37</f>
        <v>11.81</v>
      </c>
      <c r="G39">
        <f>E39+D38</f>
        <v>4.8600000000000003</v>
      </c>
    </row>
    <row r="40" spans="1:7" x14ac:dyDescent="0.3">
      <c r="A40" t="s">
        <v>52</v>
      </c>
      <c r="B40" t="s">
        <v>37</v>
      </c>
      <c r="C40" t="s">
        <v>94</v>
      </c>
      <c r="D40">
        <v>0.81</v>
      </c>
      <c r="E40">
        <f t="shared" si="0"/>
        <v>0.40500000000000003</v>
      </c>
      <c r="F40">
        <f>E40+D39+D38+D37</f>
        <v>11.405000000000001</v>
      </c>
      <c r="G40">
        <f>E40+D39+D38</f>
        <v>4.4550000000000001</v>
      </c>
    </row>
    <row r="41" spans="1:7" x14ac:dyDescent="0.3">
      <c r="A41" t="s">
        <v>123</v>
      </c>
      <c r="B41" t="s">
        <v>37</v>
      </c>
      <c r="C41" t="s">
        <v>94</v>
      </c>
      <c r="D41">
        <v>1.62</v>
      </c>
      <c r="E41">
        <f t="shared" si="0"/>
        <v>0.81</v>
      </c>
      <c r="F41">
        <f>E41+D40+D39+D38+D37</f>
        <v>12.620000000000001</v>
      </c>
      <c r="G41">
        <f>E41+D40+D39+D38</f>
        <v>5.67</v>
      </c>
    </row>
    <row r="42" spans="1:7" x14ac:dyDescent="0.3">
      <c r="A42" t="s">
        <v>124</v>
      </c>
      <c r="B42" t="s">
        <v>37</v>
      </c>
      <c r="C42" t="s">
        <v>94</v>
      </c>
      <c r="D42">
        <v>0.81</v>
      </c>
      <c r="E42">
        <f t="shared" si="0"/>
        <v>0.40500000000000003</v>
      </c>
      <c r="F42">
        <f>E42+D41+D40+D39+D38+D37</f>
        <v>13.835000000000001</v>
      </c>
      <c r="G42">
        <f>E42+D41+D40+D39+D38</f>
        <v>6.8849999999999998</v>
      </c>
    </row>
    <row r="43" spans="1:7" x14ac:dyDescent="0.3">
      <c r="A43" t="s">
        <v>53</v>
      </c>
      <c r="B43" t="s">
        <v>37</v>
      </c>
      <c r="C43" t="s">
        <v>94</v>
      </c>
      <c r="D43">
        <f>1/1.342</f>
        <v>0.7451564828614009</v>
      </c>
      <c r="E43">
        <f>D43/2</f>
        <v>0.37257824143070045</v>
      </c>
      <c r="F43">
        <f>E43+D42+D41+D40+D39+D38+D37</f>
        <v>14.6125782414307</v>
      </c>
      <c r="G43">
        <f>E43+D42+D41+D40+D39+D38</f>
        <v>7.6625782414307011</v>
      </c>
    </row>
    <row r="44" spans="1:7" x14ac:dyDescent="0.3">
      <c r="A44" t="s">
        <v>50</v>
      </c>
      <c r="B44" t="s">
        <v>37</v>
      </c>
      <c r="C44" t="s">
        <v>95</v>
      </c>
      <c r="D44">
        <v>3.96</v>
      </c>
      <c r="E44">
        <f t="shared" si="0"/>
        <v>1.98</v>
      </c>
      <c r="F44">
        <f>E44</f>
        <v>1.98</v>
      </c>
      <c r="G44">
        <v>0</v>
      </c>
    </row>
    <row r="45" spans="1:7" x14ac:dyDescent="0.3">
      <c r="A45" t="s">
        <v>51</v>
      </c>
      <c r="B45" t="s">
        <v>37</v>
      </c>
      <c r="C45" t="s">
        <v>95</v>
      </c>
      <c r="D45">
        <v>1.53</v>
      </c>
      <c r="E45">
        <f t="shared" si="0"/>
        <v>0.76500000000000001</v>
      </c>
      <c r="F45">
        <f>E45+D44</f>
        <v>4.7249999999999996</v>
      </c>
      <c r="G45">
        <f>E45</f>
        <v>0.76500000000000001</v>
      </c>
    </row>
    <row r="46" spans="1:7" x14ac:dyDescent="0.3">
      <c r="A46" t="s">
        <v>122</v>
      </c>
      <c r="B46" t="s">
        <v>37</v>
      </c>
      <c r="C46" t="s">
        <v>95</v>
      </c>
      <c r="D46">
        <v>1.02</v>
      </c>
      <c r="E46">
        <f t="shared" si="0"/>
        <v>0.51</v>
      </c>
      <c r="F46">
        <f>E46+D45+D44</f>
        <v>6</v>
      </c>
      <c r="G46">
        <f>E46+D45</f>
        <v>2.04</v>
      </c>
    </row>
    <row r="47" spans="1:7" x14ac:dyDescent="0.3">
      <c r="A47" t="s">
        <v>52</v>
      </c>
      <c r="B47" t="s">
        <v>37</v>
      </c>
      <c r="C47" t="s">
        <v>95</v>
      </c>
      <c r="D47">
        <v>0.51</v>
      </c>
      <c r="E47">
        <f t="shared" si="0"/>
        <v>0.255</v>
      </c>
      <c r="F47">
        <f>E47+D46+D45+D44</f>
        <v>6.7649999999999997</v>
      </c>
      <c r="G47">
        <f>E47+D46+D45</f>
        <v>2.8049999999999997</v>
      </c>
    </row>
    <row r="48" spans="1:7" x14ac:dyDescent="0.3">
      <c r="A48" t="s">
        <v>123</v>
      </c>
      <c r="B48" t="s">
        <v>37</v>
      </c>
      <c r="C48" t="s">
        <v>95</v>
      </c>
      <c r="D48">
        <v>1.02</v>
      </c>
      <c r="E48">
        <f t="shared" si="0"/>
        <v>0.51</v>
      </c>
      <c r="F48">
        <f>E48+D47+D46+D45+D44</f>
        <v>7.53</v>
      </c>
      <c r="G48">
        <f>E48+D47+D46+D45</f>
        <v>3.5700000000000003</v>
      </c>
    </row>
    <row r="49" spans="1:7" x14ac:dyDescent="0.3">
      <c r="A49" t="s">
        <v>124</v>
      </c>
      <c r="B49" t="s">
        <v>37</v>
      </c>
      <c r="C49" t="s">
        <v>95</v>
      </c>
      <c r="D49">
        <v>0.51</v>
      </c>
      <c r="E49">
        <f t="shared" si="0"/>
        <v>0.255</v>
      </c>
      <c r="F49">
        <f>E49+D48+D47+D46+D45+D44</f>
        <v>8.2949999999999999</v>
      </c>
      <c r="G49">
        <f>E49+D48+D47+D46+D45</f>
        <v>4.335</v>
      </c>
    </row>
    <row r="50" spans="1:7" x14ac:dyDescent="0.3">
      <c r="A50" t="s">
        <v>53</v>
      </c>
      <c r="B50" t="s">
        <v>37</v>
      </c>
      <c r="C50" t="s">
        <v>95</v>
      </c>
      <c r="D50">
        <f>1/1.851</f>
        <v>0.5402485143165856</v>
      </c>
      <c r="E50">
        <f>D50/2</f>
        <v>0.2701242571582928</v>
      </c>
      <c r="F50">
        <f>E50+D49+D48+D47+D46+D45+D44</f>
        <v>8.8201242571582927</v>
      </c>
      <c r="G50">
        <f>E50+D49+D48+D47+D46+D45</f>
        <v>4.8601242571582928</v>
      </c>
    </row>
    <row r="51" spans="1:7" x14ac:dyDescent="0.3">
      <c r="A51" t="s">
        <v>50</v>
      </c>
      <c r="B51" t="s">
        <v>37</v>
      </c>
      <c r="C51" t="s">
        <v>96</v>
      </c>
      <c r="D51">
        <v>2.4700000000000002</v>
      </c>
      <c r="E51">
        <f t="shared" si="0"/>
        <v>1.2350000000000001</v>
      </c>
      <c r="F51">
        <f>E51</f>
        <v>1.2350000000000001</v>
      </c>
      <c r="G51">
        <v>0</v>
      </c>
    </row>
    <row r="52" spans="1:7" x14ac:dyDescent="0.3">
      <c r="A52" t="s">
        <v>51</v>
      </c>
      <c r="B52" t="s">
        <v>37</v>
      </c>
      <c r="C52" t="s">
        <v>96</v>
      </c>
      <c r="D52">
        <v>0.94</v>
      </c>
      <c r="E52">
        <f t="shared" si="0"/>
        <v>0.47</v>
      </c>
      <c r="F52">
        <f>E52+D51</f>
        <v>2.9400000000000004</v>
      </c>
      <c r="G52">
        <f>E52</f>
        <v>0.47</v>
      </c>
    </row>
    <row r="53" spans="1:7" x14ac:dyDescent="0.3">
      <c r="A53" t="s">
        <v>122</v>
      </c>
      <c r="B53" t="s">
        <v>37</v>
      </c>
      <c r="C53" t="s">
        <v>96</v>
      </c>
      <c r="D53">
        <v>0.63</v>
      </c>
      <c r="E53">
        <f t="shared" si="0"/>
        <v>0.315</v>
      </c>
      <c r="F53">
        <f>E53+D52+D51</f>
        <v>3.7250000000000001</v>
      </c>
      <c r="G53">
        <f>E53+D52</f>
        <v>1.2549999999999999</v>
      </c>
    </row>
    <row r="54" spans="1:7" x14ac:dyDescent="0.3">
      <c r="A54" t="s">
        <v>52</v>
      </c>
      <c r="B54" t="s">
        <v>37</v>
      </c>
      <c r="C54" t="s">
        <v>96</v>
      </c>
      <c r="D54">
        <v>0.31</v>
      </c>
      <c r="E54">
        <f t="shared" si="0"/>
        <v>0.155</v>
      </c>
      <c r="F54">
        <f>E54+D53+D52+D51</f>
        <v>4.1950000000000003</v>
      </c>
      <c r="G54">
        <f>E54+D53+D52</f>
        <v>1.7250000000000001</v>
      </c>
    </row>
    <row r="55" spans="1:7" x14ac:dyDescent="0.3">
      <c r="A55" t="s">
        <v>123</v>
      </c>
      <c r="B55" t="s">
        <v>37</v>
      </c>
      <c r="C55" t="s">
        <v>96</v>
      </c>
      <c r="D55">
        <v>0.63</v>
      </c>
      <c r="E55">
        <f t="shared" si="0"/>
        <v>0.315</v>
      </c>
      <c r="F55">
        <f>E55+D54+D53+D52+D51</f>
        <v>4.665</v>
      </c>
      <c r="G55">
        <f>E55+D54+D53+D52</f>
        <v>2.1949999999999998</v>
      </c>
    </row>
    <row r="56" spans="1:7" x14ac:dyDescent="0.3">
      <c r="A56" t="s">
        <v>124</v>
      </c>
      <c r="B56" t="s">
        <v>37</v>
      </c>
      <c r="C56" t="s">
        <v>96</v>
      </c>
      <c r="D56">
        <v>0.31</v>
      </c>
      <c r="E56">
        <f t="shared" si="0"/>
        <v>0.155</v>
      </c>
      <c r="F56">
        <f>E56+D55+D54+D53+D52+D51</f>
        <v>5.1349999999999998</v>
      </c>
      <c r="G56">
        <f>E56+D55+D54+D53+D52</f>
        <v>2.665</v>
      </c>
    </row>
    <row r="57" spans="1:7" x14ac:dyDescent="0.3">
      <c r="A57" t="s">
        <v>53</v>
      </c>
      <c r="B57" t="s">
        <v>37</v>
      </c>
      <c r="C57" t="s">
        <v>96</v>
      </c>
      <c r="D57">
        <f>1/1.295</f>
        <v>0.77220077220077221</v>
      </c>
      <c r="E57">
        <f>D57/2</f>
        <v>0.38610038610038611</v>
      </c>
      <c r="F57">
        <f>E57+D56+D55+D54+D53+D52+D51</f>
        <v>5.6761003861003863</v>
      </c>
      <c r="G57">
        <f>E57+D56+D55+D54+D53+D52</f>
        <v>3.2061003861003861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925"/>
  <sheetViews>
    <sheetView workbookViewId="0">
      <selection activeCell="G1" sqref="A1:G1048576"/>
    </sheetView>
  </sheetViews>
  <sheetFormatPr defaultRowHeight="15.6" x14ac:dyDescent="0.3"/>
  <sheetData>
    <row r="1" spans="1:7" x14ac:dyDescent="0.3">
      <c r="A1" t="s">
        <v>147</v>
      </c>
      <c r="B1" t="s">
        <v>35</v>
      </c>
      <c r="C1" t="s">
        <v>34</v>
      </c>
      <c r="D1" t="s">
        <v>143</v>
      </c>
      <c r="E1" t="s">
        <v>144</v>
      </c>
      <c r="F1" t="s">
        <v>145</v>
      </c>
      <c r="G1" t="s">
        <v>146</v>
      </c>
    </row>
    <row r="2" spans="1:7" x14ac:dyDescent="0.3">
      <c r="A2" t="s">
        <v>53</v>
      </c>
      <c r="B2" t="s">
        <v>37</v>
      </c>
      <c r="C2">
        <v>15</v>
      </c>
      <c r="D2">
        <v>18.748426049999999</v>
      </c>
      <c r="E2">
        <v>10.728426049999999</v>
      </c>
      <c r="F2">
        <v>0.64300000000000002</v>
      </c>
      <c r="G2">
        <v>0.35699999999999998</v>
      </c>
    </row>
    <row r="3" spans="1:7" x14ac:dyDescent="0.3">
      <c r="A3" t="s">
        <v>53</v>
      </c>
      <c r="B3" t="s">
        <v>37</v>
      </c>
      <c r="C3">
        <v>16</v>
      </c>
      <c r="D3">
        <v>18.748426049999999</v>
      </c>
      <c r="E3">
        <v>10.728426049999999</v>
      </c>
      <c r="F3">
        <v>0.64300000000000002</v>
      </c>
      <c r="G3">
        <v>0.35699999999999998</v>
      </c>
    </row>
    <row r="4" spans="1:7" x14ac:dyDescent="0.3">
      <c r="A4" t="s">
        <v>53</v>
      </c>
      <c r="B4" t="s">
        <v>37</v>
      </c>
      <c r="C4">
        <v>17</v>
      </c>
      <c r="D4">
        <v>18.748426049999999</v>
      </c>
      <c r="E4">
        <v>10.728426049999999</v>
      </c>
      <c r="F4">
        <v>0.64300000000000002</v>
      </c>
      <c r="G4">
        <v>0.35699999999999998</v>
      </c>
    </row>
    <row r="5" spans="1:7" x14ac:dyDescent="0.3">
      <c r="A5" t="s">
        <v>53</v>
      </c>
      <c r="B5" t="s">
        <v>37</v>
      </c>
      <c r="C5">
        <v>18</v>
      </c>
      <c r="D5">
        <v>18.748426049999999</v>
      </c>
      <c r="E5">
        <v>10.728426049999999</v>
      </c>
      <c r="F5">
        <v>0.64300000000000002</v>
      </c>
      <c r="G5">
        <v>0.35699999999999998</v>
      </c>
    </row>
    <row r="6" spans="1:7" x14ac:dyDescent="0.3">
      <c r="A6" t="s">
        <v>53</v>
      </c>
      <c r="B6" t="s">
        <v>37</v>
      </c>
      <c r="C6">
        <v>19</v>
      </c>
      <c r="D6">
        <v>18.748426049999999</v>
      </c>
      <c r="E6">
        <v>10.728426049999999</v>
      </c>
      <c r="F6">
        <v>0.64300000000000002</v>
      </c>
      <c r="G6">
        <v>0.35699999999999998</v>
      </c>
    </row>
    <row r="7" spans="1:7" x14ac:dyDescent="0.3">
      <c r="A7" t="s">
        <v>53</v>
      </c>
      <c r="B7" t="s">
        <v>37</v>
      </c>
      <c r="C7">
        <v>20</v>
      </c>
      <c r="D7">
        <v>18.748426049999999</v>
      </c>
      <c r="E7">
        <v>10.728426049999999</v>
      </c>
      <c r="F7">
        <v>0.64300000000000002</v>
      </c>
      <c r="G7">
        <v>0.35699999999999998</v>
      </c>
    </row>
    <row r="8" spans="1:7" x14ac:dyDescent="0.3">
      <c r="A8" t="s">
        <v>53</v>
      </c>
      <c r="B8" t="s">
        <v>37</v>
      </c>
      <c r="C8">
        <v>21</v>
      </c>
      <c r="D8">
        <v>18.748426049999999</v>
      </c>
      <c r="E8">
        <v>10.728426049999999</v>
      </c>
      <c r="F8">
        <v>0.64300000000000002</v>
      </c>
      <c r="G8">
        <v>0.35699999999999998</v>
      </c>
    </row>
    <row r="9" spans="1:7" x14ac:dyDescent="0.3">
      <c r="A9" t="s">
        <v>53</v>
      </c>
      <c r="B9" t="s">
        <v>37</v>
      </c>
      <c r="C9">
        <v>22</v>
      </c>
      <c r="D9">
        <v>18.748426049999999</v>
      </c>
      <c r="E9">
        <v>10.728426049999999</v>
      </c>
      <c r="F9">
        <v>0.64300000000000002</v>
      </c>
      <c r="G9">
        <v>0.35699999999999998</v>
      </c>
    </row>
    <row r="10" spans="1:7" x14ac:dyDescent="0.3">
      <c r="A10" t="s">
        <v>53</v>
      </c>
      <c r="B10" t="s">
        <v>37</v>
      </c>
      <c r="C10">
        <v>23</v>
      </c>
      <c r="D10">
        <v>18.748426049999999</v>
      </c>
      <c r="E10">
        <v>10.728426049999999</v>
      </c>
      <c r="F10">
        <v>0.64300000000000002</v>
      </c>
      <c r="G10">
        <v>0.35699999999999998</v>
      </c>
    </row>
    <row r="11" spans="1:7" x14ac:dyDescent="0.3">
      <c r="A11" t="s">
        <v>53</v>
      </c>
      <c r="B11" t="s">
        <v>37</v>
      </c>
      <c r="C11">
        <v>24</v>
      </c>
      <c r="D11">
        <v>18.748426049999999</v>
      </c>
      <c r="E11">
        <v>10.728426049999999</v>
      </c>
      <c r="F11">
        <v>0.64300000000000002</v>
      </c>
      <c r="G11">
        <v>0.35699999999999998</v>
      </c>
    </row>
    <row r="12" spans="1:7" x14ac:dyDescent="0.3">
      <c r="A12" t="s">
        <v>53</v>
      </c>
      <c r="B12" t="s">
        <v>37</v>
      </c>
      <c r="C12">
        <v>25</v>
      </c>
      <c r="D12">
        <v>14.612578239999999</v>
      </c>
      <c r="E12">
        <v>7.6625782410000003</v>
      </c>
      <c r="F12">
        <v>0.60699999999999998</v>
      </c>
      <c r="G12">
        <v>0.39299999999999902</v>
      </c>
    </row>
    <row r="13" spans="1:7" x14ac:dyDescent="0.3">
      <c r="A13" t="s">
        <v>53</v>
      </c>
      <c r="B13" t="s">
        <v>37</v>
      </c>
      <c r="C13">
        <v>26</v>
      </c>
      <c r="D13">
        <v>14.612578239999999</v>
      </c>
      <c r="E13">
        <v>7.6625782410000003</v>
      </c>
      <c r="F13">
        <v>0.60699999999999998</v>
      </c>
      <c r="G13">
        <v>0.39299999999999902</v>
      </c>
    </row>
    <row r="14" spans="1:7" x14ac:dyDescent="0.3">
      <c r="A14" t="s">
        <v>53</v>
      </c>
      <c r="B14" t="s">
        <v>37</v>
      </c>
      <c r="C14">
        <v>27</v>
      </c>
      <c r="D14">
        <v>14.612578239999999</v>
      </c>
      <c r="E14">
        <v>7.6625782410000003</v>
      </c>
      <c r="F14">
        <v>0.60699999999999998</v>
      </c>
      <c r="G14">
        <v>0.39299999999999902</v>
      </c>
    </row>
    <row r="15" spans="1:7" x14ac:dyDescent="0.3">
      <c r="A15" t="s">
        <v>53</v>
      </c>
      <c r="B15" t="s">
        <v>37</v>
      </c>
      <c r="C15">
        <v>28</v>
      </c>
      <c r="D15">
        <v>14.612578239999999</v>
      </c>
      <c r="E15">
        <v>7.6625782410000003</v>
      </c>
      <c r="F15">
        <v>0.60699999999999998</v>
      </c>
      <c r="G15">
        <v>0.39299999999999902</v>
      </c>
    </row>
    <row r="16" spans="1:7" x14ac:dyDescent="0.3">
      <c r="A16" t="s">
        <v>53</v>
      </c>
      <c r="B16" t="s">
        <v>37</v>
      </c>
      <c r="C16">
        <v>29</v>
      </c>
      <c r="D16">
        <v>14.612578239999999</v>
      </c>
      <c r="E16">
        <v>7.6625782410000003</v>
      </c>
      <c r="F16">
        <v>0.60699999999999998</v>
      </c>
      <c r="G16">
        <v>0.39299999999999902</v>
      </c>
    </row>
    <row r="17" spans="1:7" x14ac:dyDescent="0.3">
      <c r="A17" t="s">
        <v>53</v>
      </c>
      <c r="B17" t="s">
        <v>37</v>
      </c>
      <c r="C17">
        <v>30</v>
      </c>
      <c r="D17">
        <v>14.612578239999999</v>
      </c>
      <c r="E17">
        <v>7.6625782410000003</v>
      </c>
      <c r="F17">
        <v>0.60699999999999998</v>
      </c>
      <c r="G17">
        <v>0.39299999999999902</v>
      </c>
    </row>
    <row r="18" spans="1:7" x14ac:dyDescent="0.3">
      <c r="A18" t="s">
        <v>53</v>
      </c>
      <c r="B18" t="s">
        <v>37</v>
      </c>
      <c r="C18">
        <v>31</v>
      </c>
      <c r="D18">
        <v>14.612578239999999</v>
      </c>
      <c r="E18">
        <v>7.6625782410000003</v>
      </c>
      <c r="F18">
        <v>0.60699999999999998</v>
      </c>
      <c r="G18">
        <v>0.39299999999999902</v>
      </c>
    </row>
    <row r="19" spans="1:7" x14ac:dyDescent="0.3">
      <c r="A19" t="s">
        <v>53</v>
      </c>
      <c r="B19" t="s">
        <v>37</v>
      </c>
      <c r="C19">
        <v>32</v>
      </c>
      <c r="D19">
        <v>14.612578239999999</v>
      </c>
      <c r="E19">
        <v>7.6625782410000003</v>
      </c>
      <c r="F19">
        <v>0.60699999999999998</v>
      </c>
      <c r="G19">
        <v>0.39299999999999902</v>
      </c>
    </row>
    <row r="20" spans="1:7" x14ac:dyDescent="0.3">
      <c r="A20" t="s">
        <v>53</v>
      </c>
      <c r="B20" t="s">
        <v>37</v>
      </c>
      <c r="C20">
        <v>33</v>
      </c>
      <c r="D20">
        <v>14.612578239999999</v>
      </c>
      <c r="E20">
        <v>7.6625782410000003</v>
      </c>
      <c r="F20">
        <v>0.60699999999999998</v>
      </c>
      <c r="G20">
        <v>0.39299999999999902</v>
      </c>
    </row>
    <row r="21" spans="1:7" x14ac:dyDescent="0.3">
      <c r="A21" t="s">
        <v>53</v>
      </c>
      <c r="B21" t="s">
        <v>37</v>
      </c>
      <c r="C21">
        <v>34</v>
      </c>
      <c r="D21">
        <v>14.612578239999999</v>
      </c>
      <c r="E21">
        <v>7.6625782410000003</v>
      </c>
      <c r="F21">
        <v>0.60699999999999998</v>
      </c>
      <c r="G21">
        <v>0.39299999999999902</v>
      </c>
    </row>
    <row r="22" spans="1:7" x14ac:dyDescent="0.3">
      <c r="A22" t="s">
        <v>53</v>
      </c>
      <c r="B22" t="s">
        <v>37</v>
      </c>
      <c r="C22">
        <v>35</v>
      </c>
      <c r="D22">
        <v>8.8201242569999998</v>
      </c>
      <c r="E22">
        <v>4.8601242569999998</v>
      </c>
      <c r="F22">
        <v>0.58499999999999996</v>
      </c>
      <c r="G22">
        <v>0.41499999999999998</v>
      </c>
    </row>
    <row r="23" spans="1:7" x14ac:dyDescent="0.3">
      <c r="A23" t="s">
        <v>53</v>
      </c>
      <c r="B23" t="s">
        <v>37</v>
      </c>
      <c r="C23">
        <v>36</v>
      </c>
      <c r="D23">
        <v>8.8201242569999998</v>
      </c>
      <c r="E23">
        <v>4.8601242569999998</v>
      </c>
      <c r="F23">
        <v>0.58499999999999996</v>
      </c>
      <c r="G23">
        <v>0.41499999999999998</v>
      </c>
    </row>
    <row r="24" spans="1:7" x14ac:dyDescent="0.3">
      <c r="A24" t="s">
        <v>53</v>
      </c>
      <c r="B24" t="s">
        <v>37</v>
      </c>
      <c r="C24">
        <v>37</v>
      </c>
      <c r="D24">
        <v>8.8201242569999998</v>
      </c>
      <c r="E24">
        <v>4.8601242569999998</v>
      </c>
      <c r="F24">
        <v>0.58499999999999996</v>
      </c>
      <c r="G24">
        <v>0.41499999999999998</v>
      </c>
    </row>
    <row r="25" spans="1:7" x14ac:dyDescent="0.3">
      <c r="A25" t="s">
        <v>53</v>
      </c>
      <c r="B25" t="s">
        <v>37</v>
      </c>
      <c r="C25">
        <v>38</v>
      </c>
      <c r="D25">
        <v>8.8201242569999998</v>
      </c>
      <c r="E25">
        <v>4.8601242569999998</v>
      </c>
      <c r="F25">
        <v>0.58499999999999996</v>
      </c>
      <c r="G25">
        <v>0.41499999999999998</v>
      </c>
    </row>
    <row r="26" spans="1:7" x14ac:dyDescent="0.3">
      <c r="A26" t="s">
        <v>53</v>
      </c>
      <c r="B26" t="s">
        <v>37</v>
      </c>
      <c r="C26">
        <v>39</v>
      </c>
      <c r="D26">
        <v>8.8201242569999998</v>
      </c>
      <c r="E26">
        <v>4.8601242569999998</v>
      </c>
      <c r="F26">
        <v>0.58499999999999996</v>
      </c>
      <c r="G26">
        <v>0.41499999999999998</v>
      </c>
    </row>
    <row r="27" spans="1:7" x14ac:dyDescent="0.3">
      <c r="A27" t="s">
        <v>53</v>
      </c>
      <c r="B27" t="s">
        <v>37</v>
      </c>
      <c r="C27">
        <v>40</v>
      </c>
      <c r="D27">
        <v>8.8201242569999998</v>
      </c>
      <c r="E27">
        <v>4.8601242569999998</v>
      </c>
      <c r="F27">
        <v>0.58499999999999996</v>
      </c>
      <c r="G27">
        <v>0.41499999999999998</v>
      </c>
    </row>
    <row r="28" spans="1:7" x14ac:dyDescent="0.3">
      <c r="A28" t="s">
        <v>53</v>
      </c>
      <c r="B28" t="s">
        <v>37</v>
      </c>
      <c r="C28">
        <v>41</v>
      </c>
      <c r="D28">
        <v>8.8201242569999998</v>
      </c>
      <c r="E28">
        <v>4.8601242569999998</v>
      </c>
      <c r="F28">
        <v>0.58499999999999996</v>
      </c>
      <c r="G28">
        <v>0.41499999999999998</v>
      </c>
    </row>
    <row r="29" spans="1:7" x14ac:dyDescent="0.3">
      <c r="A29" t="s">
        <v>53</v>
      </c>
      <c r="B29" t="s">
        <v>37</v>
      </c>
      <c r="C29">
        <v>42</v>
      </c>
      <c r="D29">
        <v>8.8201242569999998</v>
      </c>
      <c r="E29">
        <v>4.8601242569999998</v>
      </c>
      <c r="F29">
        <v>0.58499999999999996</v>
      </c>
      <c r="G29">
        <v>0.41499999999999998</v>
      </c>
    </row>
    <row r="30" spans="1:7" x14ac:dyDescent="0.3">
      <c r="A30" t="s">
        <v>53</v>
      </c>
      <c r="B30" t="s">
        <v>37</v>
      </c>
      <c r="C30">
        <v>43</v>
      </c>
      <c r="D30">
        <v>8.8201242569999998</v>
      </c>
      <c r="E30">
        <v>4.8601242569999998</v>
      </c>
      <c r="F30">
        <v>0.58499999999999996</v>
      </c>
      <c r="G30">
        <v>0.41499999999999998</v>
      </c>
    </row>
    <row r="31" spans="1:7" x14ac:dyDescent="0.3">
      <c r="A31" t="s">
        <v>53</v>
      </c>
      <c r="B31" t="s">
        <v>37</v>
      </c>
      <c r="C31">
        <v>44</v>
      </c>
      <c r="D31">
        <v>8.8201242569999998</v>
      </c>
      <c r="E31">
        <v>4.8601242569999998</v>
      </c>
      <c r="F31">
        <v>0.58499999999999996</v>
      </c>
      <c r="G31">
        <v>0.41499999999999998</v>
      </c>
    </row>
    <row r="32" spans="1:7" x14ac:dyDescent="0.3">
      <c r="A32" t="s">
        <v>53</v>
      </c>
      <c r="B32" t="s">
        <v>37</v>
      </c>
      <c r="C32">
        <v>45</v>
      </c>
      <c r="D32">
        <v>5.6761003859999999</v>
      </c>
      <c r="E32">
        <v>3.2061003860000001</v>
      </c>
      <c r="F32">
        <v>0.55200000000000005</v>
      </c>
      <c r="G32">
        <v>0.44799999999999901</v>
      </c>
    </row>
    <row r="33" spans="1:7" x14ac:dyDescent="0.3">
      <c r="A33" t="s">
        <v>53</v>
      </c>
      <c r="B33" t="s">
        <v>37</v>
      </c>
      <c r="C33">
        <v>46</v>
      </c>
      <c r="D33">
        <v>5.6761003859999999</v>
      </c>
      <c r="E33">
        <v>3.2061003860000001</v>
      </c>
      <c r="F33">
        <v>0.55200000000000005</v>
      </c>
      <c r="G33">
        <v>0.44799999999999901</v>
      </c>
    </row>
    <row r="34" spans="1:7" x14ac:dyDescent="0.3">
      <c r="A34" t="s">
        <v>53</v>
      </c>
      <c r="B34" t="s">
        <v>37</v>
      </c>
      <c r="C34">
        <v>47</v>
      </c>
      <c r="D34">
        <v>5.6761003859999999</v>
      </c>
      <c r="E34">
        <v>3.2061003860000001</v>
      </c>
      <c r="F34">
        <v>0.55200000000000005</v>
      </c>
      <c r="G34">
        <v>0.44799999999999901</v>
      </c>
    </row>
    <row r="35" spans="1:7" x14ac:dyDescent="0.3">
      <c r="A35" t="s">
        <v>53</v>
      </c>
      <c r="B35" t="s">
        <v>37</v>
      </c>
      <c r="C35">
        <v>48</v>
      </c>
      <c r="D35">
        <v>5.6761003859999999</v>
      </c>
      <c r="E35">
        <v>3.2061003860000001</v>
      </c>
      <c r="F35">
        <v>0.55200000000000005</v>
      </c>
      <c r="G35">
        <v>0.44799999999999901</v>
      </c>
    </row>
    <row r="36" spans="1:7" x14ac:dyDescent="0.3">
      <c r="A36" t="s">
        <v>53</v>
      </c>
      <c r="B36" t="s">
        <v>37</v>
      </c>
      <c r="C36">
        <v>49</v>
      </c>
      <c r="D36">
        <v>5.6761003859999999</v>
      </c>
      <c r="E36">
        <v>3.2061003860000001</v>
      </c>
      <c r="F36">
        <v>0.55200000000000005</v>
      </c>
      <c r="G36">
        <v>0.44799999999999901</v>
      </c>
    </row>
    <row r="37" spans="1:7" x14ac:dyDescent="0.3">
      <c r="A37" t="s">
        <v>53</v>
      </c>
      <c r="B37" t="s">
        <v>37</v>
      </c>
      <c r="C37">
        <v>50</v>
      </c>
      <c r="D37">
        <v>5.6761003859999999</v>
      </c>
      <c r="E37">
        <v>3.2061003860000001</v>
      </c>
      <c r="F37">
        <v>0.55200000000000005</v>
      </c>
      <c r="G37">
        <v>0.44799999999999901</v>
      </c>
    </row>
    <row r="38" spans="1:7" x14ac:dyDescent="0.3">
      <c r="A38" t="s">
        <v>53</v>
      </c>
      <c r="B38" t="s">
        <v>37</v>
      </c>
      <c r="C38">
        <v>51</v>
      </c>
      <c r="D38">
        <v>5.6761003859999999</v>
      </c>
      <c r="E38">
        <v>3.2061003860000001</v>
      </c>
      <c r="F38">
        <v>0.55200000000000005</v>
      </c>
      <c r="G38">
        <v>0.44799999999999901</v>
      </c>
    </row>
    <row r="39" spans="1:7" x14ac:dyDescent="0.3">
      <c r="A39" t="s">
        <v>53</v>
      </c>
      <c r="B39" t="s">
        <v>37</v>
      </c>
      <c r="C39">
        <v>52</v>
      </c>
      <c r="D39">
        <v>5.6761003859999999</v>
      </c>
      <c r="E39">
        <v>3.2061003860000001</v>
      </c>
      <c r="F39">
        <v>0.55200000000000005</v>
      </c>
      <c r="G39">
        <v>0.44799999999999901</v>
      </c>
    </row>
    <row r="40" spans="1:7" x14ac:dyDescent="0.3">
      <c r="A40" t="s">
        <v>53</v>
      </c>
      <c r="B40" t="s">
        <v>37</v>
      </c>
      <c r="C40">
        <v>53</v>
      </c>
      <c r="D40">
        <v>5.6761003859999999</v>
      </c>
      <c r="E40">
        <v>3.2061003860000001</v>
      </c>
      <c r="F40">
        <v>0.55200000000000005</v>
      </c>
      <c r="G40">
        <v>0.44799999999999901</v>
      </c>
    </row>
    <row r="41" spans="1:7" x14ac:dyDescent="0.3">
      <c r="A41" t="s">
        <v>53</v>
      </c>
      <c r="B41" t="s">
        <v>37</v>
      </c>
      <c r="C41">
        <v>54</v>
      </c>
      <c r="D41">
        <v>5.6761003859999999</v>
      </c>
      <c r="E41">
        <v>3.2061003860000001</v>
      </c>
      <c r="F41">
        <v>0.55200000000000005</v>
      </c>
      <c r="G41">
        <v>0.44799999999999901</v>
      </c>
    </row>
    <row r="42" spans="1:7" x14ac:dyDescent="0.3">
      <c r="A42" t="s">
        <v>53</v>
      </c>
      <c r="B42" t="s">
        <v>37</v>
      </c>
      <c r="C42">
        <v>55</v>
      </c>
      <c r="D42">
        <v>5.6761003859999999</v>
      </c>
      <c r="E42">
        <v>3.2061003860000001</v>
      </c>
      <c r="F42">
        <v>0.55200000000000005</v>
      </c>
      <c r="G42">
        <v>0.44799999999999901</v>
      </c>
    </row>
    <row r="43" spans="1:7" x14ac:dyDescent="0.3">
      <c r="A43" t="s">
        <v>53</v>
      </c>
      <c r="B43" t="s">
        <v>37</v>
      </c>
      <c r="C43">
        <v>56</v>
      </c>
      <c r="D43">
        <v>5.6761003859999999</v>
      </c>
      <c r="E43">
        <v>3.2061003860000001</v>
      </c>
      <c r="F43">
        <v>0.55200000000000005</v>
      </c>
      <c r="G43">
        <v>0.44799999999999901</v>
      </c>
    </row>
    <row r="44" spans="1:7" x14ac:dyDescent="0.3">
      <c r="A44" t="s">
        <v>53</v>
      </c>
      <c r="B44" t="s">
        <v>37</v>
      </c>
      <c r="C44">
        <v>57</v>
      </c>
      <c r="D44">
        <v>5.6761003859999999</v>
      </c>
      <c r="E44">
        <v>3.2061003860000001</v>
      </c>
      <c r="F44">
        <v>0.55200000000000005</v>
      </c>
      <c r="G44">
        <v>0.44799999999999901</v>
      </c>
    </row>
    <row r="45" spans="1:7" x14ac:dyDescent="0.3">
      <c r="A45" t="s">
        <v>53</v>
      </c>
      <c r="B45" t="s">
        <v>37</v>
      </c>
      <c r="C45">
        <v>58</v>
      </c>
      <c r="D45">
        <v>5.6761003859999999</v>
      </c>
      <c r="E45">
        <v>3.2061003860000001</v>
      </c>
      <c r="F45">
        <v>0.55200000000000005</v>
      </c>
      <c r="G45">
        <v>0.44799999999999901</v>
      </c>
    </row>
    <row r="46" spans="1:7" x14ac:dyDescent="0.3">
      <c r="A46" t="s">
        <v>53</v>
      </c>
      <c r="B46" t="s">
        <v>37</v>
      </c>
      <c r="C46">
        <v>59</v>
      </c>
      <c r="D46">
        <v>5.6761003859999999</v>
      </c>
      <c r="E46">
        <v>3.2061003860000001</v>
      </c>
      <c r="F46">
        <v>0.55200000000000005</v>
      </c>
      <c r="G46">
        <v>0.44799999999999901</v>
      </c>
    </row>
    <row r="47" spans="1:7" x14ac:dyDescent="0.3">
      <c r="A47" t="s">
        <v>53</v>
      </c>
      <c r="B47" t="s">
        <v>37</v>
      </c>
      <c r="C47">
        <v>60</v>
      </c>
      <c r="D47">
        <v>5.6761003859999999</v>
      </c>
      <c r="E47">
        <v>3.2061003860000001</v>
      </c>
      <c r="F47">
        <v>0.55200000000000005</v>
      </c>
      <c r="G47">
        <v>0.44799999999999901</v>
      </c>
    </row>
    <row r="48" spans="1:7" x14ac:dyDescent="0.3">
      <c r="A48" t="s">
        <v>53</v>
      </c>
      <c r="B48" t="s">
        <v>37</v>
      </c>
      <c r="C48">
        <v>61</v>
      </c>
      <c r="D48">
        <v>5.6761003859999999</v>
      </c>
      <c r="E48">
        <v>3.2061003860000001</v>
      </c>
      <c r="F48">
        <v>0.55200000000000005</v>
      </c>
      <c r="G48">
        <v>0.44799999999999901</v>
      </c>
    </row>
    <row r="49" spans="1:7" x14ac:dyDescent="0.3">
      <c r="A49" t="s">
        <v>53</v>
      </c>
      <c r="B49" t="s">
        <v>37</v>
      </c>
      <c r="C49">
        <v>62</v>
      </c>
      <c r="D49">
        <v>5.6761003859999999</v>
      </c>
      <c r="E49">
        <v>3.2061003860000001</v>
      </c>
      <c r="F49">
        <v>0.55200000000000005</v>
      </c>
      <c r="G49">
        <v>0.44799999999999901</v>
      </c>
    </row>
    <row r="50" spans="1:7" x14ac:dyDescent="0.3">
      <c r="A50" t="s">
        <v>53</v>
      </c>
      <c r="B50" t="s">
        <v>37</v>
      </c>
      <c r="C50">
        <v>63</v>
      </c>
      <c r="D50">
        <v>5.6761003859999999</v>
      </c>
      <c r="E50">
        <v>3.2061003860000001</v>
      </c>
      <c r="F50">
        <v>0.55200000000000005</v>
      </c>
      <c r="G50">
        <v>0.44799999999999901</v>
      </c>
    </row>
    <row r="51" spans="1:7" x14ac:dyDescent="0.3">
      <c r="A51" t="s">
        <v>53</v>
      </c>
      <c r="B51" t="s">
        <v>37</v>
      </c>
      <c r="C51">
        <v>64</v>
      </c>
      <c r="D51">
        <v>5.6761003859999999</v>
      </c>
      <c r="E51">
        <v>3.2061003860000001</v>
      </c>
      <c r="F51">
        <v>0.55200000000000005</v>
      </c>
      <c r="G51">
        <v>0.44799999999999901</v>
      </c>
    </row>
    <row r="52" spans="1:7" x14ac:dyDescent="0.3">
      <c r="A52" t="s">
        <v>53</v>
      </c>
      <c r="B52" t="s">
        <v>37</v>
      </c>
      <c r="C52">
        <v>65</v>
      </c>
      <c r="D52">
        <v>5.6761003859999999</v>
      </c>
      <c r="E52">
        <v>3.2061003860000001</v>
      </c>
      <c r="F52">
        <v>0.55200000000000005</v>
      </c>
      <c r="G52">
        <v>0.44799999999999901</v>
      </c>
    </row>
    <row r="53" spans="1:7" x14ac:dyDescent="0.3">
      <c r="A53" t="s">
        <v>53</v>
      </c>
      <c r="B53" t="s">
        <v>37</v>
      </c>
      <c r="C53">
        <v>66</v>
      </c>
      <c r="D53">
        <v>5.6761003859999999</v>
      </c>
      <c r="E53">
        <v>3.2061003860000001</v>
      </c>
      <c r="F53">
        <v>0.55200000000000005</v>
      </c>
      <c r="G53">
        <v>0.44799999999999901</v>
      </c>
    </row>
    <row r="54" spans="1:7" x14ac:dyDescent="0.3">
      <c r="A54" t="s">
        <v>53</v>
      </c>
      <c r="B54" t="s">
        <v>37</v>
      </c>
      <c r="C54">
        <v>67</v>
      </c>
      <c r="D54">
        <v>5.6761003859999999</v>
      </c>
      <c r="E54">
        <v>3.2061003860000001</v>
      </c>
      <c r="F54">
        <v>0.55200000000000005</v>
      </c>
      <c r="G54">
        <v>0.44799999999999901</v>
      </c>
    </row>
    <row r="55" spans="1:7" x14ac:dyDescent="0.3">
      <c r="A55" t="s">
        <v>53</v>
      </c>
      <c r="B55" t="s">
        <v>37</v>
      </c>
      <c r="C55">
        <v>68</v>
      </c>
      <c r="D55">
        <v>5.6761003859999999</v>
      </c>
      <c r="E55">
        <v>3.2061003860000001</v>
      </c>
      <c r="F55">
        <v>0.55200000000000005</v>
      </c>
      <c r="G55">
        <v>0.44799999999999901</v>
      </c>
    </row>
    <row r="56" spans="1:7" x14ac:dyDescent="0.3">
      <c r="A56" t="s">
        <v>53</v>
      </c>
      <c r="B56" t="s">
        <v>37</v>
      </c>
      <c r="C56">
        <v>69</v>
      </c>
      <c r="D56">
        <v>5.6761003859999999</v>
      </c>
      <c r="E56">
        <v>3.2061003860000001</v>
      </c>
      <c r="F56">
        <v>0.55200000000000005</v>
      </c>
      <c r="G56">
        <v>0.44799999999999901</v>
      </c>
    </row>
    <row r="57" spans="1:7" x14ac:dyDescent="0.3">
      <c r="A57" t="s">
        <v>53</v>
      </c>
      <c r="B57" t="s">
        <v>37</v>
      </c>
      <c r="C57">
        <v>70</v>
      </c>
      <c r="D57">
        <v>5.6761003859999999</v>
      </c>
      <c r="E57">
        <v>3.2061003860000001</v>
      </c>
      <c r="F57">
        <v>0.55200000000000005</v>
      </c>
      <c r="G57">
        <v>0.44799999999999901</v>
      </c>
    </row>
    <row r="58" spans="1:7" x14ac:dyDescent="0.3">
      <c r="A58" t="s">
        <v>53</v>
      </c>
      <c r="B58" t="s">
        <v>37</v>
      </c>
      <c r="C58">
        <v>71</v>
      </c>
      <c r="D58">
        <v>5.6761003859999999</v>
      </c>
      <c r="E58">
        <v>3.2061003860000001</v>
      </c>
      <c r="F58">
        <v>0.55200000000000005</v>
      </c>
      <c r="G58">
        <v>0.44799999999999901</v>
      </c>
    </row>
    <row r="59" spans="1:7" x14ac:dyDescent="0.3">
      <c r="A59" t="s">
        <v>53</v>
      </c>
      <c r="B59" t="s">
        <v>37</v>
      </c>
      <c r="C59">
        <v>72</v>
      </c>
      <c r="D59">
        <v>5.6761003859999999</v>
      </c>
      <c r="E59">
        <v>3.2061003860000001</v>
      </c>
      <c r="F59">
        <v>0.55200000000000005</v>
      </c>
      <c r="G59">
        <v>0.44799999999999901</v>
      </c>
    </row>
    <row r="60" spans="1:7" x14ac:dyDescent="0.3">
      <c r="A60" t="s">
        <v>53</v>
      </c>
      <c r="B60" t="s">
        <v>37</v>
      </c>
      <c r="C60">
        <v>73</v>
      </c>
      <c r="D60">
        <v>5.6761003859999999</v>
      </c>
      <c r="E60">
        <v>3.2061003860000001</v>
      </c>
      <c r="F60">
        <v>0.55200000000000005</v>
      </c>
      <c r="G60">
        <v>0.44799999999999901</v>
      </c>
    </row>
    <row r="61" spans="1:7" x14ac:dyDescent="0.3">
      <c r="A61" t="s">
        <v>53</v>
      </c>
      <c r="B61" t="s">
        <v>37</v>
      </c>
      <c r="C61">
        <v>74</v>
      </c>
      <c r="D61">
        <v>5.6761003859999999</v>
      </c>
      <c r="E61">
        <v>3.2061003860000001</v>
      </c>
      <c r="F61">
        <v>0.55200000000000005</v>
      </c>
      <c r="G61">
        <v>0.44799999999999901</v>
      </c>
    </row>
    <row r="62" spans="1:7" x14ac:dyDescent="0.3">
      <c r="A62" t="s">
        <v>53</v>
      </c>
      <c r="B62" t="s">
        <v>37</v>
      </c>
      <c r="C62">
        <v>75</v>
      </c>
      <c r="D62">
        <v>5.6761003859999999</v>
      </c>
      <c r="E62">
        <v>3.2061003860000001</v>
      </c>
      <c r="F62">
        <v>0.55200000000000005</v>
      </c>
      <c r="G62">
        <v>0.44799999999999901</v>
      </c>
    </row>
    <row r="63" spans="1:7" x14ac:dyDescent="0.3">
      <c r="A63" t="s">
        <v>53</v>
      </c>
      <c r="B63" t="s">
        <v>37</v>
      </c>
      <c r="C63">
        <v>76</v>
      </c>
      <c r="D63">
        <v>5.6761003859999999</v>
      </c>
      <c r="E63">
        <v>3.2061003860000001</v>
      </c>
      <c r="F63">
        <v>0.55200000000000005</v>
      </c>
      <c r="G63">
        <v>0.44799999999999901</v>
      </c>
    </row>
    <row r="64" spans="1:7" x14ac:dyDescent="0.3">
      <c r="A64" t="s">
        <v>53</v>
      </c>
      <c r="B64" t="s">
        <v>37</v>
      </c>
      <c r="C64">
        <v>77</v>
      </c>
      <c r="D64">
        <v>5.6761003859999999</v>
      </c>
      <c r="E64">
        <v>3.2061003860000001</v>
      </c>
      <c r="F64">
        <v>0.55200000000000005</v>
      </c>
      <c r="G64">
        <v>0.44799999999999901</v>
      </c>
    </row>
    <row r="65" spans="1:7" x14ac:dyDescent="0.3">
      <c r="A65" t="s">
        <v>53</v>
      </c>
      <c r="B65" t="s">
        <v>37</v>
      </c>
      <c r="C65">
        <v>78</v>
      </c>
      <c r="D65">
        <v>5.6761003859999999</v>
      </c>
      <c r="E65">
        <v>3.2061003860000001</v>
      </c>
      <c r="F65">
        <v>0.55200000000000005</v>
      </c>
      <c r="G65">
        <v>0.44799999999999901</v>
      </c>
    </row>
    <row r="66" spans="1:7" x14ac:dyDescent="0.3">
      <c r="A66" t="s">
        <v>53</v>
      </c>
      <c r="B66" t="s">
        <v>37</v>
      </c>
      <c r="C66">
        <v>79</v>
      </c>
      <c r="D66">
        <v>5.6761003859999999</v>
      </c>
      <c r="E66">
        <v>3.2061003860000001</v>
      </c>
      <c r="F66">
        <v>0.55200000000000005</v>
      </c>
      <c r="G66">
        <v>0.44799999999999901</v>
      </c>
    </row>
    <row r="67" spans="1:7" x14ac:dyDescent="0.3">
      <c r="A67" t="s">
        <v>53</v>
      </c>
      <c r="B67" t="s">
        <v>37</v>
      </c>
      <c r="C67">
        <v>80</v>
      </c>
      <c r="D67">
        <v>5.6761003859999999</v>
      </c>
      <c r="E67">
        <v>3.2061003860000001</v>
      </c>
      <c r="F67">
        <v>0.55200000000000005</v>
      </c>
      <c r="G67">
        <v>0.44799999999999901</v>
      </c>
    </row>
    <row r="68" spans="1:7" x14ac:dyDescent="0.3">
      <c r="A68" t="s">
        <v>123</v>
      </c>
      <c r="B68" t="s">
        <v>37</v>
      </c>
      <c r="C68">
        <v>15</v>
      </c>
      <c r="D68">
        <v>15.835000000000001</v>
      </c>
      <c r="E68">
        <v>7.8150000000000004</v>
      </c>
      <c r="F68">
        <v>0.64300000000000002</v>
      </c>
      <c r="G68">
        <v>0.35699999999999998</v>
      </c>
    </row>
    <row r="69" spans="1:7" x14ac:dyDescent="0.3">
      <c r="A69" t="s">
        <v>123</v>
      </c>
      <c r="B69" t="s">
        <v>37</v>
      </c>
      <c r="C69">
        <v>16</v>
      </c>
      <c r="D69">
        <v>15.835000000000001</v>
      </c>
      <c r="E69">
        <v>7.8150000000000004</v>
      </c>
      <c r="F69">
        <v>0.64300000000000002</v>
      </c>
      <c r="G69">
        <v>0.35699999999999998</v>
      </c>
    </row>
    <row r="70" spans="1:7" x14ac:dyDescent="0.3">
      <c r="A70" t="s">
        <v>123</v>
      </c>
      <c r="B70" t="s">
        <v>37</v>
      </c>
      <c r="C70">
        <v>17</v>
      </c>
      <c r="D70">
        <v>15.835000000000001</v>
      </c>
      <c r="E70">
        <v>7.8150000000000004</v>
      </c>
      <c r="F70">
        <v>0.64300000000000002</v>
      </c>
      <c r="G70">
        <v>0.35699999999999998</v>
      </c>
    </row>
    <row r="71" spans="1:7" x14ac:dyDescent="0.3">
      <c r="A71" t="s">
        <v>123</v>
      </c>
      <c r="B71" t="s">
        <v>37</v>
      </c>
      <c r="C71">
        <v>18</v>
      </c>
      <c r="D71">
        <v>15.835000000000001</v>
      </c>
      <c r="E71">
        <v>7.8150000000000004</v>
      </c>
      <c r="F71">
        <v>0.64300000000000002</v>
      </c>
      <c r="G71">
        <v>0.35699999999999998</v>
      </c>
    </row>
    <row r="72" spans="1:7" x14ac:dyDescent="0.3">
      <c r="A72" t="s">
        <v>123</v>
      </c>
      <c r="B72" t="s">
        <v>37</v>
      </c>
      <c r="C72">
        <v>19</v>
      </c>
      <c r="D72">
        <v>15.835000000000001</v>
      </c>
      <c r="E72">
        <v>7.8150000000000004</v>
      </c>
      <c r="F72">
        <v>0.64300000000000002</v>
      </c>
      <c r="G72">
        <v>0.35699999999999998</v>
      </c>
    </row>
    <row r="73" spans="1:7" x14ac:dyDescent="0.3">
      <c r="A73" t="s">
        <v>123</v>
      </c>
      <c r="B73" t="s">
        <v>37</v>
      </c>
      <c r="C73">
        <v>20</v>
      </c>
      <c r="D73">
        <v>15.835000000000001</v>
      </c>
      <c r="E73">
        <v>7.8150000000000004</v>
      </c>
      <c r="F73">
        <v>0.64300000000000002</v>
      </c>
      <c r="G73">
        <v>0.35699999999999998</v>
      </c>
    </row>
    <row r="74" spans="1:7" x14ac:dyDescent="0.3">
      <c r="A74" t="s">
        <v>123</v>
      </c>
      <c r="B74" t="s">
        <v>37</v>
      </c>
      <c r="C74">
        <v>21</v>
      </c>
      <c r="D74">
        <v>15.835000000000001</v>
      </c>
      <c r="E74">
        <v>7.8150000000000004</v>
      </c>
      <c r="F74">
        <v>0.64300000000000002</v>
      </c>
      <c r="G74">
        <v>0.35699999999999998</v>
      </c>
    </row>
    <row r="75" spans="1:7" x14ac:dyDescent="0.3">
      <c r="A75" t="s">
        <v>123</v>
      </c>
      <c r="B75" t="s">
        <v>37</v>
      </c>
      <c r="C75">
        <v>22</v>
      </c>
      <c r="D75">
        <v>15.835000000000001</v>
      </c>
      <c r="E75">
        <v>7.8150000000000004</v>
      </c>
      <c r="F75">
        <v>0.64300000000000002</v>
      </c>
      <c r="G75">
        <v>0.35699999999999998</v>
      </c>
    </row>
    <row r="76" spans="1:7" x14ac:dyDescent="0.3">
      <c r="A76" t="s">
        <v>123</v>
      </c>
      <c r="B76" t="s">
        <v>37</v>
      </c>
      <c r="C76">
        <v>23</v>
      </c>
      <c r="D76">
        <v>15.835000000000001</v>
      </c>
      <c r="E76">
        <v>7.8150000000000004</v>
      </c>
      <c r="F76">
        <v>0.64300000000000002</v>
      </c>
      <c r="G76">
        <v>0.35699999999999998</v>
      </c>
    </row>
    <row r="77" spans="1:7" x14ac:dyDescent="0.3">
      <c r="A77" t="s">
        <v>123</v>
      </c>
      <c r="B77" t="s">
        <v>37</v>
      </c>
      <c r="C77">
        <v>24</v>
      </c>
      <c r="D77">
        <v>15.835000000000001</v>
      </c>
      <c r="E77">
        <v>7.8150000000000004</v>
      </c>
      <c r="F77">
        <v>0.64300000000000002</v>
      </c>
      <c r="G77">
        <v>0.35699999999999998</v>
      </c>
    </row>
    <row r="78" spans="1:7" x14ac:dyDescent="0.3">
      <c r="A78" t="s">
        <v>123</v>
      </c>
      <c r="B78" t="s">
        <v>37</v>
      </c>
      <c r="C78">
        <v>25</v>
      </c>
      <c r="D78">
        <v>12.62</v>
      </c>
      <c r="E78">
        <v>5.67</v>
      </c>
      <c r="F78">
        <v>0.60699999999999998</v>
      </c>
      <c r="G78">
        <v>0.39299999999999902</v>
      </c>
    </row>
    <row r="79" spans="1:7" x14ac:dyDescent="0.3">
      <c r="A79" t="s">
        <v>123</v>
      </c>
      <c r="B79" t="s">
        <v>37</v>
      </c>
      <c r="C79">
        <v>26</v>
      </c>
      <c r="D79">
        <v>12.62</v>
      </c>
      <c r="E79">
        <v>5.67</v>
      </c>
      <c r="F79">
        <v>0.60699999999999998</v>
      </c>
      <c r="G79">
        <v>0.39299999999999902</v>
      </c>
    </row>
    <row r="80" spans="1:7" x14ac:dyDescent="0.3">
      <c r="A80" t="s">
        <v>123</v>
      </c>
      <c r="B80" t="s">
        <v>37</v>
      </c>
      <c r="C80">
        <v>27</v>
      </c>
      <c r="D80">
        <v>12.62</v>
      </c>
      <c r="E80">
        <v>5.67</v>
      </c>
      <c r="F80">
        <v>0.60699999999999998</v>
      </c>
      <c r="G80">
        <v>0.39299999999999902</v>
      </c>
    </row>
    <row r="81" spans="1:7" x14ac:dyDescent="0.3">
      <c r="A81" t="s">
        <v>123</v>
      </c>
      <c r="B81" t="s">
        <v>37</v>
      </c>
      <c r="C81">
        <v>28</v>
      </c>
      <c r="D81">
        <v>12.62</v>
      </c>
      <c r="E81">
        <v>5.67</v>
      </c>
      <c r="F81">
        <v>0.60699999999999998</v>
      </c>
      <c r="G81">
        <v>0.39299999999999902</v>
      </c>
    </row>
    <row r="82" spans="1:7" x14ac:dyDescent="0.3">
      <c r="A82" t="s">
        <v>123</v>
      </c>
      <c r="B82" t="s">
        <v>37</v>
      </c>
      <c r="C82">
        <v>29</v>
      </c>
      <c r="D82">
        <v>12.62</v>
      </c>
      <c r="E82">
        <v>5.67</v>
      </c>
      <c r="F82">
        <v>0.60699999999999998</v>
      </c>
      <c r="G82">
        <v>0.39299999999999902</v>
      </c>
    </row>
    <row r="83" spans="1:7" x14ac:dyDescent="0.3">
      <c r="A83" t="s">
        <v>123</v>
      </c>
      <c r="B83" t="s">
        <v>37</v>
      </c>
      <c r="C83">
        <v>30</v>
      </c>
      <c r="D83">
        <v>12.62</v>
      </c>
      <c r="E83">
        <v>5.67</v>
      </c>
      <c r="F83">
        <v>0.60699999999999998</v>
      </c>
      <c r="G83">
        <v>0.39299999999999902</v>
      </c>
    </row>
    <row r="84" spans="1:7" x14ac:dyDescent="0.3">
      <c r="A84" t="s">
        <v>123</v>
      </c>
      <c r="B84" t="s">
        <v>37</v>
      </c>
      <c r="C84">
        <v>31</v>
      </c>
      <c r="D84">
        <v>12.62</v>
      </c>
      <c r="E84">
        <v>5.67</v>
      </c>
      <c r="F84">
        <v>0.60699999999999998</v>
      </c>
      <c r="G84">
        <v>0.39299999999999902</v>
      </c>
    </row>
    <row r="85" spans="1:7" x14ac:dyDescent="0.3">
      <c r="A85" t="s">
        <v>123</v>
      </c>
      <c r="B85" t="s">
        <v>37</v>
      </c>
      <c r="C85">
        <v>32</v>
      </c>
      <c r="D85">
        <v>12.62</v>
      </c>
      <c r="E85">
        <v>5.67</v>
      </c>
      <c r="F85">
        <v>0.60699999999999998</v>
      </c>
      <c r="G85">
        <v>0.39299999999999902</v>
      </c>
    </row>
    <row r="86" spans="1:7" x14ac:dyDescent="0.3">
      <c r="A86" t="s">
        <v>123</v>
      </c>
      <c r="B86" t="s">
        <v>37</v>
      </c>
      <c r="C86">
        <v>33</v>
      </c>
      <c r="D86">
        <v>12.62</v>
      </c>
      <c r="E86">
        <v>5.67</v>
      </c>
      <c r="F86">
        <v>0.60699999999999998</v>
      </c>
      <c r="G86">
        <v>0.39299999999999902</v>
      </c>
    </row>
    <row r="87" spans="1:7" x14ac:dyDescent="0.3">
      <c r="A87" t="s">
        <v>123</v>
      </c>
      <c r="B87" t="s">
        <v>37</v>
      </c>
      <c r="C87">
        <v>34</v>
      </c>
      <c r="D87">
        <v>12.62</v>
      </c>
      <c r="E87">
        <v>5.67</v>
      </c>
      <c r="F87">
        <v>0.60699999999999998</v>
      </c>
      <c r="G87">
        <v>0.39299999999999902</v>
      </c>
    </row>
    <row r="88" spans="1:7" x14ac:dyDescent="0.3">
      <c r="A88" t="s">
        <v>123</v>
      </c>
      <c r="B88" t="s">
        <v>37</v>
      </c>
      <c r="C88">
        <v>35</v>
      </c>
      <c r="D88">
        <v>7.53</v>
      </c>
      <c r="E88">
        <v>3.57</v>
      </c>
      <c r="F88">
        <v>0.58499999999999996</v>
      </c>
      <c r="G88">
        <v>0.41499999999999998</v>
      </c>
    </row>
    <row r="89" spans="1:7" x14ac:dyDescent="0.3">
      <c r="A89" t="s">
        <v>123</v>
      </c>
      <c r="B89" t="s">
        <v>37</v>
      </c>
      <c r="C89">
        <v>36</v>
      </c>
      <c r="D89">
        <v>7.53</v>
      </c>
      <c r="E89">
        <v>3.57</v>
      </c>
      <c r="F89">
        <v>0.58499999999999996</v>
      </c>
      <c r="G89">
        <v>0.41499999999999998</v>
      </c>
    </row>
    <row r="90" spans="1:7" x14ac:dyDescent="0.3">
      <c r="A90" t="s">
        <v>123</v>
      </c>
      <c r="B90" t="s">
        <v>37</v>
      </c>
      <c r="C90">
        <v>37</v>
      </c>
      <c r="D90">
        <v>7.53</v>
      </c>
      <c r="E90">
        <v>3.57</v>
      </c>
      <c r="F90">
        <v>0.58499999999999996</v>
      </c>
      <c r="G90">
        <v>0.41499999999999998</v>
      </c>
    </row>
    <row r="91" spans="1:7" x14ac:dyDescent="0.3">
      <c r="A91" t="s">
        <v>123</v>
      </c>
      <c r="B91" t="s">
        <v>37</v>
      </c>
      <c r="C91">
        <v>38</v>
      </c>
      <c r="D91">
        <v>7.53</v>
      </c>
      <c r="E91">
        <v>3.57</v>
      </c>
      <c r="F91">
        <v>0.58499999999999996</v>
      </c>
      <c r="G91">
        <v>0.41499999999999998</v>
      </c>
    </row>
    <row r="92" spans="1:7" x14ac:dyDescent="0.3">
      <c r="A92" t="s">
        <v>123</v>
      </c>
      <c r="B92" t="s">
        <v>37</v>
      </c>
      <c r="C92">
        <v>39</v>
      </c>
      <c r="D92">
        <v>7.53</v>
      </c>
      <c r="E92">
        <v>3.57</v>
      </c>
      <c r="F92">
        <v>0.58499999999999996</v>
      </c>
      <c r="G92">
        <v>0.41499999999999998</v>
      </c>
    </row>
    <row r="93" spans="1:7" x14ac:dyDescent="0.3">
      <c r="A93" t="s">
        <v>123</v>
      </c>
      <c r="B93" t="s">
        <v>37</v>
      </c>
      <c r="C93">
        <v>40</v>
      </c>
      <c r="D93">
        <v>7.53</v>
      </c>
      <c r="E93">
        <v>3.57</v>
      </c>
      <c r="F93">
        <v>0.58499999999999996</v>
      </c>
      <c r="G93">
        <v>0.41499999999999998</v>
      </c>
    </row>
    <row r="94" spans="1:7" x14ac:dyDescent="0.3">
      <c r="A94" t="s">
        <v>123</v>
      </c>
      <c r="B94" t="s">
        <v>37</v>
      </c>
      <c r="C94">
        <v>41</v>
      </c>
      <c r="D94">
        <v>7.53</v>
      </c>
      <c r="E94">
        <v>3.57</v>
      </c>
      <c r="F94">
        <v>0.58499999999999996</v>
      </c>
      <c r="G94">
        <v>0.41499999999999998</v>
      </c>
    </row>
    <row r="95" spans="1:7" x14ac:dyDescent="0.3">
      <c r="A95" t="s">
        <v>123</v>
      </c>
      <c r="B95" t="s">
        <v>37</v>
      </c>
      <c r="C95">
        <v>42</v>
      </c>
      <c r="D95">
        <v>7.53</v>
      </c>
      <c r="E95">
        <v>3.57</v>
      </c>
      <c r="F95">
        <v>0.58499999999999996</v>
      </c>
      <c r="G95">
        <v>0.41499999999999998</v>
      </c>
    </row>
    <row r="96" spans="1:7" x14ac:dyDescent="0.3">
      <c r="A96" t="s">
        <v>123</v>
      </c>
      <c r="B96" t="s">
        <v>37</v>
      </c>
      <c r="C96">
        <v>43</v>
      </c>
      <c r="D96">
        <v>7.53</v>
      </c>
      <c r="E96">
        <v>3.57</v>
      </c>
      <c r="F96">
        <v>0.58499999999999996</v>
      </c>
      <c r="G96">
        <v>0.41499999999999998</v>
      </c>
    </row>
    <row r="97" spans="1:7" x14ac:dyDescent="0.3">
      <c r="A97" t="s">
        <v>123</v>
      </c>
      <c r="B97" t="s">
        <v>37</v>
      </c>
      <c r="C97">
        <v>44</v>
      </c>
      <c r="D97">
        <v>7.53</v>
      </c>
      <c r="E97">
        <v>3.57</v>
      </c>
      <c r="F97">
        <v>0.58499999999999996</v>
      </c>
      <c r="G97">
        <v>0.41499999999999998</v>
      </c>
    </row>
    <row r="98" spans="1:7" x14ac:dyDescent="0.3">
      <c r="A98" t="s">
        <v>123</v>
      </c>
      <c r="B98" t="s">
        <v>37</v>
      </c>
      <c r="C98">
        <v>45</v>
      </c>
      <c r="D98">
        <v>4.665</v>
      </c>
      <c r="E98">
        <v>2.1949999999999998</v>
      </c>
      <c r="F98">
        <v>0.55200000000000005</v>
      </c>
      <c r="G98">
        <v>0.44799999999999901</v>
      </c>
    </row>
    <row r="99" spans="1:7" x14ac:dyDescent="0.3">
      <c r="A99" t="s">
        <v>123</v>
      </c>
      <c r="B99" t="s">
        <v>37</v>
      </c>
      <c r="C99">
        <v>46</v>
      </c>
      <c r="D99">
        <v>4.665</v>
      </c>
      <c r="E99">
        <v>2.1949999999999998</v>
      </c>
      <c r="F99">
        <v>0.55200000000000005</v>
      </c>
      <c r="G99">
        <v>0.44799999999999901</v>
      </c>
    </row>
    <row r="100" spans="1:7" x14ac:dyDescent="0.3">
      <c r="A100" t="s">
        <v>123</v>
      </c>
      <c r="B100" t="s">
        <v>37</v>
      </c>
      <c r="C100">
        <v>47</v>
      </c>
      <c r="D100">
        <v>4.665</v>
      </c>
      <c r="E100">
        <v>2.1949999999999998</v>
      </c>
      <c r="F100">
        <v>0.55200000000000005</v>
      </c>
      <c r="G100">
        <v>0.44799999999999901</v>
      </c>
    </row>
    <row r="101" spans="1:7" x14ac:dyDescent="0.3">
      <c r="A101" t="s">
        <v>123</v>
      </c>
      <c r="B101" t="s">
        <v>37</v>
      </c>
      <c r="C101">
        <v>48</v>
      </c>
      <c r="D101">
        <v>4.665</v>
      </c>
      <c r="E101">
        <v>2.1949999999999998</v>
      </c>
      <c r="F101">
        <v>0.55200000000000005</v>
      </c>
      <c r="G101">
        <v>0.44799999999999901</v>
      </c>
    </row>
    <row r="102" spans="1:7" x14ac:dyDescent="0.3">
      <c r="A102" t="s">
        <v>123</v>
      </c>
      <c r="B102" t="s">
        <v>37</v>
      </c>
      <c r="C102">
        <v>49</v>
      </c>
      <c r="D102">
        <v>4.665</v>
      </c>
      <c r="E102">
        <v>2.1949999999999998</v>
      </c>
      <c r="F102">
        <v>0.55200000000000005</v>
      </c>
      <c r="G102">
        <v>0.44799999999999901</v>
      </c>
    </row>
    <row r="103" spans="1:7" x14ac:dyDescent="0.3">
      <c r="A103" t="s">
        <v>123</v>
      </c>
      <c r="B103" t="s">
        <v>37</v>
      </c>
      <c r="C103">
        <v>50</v>
      </c>
      <c r="D103">
        <v>4.665</v>
      </c>
      <c r="E103">
        <v>2.1949999999999998</v>
      </c>
      <c r="F103">
        <v>0.55200000000000005</v>
      </c>
      <c r="G103">
        <v>0.44799999999999901</v>
      </c>
    </row>
    <row r="104" spans="1:7" x14ac:dyDescent="0.3">
      <c r="A104" t="s">
        <v>123</v>
      </c>
      <c r="B104" t="s">
        <v>37</v>
      </c>
      <c r="C104">
        <v>51</v>
      </c>
      <c r="D104">
        <v>4.665</v>
      </c>
      <c r="E104">
        <v>2.1949999999999998</v>
      </c>
      <c r="F104">
        <v>0.55200000000000005</v>
      </c>
      <c r="G104">
        <v>0.44799999999999901</v>
      </c>
    </row>
    <row r="105" spans="1:7" x14ac:dyDescent="0.3">
      <c r="A105" t="s">
        <v>123</v>
      </c>
      <c r="B105" t="s">
        <v>37</v>
      </c>
      <c r="C105">
        <v>52</v>
      </c>
      <c r="D105">
        <v>4.665</v>
      </c>
      <c r="E105">
        <v>2.1949999999999998</v>
      </c>
      <c r="F105">
        <v>0.55200000000000005</v>
      </c>
      <c r="G105">
        <v>0.44799999999999901</v>
      </c>
    </row>
    <row r="106" spans="1:7" x14ac:dyDescent="0.3">
      <c r="A106" t="s">
        <v>123</v>
      </c>
      <c r="B106" t="s">
        <v>37</v>
      </c>
      <c r="C106">
        <v>53</v>
      </c>
      <c r="D106">
        <v>4.665</v>
      </c>
      <c r="E106">
        <v>2.1949999999999998</v>
      </c>
      <c r="F106">
        <v>0.55200000000000005</v>
      </c>
      <c r="G106">
        <v>0.44799999999999901</v>
      </c>
    </row>
    <row r="107" spans="1:7" x14ac:dyDescent="0.3">
      <c r="A107" t="s">
        <v>123</v>
      </c>
      <c r="B107" t="s">
        <v>37</v>
      </c>
      <c r="C107">
        <v>54</v>
      </c>
      <c r="D107">
        <v>4.665</v>
      </c>
      <c r="E107">
        <v>2.1949999999999998</v>
      </c>
      <c r="F107">
        <v>0.55200000000000005</v>
      </c>
      <c r="G107">
        <v>0.44799999999999901</v>
      </c>
    </row>
    <row r="108" spans="1:7" x14ac:dyDescent="0.3">
      <c r="A108" t="s">
        <v>123</v>
      </c>
      <c r="B108" t="s">
        <v>37</v>
      </c>
      <c r="C108">
        <v>55</v>
      </c>
      <c r="D108">
        <v>4.665</v>
      </c>
      <c r="E108">
        <v>2.1949999999999998</v>
      </c>
      <c r="F108">
        <v>0.55200000000000005</v>
      </c>
      <c r="G108">
        <v>0.44799999999999901</v>
      </c>
    </row>
    <row r="109" spans="1:7" x14ac:dyDescent="0.3">
      <c r="A109" t="s">
        <v>123</v>
      </c>
      <c r="B109" t="s">
        <v>37</v>
      </c>
      <c r="C109">
        <v>56</v>
      </c>
      <c r="D109">
        <v>4.665</v>
      </c>
      <c r="E109">
        <v>2.1949999999999998</v>
      </c>
      <c r="F109">
        <v>0.55200000000000005</v>
      </c>
      <c r="G109">
        <v>0.44799999999999901</v>
      </c>
    </row>
    <row r="110" spans="1:7" x14ac:dyDescent="0.3">
      <c r="A110" t="s">
        <v>123</v>
      </c>
      <c r="B110" t="s">
        <v>37</v>
      </c>
      <c r="C110">
        <v>57</v>
      </c>
      <c r="D110">
        <v>4.665</v>
      </c>
      <c r="E110">
        <v>2.1949999999999998</v>
      </c>
      <c r="F110">
        <v>0.55200000000000005</v>
      </c>
      <c r="G110">
        <v>0.44799999999999901</v>
      </c>
    </row>
    <row r="111" spans="1:7" x14ac:dyDescent="0.3">
      <c r="A111" t="s">
        <v>123</v>
      </c>
      <c r="B111" t="s">
        <v>37</v>
      </c>
      <c r="C111">
        <v>58</v>
      </c>
      <c r="D111">
        <v>4.665</v>
      </c>
      <c r="E111">
        <v>2.1949999999999998</v>
      </c>
      <c r="F111">
        <v>0.55200000000000005</v>
      </c>
      <c r="G111">
        <v>0.44799999999999901</v>
      </c>
    </row>
    <row r="112" spans="1:7" x14ac:dyDescent="0.3">
      <c r="A112" t="s">
        <v>123</v>
      </c>
      <c r="B112" t="s">
        <v>37</v>
      </c>
      <c r="C112">
        <v>59</v>
      </c>
      <c r="D112">
        <v>4.665</v>
      </c>
      <c r="E112">
        <v>2.1949999999999998</v>
      </c>
      <c r="F112">
        <v>0.55200000000000005</v>
      </c>
      <c r="G112">
        <v>0.44799999999999901</v>
      </c>
    </row>
    <row r="113" spans="1:7" x14ac:dyDescent="0.3">
      <c r="A113" t="s">
        <v>123</v>
      </c>
      <c r="B113" t="s">
        <v>37</v>
      </c>
      <c r="C113">
        <v>60</v>
      </c>
      <c r="D113">
        <v>4.665</v>
      </c>
      <c r="E113">
        <v>2.1949999999999998</v>
      </c>
      <c r="F113">
        <v>0.55200000000000005</v>
      </c>
      <c r="G113">
        <v>0.44799999999999901</v>
      </c>
    </row>
    <row r="114" spans="1:7" x14ac:dyDescent="0.3">
      <c r="A114" t="s">
        <v>123</v>
      </c>
      <c r="B114" t="s">
        <v>37</v>
      </c>
      <c r="C114">
        <v>61</v>
      </c>
      <c r="D114">
        <v>4.665</v>
      </c>
      <c r="E114">
        <v>2.1949999999999998</v>
      </c>
      <c r="F114">
        <v>0.55200000000000005</v>
      </c>
      <c r="G114">
        <v>0.44799999999999901</v>
      </c>
    </row>
    <row r="115" spans="1:7" x14ac:dyDescent="0.3">
      <c r="A115" t="s">
        <v>123</v>
      </c>
      <c r="B115" t="s">
        <v>37</v>
      </c>
      <c r="C115">
        <v>62</v>
      </c>
      <c r="D115">
        <v>4.665</v>
      </c>
      <c r="E115">
        <v>2.1949999999999998</v>
      </c>
      <c r="F115">
        <v>0.55200000000000005</v>
      </c>
      <c r="G115">
        <v>0.44799999999999901</v>
      </c>
    </row>
    <row r="116" spans="1:7" x14ac:dyDescent="0.3">
      <c r="A116" t="s">
        <v>123</v>
      </c>
      <c r="B116" t="s">
        <v>37</v>
      </c>
      <c r="C116">
        <v>63</v>
      </c>
      <c r="D116">
        <v>4.665</v>
      </c>
      <c r="E116">
        <v>2.1949999999999998</v>
      </c>
      <c r="F116">
        <v>0.55200000000000005</v>
      </c>
      <c r="G116">
        <v>0.44799999999999901</v>
      </c>
    </row>
    <row r="117" spans="1:7" x14ac:dyDescent="0.3">
      <c r="A117" t="s">
        <v>123</v>
      </c>
      <c r="B117" t="s">
        <v>37</v>
      </c>
      <c r="C117">
        <v>64</v>
      </c>
      <c r="D117">
        <v>4.665</v>
      </c>
      <c r="E117">
        <v>2.1949999999999998</v>
      </c>
      <c r="F117">
        <v>0.55200000000000005</v>
      </c>
      <c r="G117">
        <v>0.44799999999999901</v>
      </c>
    </row>
    <row r="118" spans="1:7" x14ac:dyDescent="0.3">
      <c r="A118" t="s">
        <v>123</v>
      </c>
      <c r="B118" t="s">
        <v>37</v>
      </c>
      <c r="C118">
        <v>65</v>
      </c>
      <c r="D118">
        <v>4.665</v>
      </c>
      <c r="E118">
        <v>2.1949999999999998</v>
      </c>
      <c r="F118">
        <v>0.55200000000000005</v>
      </c>
      <c r="G118">
        <v>0.44799999999999901</v>
      </c>
    </row>
    <row r="119" spans="1:7" x14ac:dyDescent="0.3">
      <c r="A119" t="s">
        <v>123</v>
      </c>
      <c r="B119" t="s">
        <v>37</v>
      </c>
      <c r="C119">
        <v>66</v>
      </c>
      <c r="D119">
        <v>4.665</v>
      </c>
      <c r="E119">
        <v>2.1949999999999998</v>
      </c>
      <c r="F119">
        <v>0.55200000000000005</v>
      </c>
      <c r="G119">
        <v>0.44799999999999901</v>
      </c>
    </row>
    <row r="120" spans="1:7" x14ac:dyDescent="0.3">
      <c r="A120" t="s">
        <v>123</v>
      </c>
      <c r="B120" t="s">
        <v>37</v>
      </c>
      <c r="C120">
        <v>67</v>
      </c>
      <c r="D120">
        <v>4.665</v>
      </c>
      <c r="E120">
        <v>2.1949999999999998</v>
      </c>
      <c r="F120">
        <v>0.55200000000000005</v>
      </c>
      <c r="G120">
        <v>0.44799999999999901</v>
      </c>
    </row>
    <row r="121" spans="1:7" x14ac:dyDescent="0.3">
      <c r="A121" t="s">
        <v>123</v>
      </c>
      <c r="B121" t="s">
        <v>37</v>
      </c>
      <c r="C121">
        <v>68</v>
      </c>
      <c r="D121">
        <v>4.665</v>
      </c>
      <c r="E121">
        <v>2.1949999999999998</v>
      </c>
      <c r="F121">
        <v>0.55200000000000005</v>
      </c>
      <c r="G121">
        <v>0.44799999999999901</v>
      </c>
    </row>
    <row r="122" spans="1:7" x14ac:dyDescent="0.3">
      <c r="A122" t="s">
        <v>123</v>
      </c>
      <c r="B122" t="s">
        <v>37</v>
      </c>
      <c r="C122">
        <v>69</v>
      </c>
      <c r="D122">
        <v>4.665</v>
      </c>
      <c r="E122">
        <v>2.1949999999999998</v>
      </c>
      <c r="F122">
        <v>0.55200000000000005</v>
      </c>
      <c r="G122">
        <v>0.44799999999999901</v>
      </c>
    </row>
    <row r="123" spans="1:7" x14ac:dyDescent="0.3">
      <c r="A123" t="s">
        <v>123</v>
      </c>
      <c r="B123" t="s">
        <v>37</v>
      </c>
      <c r="C123">
        <v>70</v>
      </c>
      <c r="D123">
        <v>4.665</v>
      </c>
      <c r="E123">
        <v>2.1949999999999998</v>
      </c>
      <c r="F123">
        <v>0.55200000000000005</v>
      </c>
      <c r="G123">
        <v>0.44799999999999901</v>
      </c>
    </row>
    <row r="124" spans="1:7" x14ac:dyDescent="0.3">
      <c r="A124" t="s">
        <v>123</v>
      </c>
      <c r="B124" t="s">
        <v>37</v>
      </c>
      <c r="C124">
        <v>71</v>
      </c>
      <c r="D124">
        <v>4.665</v>
      </c>
      <c r="E124">
        <v>2.1949999999999998</v>
      </c>
      <c r="F124">
        <v>0.55200000000000005</v>
      </c>
      <c r="G124">
        <v>0.44799999999999901</v>
      </c>
    </row>
    <row r="125" spans="1:7" x14ac:dyDescent="0.3">
      <c r="A125" t="s">
        <v>123</v>
      </c>
      <c r="B125" t="s">
        <v>37</v>
      </c>
      <c r="C125">
        <v>72</v>
      </c>
      <c r="D125">
        <v>4.665</v>
      </c>
      <c r="E125">
        <v>2.1949999999999998</v>
      </c>
      <c r="F125">
        <v>0.55200000000000005</v>
      </c>
      <c r="G125">
        <v>0.44799999999999901</v>
      </c>
    </row>
    <row r="126" spans="1:7" x14ac:dyDescent="0.3">
      <c r="A126" t="s">
        <v>123</v>
      </c>
      <c r="B126" t="s">
        <v>37</v>
      </c>
      <c r="C126">
        <v>73</v>
      </c>
      <c r="D126">
        <v>4.665</v>
      </c>
      <c r="E126">
        <v>2.1949999999999998</v>
      </c>
      <c r="F126">
        <v>0.55200000000000005</v>
      </c>
      <c r="G126">
        <v>0.44799999999999901</v>
      </c>
    </row>
    <row r="127" spans="1:7" x14ac:dyDescent="0.3">
      <c r="A127" t="s">
        <v>123</v>
      </c>
      <c r="B127" t="s">
        <v>37</v>
      </c>
      <c r="C127">
        <v>74</v>
      </c>
      <c r="D127">
        <v>4.665</v>
      </c>
      <c r="E127">
        <v>2.1949999999999998</v>
      </c>
      <c r="F127">
        <v>0.55200000000000005</v>
      </c>
      <c r="G127">
        <v>0.44799999999999901</v>
      </c>
    </row>
    <row r="128" spans="1:7" x14ac:dyDescent="0.3">
      <c r="A128" t="s">
        <v>123</v>
      </c>
      <c r="B128" t="s">
        <v>37</v>
      </c>
      <c r="C128">
        <v>75</v>
      </c>
      <c r="D128">
        <v>4.665</v>
      </c>
      <c r="E128">
        <v>2.1949999999999998</v>
      </c>
      <c r="F128">
        <v>0.55200000000000005</v>
      </c>
      <c r="G128">
        <v>0.44799999999999901</v>
      </c>
    </row>
    <row r="129" spans="1:7" x14ac:dyDescent="0.3">
      <c r="A129" t="s">
        <v>123</v>
      </c>
      <c r="B129" t="s">
        <v>37</v>
      </c>
      <c r="C129">
        <v>76</v>
      </c>
      <c r="D129">
        <v>4.665</v>
      </c>
      <c r="E129">
        <v>2.1949999999999998</v>
      </c>
      <c r="F129">
        <v>0.55200000000000005</v>
      </c>
      <c r="G129">
        <v>0.44799999999999901</v>
      </c>
    </row>
    <row r="130" spans="1:7" x14ac:dyDescent="0.3">
      <c r="A130" t="s">
        <v>123</v>
      </c>
      <c r="B130" t="s">
        <v>37</v>
      </c>
      <c r="C130">
        <v>77</v>
      </c>
      <c r="D130">
        <v>4.665</v>
      </c>
      <c r="E130">
        <v>2.1949999999999998</v>
      </c>
      <c r="F130">
        <v>0.55200000000000005</v>
      </c>
      <c r="G130">
        <v>0.44799999999999901</v>
      </c>
    </row>
    <row r="131" spans="1:7" x14ac:dyDescent="0.3">
      <c r="A131" t="s">
        <v>123</v>
      </c>
      <c r="B131" t="s">
        <v>37</v>
      </c>
      <c r="C131">
        <v>78</v>
      </c>
      <c r="D131">
        <v>4.665</v>
      </c>
      <c r="E131">
        <v>2.1949999999999998</v>
      </c>
      <c r="F131">
        <v>0.55200000000000005</v>
      </c>
      <c r="G131">
        <v>0.44799999999999901</v>
      </c>
    </row>
    <row r="132" spans="1:7" x14ac:dyDescent="0.3">
      <c r="A132" t="s">
        <v>123</v>
      </c>
      <c r="B132" t="s">
        <v>37</v>
      </c>
      <c r="C132">
        <v>79</v>
      </c>
      <c r="D132">
        <v>4.665</v>
      </c>
      <c r="E132">
        <v>2.1949999999999998</v>
      </c>
      <c r="F132">
        <v>0.55200000000000005</v>
      </c>
      <c r="G132">
        <v>0.44799999999999901</v>
      </c>
    </row>
    <row r="133" spans="1:7" x14ac:dyDescent="0.3">
      <c r="A133" t="s">
        <v>123</v>
      </c>
      <c r="B133" t="s">
        <v>37</v>
      </c>
      <c r="C133">
        <v>80</v>
      </c>
      <c r="D133">
        <v>4.665</v>
      </c>
      <c r="E133">
        <v>2.1949999999999998</v>
      </c>
      <c r="F133">
        <v>0.55200000000000005</v>
      </c>
      <c r="G133">
        <v>0.44799999999999901</v>
      </c>
    </row>
    <row r="134" spans="1:7" x14ac:dyDescent="0.3">
      <c r="A134" t="s">
        <v>52</v>
      </c>
      <c r="B134" t="s">
        <v>37</v>
      </c>
      <c r="C134">
        <v>15</v>
      </c>
      <c r="D134">
        <v>14.16</v>
      </c>
      <c r="E134">
        <v>6.14</v>
      </c>
      <c r="F134">
        <v>0.64300000000000002</v>
      </c>
      <c r="G134">
        <v>0.35699999999999998</v>
      </c>
    </row>
    <row r="135" spans="1:7" x14ac:dyDescent="0.3">
      <c r="A135" t="s">
        <v>52</v>
      </c>
      <c r="B135" t="s">
        <v>37</v>
      </c>
      <c r="C135">
        <v>16</v>
      </c>
      <c r="D135">
        <v>14.16</v>
      </c>
      <c r="E135">
        <v>6.14</v>
      </c>
      <c r="F135">
        <v>0.64300000000000002</v>
      </c>
      <c r="G135">
        <v>0.35699999999999998</v>
      </c>
    </row>
    <row r="136" spans="1:7" x14ac:dyDescent="0.3">
      <c r="A136" t="s">
        <v>52</v>
      </c>
      <c r="B136" t="s">
        <v>37</v>
      </c>
      <c r="C136">
        <v>17</v>
      </c>
      <c r="D136">
        <v>14.16</v>
      </c>
      <c r="E136">
        <v>6.14</v>
      </c>
      <c r="F136">
        <v>0.64300000000000002</v>
      </c>
      <c r="G136">
        <v>0.35699999999999998</v>
      </c>
    </row>
    <row r="137" spans="1:7" x14ac:dyDescent="0.3">
      <c r="A137" t="s">
        <v>52</v>
      </c>
      <c r="B137" t="s">
        <v>37</v>
      </c>
      <c r="C137">
        <v>18</v>
      </c>
      <c r="D137">
        <v>14.16</v>
      </c>
      <c r="E137">
        <v>6.14</v>
      </c>
      <c r="F137">
        <v>0.64300000000000002</v>
      </c>
      <c r="G137">
        <v>0.35699999999999998</v>
      </c>
    </row>
    <row r="138" spans="1:7" x14ac:dyDescent="0.3">
      <c r="A138" t="s">
        <v>52</v>
      </c>
      <c r="B138" t="s">
        <v>37</v>
      </c>
      <c r="C138">
        <v>19</v>
      </c>
      <c r="D138">
        <v>14.16</v>
      </c>
      <c r="E138">
        <v>6.14</v>
      </c>
      <c r="F138">
        <v>0.64300000000000002</v>
      </c>
      <c r="G138">
        <v>0.35699999999999998</v>
      </c>
    </row>
    <row r="139" spans="1:7" x14ac:dyDescent="0.3">
      <c r="A139" t="s">
        <v>52</v>
      </c>
      <c r="B139" t="s">
        <v>37</v>
      </c>
      <c r="C139">
        <v>20</v>
      </c>
      <c r="D139">
        <v>14.16</v>
      </c>
      <c r="E139">
        <v>6.14</v>
      </c>
      <c r="F139">
        <v>0.64300000000000002</v>
      </c>
      <c r="G139">
        <v>0.35699999999999998</v>
      </c>
    </row>
    <row r="140" spans="1:7" x14ac:dyDescent="0.3">
      <c r="A140" t="s">
        <v>52</v>
      </c>
      <c r="B140" t="s">
        <v>37</v>
      </c>
      <c r="C140">
        <v>21</v>
      </c>
      <c r="D140">
        <v>14.16</v>
      </c>
      <c r="E140">
        <v>6.14</v>
      </c>
      <c r="F140">
        <v>0.64300000000000002</v>
      </c>
      <c r="G140">
        <v>0.35699999999999998</v>
      </c>
    </row>
    <row r="141" spans="1:7" x14ac:dyDescent="0.3">
      <c r="A141" t="s">
        <v>52</v>
      </c>
      <c r="B141" t="s">
        <v>37</v>
      </c>
      <c r="C141">
        <v>22</v>
      </c>
      <c r="D141">
        <v>14.16</v>
      </c>
      <c r="E141">
        <v>6.14</v>
      </c>
      <c r="F141">
        <v>0.64300000000000002</v>
      </c>
      <c r="G141">
        <v>0.35699999999999998</v>
      </c>
    </row>
    <row r="142" spans="1:7" x14ac:dyDescent="0.3">
      <c r="A142" t="s">
        <v>52</v>
      </c>
      <c r="B142" t="s">
        <v>37</v>
      </c>
      <c r="C142">
        <v>23</v>
      </c>
      <c r="D142">
        <v>14.16</v>
      </c>
      <c r="E142">
        <v>6.14</v>
      </c>
      <c r="F142">
        <v>0.64300000000000002</v>
      </c>
      <c r="G142">
        <v>0.35699999999999998</v>
      </c>
    </row>
    <row r="143" spans="1:7" x14ac:dyDescent="0.3">
      <c r="A143" t="s">
        <v>52</v>
      </c>
      <c r="B143" t="s">
        <v>37</v>
      </c>
      <c r="C143">
        <v>24</v>
      </c>
      <c r="D143">
        <v>14.16</v>
      </c>
      <c r="E143">
        <v>6.14</v>
      </c>
      <c r="F143">
        <v>0.64300000000000002</v>
      </c>
      <c r="G143">
        <v>0.35699999999999998</v>
      </c>
    </row>
    <row r="144" spans="1:7" x14ac:dyDescent="0.3">
      <c r="A144" t="s">
        <v>52</v>
      </c>
      <c r="B144" t="s">
        <v>37</v>
      </c>
      <c r="C144">
        <v>25</v>
      </c>
      <c r="D144">
        <v>11.404999999999999</v>
      </c>
      <c r="E144">
        <v>4.4550000000000001</v>
      </c>
      <c r="F144">
        <v>0.60699999999999998</v>
      </c>
      <c r="G144">
        <v>0.39299999999999902</v>
      </c>
    </row>
    <row r="145" spans="1:7" x14ac:dyDescent="0.3">
      <c r="A145" t="s">
        <v>52</v>
      </c>
      <c r="B145" t="s">
        <v>37</v>
      </c>
      <c r="C145">
        <v>26</v>
      </c>
      <c r="D145">
        <v>11.404999999999999</v>
      </c>
      <c r="E145">
        <v>4.4550000000000001</v>
      </c>
      <c r="F145">
        <v>0.60699999999999998</v>
      </c>
      <c r="G145">
        <v>0.39299999999999902</v>
      </c>
    </row>
    <row r="146" spans="1:7" x14ac:dyDescent="0.3">
      <c r="A146" t="s">
        <v>52</v>
      </c>
      <c r="B146" t="s">
        <v>37</v>
      </c>
      <c r="C146">
        <v>27</v>
      </c>
      <c r="D146">
        <v>11.404999999999999</v>
      </c>
      <c r="E146">
        <v>4.4550000000000001</v>
      </c>
      <c r="F146">
        <v>0.60699999999999998</v>
      </c>
      <c r="G146">
        <v>0.39299999999999902</v>
      </c>
    </row>
    <row r="147" spans="1:7" x14ac:dyDescent="0.3">
      <c r="A147" t="s">
        <v>52</v>
      </c>
      <c r="B147" t="s">
        <v>37</v>
      </c>
      <c r="C147">
        <v>28</v>
      </c>
      <c r="D147">
        <v>11.404999999999999</v>
      </c>
      <c r="E147">
        <v>4.4550000000000001</v>
      </c>
      <c r="F147">
        <v>0.60699999999999998</v>
      </c>
      <c r="G147">
        <v>0.39299999999999902</v>
      </c>
    </row>
    <row r="148" spans="1:7" x14ac:dyDescent="0.3">
      <c r="A148" t="s">
        <v>52</v>
      </c>
      <c r="B148" t="s">
        <v>37</v>
      </c>
      <c r="C148">
        <v>29</v>
      </c>
      <c r="D148">
        <v>11.404999999999999</v>
      </c>
      <c r="E148">
        <v>4.4550000000000001</v>
      </c>
      <c r="F148">
        <v>0.60699999999999998</v>
      </c>
      <c r="G148">
        <v>0.39299999999999902</v>
      </c>
    </row>
    <row r="149" spans="1:7" x14ac:dyDescent="0.3">
      <c r="A149" t="s">
        <v>52</v>
      </c>
      <c r="B149" t="s">
        <v>37</v>
      </c>
      <c r="C149">
        <v>30</v>
      </c>
      <c r="D149">
        <v>11.404999999999999</v>
      </c>
      <c r="E149">
        <v>4.4550000000000001</v>
      </c>
      <c r="F149">
        <v>0.60699999999999998</v>
      </c>
      <c r="G149">
        <v>0.39299999999999902</v>
      </c>
    </row>
    <row r="150" spans="1:7" x14ac:dyDescent="0.3">
      <c r="A150" t="s">
        <v>52</v>
      </c>
      <c r="B150" t="s">
        <v>37</v>
      </c>
      <c r="C150">
        <v>31</v>
      </c>
      <c r="D150">
        <v>11.404999999999999</v>
      </c>
      <c r="E150">
        <v>4.4550000000000001</v>
      </c>
      <c r="F150">
        <v>0.60699999999999998</v>
      </c>
      <c r="G150">
        <v>0.39299999999999902</v>
      </c>
    </row>
    <row r="151" spans="1:7" x14ac:dyDescent="0.3">
      <c r="A151" t="s">
        <v>52</v>
      </c>
      <c r="B151" t="s">
        <v>37</v>
      </c>
      <c r="C151">
        <v>32</v>
      </c>
      <c r="D151">
        <v>11.404999999999999</v>
      </c>
      <c r="E151">
        <v>4.4550000000000001</v>
      </c>
      <c r="F151">
        <v>0.60699999999999998</v>
      </c>
      <c r="G151">
        <v>0.39299999999999902</v>
      </c>
    </row>
    <row r="152" spans="1:7" x14ac:dyDescent="0.3">
      <c r="A152" t="s">
        <v>52</v>
      </c>
      <c r="B152" t="s">
        <v>37</v>
      </c>
      <c r="C152">
        <v>33</v>
      </c>
      <c r="D152">
        <v>11.404999999999999</v>
      </c>
      <c r="E152">
        <v>4.4550000000000001</v>
      </c>
      <c r="F152">
        <v>0.60699999999999998</v>
      </c>
      <c r="G152">
        <v>0.39299999999999902</v>
      </c>
    </row>
    <row r="153" spans="1:7" x14ac:dyDescent="0.3">
      <c r="A153" t="s">
        <v>52</v>
      </c>
      <c r="B153" t="s">
        <v>37</v>
      </c>
      <c r="C153">
        <v>34</v>
      </c>
      <c r="D153">
        <v>11.404999999999999</v>
      </c>
      <c r="E153">
        <v>4.4550000000000001</v>
      </c>
      <c r="F153">
        <v>0.60699999999999998</v>
      </c>
      <c r="G153">
        <v>0.39299999999999902</v>
      </c>
    </row>
    <row r="154" spans="1:7" x14ac:dyDescent="0.3">
      <c r="A154" t="s">
        <v>52</v>
      </c>
      <c r="B154" t="s">
        <v>37</v>
      </c>
      <c r="C154">
        <v>35</v>
      </c>
      <c r="D154">
        <v>6.7649999999999997</v>
      </c>
      <c r="E154">
        <v>2.8050000000000002</v>
      </c>
      <c r="F154">
        <v>0.58499999999999996</v>
      </c>
      <c r="G154">
        <v>0.41499999999999998</v>
      </c>
    </row>
    <row r="155" spans="1:7" x14ac:dyDescent="0.3">
      <c r="A155" t="s">
        <v>52</v>
      </c>
      <c r="B155" t="s">
        <v>37</v>
      </c>
      <c r="C155">
        <v>36</v>
      </c>
      <c r="D155">
        <v>6.7649999999999997</v>
      </c>
      <c r="E155">
        <v>2.8050000000000002</v>
      </c>
      <c r="F155">
        <v>0.58499999999999996</v>
      </c>
      <c r="G155">
        <v>0.41499999999999998</v>
      </c>
    </row>
    <row r="156" spans="1:7" x14ac:dyDescent="0.3">
      <c r="A156" t="s">
        <v>52</v>
      </c>
      <c r="B156" t="s">
        <v>37</v>
      </c>
      <c r="C156">
        <v>37</v>
      </c>
      <c r="D156">
        <v>6.7649999999999997</v>
      </c>
      <c r="E156">
        <v>2.8050000000000002</v>
      </c>
      <c r="F156">
        <v>0.58499999999999996</v>
      </c>
      <c r="G156">
        <v>0.41499999999999998</v>
      </c>
    </row>
    <row r="157" spans="1:7" x14ac:dyDescent="0.3">
      <c r="A157" t="s">
        <v>52</v>
      </c>
      <c r="B157" t="s">
        <v>37</v>
      </c>
      <c r="C157">
        <v>38</v>
      </c>
      <c r="D157">
        <v>6.7649999999999997</v>
      </c>
      <c r="E157">
        <v>2.8050000000000002</v>
      </c>
      <c r="F157">
        <v>0.58499999999999996</v>
      </c>
      <c r="G157">
        <v>0.41499999999999998</v>
      </c>
    </row>
    <row r="158" spans="1:7" x14ac:dyDescent="0.3">
      <c r="A158" t="s">
        <v>52</v>
      </c>
      <c r="B158" t="s">
        <v>37</v>
      </c>
      <c r="C158">
        <v>39</v>
      </c>
      <c r="D158">
        <v>6.7649999999999997</v>
      </c>
      <c r="E158">
        <v>2.8050000000000002</v>
      </c>
      <c r="F158">
        <v>0.58499999999999996</v>
      </c>
      <c r="G158">
        <v>0.41499999999999998</v>
      </c>
    </row>
    <row r="159" spans="1:7" x14ac:dyDescent="0.3">
      <c r="A159" t="s">
        <v>52</v>
      </c>
      <c r="B159" t="s">
        <v>37</v>
      </c>
      <c r="C159">
        <v>40</v>
      </c>
      <c r="D159">
        <v>6.7649999999999997</v>
      </c>
      <c r="E159">
        <v>2.8050000000000002</v>
      </c>
      <c r="F159">
        <v>0.58499999999999996</v>
      </c>
      <c r="G159">
        <v>0.41499999999999998</v>
      </c>
    </row>
    <row r="160" spans="1:7" x14ac:dyDescent="0.3">
      <c r="A160" t="s">
        <v>52</v>
      </c>
      <c r="B160" t="s">
        <v>37</v>
      </c>
      <c r="C160">
        <v>41</v>
      </c>
      <c r="D160">
        <v>6.7649999999999997</v>
      </c>
      <c r="E160">
        <v>2.8050000000000002</v>
      </c>
      <c r="F160">
        <v>0.58499999999999996</v>
      </c>
      <c r="G160">
        <v>0.41499999999999998</v>
      </c>
    </row>
    <row r="161" spans="1:7" x14ac:dyDescent="0.3">
      <c r="A161" t="s">
        <v>52</v>
      </c>
      <c r="B161" t="s">
        <v>37</v>
      </c>
      <c r="C161">
        <v>42</v>
      </c>
      <c r="D161">
        <v>6.7649999999999997</v>
      </c>
      <c r="E161">
        <v>2.8050000000000002</v>
      </c>
      <c r="F161">
        <v>0.58499999999999996</v>
      </c>
      <c r="G161">
        <v>0.41499999999999998</v>
      </c>
    </row>
    <row r="162" spans="1:7" x14ac:dyDescent="0.3">
      <c r="A162" t="s">
        <v>52</v>
      </c>
      <c r="B162" t="s">
        <v>37</v>
      </c>
      <c r="C162">
        <v>43</v>
      </c>
      <c r="D162">
        <v>6.7649999999999997</v>
      </c>
      <c r="E162">
        <v>2.8050000000000002</v>
      </c>
      <c r="F162">
        <v>0.58499999999999996</v>
      </c>
      <c r="G162">
        <v>0.41499999999999998</v>
      </c>
    </row>
    <row r="163" spans="1:7" x14ac:dyDescent="0.3">
      <c r="A163" t="s">
        <v>52</v>
      </c>
      <c r="B163" t="s">
        <v>37</v>
      </c>
      <c r="C163">
        <v>44</v>
      </c>
      <c r="D163">
        <v>6.7649999999999997</v>
      </c>
      <c r="E163">
        <v>2.8050000000000002</v>
      </c>
      <c r="F163">
        <v>0.58499999999999996</v>
      </c>
      <c r="G163">
        <v>0.41499999999999998</v>
      </c>
    </row>
    <row r="164" spans="1:7" x14ac:dyDescent="0.3">
      <c r="A164" t="s">
        <v>52</v>
      </c>
      <c r="B164" t="s">
        <v>37</v>
      </c>
      <c r="C164">
        <v>45</v>
      </c>
      <c r="D164">
        <v>4.1950000000000003</v>
      </c>
      <c r="E164">
        <v>1.7250000000000001</v>
      </c>
      <c r="F164">
        <v>0.55200000000000005</v>
      </c>
      <c r="G164">
        <v>0.44799999999999901</v>
      </c>
    </row>
    <row r="165" spans="1:7" x14ac:dyDescent="0.3">
      <c r="A165" t="s">
        <v>52</v>
      </c>
      <c r="B165" t="s">
        <v>37</v>
      </c>
      <c r="C165">
        <v>46</v>
      </c>
      <c r="D165">
        <v>4.1950000000000003</v>
      </c>
      <c r="E165">
        <v>1.7250000000000001</v>
      </c>
      <c r="F165">
        <v>0.55200000000000005</v>
      </c>
      <c r="G165">
        <v>0.44799999999999901</v>
      </c>
    </row>
    <row r="166" spans="1:7" x14ac:dyDescent="0.3">
      <c r="A166" t="s">
        <v>52</v>
      </c>
      <c r="B166" t="s">
        <v>37</v>
      </c>
      <c r="C166">
        <v>47</v>
      </c>
      <c r="D166">
        <v>4.1950000000000003</v>
      </c>
      <c r="E166">
        <v>1.7250000000000001</v>
      </c>
      <c r="F166">
        <v>0.55200000000000005</v>
      </c>
      <c r="G166">
        <v>0.44799999999999901</v>
      </c>
    </row>
    <row r="167" spans="1:7" x14ac:dyDescent="0.3">
      <c r="A167" t="s">
        <v>52</v>
      </c>
      <c r="B167" t="s">
        <v>37</v>
      </c>
      <c r="C167">
        <v>48</v>
      </c>
      <c r="D167">
        <v>4.1950000000000003</v>
      </c>
      <c r="E167">
        <v>1.7250000000000001</v>
      </c>
      <c r="F167">
        <v>0.55200000000000005</v>
      </c>
      <c r="G167">
        <v>0.44799999999999901</v>
      </c>
    </row>
    <row r="168" spans="1:7" x14ac:dyDescent="0.3">
      <c r="A168" t="s">
        <v>52</v>
      </c>
      <c r="B168" t="s">
        <v>37</v>
      </c>
      <c r="C168">
        <v>49</v>
      </c>
      <c r="D168">
        <v>4.1950000000000003</v>
      </c>
      <c r="E168">
        <v>1.7250000000000001</v>
      </c>
      <c r="F168">
        <v>0.55200000000000005</v>
      </c>
      <c r="G168">
        <v>0.44799999999999901</v>
      </c>
    </row>
    <row r="169" spans="1:7" x14ac:dyDescent="0.3">
      <c r="A169" t="s">
        <v>52</v>
      </c>
      <c r="B169" t="s">
        <v>37</v>
      </c>
      <c r="C169">
        <v>50</v>
      </c>
      <c r="D169">
        <v>4.1950000000000003</v>
      </c>
      <c r="E169">
        <v>1.7250000000000001</v>
      </c>
      <c r="F169">
        <v>0.55200000000000005</v>
      </c>
      <c r="G169">
        <v>0.44799999999999901</v>
      </c>
    </row>
    <row r="170" spans="1:7" x14ac:dyDescent="0.3">
      <c r="A170" t="s">
        <v>52</v>
      </c>
      <c r="B170" t="s">
        <v>37</v>
      </c>
      <c r="C170">
        <v>51</v>
      </c>
      <c r="D170">
        <v>4.1950000000000003</v>
      </c>
      <c r="E170">
        <v>1.7250000000000001</v>
      </c>
      <c r="F170">
        <v>0.55200000000000005</v>
      </c>
      <c r="G170">
        <v>0.44799999999999901</v>
      </c>
    </row>
    <row r="171" spans="1:7" x14ac:dyDescent="0.3">
      <c r="A171" t="s">
        <v>52</v>
      </c>
      <c r="B171" t="s">
        <v>37</v>
      </c>
      <c r="C171">
        <v>52</v>
      </c>
      <c r="D171">
        <v>4.1950000000000003</v>
      </c>
      <c r="E171">
        <v>1.7250000000000001</v>
      </c>
      <c r="F171">
        <v>0.55200000000000005</v>
      </c>
      <c r="G171">
        <v>0.44799999999999901</v>
      </c>
    </row>
    <row r="172" spans="1:7" x14ac:dyDescent="0.3">
      <c r="A172" t="s">
        <v>52</v>
      </c>
      <c r="B172" t="s">
        <v>37</v>
      </c>
      <c r="C172">
        <v>53</v>
      </c>
      <c r="D172">
        <v>4.1950000000000003</v>
      </c>
      <c r="E172">
        <v>1.7250000000000001</v>
      </c>
      <c r="F172">
        <v>0.55200000000000005</v>
      </c>
      <c r="G172">
        <v>0.44799999999999901</v>
      </c>
    </row>
    <row r="173" spans="1:7" x14ac:dyDescent="0.3">
      <c r="A173" t="s">
        <v>52</v>
      </c>
      <c r="B173" t="s">
        <v>37</v>
      </c>
      <c r="C173">
        <v>54</v>
      </c>
      <c r="D173">
        <v>4.1950000000000003</v>
      </c>
      <c r="E173">
        <v>1.7250000000000001</v>
      </c>
      <c r="F173">
        <v>0.55200000000000005</v>
      </c>
      <c r="G173">
        <v>0.44799999999999901</v>
      </c>
    </row>
    <row r="174" spans="1:7" x14ac:dyDescent="0.3">
      <c r="A174" t="s">
        <v>52</v>
      </c>
      <c r="B174" t="s">
        <v>37</v>
      </c>
      <c r="C174">
        <v>55</v>
      </c>
      <c r="D174">
        <v>4.1950000000000003</v>
      </c>
      <c r="E174">
        <v>1.7250000000000001</v>
      </c>
      <c r="F174">
        <v>0.55200000000000005</v>
      </c>
      <c r="G174">
        <v>0.44799999999999901</v>
      </c>
    </row>
    <row r="175" spans="1:7" x14ac:dyDescent="0.3">
      <c r="A175" t="s">
        <v>52</v>
      </c>
      <c r="B175" t="s">
        <v>37</v>
      </c>
      <c r="C175">
        <v>56</v>
      </c>
      <c r="D175">
        <v>4.1950000000000003</v>
      </c>
      <c r="E175">
        <v>1.7250000000000001</v>
      </c>
      <c r="F175">
        <v>0.55200000000000005</v>
      </c>
      <c r="G175">
        <v>0.44799999999999901</v>
      </c>
    </row>
    <row r="176" spans="1:7" x14ac:dyDescent="0.3">
      <c r="A176" t="s">
        <v>52</v>
      </c>
      <c r="B176" t="s">
        <v>37</v>
      </c>
      <c r="C176">
        <v>57</v>
      </c>
      <c r="D176">
        <v>4.1950000000000003</v>
      </c>
      <c r="E176">
        <v>1.7250000000000001</v>
      </c>
      <c r="F176">
        <v>0.55200000000000005</v>
      </c>
      <c r="G176">
        <v>0.44799999999999901</v>
      </c>
    </row>
    <row r="177" spans="1:7" x14ac:dyDescent="0.3">
      <c r="A177" t="s">
        <v>52</v>
      </c>
      <c r="B177" t="s">
        <v>37</v>
      </c>
      <c r="C177">
        <v>58</v>
      </c>
      <c r="D177">
        <v>4.1950000000000003</v>
      </c>
      <c r="E177">
        <v>1.7250000000000001</v>
      </c>
      <c r="F177">
        <v>0.55200000000000005</v>
      </c>
      <c r="G177">
        <v>0.44799999999999901</v>
      </c>
    </row>
    <row r="178" spans="1:7" x14ac:dyDescent="0.3">
      <c r="A178" t="s">
        <v>52</v>
      </c>
      <c r="B178" t="s">
        <v>37</v>
      </c>
      <c r="C178">
        <v>59</v>
      </c>
      <c r="D178">
        <v>4.1950000000000003</v>
      </c>
      <c r="E178">
        <v>1.7250000000000001</v>
      </c>
      <c r="F178">
        <v>0.55200000000000005</v>
      </c>
      <c r="G178">
        <v>0.44799999999999901</v>
      </c>
    </row>
    <row r="179" spans="1:7" x14ac:dyDescent="0.3">
      <c r="A179" t="s">
        <v>52</v>
      </c>
      <c r="B179" t="s">
        <v>37</v>
      </c>
      <c r="C179">
        <v>60</v>
      </c>
      <c r="D179">
        <v>4.1950000000000003</v>
      </c>
      <c r="E179">
        <v>1.7250000000000001</v>
      </c>
      <c r="F179">
        <v>0.55200000000000005</v>
      </c>
      <c r="G179">
        <v>0.44799999999999901</v>
      </c>
    </row>
    <row r="180" spans="1:7" x14ac:dyDescent="0.3">
      <c r="A180" t="s">
        <v>52</v>
      </c>
      <c r="B180" t="s">
        <v>37</v>
      </c>
      <c r="C180">
        <v>61</v>
      </c>
      <c r="D180">
        <v>4.1950000000000003</v>
      </c>
      <c r="E180">
        <v>1.7250000000000001</v>
      </c>
      <c r="F180">
        <v>0.55200000000000005</v>
      </c>
      <c r="G180">
        <v>0.44799999999999901</v>
      </c>
    </row>
    <row r="181" spans="1:7" x14ac:dyDescent="0.3">
      <c r="A181" t="s">
        <v>52</v>
      </c>
      <c r="B181" t="s">
        <v>37</v>
      </c>
      <c r="C181">
        <v>62</v>
      </c>
      <c r="D181">
        <v>4.1950000000000003</v>
      </c>
      <c r="E181">
        <v>1.7250000000000001</v>
      </c>
      <c r="F181">
        <v>0.55200000000000005</v>
      </c>
      <c r="G181">
        <v>0.44799999999999901</v>
      </c>
    </row>
    <row r="182" spans="1:7" x14ac:dyDescent="0.3">
      <c r="A182" t="s">
        <v>52</v>
      </c>
      <c r="B182" t="s">
        <v>37</v>
      </c>
      <c r="C182">
        <v>63</v>
      </c>
      <c r="D182">
        <v>4.1950000000000003</v>
      </c>
      <c r="E182">
        <v>1.7250000000000001</v>
      </c>
      <c r="F182">
        <v>0.55200000000000005</v>
      </c>
      <c r="G182">
        <v>0.44799999999999901</v>
      </c>
    </row>
    <row r="183" spans="1:7" x14ac:dyDescent="0.3">
      <c r="A183" t="s">
        <v>52</v>
      </c>
      <c r="B183" t="s">
        <v>37</v>
      </c>
      <c r="C183">
        <v>64</v>
      </c>
      <c r="D183">
        <v>4.1950000000000003</v>
      </c>
      <c r="E183">
        <v>1.7250000000000001</v>
      </c>
      <c r="F183">
        <v>0.55200000000000005</v>
      </c>
      <c r="G183">
        <v>0.44799999999999901</v>
      </c>
    </row>
    <row r="184" spans="1:7" x14ac:dyDescent="0.3">
      <c r="A184" t="s">
        <v>52</v>
      </c>
      <c r="B184" t="s">
        <v>37</v>
      </c>
      <c r="C184">
        <v>65</v>
      </c>
      <c r="D184">
        <v>4.1950000000000003</v>
      </c>
      <c r="E184">
        <v>1.7250000000000001</v>
      </c>
      <c r="F184">
        <v>0.55200000000000005</v>
      </c>
      <c r="G184">
        <v>0.44799999999999901</v>
      </c>
    </row>
    <row r="185" spans="1:7" x14ac:dyDescent="0.3">
      <c r="A185" t="s">
        <v>52</v>
      </c>
      <c r="B185" t="s">
        <v>37</v>
      </c>
      <c r="C185">
        <v>66</v>
      </c>
      <c r="D185">
        <v>4.1950000000000003</v>
      </c>
      <c r="E185">
        <v>1.7250000000000001</v>
      </c>
      <c r="F185">
        <v>0.55200000000000005</v>
      </c>
      <c r="G185">
        <v>0.44799999999999901</v>
      </c>
    </row>
    <row r="186" spans="1:7" x14ac:dyDescent="0.3">
      <c r="A186" t="s">
        <v>52</v>
      </c>
      <c r="B186" t="s">
        <v>37</v>
      </c>
      <c r="C186">
        <v>67</v>
      </c>
      <c r="D186">
        <v>4.1950000000000003</v>
      </c>
      <c r="E186">
        <v>1.7250000000000001</v>
      </c>
      <c r="F186">
        <v>0.55200000000000005</v>
      </c>
      <c r="G186">
        <v>0.44799999999999901</v>
      </c>
    </row>
    <row r="187" spans="1:7" x14ac:dyDescent="0.3">
      <c r="A187" t="s">
        <v>52</v>
      </c>
      <c r="B187" t="s">
        <v>37</v>
      </c>
      <c r="C187">
        <v>68</v>
      </c>
      <c r="D187">
        <v>4.1950000000000003</v>
      </c>
      <c r="E187">
        <v>1.7250000000000001</v>
      </c>
      <c r="F187">
        <v>0.55200000000000005</v>
      </c>
      <c r="G187">
        <v>0.44799999999999901</v>
      </c>
    </row>
    <row r="188" spans="1:7" x14ac:dyDescent="0.3">
      <c r="A188" t="s">
        <v>52</v>
      </c>
      <c r="B188" t="s">
        <v>37</v>
      </c>
      <c r="C188">
        <v>69</v>
      </c>
      <c r="D188">
        <v>4.1950000000000003</v>
      </c>
      <c r="E188">
        <v>1.7250000000000001</v>
      </c>
      <c r="F188">
        <v>0.55200000000000005</v>
      </c>
      <c r="G188">
        <v>0.44799999999999901</v>
      </c>
    </row>
    <row r="189" spans="1:7" x14ac:dyDescent="0.3">
      <c r="A189" t="s">
        <v>52</v>
      </c>
      <c r="B189" t="s">
        <v>37</v>
      </c>
      <c r="C189">
        <v>70</v>
      </c>
      <c r="D189">
        <v>4.1950000000000003</v>
      </c>
      <c r="E189">
        <v>1.7250000000000001</v>
      </c>
      <c r="F189">
        <v>0.55200000000000005</v>
      </c>
      <c r="G189">
        <v>0.44799999999999901</v>
      </c>
    </row>
    <row r="190" spans="1:7" x14ac:dyDescent="0.3">
      <c r="A190" t="s">
        <v>52</v>
      </c>
      <c r="B190" t="s">
        <v>37</v>
      </c>
      <c r="C190">
        <v>71</v>
      </c>
      <c r="D190">
        <v>4.1950000000000003</v>
      </c>
      <c r="E190">
        <v>1.7250000000000001</v>
      </c>
      <c r="F190">
        <v>0.55200000000000005</v>
      </c>
      <c r="G190">
        <v>0.44799999999999901</v>
      </c>
    </row>
    <row r="191" spans="1:7" x14ac:dyDescent="0.3">
      <c r="A191" t="s">
        <v>52</v>
      </c>
      <c r="B191" t="s">
        <v>37</v>
      </c>
      <c r="C191">
        <v>72</v>
      </c>
      <c r="D191">
        <v>4.1950000000000003</v>
      </c>
      <c r="E191">
        <v>1.7250000000000001</v>
      </c>
      <c r="F191">
        <v>0.55200000000000005</v>
      </c>
      <c r="G191">
        <v>0.44799999999999901</v>
      </c>
    </row>
    <row r="192" spans="1:7" x14ac:dyDescent="0.3">
      <c r="A192" t="s">
        <v>52</v>
      </c>
      <c r="B192" t="s">
        <v>37</v>
      </c>
      <c r="C192">
        <v>73</v>
      </c>
      <c r="D192">
        <v>4.1950000000000003</v>
      </c>
      <c r="E192">
        <v>1.7250000000000001</v>
      </c>
      <c r="F192">
        <v>0.55200000000000005</v>
      </c>
      <c r="G192">
        <v>0.44799999999999901</v>
      </c>
    </row>
    <row r="193" spans="1:7" x14ac:dyDescent="0.3">
      <c r="A193" t="s">
        <v>52</v>
      </c>
      <c r="B193" t="s">
        <v>37</v>
      </c>
      <c r="C193">
        <v>74</v>
      </c>
      <c r="D193">
        <v>4.1950000000000003</v>
      </c>
      <c r="E193">
        <v>1.7250000000000001</v>
      </c>
      <c r="F193">
        <v>0.55200000000000005</v>
      </c>
      <c r="G193">
        <v>0.44799999999999901</v>
      </c>
    </row>
    <row r="194" spans="1:7" x14ac:dyDescent="0.3">
      <c r="A194" t="s">
        <v>52</v>
      </c>
      <c r="B194" t="s">
        <v>37</v>
      </c>
      <c r="C194">
        <v>75</v>
      </c>
      <c r="D194">
        <v>4.1950000000000003</v>
      </c>
      <c r="E194">
        <v>1.7250000000000001</v>
      </c>
      <c r="F194">
        <v>0.55200000000000005</v>
      </c>
      <c r="G194">
        <v>0.44799999999999901</v>
      </c>
    </row>
    <row r="195" spans="1:7" x14ac:dyDescent="0.3">
      <c r="A195" t="s">
        <v>52</v>
      </c>
      <c r="B195" t="s">
        <v>37</v>
      </c>
      <c r="C195">
        <v>76</v>
      </c>
      <c r="D195">
        <v>4.1950000000000003</v>
      </c>
      <c r="E195">
        <v>1.7250000000000001</v>
      </c>
      <c r="F195">
        <v>0.55200000000000005</v>
      </c>
      <c r="G195">
        <v>0.44799999999999901</v>
      </c>
    </row>
    <row r="196" spans="1:7" x14ac:dyDescent="0.3">
      <c r="A196" t="s">
        <v>52</v>
      </c>
      <c r="B196" t="s">
        <v>37</v>
      </c>
      <c r="C196">
        <v>77</v>
      </c>
      <c r="D196">
        <v>4.1950000000000003</v>
      </c>
      <c r="E196">
        <v>1.7250000000000001</v>
      </c>
      <c r="F196">
        <v>0.55200000000000005</v>
      </c>
      <c r="G196">
        <v>0.44799999999999901</v>
      </c>
    </row>
    <row r="197" spans="1:7" x14ac:dyDescent="0.3">
      <c r="A197" t="s">
        <v>52</v>
      </c>
      <c r="B197" t="s">
        <v>37</v>
      </c>
      <c r="C197">
        <v>78</v>
      </c>
      <c r="D197">
        <v>4.1950000000000003</v>
      </c>
      <c r="E197">
        <v>1.7250000000000001</v>
      </c>
      <c r="F197">
        <v>0.55200000000000005</v>
      </c>
      <c r="G197">
        <v>0.44799999999999901</v>
      </c>
    </row>
    <row r="198" spans="1:7" x14ac:dyDescent="0.3">
      <c r="A198" t="s">
        <v>52</v>
      </c>
      <c r="B198" t="s">
        <v>37</v>
      </c>
      <c r="C198">
        <v>79</v>
      </c>
      <c r="D198">
        <v>4.1950000000000003</v>
      </c>
      <c r="E198">
        <v>1.7250000000000001</v>
      </c>
      <c r="F198">
        <v>0.55200000000000005</v>
      </c>
      <c r="G198">
        <v>0.44799999999999901</v>
      </c>
    </row>
    <row r="199" spans="1:7" x14ac:dyDescent="0.3">
      <c r="A199" t="s">
        <v>52</v>
      </c>
      <c r="B199" t="s">
        <v>37</v>
      </c>
      <c r="C199">
        <v>80</v>
      </c>
      <c r="D199">
        <v>4.1950000000000003</v>
      </c>
      <c r="E199">
        <v>1.7250000000000001</v>
      </c>
      <c r="F199">
        <v>0.55200000000000005</v>
      </c>
      <c r="G199">
        <v>0.44799999999999901</v>
      </c>
    </row>
    <row r="200" spans="1:7" x14ac:dyDescent="0.3">
      <c r="A200" t="s">
        <v>122</v>
      </c>
      <c r="B200" t="s">
        <v>37</v>
      </c>
      <c r="C200">
        <v>15</v>
      </c>
      <c r="D200">
        <v>12.484999999999999</v>
      </c>
      <c r="E200">
        <v>4.4649999999999999</v>
      </c>
      <c r="F200">
        <v>0.64300000000000002</v>
      </c>
      <c r="G200">
        <v>0.35699999999999998</v>
      </c>
    </row>
    <row r="201" spans="1:7" x14ac:dyDescent="0.3">
      <c r="A201" t="s">
        <v>122</v>
      </c>
      <c r="B201" t="s">
        <v>37</v>
      </c>
      <c r="C201">
        <v>16</v>
      </c>
      <c r="D201">
        <v>12.484999999999999</v>
      </c>
      <c r="E201">
        <v>4.4649999999999999</v>
      </c>
      <c r="F201">
        <v>0.64300000000000002</v>
      </c>
      <c r="G201">
        <v>0.35699999999999998</v>
      </c>
    </row>
    <row r="202" spans="1:7" x14ac:dyDescent="0.3">
      <c r="A202" t="s">
        <v>122</v>
      </c>
      <c r="B202" t="s">
        <v>37</v>
      </c>
      <c r="C202">
        <v>17</v>
      </c>
      <c r="D202">
        <v>12.484999999999999</v>
      </c>
      <c r="E202">
        <v>4.4649999999999999</v>
      </c>
      <c r="F202">
        <v>0.64300000000000002</v>
      </c>
      <c r="G202">
        <v>0.35699999999999998</v>
      </c>
    </row>
    <row r="203" spans="1:7" x14ac:dyDescent="0.3">
      <c r="A203" t="s">
        <v>122</v>
      </c>
      <c r="B203" t="s">
        <v>37</v>
      </c>
      <c r="C203">
        <v>18</v>
      </c>
      <c r="D203">
        <v>12.484999999999999</v>
      </c>
      <c r="E203">
        <v>4.4649999999999999</v>
      </c>
      <c r="F203">
        <v>0.64300000000000002</v>
      </c>
      <c r="G203">
        <v>0.35699999999999998</v>
      </c>
    </row>
    <row r="204" spans="1:7" x14ac:dyDescent="0.3">
      <c r="A204" t="s">
        <v>122</v>
      </c>
      <c r="B204" t="s">
        <v>37</v>
      </c>
      <c r="C204">
        <v>19</v>
      </c>
      <c r="D204">
        <v>12.484999999999999</v>
      </c>
      <c r="E204">
        <v>4.4649999999999999</v>
      </c>
      <c r="F204">
        <v>0.64300000000000002</v>
      </c>
      <c r="G204">
        <v>0.35699999999999998</v>
      </c>
    </row>
    <row r="205" spans="1:7" x14ac:dyDescent="0.3">
      <c r="A205" t="s">
        <v>122</v>
      </c>
      <c r="B205" t="s">
        <v>37</v>
      </c>
      <c r="C205">
        <v>20</v>
      </c>
      <c r="D205">
        <v>12.484999999999999</v>
      </c>
      <c r="E205">
        <v>4.4649999999999999</v>
      </c>
      <c r="F205">
        <v>0.64300000000000002</v>
      </c>
      <c r="G205">
        <v>0.35699999999999998</v>
      </c>
    </row>
    <row r="206" spans="1:7" x14ac:dyDescent="0.3">
      <c r="A206" t="s">
        <v>122</v>
      </c>
      <c r="B206" t="s">
        <v>37</v>
      </c>
      <c r="C206">
        <v>21</v>
      </c>
      <c r="D206">
        <v>12.484999999999999</v>
      </c>
      <c r="E206">
        <v>4.4649999999999999</v>
      </c>
      <c r="F206">
        <v>0.64300000000000002</v>
      </c>
      <c r="G206">
        <v>0.35699999999999998</v>
      </c>
    </row>
    <row r="207" spans="1:7" x14ac:dyDescent="0.3">
      <c r="A207" t="s">
        <v>122</v>
      </c>
      <c r="B207" t="s">
        <v>37</v>
      </c>
      <c r="C207">
        <v>22</v>
      </c>
      <c r="D207">
        <v>12.484999999999999</v>
      </c>
      <c r="E207">
        <v>4.4649999999999999</v>
      </c>
      <c r="F207">
        <v>0.64300000000000002</v>
      </c>
      <c r="G207">
        <v>0.35699999999999998</v>
      </c>
    </row>
    <row r="208" spans="1:7" x14ac:dyDescent="0.3">
      <c r="A208" t="s">
        <v>122</v>
      </c>
      <c r="B208" t="s">
        <v>37</v>
      </c>
      <c r="C208">
        <v>23</v>
      </c>
      <c r="D208">
        <v>12.484999999999999</v>
      </c>
      <c r="E208">
        <v>4.4649999999999999</v>
      </c>
      <c r="F208">
        <v>0.64300000000000002</v>
      </c>
      <c r="G208">
        <v>0.35699999999999998</v>
      </c>
    </row>
    <row r="209" spans="1:7" x14ac:dyDescent="0.3">
      <c r="A209" t="s">
        <v>122</v>
      </c>
      <c r="B209" t="s">
        <v>37</v>
      </c>
      <c r="C209">
        <v>24</v>
      </c>
      <c r="D209">
        <v>12.484999999999999</v>
      </c>
      <c r="E209">
        <v>4.4649999999999999</v>
      </c>
      <c r="F209">
        <v>0.64300000000000002</v>
      </c>
      <c r="G209">
        <v>0.35699999999999998</v>
      </c>
    </row>
    <row r="210" spans="1:7" x14ac:dyDescent="0.3">
      <c r="A210" t="s">
        <v>122</v>
      </c>
      <c r="B210" t="s">
        <v>37</v>
      </c>
      <c r="C210">
        <v>25</v>
      </c>
      <c r="D210">
        <v>11.81</v>
      </c>
      <c r="E210">
        <v>4.8600000000000003</v>
      </c>
      <c r="F210">
        <v>0.60699999999999998</v>
      </c>
      <c r="G210">
        <v>0.39299999999999902</v>
      </c>
    </row>
    <row r="211" spans="1:7" x14ac:dyDescent="0.3">
      <c r="A211" t="s">
        <v>122</v>
      </c>
      <c r="B211" t="s">
        <v>37</v>
      </c>
      <c r="C211">
        <v>26</v>
      </c>
      <c r="D211">
        <v>11.81</v>
      </c>
      <c r="E211">
        <v>4.8600000000000003</v>
      </c>
      <c r="F211">
        <v>0.60699999999999998</v>
      </c>
      <c r="G211">
        <v>0.39299999999999902</v>
      </c>
    </row>
    <row r="212" spans="1:7" x14ac:dyDescent="0.3">
      <c r="A212" t="s">
        <v>122</v>
      </c>
      <c r="B212" t="s">
        <v>37</v>
      </c>
      <c r="C212">
        <v>27</v>
      </c>
      <c r="D212">
        <v>11.81</v>
      </c>
      <c r="E212">
        <v>4.8600000000000003</v>
      </c>
      <c r="F212">
        <v>0.60699999999999998</v>
      </c>
      <c r="G212">
        <v>0.39299999999999902</v>
      </c>
    </row>
    <row r="213" spans="1:7" x14ac:dyDescent="0.3">
      <c r="A213" t="s">
        <v>122</v>
      </c>
      <c r="B213" t="s">
        <v>37</v>
      </c>
      <c r="C213">
        <v>28</v>
      </c>
      <c r="D213">
        <v>11.81</v>
      </c>
      <c r="E213">
        <v>4.8600000000000003</v>
      </c>
      <c r="F213">
        <v>0.60699999999999998</v>
      </c>
      <c r="G213">
        <v>0.39299999999999902</v>
      </c>
    </row>
    <row r="214" spans="1:7" x14ac:dyDescent="0.3">
      <c r="A214" t="s">
        <v>122</v>
      </c>
      <c r="B214" t="s">
        <v>37</v>
      </c>
      <c r="C214">
        <v>29</v>
      </c>
      <c r="D214">
        <v>11.81</v>
      </c>
      <c r="E214">
        <v>4.8600000000000003</v>
      </c>
      <c r="F214">
        <v>0.60699999999999998</v>
      </c>
      <c r="G214">
        <v>0.39299999999999902</v>
      </c>
    </row>
    <row r="215" spans="1:7" x14ac:dyDescent="0.3">
      <c r="A215" t="s">
        <v>122</v>
      </c>
      <c r="B215" t="s">
        <v>37</v>
      </c>
      <c r="C215">
        <v>30</v>
      </c>
      <c r="D215">
        <v>11.81</v>
      </c>
      <c r="E215">
        <v>4.8600000000000003</v>
      </c>
      <c r="F215">
        <v>0.60699999999999998</v>
      </c>
      <c r="G215">
        <v>0.39299999999999902</v>
      </c>
    </row>
    <row r="216" spans="1:7" x14ac:dyDescent="0.3">
      <c r="A216" t="s">
        <v>122</v>
      </c>
      <c r="B216" t="s">
        <v>37</v>
      </c>
      <c r="C216">
        <v>31</v>
      </c>
      <c r="D216">
        <v>11.81</v>
      </c>
      <c r="E216">
        <v>4.8600000000000003</v>
      </c>
      <c r="F216">
        <v>0.60699999999999998</v>
      </c>
      <c r="G216">
        <v>0.39299999999999902</v>
      </c>
    </row>
    <row r="217" spans="1:7" x14ac:dyDescent="0.3">
      <c r="A217" t="s">
        <v>122</v>
      </c>
      <c r="B217" t="s">
        <v>37</v>
      </c>
      <c r="C217">
        <v>32</v>
      </c>
      <c r="D217">
        <v>11.81</v>
      </c>
      <c r="E217">
        <v>4.8600000000000003</v>
      </c>
      <c r="F217">
        <v>0.60699999999999998</v>
      </c>
      <c r="G217">
        <v>0.39299999999999902</v>
      </c>
    </row>
    <row r="218" spans="1:7" x14ac:dyDescent="0.3">
      <c r="A218" t="s">
        <v>122</v>
      </c>
      <c r="B218" t="s">
        <v>37</v>
      </c>
      <c r="C218">
        <v>33</v>
      </c>
      <c r="D218">
        <v>11.81</v>
      </c>
      <c r="E218">
        <v>4.8600000000000003</v>
      </c>
      <c r="F218">
        <v>0.60699999999999998</v>
      </c>
      <c r="G218">
        <v>0.39299999999999902</v>
      </c>
    </row>
    <row r="219" spans="1:7" x14ac:dyDescent="0.3">
      <c r="A219" t="s">
        <v>122</v>
      </c>
      <c r="B219" t="s">
        <v>37</v>
      </c>
      <c r="C219">
        <v>34</v>
      </c>
      <c r="D219">
        <v>11.81</v>
      </c>
      <c r="E219">
        <v>4.8600000000000003</v>
      </c>
      <c r="F219">
        <v>0.60699999999999998</v>
      </c>
      <c r="G219">
        <v>0.39299999999999902</v>
      </c>
    </row>
    <row r="220" spans="1:7" x14ac:dyDescent="0.3">
      <c r="A220" t="s">
        <v>122</v>
      </c>
      <c r="B220" t="s">
        <v>37</v>
      </c>
      <c r="C220">
        <v>35</v>
      </c>
      <c r="D220">
        <v>6</v>
      </c>
      <c r="E220">
        <v>2.04</v>
      </c>
      <c r="F220">
        <v>0.58499999999999996</v>
      </c>
      <c r="G220">
        <v>0.41499999999999998</v>
      </c>
    </row>
    <row r="221" spans="1:7" x14ac:dyDescent="0.3">
      <c r="A221" t="s">
        <v>122</v>
      </c>
      <c r="B221" t="s">
        <v>37</v>
      </c>
      <c r="C221">
        <v>36</v>
      </c>
      <c r="D221">
        <v>6</v>
      </c>
      <c r="E221">
        <v>2.04</v>
      </c>
      <c r="F221">
        <v>0.58499999999999996</v>
      </c>
      <c r="G221">
        <v>0.41499999999999998</v>
      </c>
    </row>
    <row r="222" spans="1:7" x14ac:dyDescent="0.3">
      <c r="A222" t="s">
        <v>122</v>
      </c>
      <c r="B222" t="s">
        <v>37</v>
      </c>
      <c r="C222">
        <v>37</v>
      </c>
      <c r="D222">
        <v>6</v>
      </c>
      <c r="E222">
        <v>2.04</v>
      </c>
      <c r="F222">
        <v>0.58499999999999996</v>
      </c>
      <c r="G222">
        <v>0.41499999999999998</v>
      </c>
    </row>
    <row r="223" spans="1:7" x14ac:dyDescent="0.3">
      <c r="A223" t="s">
        <v>122</v>
      </c>
      <c r="B223" t="s">
        <v>37</v>
      </c>
      <c r="C223">
        <v>38</v>
      </c>
      <c r="D223">
        <v>6</v>
      </c>
      <c r="E223">
        <v>2.04</v>
      </c>
      <c r="F223">
        <v>0.58499999999999996</v>
      </c>
      <c r="G223">
        <v>0.41499999999999998</v>
      </c>
    </row>
    <row r="224" spans="1:7" x14ac:dyDescent="0.3">
      <c r="A224" t="s">
        <v>122</v>
      </c>
      <c r="B224" t="s">
        <v>37</v>
      </c>
      <c r="C224">
        <v>39</v>
      </c>
      <c r="D224">
        <v>6</v>
      </c>
      <c r="E224">
        <v>2.04</v>
      </c>
      <c r="F224">
        <v>0.58499999999999996</v>
      </c>
      <c r="G224">
        <v>0.41499999999999998</v>
      </c>
    </row>
    <row r="225" spans="1:7" x14ac:dyDescent="0.3">
      <c r="A225" t="s">
        <v>122</v>
      </c>
      <c r="B225" t="s">
        <v>37</v>
      </c>
      <c r="C225">
        <v>40</v>
      </c>
      <c r="D225">
        <v>6</v>
      </c>
      <c r="E225">
        <v>2.04</v>
      </c>
      <c r="F225">
        <v>0.58499999999999996</v>
      </c>
      <c r="G225">
        <v>0.41499999999999998</v>
      </c>
    </row>
    <row r="226" spans="1:7" x14ac:dyDescent="0.3">
      <c r="A226" t="s">
        <v>122</v>
      </c>
      <c r="B226" t="s">
        <v>37</v>
      </c>
      <c r="C226">
        <v>41</v>
      </c>
      <c r="D226">
        <v>6</v>
      </c>
      <c r="E226">
        <v>2.04</v>
      </c>
      <c r="F226">
        <v>0.58499999999999996</v>
      </c>
      <c r="G226">
        <v>0.41499999999999998</v>
      </c>
    </row>
    <row r="227" spans="1:7" x14ac:dyDescent="0.3">
      <c r="A227" t="s">
        <v>122</v>
      </c>
      <c r="B227" t="s">
        <v>37</v>
      </c>
      <c r="C227">
        <v>42</v>
      </c>
      <c r="D227">
        <v>6</v>
      </c>
      <c r="E227">
        <v>2.04</v>
      </c>
      <c r="F227">
        <v>0.58499999999999996</v>
      </c>
      <c r="G227">
        <v>0.41499999999999998</v>
      </c>
    </row>
    <row r="228" spans="1:7" x14ac:dyDescent="0.3">
      <c r="A228" t="s">
        <v>122</v>
      </c>
      <c r="B228" t="s">
        <v>37</v>
      </c>
      <c r="C228">
        <v>43</v>
      </c>
      <c r="D228">
        <v>6</v>
      </c>
      <c r="E228">
        <v>2.04</v>
      </c>
      <c r="F228">
        <v>0.58499999999999996</v>
      </c>
      <c r="G228">
        <v>0.41499999999999998</v>
      </c>
    </row>
    <row r="229" spans="1:7" x14ac:dyDescent="0.3">
      <c r="A229" t="s">
        <v>122</v>
      </c>
      <c r="B229" t="s">
        <v>37</v>
      </c>
      <c r="C229">
        <v>44</v>
      </c>
      <c r="D229">
        <v>6</v>
      </c>
      <c r="E229">
        <v>2.04</v>
      </c>
      <c r="F229">
        <v>0.58499999999999996</v>
      </c>
      <c r="G229">
        <v>0.41499999999999998</v>
      </c>
    </row>
    <row r="230" spans="1:7" x14ac:dyDescent="0.3">
      <c r="A230" t="s">
        <v>122</v>
      </c>
      <c r="B230" t="s">
        <v>37</v>
      </c>
      <c r="C230">
        <v>45</v>
      </c>
      <c r="D230">
        <v>3.7250000000000001</v>
      </c>
      <c r="E230">
        <v>1.2549999999999999</v>
      </c>
      <c r="F230">
        <v>0.55200000000000005</v>
      </c>
      <c r="G230">
        <v>0.44799999999999901</v>
      </c>
    </row>
    <row r="231" spans="1:7" x14ac:dyDescent="0.3">
      <c r="A231" t="s">
        <v>122</v>
      </c>
      <c r="B231" t="s">
        <v>37</v>
      </c>
      <c r="C231">
        <v>46</v>
      </c>
      <c r="D231">
        <v>3.7250000000000001</v>
      </c>
      <c r="E231">
        <v>1.2549999999999999</v>
      </c>
      <c r="F231">
        <v>0.55200000000000005</v>
      </c>
      <c r="G231">
        <v>0.44799999999999901</v>
      </c>
    </row>
    <row r="232" spans="1:7" x14ac:dyDescent="0.3">
      <c r="A232" t="s">
        <v>122</v>
      </c>
      <c r="B232" t="s">
        <v>37</v>
      </c>
      <c r="C232">
        <v>47</v>
      </c>
      <c r="D232">
        <v>3.7250000000000001</v>
      </c>
      <c r="E232">
        <v>1.2549999999999999</v>
      </c>
      <c r="F232">
        <v>0.55200000000000005</v>
      </c>
      <c r="G232">
        <v>0.44799999999999901</v>
      </c>
    </row>
    <row r="233" spans="1:7" x14ac:dyDescent="0.3">
      <c r="A233" t="s">
        <v>122</v>
      </c>
      <c r="B233" t="s">
        <v>37</v>
      </c>
      <c r="C233">
        <v>48</v>
      </c>
      <c r="D233">
        <v>3.7250000000000001</v>
      </c>
      <c r="E233">
        <v>1.2549999999999999</v>
      </c>
      <c r="F233">
        <v>0.55200000000000005</v>
      </c>
      <c r="G233">
        <v>0.44799999999999901</v>
      </c>
    </row>
    <row r="234" spans="1:7" x14ac:dyDescent="0.3">
      <c r="A234" t="s">
        <v>122</v>
      </c>
      <c r="B234" t="s">
        <v>37</v>
      </c>
      <c r="C234">
        <v>49</v>
      </c>
      <c r="D234">
        <v>3.7250000000000001</v>
      </c>
      <c r="E234">
        <v>1.2549999999999999</v>
      </c>
      <c r="F234">
        <v>0.55200000000000005</v>
      </c>
      <c r="G234">
        <v>0.44799999999999901</v>
      </c>
    </row>
    <row r="235" spans="1:7" x14ac:dyDescent="0.3">
      <c r="A235" t="s">
        <v>122</v>
      </c>
      <c r="B235" t="s">
        <v>37</v>
      </c>
      <c r="C235">
        <v>50</v>
      </c>
      <c r="D235">
        <v>3.7250000000000001</v>
      </c>
      <c r="E235">
        <v>1.2549999999999999</v>
      </c>
      <c r="F235">
        <v>0.55200000000000005</v>
      </c>
      <c r="G235">
        <v>0.44799999999999901</v>
      </c>
    </row>
    <row r="236" spans="1:7" x14ac:dyDescent="0.3">
      <c r="A236" t="s">
        <v>122</v>
      </c>
      <c r="B236" t="s">
        <v>37</v>
      </c>
      <c r="C236">
        <v>51</v>
      </c>
      <c r="D236">
        <v>3.7250000000000001</v>
      </c>
      <c r="E236">
        <v>1.2549999999999999</v>
      </c>
      <c r="F236">
        <v>0.55200000000000005</v>
      </c>
      <c r="G236">
        <v>0.44799999999999901</v>
      </c>
    </row>
    <row r="237" spans="1:7" x14ac:dyDescent="0.3">
      <c r="A237" t="s">
        <v>122</v>
      </c>
      <c r="B237" t="s">
        <v>37</v>
      </c>
      <c r="C237">
        <v>52</v>
      </c>
      <c r="D237">
        <v>3.7250000000000001</v>
      </c>
      <c r="E237">
        <v>1.2549999999999999</v>
      </c>
      <c r="F237">
        <v>0.55200000000000005</v>
      </c>
      <c r="G237">
        <v>0.44799999999999901</v>
      </c>
    </row>
    <row r="238" spans="1:7" x14ac:dyDescent="0.3">
      <c r="A238" t="s">
        <v>122</v>
      </c>
      <c r="B238" t="s">
        <v>37</v>
      </c>
      <c r="C238">
        <v>53</v>
      </c>
      <c r="D238">
        <v>3.7250000000000001</v>
      </c>
      <c r="E238">
        <v>1.2549999999999999</v>
      </c>
      <c r="F238">
        <v>0.55200000000000005</v>
      </c>
      <c r="G238">
        <v>0.44799999999999901</v>
      </c>
    </row>
    <row r="239" spans="1:7" x14ac:dyDescent="0.3">
      <c r="A239" t="s">
        <v>122</v>
      </c>
      <c r="B239" t="s">
        <v>37</v>
      </c>
      <c r="C239">
        <v>54</v>
      </c>
      <c r="D239">
        <v>3.7250000000000001</v>
      </c>
      <c r="E239">
        <v>1.2549999999999999</v>
      </c>
      <c r="F239">
        <v>0.55200000000000005</v>
      </c>
      <c r="G239">
        <v>0.44799999999999901</v>
      </c>
    </row>
    <row r="240" spans="1:7" x14ac:dyDescent="0.3">
      <c r="A240" t="s">
        <v>122</v>
      </c>
      <c r="B240" t="s">
        <v>37</v>
      </c>
      <c r="C240">
        <v>55</v>
      </c>
      <c r="D240">
        <v>3.7250000000000001</v>
      </c>
      <c r="E240">
        <v>1.2549999999999999</v>
      </c>
      <c r="F240">
        <v>0.55200000000000005</v>
      </c>
      <c r="G240">
        <v>0.44799999999999901</v>
      </c>
    </row>
    <row r="241" spans="1:7" x14ac:dyDescent="0.3">
      <c r="A241" t="s">
        <v>122</v>
      </c>
      <c r="B241" t="s">
        <v>37</v>
      </c>
      <c r="C241">
        <v>56</v>
      </c>
      <c r="D241">
        <v>3.7250000000000001</v>
      </c>
      <c r="E241">
        <v>1.2549999999999999</v>
      </c>
      <c r="F241">
        <v>0.55200000000000005</v>
      </c>
      <c r="G241">
        <v>0.44799999999999901</v>
      </c>
    </row>
    <row r="242" spans="1:7" x14ac:dyDescent="0.3">
      <c r="A242" t="s">
        <v>122</v>
      </c>
      <c r="B242" t="s">
        <v>37</v>
      </c>
      <c r="C242">
        <v>57</v>
      </c>
      <c r="D242">
        <v>3.7250000000000001</v>
      </c>
      <c r="E242">
        <v>1.2549999999999999</v>
      </c>
      <c r="F242">
        <v>0.55200000000000005</v>
      </c>
      <c r="G242">
        <v>0.44799999999999901</v>
      </c>
    </row>
    <row r="243" spans="1:7" x14ac:dyDescent="0.3">
      <c r="A243" t="s">
        <v>122</v>
      </c>
      <c r="B243" t="s">
        <v>37</v>
      </c>
      <c r="C243">
        <v>58</v>
      </c>
      <c r="D243">
        <v>3.7250000000000001</v>
      </c>
      <c r="E243">
        <v>1.2549999999999999</v>
      </c>
      <c r="F243">
        <v>0.55200000000000005</v>
      </c>
      <c r="G243">
        <v>0.44799999999999901</v>
      </c>
    </row>
    <row r="244" spans="1:7" x14ac:dyDescent="0.3">
      <c r="A244" t="s">
        <v>122</v>
      </c>
      <c r="B244" t="s">
        <v>37</v>
      </c>
      <c r="C244">
        <v>59</v>
      </c>
      <c r="D244">
        <v>3.7250000000000001</v>
      </c>
      <c r="E244">
        <v>1.2549999999999999</v>
      </c>
      <c r="F244">
        <v>0.55200000000000005</v>
      </c>
      <c r="G244">
        <v>0.44799999999999901</v>
      </c>
    </row>
    <row r="245" spans="1:7" x14ac:dyDescent="0.3">
      <c r="A245" t="s">
        <v>122</v>
      </c>
      <c r="B245" t="s">
        <v>37</v>
      </c>
      <c r="C245">
        <v>60</v>
      </c>
      <c r="D245">
        <v>3.7250000000000001</v>
      </c>
      <c r="E245">
        <v>1.2549999999999999</v>
      </c>
      <c r="F245">
        <v>0.55200000000000005</v>
      </c>
      <c r="G245">
        <v>0.44799999999999901</v>
      </c>
    </row>
    <row r="246" spans="1:7" x14ac:dyDescent="0.3">
      <c r="A246" t="s">
        <v>122</v>
      </c>
      <c r="B246" t="s">
        <v>37</v>
      </c>
      <c r="C246">
        <v>61</v>
      </c>
      <c r="D246">
        <v>3.7250000000000001</v>
      </c>
      <c r="E246">
        <v>1.2549999999999999</v>
      </c>
      <c r="F246">
        <v>0.55200000000000005</v>
      </c>
      <c r="G246">
        <v>0.44799999999999901</v>
      </c>
    </row>
    <row r="247" spans="1:7" x14ac:dyDescent="0.3">
      <c r="A247" t="s">
        <v>122</v>
      </c>
      <c r="B247" t="s">
        <v>37</v>
      </c>
      <c r="C247">
        <v>62</v>
      </c>
      <c r="D247">
        <v>3.7250000000000001</v>
      </c>
      <c r="E247">
        <v>1.2549999999999999</v>
      </c>
      <c r="F247">
        <v>0.55200000000000005</v>
      </c>
      <c r="G247">
        <v>0.44799999999999901</v>
      </c>
    </row>
    <row r="248" spans="1:7" x14ac:dyDescent="0.3">
      <c r="A248" t="s">
        <v>122</v>
      </c>
      <c r="B248" t="s">
        <v>37</v>
      </c>
      <c r="C248">
        <v>63</v>
      </c>
      <c r="D248">
        <v>3.7250000000000001</v>
      </c>
      <c r="E248">
        <v>1.2549999999999999</v>
      </c>
      <c r="F248">
        <v>0.55200000000000005</v>
      </c>
      <c r="G248">
        <v>0.44799999999999901</v>
      </c>
    </row>
    <row r="249" spans="1:7" x14ac:dyDescent="0.3">
      <c r="A249" t="s">
        <v>122</v>
      </c>
      <c r="B249" t="s">
        <v>37</v>
      </c>
      <c r="C249">
        <v>64</v>
      </c>
      <c r="D249">
        <v>3.7250000000000001</v>
      </c>
      <c r="E249">
        <v>1.2549999999999999</v>
      </c>
      <c r="F249">
        <v>0.55200000000000005</v>
      </c>
      <c r="G249">
        <v>0.44799999999999901</v>
      </c>
    </row>
    <row r="250" spans="1:7" x14ac:dyDescent="0.3">
      <c r="A250" t="s">
        <v>122</v>
      </c>
      <c r="B250" t="s">
        <v>37</v>
      </c>
      <c r="C250">
        <v>65</v>
      </c>
      <c r="D250">
        <v>3.7250000000000001</v>
      </c>
      <c r="E250">
        <v>1.2549999999999999</v>
      </c>
      <c r="F250">
        <v>0.55200000000000005</v>
      </c>
      <c r="G250">
        <v>0.44799999999999901</v>
      </c>
    </row>
    <row r="251" spans="1:7" x14ac:dyDescent="0.3">
      <c r="A251" t="s">
        <v>122</v>
      </c>
      <c r="B251" t="s">
        <v>37</v>
      </c>
      <c r="C251">
        <v>66</v>
      </c>
      <c r="D251">
        <v>3.7250000000000001</v>
      </c>
      <c r="E251">
        <v>1.2549999999999999</v>
      </c>
      <c r="F251">
        <v>0.55200000000000005</v>
      </c>
      <c r="G251">
        <v>0.44799999999999901</v>
      </c>
    </row>
    <row r="252" spans="1:7" x14ac:dyDescent="0.3">
      <c r="A252" t="s">
        <v>122</v>
      </c>
      <c r="B252" t="s">
        <v>37</v>
      </c>
      <c r="C252">
        <v>67</v>
      </c>
      <c r="D252">
        <v>3.7250000000000001</v>
      </c>
      <c r="E252">
        <v>1.2549999999999999</v>
      </c>
      <c r="F252">
        <v>0.55200000000000005</v>
      </c>
      <c r="G252">
        <v>0.44799999999999901</v>
      </c>
    </row>
    <row r="253" spans="1:7" x14ac:dyDescent="0.3">
      <c r="A253" t="s">
        <v>122</v>
      </c>
      <c r="B253" t="s">
        <v>37</v>
      </c>
      <c r="C253">
        <v>68</v>
      </c>
      <c r="D253">
        <v>3.7250000000000001</v>
      </c>
      <c r="E253">
        <v>1.2549999999999999</v>
      </c>
      <c r="F253">
        <v>0.55200000000000005</v>
      </c>
      <c r="G253">
        <v>0.44799999999999901</v>
      </c>
    </row>
    <row r="254" spans="1:7" x14ac:dyDescent="0.3">
      <c r="A254" t="s">
        <v>122</v>
      </c>
      <c r="B254" t="s">
        <v>37</v>
      </c>
      <c r="C254">
        <v>69</v>
      </c>
      <c r="D254">
        <v>3.7250000000000001</v>
      </c>
      <c r="E254">
        <v>1.2549999999999999</v>
      </c>
      <c r="F254">
        <v>0.55200000000000005</v>
      </c>
      <c r="G254">
        <v>0.44799999999999901</v>
      </c>
    </row>
    <row r="255" spans="1:7" x14ac:dyDescent="0.3">
      <c r="A255" t="s">
        <v>122</v>
      </c>
      <c r="B255" t="s">
        <v>37</v>
      </c>
      <c r="C255">
        <v>70</v>
      </c>
      <c r="D255">
        <v>3.7250000000000001</v>
      </c>
      <c r="E255">
        <v>1.2549999999999999</v>
      </c>
      <c r="F255">
        <v>0.55200000000000005</v>
      </c>
      <c r="G255">
        <v>0.44799999999999901</v>
      </c>
    </row>
    <row r="256" spans="1:7" x14ac:dyDescent="0.3">
      <c r="A256" t="s">
        <v>122</v>
      </c>
      <c r="B256" t="s">
        <v>37</v>
      </c>
      <c r="C256">
        <v>71</v>
      </c>
      <c r="D256">
        <v>3.7250000000000001</v>
      </c>
      <c r="E256">
        <v>1.2549999999999999</v>
      </c>
      <c r="F256">
        <v>0.55200000000000005</v>
      </c>
      <c r="G256">
        <v>0.44799999999999901</v>
      </c>
    </row>
    <row r="257" spans="1:7" x14ac:dyDescent="0.3">
      <c r="A257" t="s">
        <v>122</v>
      </c>
      <c r="B257" t="s">
        <v>37</v>
      </c>
      <c r="C257">
        <v>72</v>
      </c>
      <c r="D257">
        <v>3.7250000000000001</v>
      </c>
      <c r="E257">
        <v>1.2549999999999999</v>
      </c>
      <c r="F257">
        <v>0.55200000000000005</v>
      </c>
      <c r="G257">
        <v>0.44799999999999901</v>
      </c>
    </row>
    <row r="258" spans="1:7" x14ac:dyDescent="0.3">
      <c r="A258" t="s">
        <v>122</v>
      </c>
      <c r="B258" t="s">
        <v>37</v>
      </c>
      <c r="C258">
        <v>73</v>
      </c>
      <c r="D258">
        <v>3.7250000000000001</v>
      </c>
      <c r="E258">
        <v>1.2549999999999999</v>
      </c>
      <c r="F258">
        <v>0.55200000000000005</v>
      </c>
      <c r="G258">
        <v>0.44799999999999901</v>
      </c>
    </row>
    <row r="259" spans="1:7" x14ac:dyDescent="0.3">
      <c r="A259" t="s">
        <v>122</v>
      </c>
      <c r="B259" t="s">
        <v>37</v>
      </c>
      <c r="C259">
        <v>74</v>
      </c>
      <c r="D259">
        <v>3.7250000000000001</v>
      </c>
      <c r="E259">
        <v>1.2549999999999999</v>
      </c>
      <c r="F259">
        <v>0.55200000000000005</v>
      </c>
      <c r="G259">
        <v>0.44799999999999901</v>
      </c>
    </row>
    <row r="260" spans="1:7" x14ac:dyDescent="0.3">
      <c r="A260" t="s">
        <v>122</v>
      </c>
      <c r="B260" t="s">
        <v>37</v>
      </c>
      <c r="C260">
        <v>75</v>
      </c>
      <c r="D260">
        <v>3.7250000000000001</v>
      </c>
      <c r="E260">
        <v>1.2549999999999999</v>
      </c>
      <c r="F260">
        <v>0.55200000000000005</v>
      </c>
      <c r="G260">
        <v>0.44799999999999901</v>
      </c>
    </row>
    <row r="261" spans="1:7" x14ac:dyDescent="0.3">
      <c r="A261" t="s">
        <v>122</v>
      </c>
      <c r="B261" t="s">
        <v>37</v>
      </c>
      <c r="C261">
        <v>76</v>
      </c>
      <c r="D261">
        <v>3.7250000000000001</v>
      </c>
      <c r="E261">
        <v>1.2549999999999999</v>
      </c>
      <c r="F261">
        <v>0.55200000000000005</v>
      </c>
      <c r="G261">
        <v>0.44799999999999901</v>
      </c>
    </row>
    <row r="262" spans="1:7" x14ac:dyDescent="0.3">
      <c r="A262" t="s">
        <v>122</v>
      </c>
      <c r="B262" t="s">
        <v>37</v>
      </c>
      <c r="C262">
        <v>77</v>
      </c>
      <c r="D262">
        <v>3.7250000000000001</v>
      </c>
      <c r="E262">
        <v>1.2549999999999999</v>
      </c>
      <c r="F262">
        <v>0.55200000000000005</v>
      </c>
      <c r="G262">
        <v>0.44799999999999901</v>
      </c>
    </row>
    <row r="263" spans="1:7" x14ac:dyDescent="0.3">
      <c r="A263" t="s">
        <v>122</v>
      </c>
      <c r="B263" t="s">
        <v>37</v>
      </c>
      <c r="C263">
        <v>78</v>
      </c>
      <c r="D263">
        <v>3.7250000000000001</v>
      </c>
      <c r="E263">
        <v>1.2549999999999999</v>
      </c>
      <c r="F263">
        <v>0.55200000000000005</v>
      </c>
      <c r="G263">
        <v>0.44799999999999901</v>
      </c>
    </row>
    <row r="264" spans="1:7" x14ac:dyDescent="0.3">
      <c r="A264" t="s">
        <v>122</v>
      </c>
      <c r="B264" t="s">
        <v>37</v>
      </c>
      <c r="C264">
        <v>79</v>
      </c>
      <c r="D264">
        <v>3.7250000000000001</v>
      </c>
      <c r="E264">
        <v>1.2549999999999999</v>
      </c>
      <c r="F264">
        <v>0.55200000000000005</v>
      </c>
      <c r="G264">
        <v>0.44799999999999901</v>
      </c>
    </row>
    <row r="265" spans="1:7" x14ac:dyDescent="0.3">
      <c r="A265" t="s">
        <v>122</v>
      </c>
      <c r="B265" t="s">
        <v>37</v>
      </c>
      <c r="C265">
        <v>80</v>
      </c>
      <c r="D265">
        <v>3.7250000000000001</v>
      </c>
      <c r="E265">
        <v>1.2549999999999999</v>
      </c>
      <c r="F265">
        <v>0.55200000000000005</v>
      </c>
      <c r="G265">
        <v>0.44799999999999901</v>
      </c>
    </row>
    <row r="266" spans="1:7" x14ac:dyDescent="0.3">
      <c r="A266" t="s">
        <v>51</v>
      </c>
      <c r="B266" t="s">
        <v>37</v>
      </c>
      <c r="C266">
        <v>15</v>
      </c>
      <c r="D266">
        <v>9.6950000000000003</v>
      </c>
      <c r="E266">
        <v>1.675</v>
      </c>
      <c r="F266">
        <v>0.64300000000000002</v>
      </c>
      <c r="G266">
        <v>0.35699999999999998</v>
      </c>
    </row>
    <row r="267" spans="1:7" x14ac:dyDescent="0.3">
      <c r="A267" t="s">
        <v>51</v>
      </c>
      <c r="B267" t="s">
        <v>37</v>
      </c>
      <c r="C267">
        <v>16</v>
      </c>
      <c r="D267">
        <v>9.6950000000000003</v>
      </c>
      <c r="E267">
        <v>1.675</v>
      </c>
      <c r="F267">
        <v>0.64300000000000002</v>
      </c>
      <c r="G267">
        <v>0.35699999999999998</v>
      </c>
    </row>
    <row r="268" spans="1:7" x14ac:dyDescent="0.3">
      <c r="A268" t="s">
        <v>51</v>
      </c>
      <c r="B268" t="s">
        <v>37</v>
      </c>
      <c r="C268">
        <v>17</v>
      </c>
      <c r="D268">
        <v>9.6950000000000003</v>
      </c>
      <c r="E268">
        <v>1.675</v>
      </c>
      <c r="F268">
        <v>0.64300000000000002</v>
      </c>
      <c r="G268">
        <v>0.35699999999999998</v>
      </c>
    </row>
    <row r="269" spans="1:7" x14ac:dyDescent="0.3">
      <c r="A269" t="s">
        <v>51</v>
      </c>
      <c r="B269" t="s">
        <v>37</v>
      </c>
      <c r="C269">
        <v>18</v>
      </c>
      <c r="D269">
        <v>9.6950000000000003</v>
      </c>
      <c r="E269">
        <v>1.675</v>
      </c>
      <c r="F269">
        <v>0.64300000000000002</v>
      </c>
      <c r="G269">
        <v>0.35699999999999998</v>
      </c>
    </row>
    <row r="270" spans="1:7" x14ac:dyDescent="0.3">
      <c r="A270" t="s">
        <v>51</v>
      </c>
      <c r="B270" t="s">
        <v>37</v>
      </c>
      <c r="C270">
        <v>19</v>
      </c>
      <c r="D270">
        <v>9.6950000000000003</v>
      </c>
      <c r="E270">
        <v>1.675</v>
      </c>
      <c r="F270">
        <v>0.64300000000000002</v>
      </c>
      <c r="G270">
        <v>0.35699999999999998</v>
      </c>
    </row>
    <row r="271" spans="1:7" x14ac:dyDescent="0.3">
      <c r="A271" t="s">
        <v>51</v>
      </c>
      <c r="B271" t="s">
        <v>37</v>
      </c>
      <c r="C271">
        <v>20</v>
      </c>
      <c r="D271">
        <v>9.6950000000000003</v>
      </c>
      <c r="E271">
        <v>1.675</v>
      </c>
      <c r="F271">
        <v>0.64300000000000002</v>
      </c>
      <c r="G271">
        <v>0.35699999999999998</v>
      </c>
    </row>
    <row r="272" spans="1:7" x14ac:dyDescent="0.3">
      <c r="A272" t="s">
        <v>51</v>
      </c>
      <c r="B272" t="s">
        <v>37</v>
      </c>
      <c r="C272">
        <v>21</v>
      </c>
      <c r="D272">
        <v>9.6950000000000003</v>
      </c>
      <c r="E272">
        <v>1.675</v>
      </c>
      <c r="F272">
        <v>0.64300000000000002</v>
      </c>
      <c r="G272">
        <v>0.35699999999999998</v>
      </c>
    </row>
    <row r="273" spans="1:7" x14ac:dyDescent="0.3">
      <c r="A273" t="s">
        <v>51</v>
      </c>
      <c r="B273" t="s">
        <v>37</v>
      </c>
      <c r="C273">
        <v>22</v>
      </c>
      <c r="D273">
        <v>9.6950000000000003</v>
      </c>
      <c r="E273">
        <v>1.675</v>
      </c>
      <c r="F273">
        <v>0.64300000000000002</v>
      </c>
      <c r="G273">
        <v>0.35699999999999998</v>
      </c>
    </row>
    <row r="274" spans="1:7" x14ac:dyDescent="0.3">
      <c r="A274" t="s">
        <v>51</v>
      </c>
      <c r="B274" t="s">
        <v>37</v>
      </c>
      <c r="C274">
        <v>23</v>
      </c>
      <c r="D274">
        <v>9.6950000000000003</v>
      </c>
      <c r="E274">
        <v>1.675</v>
      </c>
      <c r="F274">
        <v>0.64300000000000002</v>
      </c>
      <c r="G274">
        <v>0.35699999999999998</v>
      </c>
    </row>
    <row r="275" spans="1:7" x14ac:dyDescent="0.3">
      <c r="A275" t="s">
        <v>51</v>
      </c>
      <c r="B275" t="s">
        <v>37</v>
      </c>
      <c r="C275">
        <v>24</v>
      </c>
      <c r="D275">
        <v>9.6950000000000003</v>
      </c>
      <c r="E275">
        <v>1.675</v>
      </c>
      <c r="F275">
        <v>0.64300000000000002</v>
      </c>
      <c r="G275">
        <v>0.35699999999999998</v>
      </c>
    </row>
    <row r="276" spans="1:7" x14ac:dyDescent="0.3">
      <c r="A276" t="s">
        <v>51</v>
      </c>
      <c r="B276" t="s">
        <v>37</v>
      </c>
      <c r="C276">
        <v>25</v>
      </c>
      <c r="D276">
        <v>8.1649999999999991</v>
      </c>
      <c r="E276">
        <v>1.2150000000000001</v>
      </c>
      <c r="F276">
        <v>0.60699999999999998</v>
      </c>
      <c r="G276">
        <v>0.39299999999999902</v>
      </c>
    </row>
    <row r="277" spans="1:7" x14ac:dyDescent="0.3">
      <c r="A277" t="s">
        <v>51</v>
      </c>
      <c r="B277" t="s">
        <v>37</v>
      </c>
      <c r="C277">
        <v>26</v>
      </c>
      <c r="D277">
        <v>8.1649999999999991</v>
      </c>
      <c r="E277">
        <v>1.2150000000000001</v>
      </c>
      <c r="F277">
        <v>0.60699999999999998</v>
      </c>
      <c r="G277">
        <v>0.39299999999999902</v>
      </c>
    </row>
    <row r="278" spans="1:7" x14ac:dyDescent="0.3">
      <c r="A278" t="s">
        <v>51</v>
      </c>
      <c r="B278" t="s">
        <v>37</v>
      </c>
      <c r="C278">
        <v>27</v>
      </c>
      <c r="D278">
        <v>8.1649999999999991</v>
      </c>
      <c r="E278">
        <v>1.2150000000000001</v>
      </c>
      <c r="F278">
        <v>0.60699999999999998</v>
      </c>
      <c r="G278">
        <v>0.39299999999999902</v>
      </c>
    </row>
    <row r="279" spans="1:7" x14ac:dyDescent="0.3">
      <c r="A279" t="s">
        <v>51</v>
      </c>
      <c r="B279" t="s">
        <v>37</v>
      </c>
      <c r="C279">
        <v>28</v>
      </c>
      <c r="D279">
        <v>8.1649999999999991</v>
      </c>
      <c r="E279">
        <v>1.2150000000000001</v>
      </c>
      <c r="F279">
        <v>0.60699999999999998</v>
      </c>
      <c r="G279">
        <v>0.39299999999999902</v>
      </c>
    </row>
    <row r="280" spans="1:7" x14ac:dyDescent="0.3">
      <c r="A280" t="s">
        <v>51</v>
      </c>
      <c r="B280" t="s">
        <v>37</v>
      </c>
      <c r="C280">
        <v>29</v>
      </c>
      <c r="D280">
        <v>8.1649999999999991</v>
      </c>
      <c r="E280">
        <v>1.2150000000000001</v>
      </c>
      <c r="F280">
        <v>0.60699999999999998</v>
      </c>
      <c r="G280">
        <v>0.39299999999999902</v>
      </c>
    </row>
    <row r="281" spans="1:7" x14ac:dyDescent="0.3">
      <c r="A281" t="s">
        <v>51</v>
      </c>
      <c r="B281" t="s">
        <v>37</v>
      </c>
      <c r="C281">
        <v>30</v>
      </c>
      <c r="D281">
        <v>8.1649999999999991</v>
      </c>
      <c r="E281">
        <v>1.2150000000000001</v>
      </c>
      <c r="F281">
        <v>0.60699999999999998</v>
      </c>
      <c r="G281">
        <v>0.39299999999999902</v>
      </c>
    </row>
    <row r="282" spans="1:7" x14ac:dyDescent="0.3">
      <c r="A282" t="s">
        <v>51</v>
      </c>
      <c r="B282" t="s">
        <v>37</v>
      </c>
      <c r="C282">
        <v>31</v>
      </c>
      <c r="D282">
        <v>8.1649999999999991</v>
      </c>
      <c r="E282">
        <v>1.2150000000000001</v>
      </c>
      <c r="F282">
        <v>0.60699999999999998</v>
      </c>
      <c r="G282">
        <v>0.39299999999999902</v>
      </c>
    </row>
    <row r="283" spans="1:7" x14ac:dyDescent="0.3">
      <c r="A283" t="s">
        <v>51</v>
      </c>
      <c r="B283" t="s">
        <v>37</v>
      </c>
      <c r="C283">
        <v>32</v>
      </c>
      <c r="D283">
        <v>8.1649999999999991</v>
      </c>
      <c r="E283">
        <v>1.2150000000000001</v>
      </c>
      <c r="F283">
        <v>0.60699999999999998</v>
      </c>
      <c r="G283">
        <v>0.39299999999999902</v>
      </c>
    </row>
    <row r="284" spans="1:7" x14ac:dyDescent="0.3">
      <c r="A284" t="s">
        <v>51</v>
      </c>
      <c r="B284" t="s">
        <v>37</v>
      </c>
      <c r="C284">
        <v>33</v>
      </c>
      <c r="D284">
        <v>8.1649999999999991</v>
      </c>
      <c r="E284">
        <v>1.2150000000000001</v>
      </c>
      <c r="F284">
        <v>0.60699999999999998</v>
      </c>
      <c r="G284">
        <v>0.39299999999999902</v>
      </c>
    </row>
    <row r="285" spans="1:7" x14ac:dyDescent="0.3">
      <c r="A285" t="s">
        <v>51</v>
      </c>
      <c r="B285" t="s">
        <v>37</v>
      </c>
      <c r="C285">
        <v>34</v>
      </c>
      <c r="D285">
        <v>8.1649999999999991</v>
      </c>
      <c r="E285">
        <v>1.2150000000000001</v>
      </c>
      <c r="F285">
        <v>0.60699999999999998</v>
      </c>
      <c r="G285">
        <v>0.39299999999999902</v>
      </c>
    </row>
    <row r="286" spans="1:7" x14ac:dyDescent="0.3">
      <c r="A286" t="s">
        <v>51</v>
      </c>
      <c r="B286" t="s">
        <v>37</v>
      </c>
      <c r="C286">
        <v>35</v>
      </c>
      <c r="D286">
        <v>4.7249999999999996</v>
      </c>
      <c r="E286">
        <v>0.76500000000000001</v>
      </c>
      <c r="F286">
        <v>0.58499999999999996</v>
      </c>
      <c r="G286">
        <v>0.41499999999999998</v>
      </c>
    </row>
    <row r="287" spans="1:7" x14ac:dyDescent="0.3">
      <c r="A287" t="s">
        <v>51</v>
      </c>
      <c r="B287" t="s">
        <v>37</v>
      </c>
      <c r="C287">
        <v>36</v>
      </c>
      <c r="D287">
        <v>4.7249999999999996</v>
      </c>
      <c r="E287">
        <v>0.76500000000000001</v>
      </c>
      <c r="F287">
        <v>0.58499999999999996</v>
      </c>
      <c r="G287">
        <v>0.41499999999999998</v>
      </c>
    </row>
    <row r="288" spans="1:7" x14ac:dyDescent="0.3">
      <c r="A288" t="s">
        <v>51</v>
      </c>
      <c r="B288" t="s">
        <v>37</v>
      </c>
      <c r="C288">
        <v>37</v>
      </c>
      <c r="D288">
        <v>4.7249999999999996</v>
      </c>
      <c r="E288">
        <v>0.76500000000000001</v>
      </c>
      <c r="F288">
        <v>0.58499999999999996</v>
      </c>
      <c r="G288">
        <v>0.41499999999999998</v>
      </c>
    </row>
    <row r="289" spans="1:7" x14ac:dyDescent="0.3">
      <c r="A289" t="s">
        <v>51</v>
      </c>
      <c r="B289" t="s">
        <v>37</v>
      </c>
      <c r="C289">
        <v>38</v>
      </c>
      <c r="D289">
        <v>4.7249999999999996</v>
      </c>
      <c r="E289">
        <v>0.76500000000000001</v>
      </c>
      <c r="F289">
        <v>0.58499999999999996</v>
      </c>
      <c r="G289">
        <v>0.41499999999999998</v>
      </c>
    </row>
    <row r="290" spans="1:7" x14ac:dyDescent="0.3">
      <c r="A290" t="s">
        <v>51</v>
      </c>
      <c r="B290" t="s">
        <v>37</v>
      </c>
      <c r="C290">
        <v>39</v>
      </c>
      <c r="D290">
        <v>4.7249999999999996</v>
      </c>
      <c r="E290">
        <v>0.76500000000000001</v>
      </c>
      <c r="F290">
        <v>0.58499999999999996</v>
      </c>
      <c r="G290">
        <v>0.41499999999999998</v>
      </c>
    </row>
    <row r="291" spans="1:7" x14ac:dyDescent="0.3">
      <c r="A291" t="s">
        <v>51</v>
      </c>
      <c r="B291" t="s">
        <v>37</v>
      </c>
      <c r="C291">
        <v>40</v>
      </c>
      <c r="D291">
        <v>4.7249999999999996</v>
      </c>
      <c r="E291">
        <v>0.76500000000000001</v>
      </c>
      <c r="F291">
        <v>0.58499999999999996</v>
      </c>
      <c r="G291">
        <v>0.41499999999999998</v>
      </c>
    </row>
    <row r="292" spans="1:7" x14ac:dyDescent="0.3">
      <c r="A292" t="s">
        <v>51</v>
      </c>
      <c r="B292" t="s">
        <v>37</v>
      </c>
      <c r="C292">
        <v>41</v>
      </c>
      <c r="D292">
        <v>4.7249999999999996</v>
      </c>
      <c r="E292">
        <v>0.76500000000000001</v>
      </c>
      <c r="F292">
        <v>0.58499999999999996</v>
      </c>
      <c r="G292">
        <v>0.41499999999999998</v>
      </c>
    </row>
    <row r="293" spans="1:7" x14ac:dyDescent="0.3">
      <c r="A293" t="s">
        <v>51</v>
      </c>
      <c r="B293" t="s">
        <v>37</v>
      </c>
      <c r="C293">
        <v>42</v>
      </c>
      <c r="D293">
        <v>4.7249999999999996</v>
      </c>
      <c r="E293">
        <v>0.76500000000000001</v>
      </c>
      <c r="F293">
        <v>0.58499999999999996</v>
      </c>
      <c r="G293">
        <v>0.41499999999999998</v>
      </c>
    </row>
    <row r="294" spans="1:7" x14ac:dyDescent="0.3">
      <c r="A294" t="s">
        <v>51</v>
      </c>
      <c r="B294" t="s">
        <v>37</v>
      </c>
      <c r="C294">
        <v>43</v>
      </c>
      <c r="D294">
        <v>4.7249999999999996</v>
      </c>
      <c r="E294">
        <v>0.76500000000000001</v>
      </c>
      <c r="F294">
        <v>0.58499999999999996</v>
      </c>
      <c r="G294">
        <v>0.41499999999999998</v>
      </c>
    </row>
    <row r="295" spans="1:7" x14ac:dyDescent="0.3">
      <c r="A295" t="s">
        <v>51</v>
      </c>
      <c r="B295" t="s">
        <v>37</v>
      </c>
      <c r="C295">
        <v>44</v>
      </c>
      <c r="D295">
        <v>4.7249999999999996</v>
      </c>
      <c r="E295">
        <v>0.76500000000000001</v>
      </c>
      <c r="F295">
        <v>0.58499999999999996</v>
      </c>
      <c r="G295">
        <v>0.41499999999999998</v>
      </c>
    </row>
    <row r="296" spans="1:7" x14ac:dyDescent="0.3">
      <c r="A296" t="s">
        <v>51</v>
      </c>
      <c r="B296" t="s">
        <v>37</v>
      </c>
      <c r="C296">
        <v>45</v>
      </c>
      <c r="D296">
        <v>2.94</v>
      </c>
      <c r="E296">
        <v>0.47</v>
      </c>
      <c r="F296">
        <v>0.55200000000000005</v>
      </c>
      <c r="G296">
        <v>0.44799999999999901</v>
      </c>
    </row>
    <row r="297" spans="1:7" x14ac:dyDescent="0.3">
      <c r="A297" t="s">
        <v>51</v>
      </c>
      <c r="B297" t="s">
        <v>37</v>
      </c>
      <c r="C297">
        <v>46</v>
      </c>
      <c r="D297">
        <v>2.94</v>
      </c>
      <c r="E297">
        <v>0.47</v>
      </c>
      <c r="F297">
        <v>0.55200000000000005</v>
      </c>
      <c r="G297">
        <v>0.44799999999999901</v>
      </c>
    </row>
    <row r="298" spans="1:7" x14ac:dyDescent="0.3">
      <c r="A298" t="s">
        <v>51</v>
      </c>
      <c r="B298" t="s">
        <v>37</v>
      </c>
      <c r="C298">
        <v>47</v>
      </c>
      <c r="D298">
        <v>2.94</v>
      </c>
      <c r="E298">
        <v>0.47</v>
      </c>
      <c r="F298">
        <v>0.55200000000000005</v>
      </c>
      <c r="G298">
        <v>0.44799999999999901</v>
      </c>
    </row>
    <row r="299" spans="1:7" x14ac:dyDescent="0.3">
      <c r="A299" t="s">
        <v>51</v>
      </c>
      <c r="B299" t="s">
        <v>37</v>
      </c>
      <c r="C299">
        <v>48</v>
      </c>
      <c r="D299">
        <v>2.94</v>
      </c>
      <c r="E299">
        <v>0.47</v>
      </c>
      <c r="F299">
        <v>0.55200000000000005</v>
      </c>
      <c r="G299">
        <v>0.44799999999999901</v>
      </c>
    </row>
    <row r="300" spans="1:7" x14ac:dyDescent="0.3">
      <c r="A300" t="s">
        <v>51</v>
      </c>
      <c r="B300" t="s">
        <v>37</v>
      </c>
      <c r="C300">
        <v>49</v>
      </c>
      <c r="D300">
        <v>2.94</v>
      </c>
      <c r="E300">
        <v>0.47</v>
      </c>
      <c r="F300">
        <v>0.55200000000000005</v>
      </c>
      <c r="G300">
        <v>0.44799999999999901</v>
      </c>
    </row>
    <row r="301" spans="1:7" x14ac:dyDescent="0.3">
      <c r="A301" t="s">
        <v>51</v>
      </c>
      <c r="B301" t="s">
        <v>37</v>
      </c>
      <c r="C301">
        <v>50</v>
      </c>
      <c r="D301">
        <v>2.94</v>
      </c>
      <c r="E301">
        <v>0.47</v>
      </c>
      <c r="F301">
        <v>0.55200000000000005</v>
      </c>
      <c r="G301">
        <v>0.44799999999999901</v>
      </c>
    </row>
    <row r="302" spans="1:7" x14ac:dyDescent="0.3">
      <c r="A302" t="s">
        <v>51</v>
      </c>
      <c r="B302" t="s">
        <v>37</v>
      </c>
      <c r="C302">
        <v>51</v>
      </c>
      <c r="D302">
        <v>2.94</v>
      </c>
      <c r="E302">
        <v>0.47</v>
      </c>
      <c r="F302">
        <v>0.55200000000000005</v>
      </c>
      <c r="G302">
        <v>0.44799999999999901</v>
      </c>
    </row>
    <row r="303" spans="1:7" x14ac:dyDescent="0.3">
      <c r="A303" t="s">
        <v>51</v>
      </c>
      <c r="B303" t="s">
        <v>37</v>
      </c>
      <c r="C303">
        <v>52</v>
      </c>
      <c r="D303">
        <v>2.94</v>
      </c>
      <c r="E303">
        <v>0.47</v>
      </c>
      <c r="F303">
        <v>0.55200000000000005</v>
      </c>
      <c r="G303">
        <v>0.44799999999999901</v>
      </c>
    </row>
    <row r="304" spans="1:7" x14ac:dyDescent="0.3">
      <c r="A304" t="s">
        <v>51</v>
      </c>
      <c r="B304" t="s">
        <v>37</v>
      </c>
      <c r="C304">
        <v>53</v>
      </c>
      <c r="D304">
        <v>2.94</v>
      </c>
      <c r="E304">
        <v>0.47</v>
      </c>
      <c r="F304">
        <v>0.55200000000000005</v>
      </c>
      <c r="G304">
        <v>0.44799999999999901</v>
      </c>
    </row>
    <row r="305" spans="1:7" x14ac:dyDescent="0.3">
      <c r="A305" t="s">
        <v>51</v>
      </c>
      <c r="B305" t="s">
        <v>37</v>
      </c>
      <c r="C305">
        <v>54</v>
      </c>
      <c r="D305">
        <v>2.94</v>
      </c>
      <c r="E305">
        <v>0.47</v>
      </c>
      <c r="F305">
        <v>0.55200000000000005</v>
      </c>
      <c r="G305">
        <v>0.44799999999999901</v>
      </c>
    </row>
    <row r="306" spans="1:7" x14ac:dyDescent="0.3">
      <c r="A306" t="s">
        <v>51</v>
      </c>
      <c r="B306" t="s">
        <v>37</v>
      </c>
      <c r="C306">
        <v>55</v>
      </c>
      <c r="D306">
        <v>2.94</v>
      </c>
      <c r="E306">
        <v>0.47</v>
      </c>
      <c r="F306">
        <v>0.55200000000000005</v>
      </c>
      <c r="G306">
        <v>0.44799999999999901</v>
      </c>
    </row>
    <row r="307" spans="1:7" x14ac:dyDescent="0.3">
      <c r="A307" t="s">
        <v>51</v>
      </c>
      <c r="B307" t="s">
        <v>37</v>
      </c>
      <c r="C307">
        <v>56</v>
      </c>
      <c r="D307">
        <v>2.94</v>
      </c>
      <c r="E307">
        <v>0.47</v>
      </c>
      <c r="F307">
        <v>0.55200000000000005</v>
      </c>
      <c r="G307">
        <v>0.44799999999999901</v>
      </c>
    </row>
    <row r="308" spans="1:7" x14ac:dyDescent="0.3">
      <c r="A308" t="s">
        <v>51</v>
      </c>
      <c r="B308" t="s">
        <v>37</v>
      </c>
      <c r="C308">
        <v>57</v>
      </c>
      <c r="D308">
        <v>2.94</v>
      </c>
      <c r="E308">
        <v>0.47</v>
      </c>
      <c r="F308">
        <v>0.55200000000000005</v>
      </c>
      <c r="G308">
        <v>0.44799999999999901</v>
      </c>
    </row>
    <row r="309" spans="1:7" x14ac:dyDescent="0.3">
      <c r="A309" t="s">
        <v>51</v>
      </c>
      <c r="B309" t="s">
        <v>37</v>
      </c>
      <c r="C309">
        <v>58</v>
      </c>
      <c r="D309">
        <v>2.94</v>
      </c>
      <c r="E309">
        <v>0.47</v>
      </c>
      <c r="F309">
        <v>0.55200000000000005</v>
      </c>
      <c r="G309">
        <v>0.44799999999999901</v>
      </c>
    </row>
    <row r="310" spans="1:7" x14ac:dyDescent="0.3">
      <c r="A310" t="s">
        <v>51</v>
      </c>
      <c r="B310" t="s">
        <v>37</v>
      </c>
      <c r="C310">
        <v>59</v>
      </c>
      <c r="D310">
        <v>2.94</v>
      </c>
      <c r="E310">
        <v>0.47</v>
      </c>
      <c r="F310">
        <v>0.55200000000000005</v>
      </c>
      <c r="G310">
        <v>0.44799999999999901</v>
      </c>
    </row>
    <row r="311" spans="1:7" x14ac:dyDescent="0.3">
      <c r="A311" t="s">
        <v>51</v>
      </c>
      <c r="B311" t="s">
        <v>37</v>
      </c>
      <c r="C311">
        <v>60</v>
      </c>
      <c r="D311">
        <v>2.94</v>
      </c>
      <c r="E311">
        <v>0.47</v>
      </c>
      <c r="F311">
        <v>0.55200000000000005</v>
      </c>
      <c r="G311">
        <v>0.44799999999999901</v>
      </c>
    </row>
    <row r="312" spans="1:7" x14ac:dyDescent="0.3">
      <c r="A312" t="s">
        <v>51</v>
      </c>
      <c r="B312" t="s">
        <v>37</v>
      </c>
      <c r="C312">
        <v>61</v>
      </c>
      <c r="D312">
        <v>2.94</v>
      </c>
      <c r="E312">
        <v>0.47</v>
      </c>
      <c r="F312">
        <v>0.55200000000000005</v>
      </c>
      <c r="G312">
        <v>0.44799999999999901</v>
      </c>
    </row>
    <row r="313" spans="1:7" x14ac:dyDescent="0.3">
      <c r="A313" t="s">
        <v>51</v>
      </c>
      <c r="B313" t="s">
        <v>37</v>
      </c>
      <c r="C313">
        <v>62</v>
      </c>
      <c r="D313">
        <v>2.94</v>
      </c>
      <c r="E313">
        <v>0.47</v>
      </c>
      <c r="F313">
        <v>0.55200000000000005</v>
      </c>
      <c r="G313">
        <v>0.44799999999999901</v>
      </c>
    </row>
    <row r="314" spans="1:7" x14ac:dyDescent="0.3">
      <c r="A314" t="s">
        <v>51</v>
      </c>
      <c r="B314" t="s">
        <v>37</v>
      </c>
      <c r="C314">
        <v>63</v>
      </c>
      <c r="D314">
        <v>2.94</v>
      </c>
      <c r="E314">
        <v>0.47</v>
      </c>
      <c r="F314">
        <v>0.55200000000000005</v>
      </c>
      <c r="G314">
        <v>0.44799999999999901</v>
      </c>
    </row>
    <row r="315" spans="1:7" x14ac:dyDescent="0.3">
      <c r="A315" t="s">
        <v>51</v>
      </c>
      <c r="B315" t="s">
        <v>37</v>
      </c>
      <c r="C315">
        <v>64</v>
      </c>
      <c r="D315">
        <v>2.94</v>
      </c>
      <c r="E315">
        <v>0.47</v>
      </c>
      <c r="F315">
        <v>0.55200000000000005</v>
      </c>
      <c r="G315">
        <v>0.44799999999999901</v>
      </c>
    </row>
    <row r="316" spans="1:7" x14ac:dyDescent="0.3">
      <c r="A316" t="s">
        <v>51</v>
      </c>
      <c r="B316" t="s">
        <v>37</v>
      </c>
      <c r="C316">
        <v>65</v>
      </c>
      <c r="D316">
        <v>2.94</v>
      </c>
      <c r="E316">
        <v>0.47</v>
      </c>
      <c r="F316">
        <v>0.55200000000000005</v>
      </c>
      <c r="G316">
        <v>0.44799999999999901</v>
      </c>
    </row>
    <row r="317" spans="1:7" x14ac:dyDescent="0.3">
      <c r="A317" t="s">
        <v>51</v>
      </c>
      <c r="B317" t="s">
        <v>37</v>
      </c>
      <c r="C317">
        <v>66</v>
      </c>
      <c r="D317">
        <v>2.94</v>
      </c>
      <c r="E317">
        <v>0.47</v>
      </c>
      <c r="F317">
        <v>0.55200000000000005</v>
      </c>
      <c r="G317">
        <v>0.44799999999999901</v>
      </c>
    </row>
    <row r="318" spans="1:7" x14ac:dyDescent="0.3">
      <c r="A318" t="s">
        <v>51</v>
      </c>
      <c r="B318" t="s">
        <v>37</v>
      </c>
      <c r="C318">
        <v>67</v>
      </c>
      <c r="D318">
        <v>2.94</v>
      </c>
      <c r="E318">
        <v>0.47</v>
      </c>
      <c r="F318">
        <v>0.55200000000000005</v>
      </c>
      <c r="G318">
        <v>0.44799999999999901</v>
      </c>
    </row>
    <row r="319" spans="1:7" x14ac:dyDescent="0.3">
      <c r="A319" t="s">
        <v>51</v>
      </c>
      <c r="B319" t="s">
        <v>37</v>
      </c>
      <c r="C319">
        <v>68</v>
      </c>
      <c r="D319">
        <v>2.94</v>
      </c>
      <c r="E319">
        <v>0.47</v>
      </c>
      <c r="F319">
        <v>0.55200000000000005</v>
      </c>
      <c r="G319">
        <v>0.44799999999999901</v>
      </c>
    </row>
    <row r="320" spans="1:7" x14ac:dyDescent="0.3">
      <c r="A320" t="s">
        <v>51</v>
      </c>
      <c r="B320" t="s">
        <v>37</v>
      </c>
      <c r="C320">
        <v>69</v>
      </c>
      <c r="D320">
        <v>2.94</v>
      </c>
      <c r="E320">
        <v>0.47</v>
      </c>
      <c r="F320">
        <v>0.55200000000000005</v>
      </c>
      <c r="G320">
        <v>0.44799999999999901</v>
      </c>
    </row>
    <row r="321" spans="1:7" x14ac:dyDescent="0.3">
      <c r="A321" t="s">
        <v>51</v>
      </c>
      <c r="B321" t="s">
        <v>37</v>
      </c>
      <c r="C321">
        <v>70</v>
      </c>
      <c r="D321">
        <v>2.94</v>
      </c>
      <c r="E321">
        <v>0.47</v>
      </c>
      <c r="F321">
        <v>0.55200000000000005</v>
      </c>
      <c r="G321">
        <v>0.44799999999999901</v>
      </c>
    </row>
    <row r="322" spans="1:7" x14ac:dyDescent="0.3">
      <c r="A322" t="s">
        <v>51</v>
      </c>
      <c r="B322" t="s">
        <v>37</v>
      </c>
      <c r="C322">
        <v>71</v>
      </c>
      <c r="D322">
        <v>2.94</v>
      </c>
      <c r="E322">
        <v>0.47</v>
      </c>
      <c r="F322">
        <v>0.55200000000000005</v>
      </c>
      <c r="G322">
        <v>0.44799999999999901</v>
      </c>
    </row>
    <row r="323" spans="1:7" x14ac:dyDescent="0.3">
      <c r="A323" t="s">
        <v>51</v>
      </c>
      <c r="B323" t="s">
        <v>37</v>
      </c>
      <c r="C323">
        <v>72</v>
      </c>
      <c r="D323">
        <v>2.94</v>
      </c>
      <c r="E323">
        <v>0.47</v>
      </c>
      <c r="F323">
        <v>0.55200000000000005</v>
      </c>
      <c r="G323">
        <v>0.44799999999999901</v>
      </c>
    </row>
    <row r="324" spans="1:7" x14ac:dyDescent="0.3">
      <c r="A324" t="s">
        <v>51</v>
      </c>
      <c r="B324" t="s">
        <v>37</v>
      </c>
      <c r="C324">
        <v>73</v>
      </c>
      <c r="D324">
        <v>2.94</v>
      </c>
      <c r="E324">
        <v>0.47</v>
      </c>
      <c r="F324">
        <v>0.55200000000000005</v>
      </c>
      <c r="G324">
        <v>0.44799999999999901</v>
      </c>
    </row>
    <row r="325" spans="1:7" x14ac:dyDescent="0.3">
      <c r="A325" t="s">
        <v>51</v>
      </c>
      <c r="B325" t="s">
        <v>37</v>
      </c>
      <c r="C325">
        <v>74</v>
      </c>
      <c r="D325">
        <v>2.94</v>
      </c>
      <c r="E325">
        <v>0.47</v>
      </c>
      <c r="F325">
        <v>0.55200000000000005</v>
      </c>
      <c r="G325">
        <v>0.44799999999999901</v>
      </c>
    </row>
    <row r="326" spans="1:7" x14ac:dyDescent="0.3">
      <c r="A326" t="s">
        <v>51</v>
      </c>
      <c r="B326" t="s">
        <v>37</v>
      </c>
      <c r="C326">
        <v>75</v>
      </c>
      <c r="D326">
        <v>2.94</v>
      </c>
      <c r="E326">
        <v>0.47</v>
      </c>
      <c r="F326">
        <v>0.55200000000000005</v>
      </c>
      <c r="G326">
        <v>0.44799999999999901</v>
      </c>
    </row>
    <row r="327" spans="1:7" x14ac:dyDescent="0.3">
      <c r="A327" t="s">
        <v>51</v>
      </c>
      <c r="B327" t="s">
        <v>37</v>
      </c>
      <c r="C327">
        <v>76</v>
      </c>
      <c r="D327">
        <v>2.94</v>
      </c>
      <c r="E327">
        <v>0.47</v>
      </c>
      <c r="F327">
        <v>0.55200000000000005</v>
      </c>
      <c r="G327">
        <v>0.44799999999999901</v>
      </c>
    </row>
    <row r="328" spans="1:7" x14ac:dyDescent="0.3">
      <c r="A328" t="s">
        <v>51</v>
      </c>
      <c r="B328" t="s">
        <v>37</v>
      </c>
      <c r="C328">
        <v>77</v>
      </c>
      <c r="D328">
        <v>2.94</v>
      </c>
      <c r="E328">
        <v>0.47</v>
      </c>
      <c r="F328">
        <v>0.55200000000000005</v>
      </c>
      <c r="G328">
        <v>0.44799999999999901</v>
      </c>
    </row>
    <row r="329" spans="1:7" x14ac:dyDescent="0.3">
      <c r="A329" t="s">
        <v>51</v>
      </c>
      <c r="B329" t="s">
        <v>37</v>
      </c>
      <c r="C329">
        <v>78</v>
      </c>
      <c r="D329">
        <v>2.94</v>
      </c>
      <c r="E329">
        <v>0.47</v>
      </c>
      <c r="F329">
        <v>0.55200000000000005</v>
      </c>
      <c r="G329">
        <v>0.44799999999999901</v>
      </c>
    </row>
    <row r="330" spans="1:7" x14ac:dyDescent="0.3">
      <c r="A330" t="s">
        <v>51</v>
      </c>
      <c r="B330" t="s">
        <v>37</v>
      </c>
      <c r="C330">
        <v>79</v>
      </c>
      <c r="D330">
        <v>2.94</v>
      </c>
      <c r="E330">
        <v>0.47</v>
      </c>
      <c r="F330">
        <v>0.55200000000000005</v>
      </c>
      <c r="G330">
        <v>0.44799999999999901</v>
      </c>
    </row>
    <row r="331" spans="1:7" x14ac:dyDescent="0.3">
      <c r="A331" t="s">
        <v>51</v>
      </c>
      <c r="B331" t="s">
        <v>37</v>
      </c>
      <c r="C331">
        <v>80</v>
      </c>
      <c r="D331">
        <v>2.94</v>
      </c>
      <c r="E331">
        <v>0.47</v>
      </c>
      <c r="F331">
        <v>0.55200000000000005</v>
      </c>
      <c r="G331">
        <v>0.44799999999999901</v>
      </c>
    </row>
    <row r="332" spans="1:7" x14ac:dyDescent="0.3">
      <c r="A332" t="s">
        <v>124</v>
      </c>
      <c r="B332" t="s">
        <v>37</v>
      </c>
      <c r="C332">
        <v>15</v>
      </c>
      <c r="D332">
        <v>17.510000000000002</v>
      </c>
      <c r="E332">
        <v>9.49</v>
      </c>
      <c r="F332">
        <v>0.64300000000000002</v>
      </c>
      <c r="G332">
        <v>0.35699999999999998</v>
      </c>
    </row>
    <row r="333" spans="1:7" x14ac:dyDescent="0.3">
      <c r="A333" t="s">
        <v>124</v>
      </c>
      <c r="B333" t="s">
        <v>37</v>
      </c>
      <c r="C333">
        <v>16</v>
      </c>
      <c r="D333">
        <v>17.510000000000002</v>
      </c>
      <c r="E333">
        <v>9.49</v>
      </c>
      <c r="F333">
        <v>0.64300000000000002</v>
      </c>
      <c r="G333">
        <v>0.35699999999999998</v>
      </c>
    </row>
    <row r="334" spans="1:7" x14ac:dyDescent="0.3">
      <c r="A334" t="s">
        <v>124</v>
      </c>
      <c r="B334" t="s">
        <v>37</v>
      </c>
      <c r="C334">
        <v>17</v>
      </c>
      <c r="D334">
        <v>17.510000000000002</v>
      </c>
      <c r="E334">
        <v>9.49</v>
      </c>
      <c r="F334">
        <v>0.64300000000000002</v>
      </c>
      <c r="G334">
        <v>0.35699999999999998</v>
      </c>
    </row>
    <row r="335" spans="1:7" x14ac:dyDescent="0.3">
      <c r="A335" t="s">
        <v>124</v>
      </c>
      <c r="B335" t="s">
        <v>37</v>
      </c>
      <c r="C335">
        <v>18</v>
      </c>
      <c r="D335">
        <v>17.510000000000002</v>
      </c>
      <c r="E335">
        <v>9.49</v>
      </c>
      <c r="F335">
        <v>0.64300000000000002</v>
      </c>
      <c r="G335">
        <v>0.35699999999999998</v>
      </c>
    </row>
    <row r="336" spans="1:7" x14ac:dyDescent="0.3">
      <c r="A336" t="s">
        <v>124</v>
      </c>
      <c r="B336" t="s">
        <v>37</v>
      </c>
      <c r="C336">
        <v>19</v>
      </c>
      <c r="D336">
        <v>17.510000000000002</v>
      </c>
      <c r="E336">
        <v>9.49</v>
      </c>
      <c r="F336">
        <v>0.64300000000000002</v>
      </c>
      <c r="G336">
        <v>0.35699999999999998</v>
      </c>
    </row>
    <row r="337" spans="1:7" x14ac:dyDescent="0.3">
      <c r="A337" t="s">
        <v>124</v>
      </c>
      <c r="B337" t="s">
        <v>37</v>
      </c>
      <c r="C337">
        <v>20</v>
      </c>
      <c r="D337">
        <v>17.510000000000002</v>
      </c>
      <c r="E337">
        <v>9.49</v>
      </c>
      <c r="F337">
        <v>0.64300000000000002</v>
      </c>
      <c r="G337">
        <v>0.35699999999999998</v>
      </c>
    </row>
    <row r="338" spans="1:7" x14ac:dyDescent="0.3">
      <c r="A338" t="s">
        <v>124</v>
      </c>
      <c r="B338" t="s">
        <v>37</v>
      </c>
      <c r="C338">
        <v>21</v>
      </c>
      <c r="D338">
        <v>17.510000000000002</v>
      </c>
      <c r="E338">
        <v>9.49</v>
      </c>
      <c r="F338">
        <v>0.64300000000000002</v>
      </c>
      <c r="G338">
        <v>0.35699999999999998</v>
      </c>
    </row>
    <row r="339" spans="1:7" x14ac:dyDescent="0.3">
      <c r="A339" t="s">
        <v>124</v>
      </c>
      <c r="B339" t="s">
        <v>37</v>
      </c>
      <c r="C339">
        <v>22</v>
      </c>
      <c r="D339">
        <v>17.510000000000002</v>
      </c>
      <c r="E339">
        <v>9.49</v>
      </c>
      <c r="F339">
        <v>0.64300000000000002</v>
      </c>
      <c r="G339">
        <v>0.35699999999999998</v>
      </c>
    </row>
    <row r="340" spans="1:7" x14ac:dyDescent="0.3">
      <c r="A340" t="s">
        <v>124</v>
      </c>
      <c r="B340" t="s">
        <v>37</v>
      </c>
      <c r="C340">
        <v>23</v>
      </c>
      <c r="D340">
        <v>17.510000000000002</v>
      </c>
      <c r="E340">
        <v>9.49</v>
      </c>
      <c r="F340">
        <v>0.64300000000000002</v>
      </c>
      <c r="G340">
        <v>0.35699999999999998</v>
      </c>
    </row>
    <row r="341" spans="1:7" x14ac:dyDescent="0.3">
      <c r="A341" t="s">
        <v>124</v>
      </c>
      <c r="B341" t="s">
        <v>37</v>
      </c>
      <c r="C341">
        <v>24</v>
      </c>
      <c r="D341">
        <v>17.510000000000002</v>
      </c>
      <c r="E341">
        <v>9.49</v>
      </c>
      <c r="F341">
        <v>0.64300000000000002</v>
      </c>
      <c r="G341">
        <v>0.35699999999999998</v>
      </c>
    </row>
    <row r="342" spans="1:7" x14ac:dyDescent="0.3">
      <c r="A342" t="s">
        <v>124</v>
      </c>
      <c r="B342" t="s">
        <v>37</v>
      </c>
      <c r="C342">
        <v>25</v>
      </c>
      <c r="D342">
        <v>13.835000000000001</v>
      </c>
      <c r="E342">
        <v>6.8849999999999998</v>
      </c>
      <c r="F342">
        <v>0.60699999999999998</v>
      </c>
      <c r="G342">
        <v>0.39299999999999902</v>
      </c>
    </row>
    <row r="343" spans="1:7" x14ac:dyDescent="0.3">
      <c r="A343" t="s">
        <v>124</v>
      </c>
      <c r="B343" t="s">
        <v>37</v>
      </c>
      <c r="C343">
        <v>26</v>
      </c>
      <c r="D343">
        <v>13.835000000000001</v>
      </c>
      <c r="E343">
        <v>6.8849999999999998</v>
      </c>
      <c r="F343">
        <v>0.60699999999999998</v>
      </c>
      <c r="G343">
        <v>0.39299999999999902</v>
      </c>
    </row>
    <row r="344" spans="1:7" x14ac:dyDescent="0.3">
      <c r="A344" t="s">
        <v>124</v>
      </c>
      <c r="B344" t="s">
        <v>37</v>
      </c>
      <c r="C344">
        <v>27</v>
      </c>
      <c r="D344">
        <v>13.835000000000001</v>
      </c>
      <c r="E344">
        <v>6.8849999999999998</v>
      </c>
      <c r="F344">
        <v>0.60699999999999998</v>
      </c>
      <c r="G344">
        <v>0.39299999999999902</v>
      </c>
    </row>
    <row r="345" spans="1:7" x14ac:dyDescent="0.3">
      <c r="A345" t="s">
        <v>124</v>
      </c>
      <c r="B345" t="s">
        <v>37</v>
      </c>
      <c r="C345">
        <v>28</v>
      </c>
      <c r="D345">
        <v>13.835000000000001</v>
      </c>
      <c r="E345">
        <v>6.8849999999999998</v>
      </c>
      <c r="F345">
        <v>0.60699999999999998</v>
      </c>
      <c r="G345">
        <v>0.39299999999999902</v>
      </c>
    </row>
    <row r="346" spans="1:7" x14ac:dyDescent="0.3">
      <c r="A346" t="s">
        <v>124</v>
      </c>
      <c r="B346" t="s">
        <v>37</v>
      </c>
      <c r="C346">
        <v>29</v>
      </c>
      <c r="D346">
        <v>13.835000000000001</v>
      </c>
      <c r="E346">
        <v>6.8849999999999998</v>
      </c>
      <c r="F346">
        <v>0.60699999999999998</v>
      </c>
      <c r="G346">
        <v>0.39299999999999902</v>
      </c>
    </row>
    <row r="347" spans="1:7" x14ac:dyDescent="0.3">
      <c r="A347" t="s">
        <v>124</v>
      </c>
      <c r="B347" t="s">
        <v>37</v>
      </c>
      <c r="C347">
        <v>30</v>
      </c>
      <c r="D347">
        <v>13.835000000000001</v>
      </c>
      <c r="E347">
        <v>6.8849999999999998</v>
      </c>
      <c r="F347">
        <v>0.60699999999999998</v>
      </c>
      <c r="G347">
        <v>0.39299999999999902</v>
      </c>
    </row>
    <row r="348" spans="1:7" x14ac:dyDescent="0.3">
      <c r="A348" t="s">
        <v>124</v>
      </c>
      <c r="B348" t="s">
        <v>37</v>
      </c>
      <c r="C348">
        <v>31</v>
      </c>
      <c r="D348">
        <v>13.835000000000001</v>
      </c>
      <c r="E348">
        <v>6.8849999999999998</v>
      </c>
      <c r="F348">
        <v>0.60699999999999998</v>
      </c>
      <c r="G348">
        <v>0.39299999999999902</v>
      </c>
    </row>
    <row r="349" spans="1:7" x14ac:dyDescent="0.3">
      <c r="A349" t="s">
        <v>124</v>
      </c>
      <c r="B349" t="s">
        <v>37</v>
      </c>
      <c r="C349">
        <v>32</v>
      </c>
      <c r="D349">
        <v>13.835000000000001</v>
      </c>
      <c r="E349">
        <v>6.8849999999999998</v>
      </c>
      <c r="F349">
        <v>0.60699999999999998</v>
      </c>
      <c r="G349">
        <v>0.39299999999999902</v>
      </c>
    </row>
    <row r="350" spans="1:7" x14ac:dyDescent="0.3">
      <c r="A350" t="s">
        <v>124</v>
      </c>
      <c r="B350" t="s">
        <v>37</v>
      </c>
      <c r="C350">
        <v>33</v>
      </c>
      <c r="D350">
        <v>13.835000000000001</v>
      </c>
      <c r="E350">
        <v>6.8849999999999998</v>
      </c>
      <c r="F350">
        <v>0.60699999999999998</v>
      </c>
      <c r="G350">
        <v>0.39299999999999902</v>
      </c>
    </row>
    <row r="351" spans="1:7" x14ac:dyDescent="0.3">
      <c r="A351" t="s">
        <v>124</v>
      </c>
      <c r="B351" t="s">
        <v>37</v>
      </c>
      <c r="C351">
        <v>34</v>
      </c>
      <c r="D351">
        <v>13.835000000000001</v>
      </c>
      <c r="E351">
        <v>6.8849999999999998</v>
      </c>
      <c r="F351">
        <v>0.60699999999999998</v>
      </c>
      <c r="G351">
        <v>0.39299999999999902</v>
      </c>
    </row>
    <row r="352" spans="1:7" x14ac:dyDescent="0.3">
      <c r="A352" t="s">
        <v>124</v>
      </c>
      <c r="B352" t="s">
        <v>37</v>
      </c>
      <c r="C352">
        <v>35</v>
      </c>
      <c r="D352">
        <v>8.2949999999999999</v>
      </c>
      <c r="E352">
        <v>4.335</v>
      </c>
      <c r="F352">
        <v>0.58499999999999996</v>
      </c>
      <c r="G352">
        <v>0.41499999999999998</v>
      </c>
    </row>
    <row r="353" spans="1:7" x14ac:dyDescent="0.3">
      <c r="A353" t="s">
        <v>124</v>
      </c>
      <c r="B353" t="s">
        <v>37</v>
      </c>
      <c r="C353">
        <v>36</v>
      </c>
      <c r="D353">
        <v>8.2949999999999999</v>
      </c>
      <c r="E353">
        <v>4.335</v>
      </c>
      <c r="F353">
        <v>0.58499999999999996</v>
      </c>
      <c r="G353">
        <v>0.41499999999999998</v>
      </c>
    </row>
    <row r="354" spans="1:7" x14ac:dyDescent="0.3">
      <c r="A354" t="s">
        <v>124</v>
      </c>
      <c r="B354" t="s">
        <v>37</v>
      </c>
      <c r="C354">
        <v>37</v>
      </c>
      <c r="D354">
        <v>8.2949999999999999</v>
      </c>
      <c r="E354">
        <v>4.335</v>
      </c>
      <c r="F354">
        <v>0.58499999999999996</v>
      </c>
      <c r="G354">
        <v>0.41499999999999998</v>
      </c>
    </row>
    <row r="355" spans="1:7" x14ac:dyDescent="0.3">
      <c r="A355" t="s">
        <v>124</v>
      </c>
      <c r="B355" t="s">
        <v>37</v>
      </c>
      <c r="C355">
        <v>38</v>
      </c>
      <c r="D355">
        <v>8.2949999999999999</v>
      </c>
      <c r="E355">
        <v>4.335</v>
      </c>
      <c r="F355">
        <v>0.58499999999999996</v>
      </c>
      <c r="G355">
        <v>0.41499999999999998</v>
      </c>
    </row>
    <row r="356" spans="1:7" x14ac:dyDescent="0.3">
      <c r="A356" t="s">
        <v>124</v>
      </c>
      <c r="B356" t="s">
        <v>37</v>
      </c>
      <c r="C356">
        <v>39</v>
      </c>
      <c r="D356">
        <v>8.2949999999999999</v>
      </c>
      <c r="E356">
        <v>4.335</v>
      </c>
      <c r="F356">
        <v>0.58499999999999996</v>
      </c>
      <c r="G356">
        <v>0.41499999999999998</v>
      </c>
    </row>
    <row r="357" spans="1:7" x14ac:dyDescent="0.3">
      <c r="A357" t="s">
        <v>124</v>
      </c>
      <c r="B357" t="s">
        <v>37</v>
      </c>
      <c r="C357">
        <v>40</v>
      </c>
      <c r="D357">
        <v>8.2949999999999999</v>
      </c>
      <c r="E357">
        <v>4.335</v>
      </c>
      <c r="F357">
        <v>0.58499999999999996</v>
      </c>
      <c r="G357">
        <v>0.41499999999999998</v>
      </c>
    </row>
    <row r="358" spans="1:7" x14ac:dyDescent="0.3">
      <c r="A358" t="s">
        <v>124</v>
      </c>
      <c r="B358" t="s">
        <v>37</v>
      </c>
      <c r="C358">
        <v>41</v>
      </c>
      <c r="D358">
        <v>8.2949999999999999</v>
      </c>
      <c r="E358">
        <v>4.335</v>
      </c>
      <c r="F358">
        <v>0.58499999999999996</v>
      </c>
      <c r="G358">
        <v>0.41499999999999998</v>
      </c>
    </row>
    <row r="359" spans="1:7" x14ac:dyDescent="0.3">
      <c r="A359" t="s">
        <v>124</v>
      </c>
      <c r="B359" t="s">
        <v>37</v>
      </c>
      <c r="C359">
        <v>42</v>
      </c>
      <c r="D359">
        <v>8.2949999999999999</v>
      </c>
      <c r="E359">
        <v>4.335</v>
      </c>
      <c r="F359">
        <v>0.58499999999999996</v>
      </c>
      <c r="G359">
        <v>0.41499999999999998</v>
      </c>
    </row>
    <row r="360" spans="1:7" x14ac:dyDescent="0.3">
      <c r="A360" t="s">
        <v>124</v>
      </c>
      <c r="B360" t="s">
        <v>37</v>
      </c>
      <c r="C360">
        <v>43</v>
      </c>
      <c r="D360">
        <v>8.2949999999999999</v>
      </c>
      <c r="E360">
        <v>4.335</v>
      </c>
      <c r="F360">
        <v>0.58499999999999996</v>
      </c>
      <c r="G360">
        <v>0.41499999999999998</v>
      </c>
    </row>
    <row r="361" spans="1:7" x14ac:dyDescent="0.3">
      <c r="A361" t="s">
        <v>124</v>
      </c>
      <c r="B361" t="s">
        <v>37</v>
      </c>
      <c r="C361">
        <v>44</v>
      </c>
      <c r="D361">
        <v>8.2949999999999999</v>
      </c>
      <c r="E361">
        <v>4.335</v>
      </c>
      <c r="F361">
        <v>0.58499999999999996</v>
      </c>
      <c r="G361">
        <v>0.41499999999999998</v>
      </c>
    </row>
    <row r="362" spans="1:7" x14ac:dyDescent="0.3">
      <c r="A362" t="s">
        <v>124</v>
      </c>
      <c r="B362" t="s">
        <v>37</v>
      </c>
      <c r="C362">
        <v>45</v>
      </c>
      <c r="D362">
        <v>5.1349999999999998</v>
      </c>
      <c r="E362">
        <v>2.665</v>
      </c>
      <c r="F362">
        <v>0.55200000000000005</v>
      </c>
      <c r="G362">
        <v>0.44799999999999901</v>
      </c>
    </row>
    <row r="363" spans="1:7" x14ac:dyDescent="0.3">
      <c r="A363" t="s">
        <v>124</v>
      </c>
      <c r="B363" t="s">
        <v>37</v>
      </c>
      <c r="C363">
        <v>46</v>
      </c>
      <c r="D363">
        <v>5.1349999999999998</v>
      </c>
      <c r="E363">
        <v>2.665</v>
      </c>
      <c r="F363">
        <v>0.55200000000000005</v>
      </c>
      <c r="G363">
        <v>0.44799999999999901</v>
      </c>
    </row>
    <row r="364" spans="1:7" x14ac:dyDescent="0.3">
      <c r="A364" t="s">
        <v>124</v>
      </c>
      <c r="B364" t="s">
        <v>37</v>
      </c>
      <c r="C364">
        <v>47</v>
      </c>
      <c r="D364">
        <v>5.1349999999999998</v>
      </c>
      <c r="E364">
        <v>2.665</v>
      </c>
      <c r="F364">
        <v>0.55200000000000005</v>
      </c>
      <c r="G364">
        <v>0.44799999999999901</v>
      </c>
    </row>
    <row r="365" spans="1:7" x14ac:dyDescent="0.3">
      <c r="A365" t="s">
        <v>124</v>
      </c>
      <c r="B365" t="s">
        <v>37</v>
      </c>
      <c r="C365">
        <v>48</v>
      </c>
      <c r="D365">
        <v>5.1349999999999998</v>
      </c>
      <c r="E365">
        <v>2.665</v>
      </c>
      <c r="F365">
        <v>0.55200000000000005</v>
      </c>
      <c r="G365">
        <v>0.44799999999999901</v>
      </c>
    </row>
    <row r="366" spans="1:7" x14ac:dyDescent="0.3">
      <c r="A366" t="s">
        <v>124</v>
      </c>
      <c r="B366" t="s">
        <v>37</v>
      </c>
      <c r="C366">
        <v>49</v>
      </c>
      <c r="D366">
        <v>5.1349999999999998</v>
      </c>
      <c r="E366">
        <v>2.665</v>
      </c>
      <c r="F366">
        <v>0.55200000000000005</v>
      </c>
      <c r="G366">
        <v>0.44799999999999901</v>
      </c>
    </row>
    <row r="367" spans="1:7" x14ac:dyDescent="0.3">
      <c r="A367" t="s">
        <v>124</v>
      </c>
      <c r="B367" t="s">
        <v>37</v>
      </c>
      <c r="C367">
        <v>50</v>
      </c>
      <c r="D367">
        <v>5.1349999999999998</v>
      </c>
      <c r="E367">
        <v>2.665</v>
      </c>
      <c r="F367">
        <v>0.55200000000000005</v>
      </c>
      <c r="G367">
        <v>0.44799999999999901</v>
      </c>
    </row>
    <row r="368" spans="1:7" x14ac:dyDescent="0.3">
      <c r="A368" t="s">
        <v>124</v>
      </c>
      <c r="B368" t="s">
        <v>37</v>
      </c>
      <c r="C368">
        <v>51</v>
      </c>
      <c r="D368">
        <v>5.1349999999999998</v>
      </c>
      <c r="E368">
        <v>2.665</v>
      </c>
      <c r="F368">
        <v>0.55200000000000005</v>
      </c>
      <c r="G368">
        <v>0.44799999999999901</v>
      </c>
    </row>
    <row r="369" spans="1:7" x14ac:dyDescent="0.3">
      <c r="A369" t="s">
        <v>124</v>
      </c>
      <c r="B369" t="s">
        <v>37</v>
      </c>
      <c r="C369">
        <v>52</v>
      </c>
      <c r="D369">
        <v>5.1349999999999998</v>
      </c>
      <c r="E369">
        <v>2.665</v>
      </c>
      <c r="F369">
        <v>0.55200000000000005</v>
      </c>
      <c r="G369">
        <v>0.44799999999999901</v>
      </c>
    </row>
    <row r="370" spans="1:7" x14ac:dyDescent="0.3">
      <c r="A370" t="s">
        <v>124</v>
      </c>
      <c r="B370" t="s">
        <v>37</v>
      </c>
      <c r="C370">
        <v>53</v>
      </c>
      <c r="D370">
        <v>5.1349999999999998</v>
      </c>
      <c r="E370">
        <v>2.665</v>
      </c>
      <c r="F370">
        <v>0.55200000000000005</v>
      </c>
      <c r="G370">
        <v>0.44799999999999901</v>
      </c>
    </row>
    <row r="371" spans="1:7" x14ac:dyDescent="0.3">
      <c r="A371" t="s">
        <v>124</v>
      </c>
      <c r="B371" t="s">
        <v>37</v>
      </c>
      <c r="C371">
        <v>54</v>
      </c>
      <c r="D371">
        <v>5.1349999999999998</v>
      </c>
      <c r="E371">
        <v>2.665</v>
      </c>
      <c r="F371">
        <v>0.55200000000000005</v>
      </c>
      <c r="G371">
        <v>0.44799999999999901</v>
      </c>
    </row>
    <row r="372" spans="1:7" x14ac:dyDescent="0.3">
      <c r="A372" t="s">
        <v>124</v>
      </c>
      <c r="B372" t="s">
        <v>37</v>
      </c>
      <c r="C372">
        <v>55</v>
      </c>
      <c r="D372">
        <v>5.1349999999999998</v>
      </c>
      <c r="E372">
        <v>2.665</v>
      </c>
      <c r="F372">
        <v>0.55200000000000005</v>
      </c>
      <c r="G372">
        <v>0.44799999999999901</v>
      </c>
    </row>
    <row r="373" spans="1:7" x14ac:dyDescent="0.3">
      <c r="A373" t="s">
        <v>124</v>
      </c>
      <c r="B373" t="s">
        <v>37</v>
      </c>
      <c r="C373">
        <v>56</v>
      </c>
      <c r="D373">
        <v>5.1349999999999998</v>
      </c>
      <c r="E373">
        <v>2.665</v>
      </c>
      <c r="F373">
        <v>0.55200000000000005</v>
      </c>
      <c r="G373">
        <v>0.44799999999999901</v>
      </c>
    </row>
    <row r="374" spans="1:7" x14ac:dyDescent="0.3">
      <c r="A374" t="s">
        <v>124</v>
      </c>
      <c r="B374" t="s">
        <v>37</v>
      </c>
      <c r="C374">
        <v>57</v>
      </c>
      <c r="D374">
        <v>5.1349999999999998</v>
      </c>
      <c r="E374">
        <v>2.665</v>
      </c>
      <c r="F374">
        <v>0.55200000000000005</v>
      </c>
      <c r="G374">
        <v>0.44799999999999901</v>
      </c>
    </row>
    <row r="375" spans="1:7" x14ac:dyDescent="0.3">
      <c r="A375" t="s">
        <v>124</v>
      </c>
      <c r="B375" t="s">
        <v>37</v>
      </c>
      <c r="C375">
        <v>58</v>
      </c>
      <c r="D375">
        <v>5.1349999999999998</v>
      </c>
      <c r="E375">
        <v>2.665</v>
      </c>
      <c r="F375">
        <v>0.55200000000000005</v>
      </c>
      <c r="G375">
        <v>0.44799999999999901</v>
      </c>
    </row>
    <row r="376" spans="1:7" x14ac:dyDescent="0.3">
      <c r="A376" t="s">
        <v>124</v>
      </c>
      <c r="B376" t="s">
        <v>37</v>
      </c>
      <c r="C376">
        <v>59</v>
      </c>
      <c r="D376">
        <v>5.1349999999999998</v>
      </c>
      <c r="E376">
        <v>2.665</v>
      </c>
      <c r="F376">
        <v>0.55200000000000005</v>
      </c>
      <c r="G376">
        <v>0.44799999999999901</v>
      </c>
    </row>
    <row r="377" spans="1:7" x14ac:dyDescent="0.3">
      <c r="A377" t="s">
        <v>124</v>
      </c>
      <c r="B377" t="s">
        <v>37</v>
      </c>
      <c r="C377">
        <v>60</v>
      </c>
      <c r="D377">
        <v>5.1349999999999998</v>
      </c>
      <c r="E377">
        <v>2.665</v>
      </c>
      <c r="F377">
        <v>0.55200000000000005</v>
      </c>
      <c r="G377">
        <v>0.44799999999999901</v>
      </c>
    </row>
    <row r="378" spans="1:7" x14ac:dyDescent="0.3">
      <c r="A378" t="s">
        <v>124</v>
      </c>
      <c r="B378" t="s">
        <v>37</v>
      </c>
      <c r="C378">
        <v>61</v>
      </c>
      <c r="D378">
        <v>5.1349999999999998</v>
      </c>
      <c r="E378">
        <v>2.665</v>
      </c>
      <c r="F378">
        <v>0.55200000000000005</v>
      </c>
      <c r="G378">
        <v>0.44799999999999901</v>
      </c>
    </row>
    <row r="379" spans="1:7" x14ac:dyDescent="0.3">
      <c r="A379" t="s">
        <v>124</v>
      </c>
      <c r="B379" t="s">
        <v>37</v>
      </c>
      <c r="C379">
        <v>62</v>
      </c>
      <c r="D379">
        <v>5.1349999999999998</v>
      </c>
      <c r="E379">
        <v>2.665</v>
      </c>
      <c r="F379">
        <v>0.55200000000000005</v>
      </c>
      <c r="G379">
        <v>0.44799999999999901</v>
      </c>
    </row>
    <row r="380" spans="1:7" x14ac:dyDescent="0.3">
      <c r="A380" t="s">
        <v>124</v>
      </c>
      <c r="B380" t="s">
        <v>37</v>
      </c>
      <c r="C380">
        <v>63</v>
      </c>
      <c r="D380">
        <v>5.1349999999999998</v>
      </c>
      <c r="E380">
        <v>2.665</v>
      </c>
      <c r="F380">
        <v>0.55200000000000005</v>
      </c>
      <c r="G380">
        <v>0.44799999999999901</v>
      </c>
    </row>
    <row r="381" spans="1:7" x14ac:dyDescent="0.3">
      <c r="A381" t="s">
        <v>124</v>
      </c>
      <c r="B381" t="s">
        <v>37</v>
      </c>
      <c r="C381">
        <v>64</v>
      </c>
      <c r="D381">
        <v>5.1349999999999998</v>
      </c>
      <c r="E381">
        <v>2.665</v>
      </c>
      <c r="F381">
        <v>0.55200000000000005</v>
      </c>
      <c r="G381">
        <v>0.44799999999999901</v>
      </c>
    </row>
    <row r="382" spans="1:7" x14ac:dyDescent="0.3">
      <c r="A382" t="s">
        <v>124</v>
      </c>
      <c r="B382" t="s">
        <v>37</v>
      </c>
      <c r="C382">
        <v>65</v>
      </c>
      <c r="D382">
        <v>5.1349999999999998</v>
      </c>
      <c r="E382">
        <v>2.665</v>
      </c>
      <c r="F382">
        <v>0.55200000000000005</v>
      </c>
      <c r="G382">
        <v>0.44799999999999901</v>
      </c>
    </row>
    <row r="383" spans="1:7" x14ac:dyDescent="0.3">
      <c r="A383" t="s">
        <v>124</v>
      </c>
      <c r="B383" t="s">
        <v>37</v>
      </c>
      <c r="C383">
        <v>66</v>
      </c>
      <c r="D383">
        <v>5.1349999999999998</v>
      </c>
      <c r="E383">
        <v>2.665</v>
      </c>
      <c r="F383">
        <v>0.55200000000000005</v>
      </c>
      <c r="G383">
        <v>0.44799999999999901</v>
      </c>
    </row>
    <row r="384" spans="1:7" x14ac:dyDescent="0.3">
      <c r="A384" t="s">
        <v>124</v>
      </c>
      <c r="B384" t="s">
        <v>37</v>
      </c>
      <c r="C384">
        <v>67</v>
      </c>
      <c r="D384">
        <v>5.1349999999999998</v>
      </c>
      <c r="E384">
        <v>2.665</v>
      </c>
      <c r="F384">
        <v>0.55200000000000005</v>
      </c>
      <c r="G384">
        <v>0.44799999999999901</v>
      </c>
    </row>
    <row r="385" spans="1:7" x14ac:dyDescent="0.3">
      <c r="A385" t="s">
        <v>124</v>
      </c>
      <c r="B385" t="s">
        <v>37</v>
      </c>
      <c r="C385">
        <v>68</v>
      </c>
      <c r="D385">
        <v>5.1349999999999998</v>
      </c>
      <c r="E385">
        <v>2.665</v>
      </c>
      <c r="F385">
        <v>0.55200000000000005</v>
      </c>
      <c r="G385">
        <v>0.44799999999999901</v>
      </c>
    </row>
    <row r="386" spans="1:7" x14ac:dyDescent="0.3">
      <c r="A386" t="s">
        <v>124</v>
      </c>
      <c r="B386" t="s">
        <v>37</v>
      </c>
      <c r="C386">
        <v>69</v>
      </c>
      <c r="D386">
        <v>5.1349999999999998</v>
      </c>
      <c r="E386">
        <v>2.665</v>
      </c>
      <c r="F386">
        <v>0.55200000000000005</v>
      </c>
      <c r="G386">
        <v>0.44799999999999901</v>
      </c>
    </row>
    <row r="387" spans="1:7" x14ac:dyDescent="0.3">
      <c r="A387" t="s">
        <v>124</v>
      </c>
      <c r="B387" t="s">
        <v>37</v>
      </c>
      <c r="C387">
        <v>70</v>
      </c>
      <c r="D387">
        <v>5.1349999999999998</v>
      </c>
      <c r="E387">
        <v>2.665</v>
      </c>
      <c r="F387">
        <v>0.55200000000000005</v>
      </c>
      <c r="G387">
        <v>0.44799999999999901</v>
      </c>
    </row>
    <row r="388" spans="1:7" x14ac:dyDescent="0.3">
      <c r="A388" t="s">
        <v>124</v>
      </c>
      <c r="B388" t="s">
        <v>37</v>
      </c>
      <c r="C388">
        <v>71</v>
      </c>
      <c r="D388">
        <v>5.1349999999999998</v>
      </c>
      <c r="E388">
        <v>2.665</v>
      </c>
      <c r="F388">
        <v>0.55200000000000005</v>
      </c>
      <c r="G388">
        <v>0.44799999999999901</v>
      </c>
    </row>
    <row r="389" spans="1:7" x14ac:dyDescent="0.3">
      <c r="A389" t="s">
        <v>124</v>
      </c>
      <c r="B389" t="s">
        <v>37</v>
      </c>
      <c r="C389">
        <v>72</v>
      </c>
      <c r="D389">
        <v>5.1349999999999998</v>
      </c>
      <c r="E389">
        <v>2.665</v>
      </c>
      <c r="F389">
        <v>0.55200000000000005</v>
      </c>
      <c r="G389">
        <v>0.44799999999999901</v>
      </c>
    </row>
    <row r="390" spans="1:7" x14ac:dyDescent="0.3">
      <c r="A390" t="s">
        <v>124</v>
      </c>
      <c r="B390" t="s">
        <v>37</v>
      </c>
      <c r="C390">
        <v>73</v>
      </c>
      <c r="D390">
        <v>5.1349999999999998</v>
      </c>
      <c r="E390">
        <v>2.665</v>
      </c>
      <c r="F390">
        <v>0.55200000000000005</v>
      </c>
      <c r="G390">
        <v>0.44799999999999901</v>
      </c>
    </row>
    <row r="391" spans="1:7" x14ac:dyDescent="0.3">
      <c r="A391" t="s">
        <v>124</v>
      </c>
      <c r="B391" t="s">
        <v>37</v>
      </c>
      <c r="C391">
        <v>74</v>
      </c>
      <c r="D391">
        <v>5.1349999999999998</v>
      </c>
      <c r="E391">
        <v>2.665</v>
      </c>
      <c r="F391">
        <v>0.55200000000000005</v>
      </c>
      <c r="G391">
        <v>0.44799999999999901</v>
      </c>
    </row>
    <row r="392" spans="1:7" x14ac:dyDescent="0.3">
      <c r="A392" t="s">
        <v>124</v>
      </c>
      <c r="B392" t="s">
        <v>37</v>
      </c>
      <c r="C392">
        <v>75</v>
      </c>
      <c r="D392">
        <v>5.1349999999999998</v>
      </c>
      <c r="E392">
        <v>2.665</v>
      </c>
      <c r="F392">
        <v>0.55200000000000005</v>
      </c>
      <c r="G392">
        <v>0.44799999999999901</v>
      </c>
    </row>
    <row r="393" spans="1:7" x14ac:dyDescent="0.3">
      <c r="A393" t="s">
        <v>124</v>
      </c>
      <c r="B393" t="s">
        <v>37</v>
      </c>
      <c r="C393">
        <v>76</v>
      </c>
      <c r="D393">
        <v>5.1349999999999998</v>
      </c>
      <c r="E393">
        <v>2.665</v>
      </c>
      <c r="F393">
        <v>0.55200000000000005</v>
      </c>
      <c r="G393">
        <v>0.44799999999999901</v>
      </c>
    </row>
    <row r="394" spans="1:7" x14ac:dyDescent="0.3">
      <c r="A394" t="s">
        <v>124</v>
      </c>
      <c r="B394" t="s">
        <v>37</v>
      </c>
      <c r="C394">
        <v>77</v>
      </c>
      <c r="D394">
        <v>5.1349999999999998</v>
      </c>
      <c r="E394">
        <v>2.665</v>
      </c>
      <c r="F394">
        <v>0.55200000000000005</v>
      </c>
      <c r="G394">
        <v>0.44799999999999901</v>
      </c>
    </row>
    <row r="395" spans="1:7" x14ac:dyDescent="0.3">
      <c r="A395" t="s">
        <v>124</v>
      </c>
      <c r="B395" t="s">
        <v>37</v>
      </c>
      <c r="C395">
        <v>78</v>
      </c>
      <c r="D395">
        <v>5.1349999999999998</v>
      </c>
      <c r="E395">
        <v>2.665</v>
      </c>
      <c r="F395">
        <v>0.55200000000000005</v>
      </c>
      <c r="G395">
        <v>0.44799999999999901</v>
      </c>
    </row>
    <row r="396" spans="1:7" x14ac:dyDescent="0.3">
      <c r="A396" t="s">
        <v>124</v>
      </c>
      <c r="B396" t="s">
        <v>37</v>
      </c>
      <c r="C396">
        <v>79</v>
      </c>
      <c r="D396">
        <v>5.1349999999999998</v>
      </c>
      <c r="E396">
        <v>2.665</v>
      </c>
      <c r="F396">
        <v>0.55200000000000005</v>
      </c>
      <c r="G396">
        <v>0.44799999999999901</v>
      </c>
    </row>
    <row r="397" spans="1:7" x14ac:dyDescent="0.3">
      <c r="A397" t="s">
        <v>124</v>
      </c>
      <c r="B397" t="s">
        <v>37</v>
      </c>
      <c r="C397">
        <v>80</v>
      </c>
      <c r="D397">
        <v>5.1349999999999998</v>
      </c>
      <c r="E397">
        <v>2.665</v>
      </c>
      <c r="F397">
        <v>0.55200000000000005</v>
      </c>
      <c r="G397">
        <v>0.44799999999999901</v>
      </c>
    </row>
    <row r="398" spans="1:7" x14ac:dyDescent="0.3">
      <c r="A398" t="s">
        <v>50</v>
      </c>
      <c r="B398" t="s">
        <v>37</v>
      </c>
      <c r="C398">
        <v>15</v>
      </c>
      <c r="D398">
        <v>4.01</v>
      </c>
      <c r="E398">
        <v>0</v>
      </c>
      <c r="F398">
        <v>1</v>
      </c>
      <c r="G398">
        <v>0</v>
      </c>
    </row>
    <row r="399" spans="1:7" x14ac:dyDescent="0.3">
      <c r="A399" t="s">
        <v>50</v>
      </c>
      <c r="B399" t="s">
        <v>37</v>
      </c>
      <c r="C399">
        <v>16</v>
      </c>
      <c r="D399">
        <v>4.01</v>
      </c>
      <c r="E399">
        <v>0</v>
      </c>
      <c r="F399">
        <v>1</v>
      </c>
      <c r="G399">
        <v>0</v>
      </c>
    </row>
    <row r="400" spans="1:7" x14ac:dyDescent="0.3">
      <c r="A400" t="s">
        <v>50</v>
      </c>
      <c r="B400" t="s">
        <v>37</v>
      </c>
      <c r="C400">
        <v>17</v>
      </c>
      <c r="D400">
        <v>4.01</v>
      </c>
      <c r="E400">
        <v>0</v>
      </c>
      <c r="F400">
        <v>1</v>
      </c>
      <c r="G400">
        <v>0</v>
      </c>
    </row>
    <row r="401" spans="1:7" x14ac:dyDescent="0.3">
      <c r="A401" t="s">
        <v>50</v>
      </c>
      <c r="B401" t="s">
        <v>37</v>
      </c>
      <c r="C401">
        <v>18</v>
      </c>
      <c r="D401">
        <v>4.01</v>
      </c>
      <c r="E401">
        <v>0</v>
      </c>
      <c r="F401">
        <v>1</v>
      </c>
      <c r="G401">
        <v>0</v>
      </c>
    </row>
    <row r="402" spans="1:7" x14ac:dyDescent="0.3">
      <c r="A402" t="s">
        <v>50</v>
      </c>
      <c r="B402" t="s">
        <v>37</v>
      </c>
      <c r="C402">
        <v>19</v>
      </c>
      <c r="D402">
        <v>4.01</v>
      </c>
      <c r="E402">
        <v>0</v>
      </c>
      <c r="F402">
        <v>1</v>
      </c>
      <c r="G402">
        <v>0</v>
      </c>
    </row>
    <row r="403" spans="1:7" x14ac:dyDescent="0.3">
      <c r="A403" t="s">
        <v>50</v>
      </c>
      <c r="B403" t="s">
        <v>37</v>
      </c>
      <c r="C403">
        <v>20</v>
      </c>
      <c r="D403">
        <v>4.01</v>
      </c>
      <c r="E403">
        <v>0</v>
      </c>
      <c r="F403">
        <v>1</v>
      </c>
      <c r="G403">
        <v>0</v>
      </c>
    </row>
    <row r="404" spans="1:7" x14ac:dyDescent="0.3">
      <c r="A404" t="s">
        <v>50</v>
      </c>
      <c r="B404" t="s">
        <v>37</v>
      </c>
      <c r="C404">
        <v>21</v>
      </c>
      <c r="D404">
        <v>4.01</v>
      </c>
      <c r="E404">
        <v>0</v>
      </c>
      <c r="F404">
        <v>1</v>
      </c>
      <c r="G404">
        <v>0</v>
      </c>
    </row>
    <row r="405" spans="1:7" x14ac:dyDescent="0.3">
      <c r="A405" t="s">
        <v>50</v>
      </c>
      <c r="B405" t="s">
        <v>37</v>
      </c>
      <c r="C405">
        <v>22</v>
      </c>
      <c r="D405">
        <v>4.01</v>
      </c>
      <c r="E405">
        <v>0</v>
      </c>
      <c r="F405">
        <v>1</v>
      </c>
      <c r="G405">
        <v>0</v>
      </c>
    </row>
    <row r="406" spans="1:7" x14ac:dyDescent="0.3">
      <c r="A406" t="s">
        <v>50</v>
      </c>
      <c r="B406" t="s">
        <v>37</v>
      </c>
      <c r="C406">
        <v>23</v>
      </c>
      <c r="D406">
        <v>4.01</v>
      </c>
      <c r="E406">
        <v>0</v>
      </c>
      <c r="F406">
        <v>1</v>
      </c>
      <c r="G406">
        <v>0</v>
      </c>
    </row>
    <row r="407" spans="1:7" x14ac:dyDescent="0.3">
      <c r="A407" t="s">
        <v>50</v>
      </c>
      <c r="B407" t="s">
        <v>37</v>
      </c>
      <c r="C407">
        <v>24</v>
      </c>
      <c r="D407">
        <v>4.01</v>
      </c>
      <c r="E407">
        <v>0</v>
      </c>
      <c r="F407">
        <v>1</v>
      </c>
      <c r="G407">
        <v>0</v>
      </c>
    </row>
    <row r="408" spans="1:7" x14ac:dyDescent="0.3">
      <c r="A408" t="s">
        <v>50</v>
      </c>
      <c r="B408" t="s">
        <v>37</v>
      </c>
      <c r="C408">
        <v>25</v>
      </c>
      <c r="D408">
        <v>3.4750000000000001</v>
      </c>
      <c r="E408">
        <v>0</v>
      </c>
      <c r="F408">
        <v>1</v>
      </c>
      <c r="G408">
        <v>0</v>
      </c>
    </row>
    <row r="409" spans="1:7" x14ac:dyDescent="0.3">
      <c r="A409" t="s">
        <v>50</v>
      </c>
      <c r="B409" t="s">
        <v>37</v>
      </c>
      <c r="C409">
        <v>26</v>
      </c>
      <c r="D409">
        <v>3.4750000000000001</v>
      </c>
      <c r="E409">
        <v>0</v>
      </c>
      <c r="F409">
        <v>1</v>
      </c>
      <c r="G409">
        <v>0</v>
      </c>
    </row>
    <row r="410" spans="1:7" x14ac:dyDescent="0.3">
      <c r="A410" t="s">
        <v>50</v>
      </c>
      <c r="B410" t="s">
        <v>37</v>
      </c>
      <c r="C410">
        <v>27</v>
      </c>
      <c r="D410">
        <v>3.4750000000000001</v>
      </c>
      <c r="E410">
        <v>0</v>
      </c>
      <c r="F410">
        <v>1</v>
      </c>
      <c r="G410">
        <v>0</v>
      </c>
    </row>
    <row r="411" spans="1:7" x14ac:dyDescent="0.3">
      <c r="A411" t="s">
        <v>50</v>
      </c>
      <c r="B411" t="s">
        <v>37</v>
      </c>
      <c r="C411">
        <v>28</v>
      </c>
      <c r="D411">
        <v>3.4750000000000001</v>
      </c>
      <c r="E411">
        <v>0</v>
      </c>
      <c r="F411">
        <v>1</v>
      </c>
      <c r="G411">
        <v>0</v>
      </c>
    </row>
    <row r="412" spans="1:7" x14ac:dyDescent="0.3">
      <c r="A412" t="s">
        <v>50</v>
      </c>
      <c r="B412" t="s">
        <v>37</v>
      </c>
      <c r="C412">
        <v>29</v>
      </c>
      <c r="D412">
        <v>3.4750000000000001</v>
      </c>
      <c r="E412">
        <v>0</v>
      </c>
      <c r="F412">
        <v>1</v>
      </c>
      <c r="G412">
        <v>0</v>
      </c>
    </row>
    <row r="413" spans="1:7" x14ac:dyDescent="0.3">
      <c r="A413" t="s">
        <v>50</v>
      </c>
      <c r="B413" t="s">
        <v>37</v>
      </c>
      <c r="C413">
        <v>30</v>
      </c>
      <c r="D413">
        <v>3.4750000000000001</v>
      </c>
      <c r="E413">
        <v>0</v>
      </c>
      <c r="F413">
        <v>1</v>
      </c>
      <c r="G413">
        <v>0</v>
      </c>
    </row>
    <row r="414" spans="1:7" x14ac:dyDescent="0.3">
      <c r="A414" t="s">
        <v>50</v>
      </c>
      <c r="B414" t="s">
        <v>37</v>
      </c>
      <c r="C414">
        <v>31</v>
      </c>
      <c r="D414">
        <v>3.4750000000000001</v>
      </c>
      <c r="E414">
        <v>0</v>
      </c>
      <c r="F414">
        <v>1</v>
      </c>
      <c r="G414">
        <v>0</v>
      </c>
    </row>
    <row r="415" spans="1:7" x14ac:dyDescent="0.3">
      <c r="A415" t="s">
        <v>50</v>
      </c>
      <c r="B415" t="s">
        <v>37</v>
      </c>
      <c r="C415">
        <v>32</v>
      </c>
      <c r="D415">
        <v>3.4750000000000001</v>
      </c>
      <c r="E415">
        <v>0</v>
      </c>
      <c r="F415">
        <v>1</v>
      </c>
      <c r="G415">
        <v>0</v>
      </c>
    </row>
    <row r="416" spans="1:7" x14ac:dyDescent="0.3">
      <c r="A416" t="s">
        <v>50</v>
      </c>
      <c r="B416" t="s">
        <v>37</v>
      </c>
      <c r="C416">
        <v>33</v>
      </c>
      <c r="D416">
        <v>3.4750000000000001</v>
      </c>
      <c r="E416">
        <v>0</v>
      </c>
      <c r="F416">
        <v>1</v>
      </c>
      <c r="G416">
        <v>0</v>
      </c>
    </row>
    <row r="417" spans="1:7" x14ac:dyDescent="0.3">
      <c r="A417" t="s">
        <v>50</v>
      </c>
      <c r="B417" t="s">
        <v>37</v>
      </c>
      <c r="C417">
        <v>34</v>
      </c>
      <c r="D417">
        <v>3.4750000000000001</v>
      </c>
      <c r="E417">
        <v>0</v>
      </c>
      <c r="F417">
        <v>1</v>
      </c>
      <c r="G417">
        <v>0</v>
      </c>
    </row>
    <row r="418" spans="1:7" x14ac:dyDescent="0.3">
      <c r="A418" t="s">
        <v>50</v>
      </c>
      <c r="B418" t="s">
        <v>37</v>
      </c>
      <c r="C418">
        <v>35</v>
      </c>
      <c r="D418">
        <v>1.98</v>
      </c>
      <c r="E418">
        <v>0</v>
      </c>
      <c r="F418">
        <v>1</v>
      </c>
      <c r="G418">
        <v>0</v>
      </c>
    </row>
    <row r="419" spans="1:7" x14ac:dyDescent="0.3">
      <c r="A419" t="s">
        <v>50</v>
      </c>
      <c r="B419" t="s">
        <v>37</v>
      </c>
      <c r="C419">
        <v>36</v>
      </c>
      <c r="D419">
        <v>1.98</v>
      </c>
      <c r="E419">
        <v>0</v>
      </c>
      <c r="F419">
        <v>1</v>
      </c>
      <c r="G419">
        <v>0</v>
      </c>
    </row>
    <row r="420" spans="1:7" x14ac:dyDescent="0.3">
      <c r="A420" t="s">
        <v>50</v>
      </c>
      <c r="B420" t="s">
        <v>37</v>
      </c>
      <c r="C420">
        <v>37</v>
      </c>
      <c r="D420">
        <v>1.98</v>
      </c>
      <c r="E420">
        <v>0</v>
      </c>
      <c r="F420">
        <v>1</v>
      </c>
      <c r="G420">
        <v>0</v>
      </c>
    </row>
    <row r="421" spans="1:7" x14ac:dyDescent="0.3">
      <c r="A421" t="s">
        <v>50</v>
      </c>
      <c r="B421" t="s">
        <v>37</v>
      </c>
      <c r="C421">
        <v>38</v>
      </c>
      <c r="D421">
        <v>1.98</v>
      </c>
      <c r="E421">
        <v>0</v>
      </c>
      <c r="F421">
        <v>1</v>
      </c>
      <c r="G421">
        <v>0</v>
      </c>
    </row>
    <row r="422" spans="1:7" x14ac:dyDescent="0.3">
      <c r="A422" t="s">
        <v>50</v>
      </c>
      <c r="B422" t="s">
        <v>37</v>
      </c>
      <c r="C422">
        <v>39</v>
      </c>
      <c r="D422">
        <v>1.98</v>
      </c>
      <c r="E422">
        <v>0</v>
      </c>
      <c r="F422">
        <v>1</v>
      </c>
      <c r="G422">
        <v>0</v>
      </c>
    </row>
    <row r="423" spans="1:7" x14ac:dyDescent="0.3">
      <c r="A423" t="s">
        <v>50</v>
      </c>
      <c r="B423" t="s">
        <v>37</v>
      </c>
      <c r="C423">
        <v>40</v>
      </c>
      <c r="D423">
        <v>1.98</v>
      </c>
      <c r="E423">
        <v>0</v>
      </c>
      <c r="F423">
        <v>1</v>
      </c>
      <c r="G423">
        <v>0</v>
      </c>
    </row>
    <row r="424" spans="1:7" x14ac:dyDescent="0.3">
      <c r="A424" t="s">
        <v>50</v>
      </c>
      <c r="B424" t="s">
        <v>37</v>
      </c>
      <c r="C424">
        <v>41</v>
      </c>
      <c r="D424">
        <v>1.98</v>
      </c>
      <c r="E424">
        <v>0</v>
      </c>
      <c r="F424">
        <v>1</v>
      </c>
      <c r="G424">
        <v>0</v>
      </c>
    </row>
    <row r="425" spans="1:7" x14ac:dyDescent="0.3">
      <c r="A425" t="s">
        <v>50</v>
      </c>
      <c r="B425" t="s">
        <v>37</v>
      </c>
      <c r="C425">
        <v>42</v>
      </c>
      <c r="D425">
        <v>1.98</v>
      </c>
      <c r="E425">
        <v>0</v>
      </c>
      <c r="F425">
        <v>1</v>
      </c>
      <c r="G425">
        <v>0</v>
      </c>
    </row>
    <row r="426" spans="1:7" x14ac:dyDescent="0.3">
      <c r="A426" t="s">
        <v>50</v>
      </c>
      <c r="B426" t="s">
        <v>37</v>
      </c>
      <c r="C426">
        <v>43</v>
      </c>
      <c r="D426">
        <v>1.98</v>
      </c>
      <c r="E426">
        <v>0</v>
      </c>
      <c r="F426">
        <v>1</v>
      </c>
      <c r="G426">
        <v>0</v>
      </c>
    </row>
    <row r="427" spans="1:7" x14ac:dyDescent="0.3">
      <c r="A427" t="s">
        <v>50</v>
      </c>
      <c r="B427" t="s">
        <v>37</v>
      </c>
      <c r="C427">
        <v>44</v>
      </c>
      <c r="D427">
        <v>1.98</v>
      </c>
      <c r="E427">
        <v>0</v>
      </c>
      <c r="F427">
        <v>1</v>
      </c>
      <c r="G427">
        <v>0</v>
      </c>
    </row>
    <row r="428" spans="1:7" x14ac:dyDescent="0.3">
      <c r="A428" t="s">
        <v>50</v>
      </c>
      <c r="B428" t="s">
        <v>37</v>
      </c>
      <c r="C428">
        <v>45</v>
      </c>
      <c r="D428">
        <v>1.2350000000000001</v>
      </c>
      <c r="E428">
        <v>0</v>
      </c>
      <c r="F428">
        <v>1</v>
      </c>
      <c r="G428">
        <v>0</v>
      </c>
    </row>
    <row r="429" spans="1:7" x14ac:dyDescent="0.3">
      <c r="A429" t="s">
        <v>50</v>
      </c>
      <c r="B429" t="s">
        <v>37</v>
      </c>
      <c r="C429">
        <v>46</v>
      </c>
      <c r="D429">
        <v>1.2350000000000001</v>
      </c>
      <c r="E429">
        <v>0</v>
      </c>
      <c r="F429">
        <v>1</v>
      </c>
      <c r="G429">
        <v>0</v>
      </c>
    </row>
    <row r="430" spans="1:7" x14ac:dyDescent="0.3">
      <c r="A430" t="s">
        <v>50</v>
      </c>
      <c r="B430" t="s">
        <v>37</v>
      </c>
      <c r="C430">
        <v>47</v>
      </c>
      <c r="D430">
        <v>1.2350000000000001</v>
      </c>
      <c r="E430">
        <v>0</v>
      </c>
      <c r="F430">
        <v>1</v>
      </c>
      <c r="G430">
        <v>0</v>
      </c>
    </row>
    <row r="431" spans="1:7" x14ac:dyDescent="0.3">
      <c r="A431" t="s">
        <v>50</v>
      </c>
      <c r="B431" t="s">
        <v>37</v>
      </c>
      <c r="C431">
        <v>48</v>
      </c>
      <c r="D431">
        <v>1.2350000000000001</v>
      </c>
      <c r="E431">
        <v>0</v>
      </c>
      <c r="F431">
        <v>1</v>
      </c>
      <c r="G431">
        <v>0</v>
      </c>
    </row>
    <row r="432" spans="1:7" x14ac:dyDescent="0.3">
      <c r="A432" t="s">
        <v>50</v>
      </c>
      <c r="B432" t="s">
        <v>37</v>
      </c>
      <c r="C432">
        <v>49</v>
      </c>
      <c r="D432">
        <v>1.2350000000000001</v>
      </c>
      <c r="E432">
        <v>0</v>
      </c>
      <c r="F432">
        <v>1</v>
      </c>
      <c r="G432">
        <v>0</v>
      </c>
    </row>
    <row r="433" spans="1:7" x14ac:dyDescent="0.3">
      <c r="A433" t="s">
        <v>50</v>
      </c>
      <c r="B433" t="s">
        <v>37</v>
      </c>
      <c r="C433">
        <v>50</v>
      </c>
      <c r="D433">
        <v>1.2350000000000001</v>
      </c>
      <c r="E433">
        <v>0</v>
      </c>
      <c r="F433">
        <v>1</v>
      </c>
      <c r="G433">
        <v>0</v>
      </c>
    </row>
    <row r="434" spans="1:7" x14ac:dyDescent="0.3">
      <c r="A434" t="s">
        <v>50</v>
      </c>
      <c r="B434" t="s">
        <v>37</v>
      </c>
      <c r="C434">
        <v>51</v>
      </c>
      <c r="D434">
        <v>1.2350000000000001</v>
      </c>
      <c r="E434">
        <v>0</v>
      </c>
      <c r="F434">
        <v>1</v>
      </c>
      <c r="G434">
        <v>0</v>
      </c>
    </row>
    <row r="435" spans="1:7" x14ac:dyDescent="0.3">
      <c r="A435" t="s">
        <v>50</v>
      </c>
      <c r="B435" t="s">
        <v>37</v>
      </c>
      <c r="C435">
        <v>52</v>
      </c>
      <c r="D435">
        <v>1.2350000000000001</v>
      </c>
      <c r="E435">
        <v>0</v>
      </c>
      <c r="F435">
        <v>1</v>
      </c>
      <c r="G435">
        <v>0</v>
      </c>
    </row>
    <row r="436" spans="1:7" x14ac:dyDescent="0.3">
      <c r="A436" t="s">
        <v>50</v>
      </c>
      <c r="B436" t="s">
        <v>37</v>
      </c>
      <c r="C436">
        <v>53</v>
      </c>
      <c r="D436">
        <v>1.2350000000000001</v>
      </c>
      <c r="E436">
        <v>0</v>
      </c>
      <c r="F436">
        <v>1</v>
      </c>
      <c r="G436">
        <v>0</v>
      </c>
    </row>
    <row r="437" spans="1:7" x14ac:dyDescent="0.3">
      <c r="A437" t="s">
        <v>50</v>
      </c>
      <c r="B437" t="s">
        <v>37</v>
      </c>
      <c r="C437">
        <v>54</v>
      </c>
      <c r="D437">
        <v>1.2350000000000001</v>
      </c>
      <c r="E437">
        <v>0</v>
      </c>
      <c r="F437">
        <v>1</v>
      </c>
      <c r="G437">
        <v>0</v>
      </c>
    </row>
    <row r="438" spans="1:7" x14ac:dyDescent="0.3">
      <c r="A438" t="s">
        <v>50</v>
      </c>
      <c r="B438" t="s">
        <v>37</v>
      </c>
      <c r="C438">
        <v>55</v>
      </c>
      <c r="D438">
        <v>1.2350000000000001</v>
      </c>
      <c r="E438">
        <v>0</v>
      </c>
      <c r="F438">
        <v>1</v>
      </c>
      <c r="G438">
        <v>0</v>
      </c>
    </row>
    <row r="439" spans="1:7" x14ac:dyDescent="0.3">
      <c r="A439" t="s">
        <v>50</v>
      </c>
      <c r="B439" t="s">
        <v>37</v>
      </c>
      <c r="C439">
        <v>56</v>
      </c>
      <c r="D439">
        <v>1.2350000000000001</v>
      </c>
      <c r="E439">
        <v>0</v>
      </c>
      <c r="F439">
        <v>1</v>
      </c>
      <c r="G439">
        <v>0</v>
      </c>
    </row>
    <row r="440" spans="1:7" x14ac:dyDescent="0.3">
      <c r="A440" t="s">
        <v>50</v>
      </c>
      <c r="B440" t="s">
        <v>37</v>
      </c>
      <c r="C440">
        <v>57</v>
      </c>
      <c r="D440">
        <v>1.2350000000000001</v>
      </c>
      <c r="E440">
        <v>0</v>
      </c>
      <c r="F440">
        <v>1</v>
      </c>
      <c r="G440">
        <v>0</v>
      </c>
    </row>
    <row r="441" spans="1:7" x14ac:dyDescent="0.3">
      <c r="A441" t="s">
        <v>50</v>
      </c>
      <c r="B441" t="s">
        <v>37</v>
      </c>
      <c r="C441">
        <v>58</v>
      </c>
      <c r="D441">
        <v>1.2350000000000001</v>
      </c>
      <c r="E441">
        <v>0</v>
      </c>
      <c r="F441">
        <v>1</v>
      </c>
      <c r="G441">
        <v>0</v>
      </c>
    </row>
    <row r="442" spans="1:7" x14ac:dyDescent="0.3">
      <c r="A442" t="s">
        <v>50</v>
      </c>
      <c r="B442" t="s">
        <v>37</v>
      </c>
      <c r="C442">
        <v>59</v>
      </c>
      <c r="D442">
        <v>1.2350000000000001</v>
      </c>
      <c r="E442">
        <v>0</v>
      </c>
      <c r="F442">
        <v>1</v>
      </c>
      <c r="G442">
        <v>0</v>
      </c>
    </row>
    <row r="443" spans="1:7" x14ac:dyDescent="0.3">
      <c r="A443" t="s">
        <v>50</v>
      </c>
      <c r="B443" t="s">
        <v>37</v>
      </c>
      <c r="C443">
        <v>60</v>
      </c>
      <c r="D443">
        <v>1.2350000000000001</v>
      </c>
      <c r="E443">
        <v>0</v>
      </c>
      <c r="F443">
        <v>1</v>
      </c>
      <c r="G443">
        <v>0</v>
      </c>
    </row>
    <row r="444" spans="1:7" x14ac:dyDescent="0.3">
      <c r="A444" t="s">
        <v>50</v>
      </c>
      <c r="B444" t="s">
        <v>37</v>
      </c>
      <c r="C444">
        <v>61</v>
      </c>
      <c r="D444">
        <v>1.2350000000000001</v>
      </c>
      <c r="E444">
        <v>0</v>
      </c>
      <c r="F444">
        <v>1</v>
      </c>
      <c r="G444">
        <v>0</v>
      </c>
    </row>
    <row r="445" spans="1:7" x14ac:dyDescent="0.3">
      <c r="A445" t="s">
        <v>50</v>
      </c>
      <c r="B445" t="s">
        <v>37</v>
      </c>
      <c r="C445">
        <v>62</v>
      </c>
      <c r="D445">
        <v>1.2350000000000001</v>
      </c>
      <c r="E445">
        <v>0</v>
      </c>
      <c r="F445">
        <v>1</v>
      </c>
      <c r="G445">
        <v>0</v>
      </c>
    </row>
    <row r="446" spans="1:7" x14ac:dyDescent="0.3">
      <c r="A446" t="s">
        <v>50</v>
      </c>
      <c r="B446" t="s">
        <v>37</v>
      </c>
      <c r="C446">
        <v>63</v>
      </c>
      <c r="D446">
        <v>1.2350000000000001</v>
      </c>
      <c r="E446">
        <v>0</v>
      </c>
      <c r="F446">
        <v>1</v>
      </c>
      <c r="G446">
        <v>0</v>
      </c>
    </row>
    <row r="447" spans="1:7" x14ac:dyDescent="0.3">
      <c r="A447" t="s">
        <v>50</v>
      </c>
      <c r="B447" t="s">
        <v>37</v>
      </c>
      <c r="C447">
        <v>64</v>
      </c>
      <c r="D447">
        <v>1.2350000000000001</v>
      </c>
      <c r="E447">
        <v>0</v>
      </c>
      <c r="F447">
        <v>1</v>
      </c>
      <c r="G447">
        <v>0</v>
      </c>
    </row>
    <row r="448" spans="1:7" x14ac:dyDescent="0.3">
      <c r="A448" t="s">
        <v>50</v>
      </c>
      <c r="B448" t="s">
        <v>37</v>
      </c>
      <c r="C448">
        <v>65</v>
      </c>
      <c r="D448">
        <v>1.2350000000000001</v>
      </c>
      <c r="E448">
        <v>0</v>
      </c>
      <c r="F448">
        <v>1</v>
      </c>
      <c r="G448">
        <v>0</v>
      </c>
    </row>
    <row r="449" spans="1:7" x14ac:dyDescent="0.3">
      <c r="A449" t="s">
        <v>50</v>
      </c>
      <c r="B449" t="s">
        <v>37</v>
      </c>
      <c r="C449">
        <v>66</v>
      </c>
      <c r="D449">
        <v>1.2350000000000001</v>
      </c>
      <c r="E449">
        <v>0</v>
      </c>
      <c r="F449">
        <v>1</v>
      </c>
      <c r="G449">
        <v>0</v>
      </c>
    </row>
    <row r="450" spans="1:7" x14ac:dyDescent="0.3">
      <c r="A450" t="s">
        <v>50</v>
      </c>
      <c r="B450" t="s">
        <v>37</v>
      </c>
      <c r="C450">
        <v>67</v>
      </c>
      <c r="D450">
        <v>1.2350000000000001</v>
      </c>
      <c r="E450">
        <v>0</v>
      </c>
      <c r="F450">
        <v>1</v>
      </c>
      <c r="G450">
        <v>0</v>
      </c>
    </row>
    <row r="451" spans="1:7" x14ac:dyDescent="0.3">
      <c r="A451" t="s">
        <v>50</v>
      </c>
      <c r="B451" t="s">
        <v>37</v>
      </c>
      <c r="C451">
        <v>68</v>
      </c>
      <c r="D451">
        <v>1.2350000000000001</v>
      </c>
      <c r="E451">
        <v>0</v>
      </c>
      <c r="F451">
        <v>1</v>
      </c>
      <c r="G451">
        <v>0</v>
      </c>
    </row>
    <row r="452" spans="1:7" x14ac:dyDescent="0.3">
      <c r="A452" t="s">
        <v>50</v>
      </c>
      <c r="B452" t="s">
        <v>37</v>
      </c>
      <c r="C452">
        <v>69</v>
      </c>
      <c r="D452">
        <v>1.2350000000000001</v>
      </c>
      <c r="E452">
        <v>0</v>
      </c>
      <c r="F452">
        <v>1</v>
      </c>
      <c r="G452">
        <v>0</v>
      </c>
    </row>
    <row r="453" spans="1:7" x14ac:dyDescent="0.3">
      <c r="A453" t="s">
        <v>50</v>
      </c>
      <c r="B453" t="s">
        <v>37</v>
      </c>
      <c r="C453">
        <v>70</v>
      </c>
      <c r="D453">
        <v>1.2350000000000001</v>
      </c>
      <c r="E453">
        <v>0</v>
      </c>
      <c r="F453">
        <v>1</v>
      </c>
      <c r="G453">
        <v>0</v>
      </c>
    </row>
    <row r="454" spans="1:7" x14ac:dyDescent="0.3">
      <c r="A454" t="s">
        <v>50</v>
      </c>
      <c r="B454" t="s">
        <v>37</v>
      </c>
      <c r="C454">
        <v>71</v>
      </c>
      <c r="D454">
        <v>1.2350000000000001</v>
      </c>
      <c r="E454">
        <v>0</v>
      </c>
      <c r="F454">
        <v>1</v>
      </c>
      <c r="G454">
        <v>0</v>
      </c>
    </row>
    <row r="455" spans="1:7" x14ac:dyDescent="0.3">
      <c r="A455" t="s">
        <v>50</v>
      </c>
      <c r="B455" t="s">
        <v>37</v>
      </c>
      <c r="C455">
        <v>72</v>
      </c>
      <c r="D455">
        <v>1.2350000000000001</v>
      </c>
      <c r="E455">
        <v>0</v>
      </c>
      <c r="F455">
        <v>1</v>
      </c>
      <c r="G455">
        <v>0</v>
      </c>
    </row>
    <row r="456" spans="1:7" x14ac:dyDescent="0.3">
      <c r="A456" t="s">
        <v>50</v>
      </c>
      <c r="B456" t="s">
        <v>37</v>
      </c>
      <c r="C456">
        <v>73</v>
      </c>
      <c r="D456">
        <v>1.2350000000000001</v>
      </c>
      <c r="E456">
        <v>0</v>
      </c>
      <c r="F456">
        <v>1</v>
      </c>
      <c r="G456">
        <v>0</v>
      </c>
    </row>
    <row r="457" spans="1:7" x14ac:dyDescent="0.3">
      <c r="A457" t="s">
        <v>50</v>
      </c>
      <c r="B457" t="s">
        <v>37</v>
      </c>
      <c r="C457">
        <v>74</v>
      </c>
      <c r="D457">
        <v>1.2350000000000001</v>
      </c>
      <c r="E457">
        <v>0</v>
      </c>
      <c r="F457">
        <v>1</v>
      </c>
      <c r="G457">
        <v>0</v>
      </c>
    </row>
    <row r="458" spans="1:7" x14ac:dyDescent="0.3">
      <c r="A458" t="s">
        <v>50</v>
      </c>
      <c r="B458" t="s">
        <v>37</v>
      </c>
      <c r="C458">
        <v>75</v>
      </c>
      <c r="D458">
        <v>1.2350000000000001</v>
      </c>
      <c r="E458">
        <v>0</v>
      </c>
      <c r="F458">
        <v>1</v>
      </c>
      <c r="G458">
        <v>0</v>
      </c>
    </row>
    <row r="459" spans="1:7" x14ac:dyDescent="0.3">
      <c r="A459" t="s">
        <v>50</v>
      </c>
      <c r="B459" t="s">
        <v>37</v>
      </c>
      <c r="C459">
        <v>76</v>
      </c>
      <c r="D459">
        <v>1.2350000000000001</v>
      </c>
      <c r="E459">
        <v>0</v>
      </c>
      <c r="F459">
        <v>1</v>
      </c>
      <c r="G459">
        <v>0</v>
      </c>
    </row>
    <row r="460" spans="1:7" x14ac:dyDescent="0.3">
      <c r="A460" t="s">
        <v>50</v>
      </c>
      <c r="B460" t="s">
        <v>37</v>
      </c>
      <c r="C460">
        <v>77</v>
      </c>
      <c r="D460">
        <v>1.2350000000000001</v>
      </c>
      <c r="E460">
        <v>0</v>
      </c>
      <c r="F460">
        <v>1</v>
      </c>
      <c r="G460">
        <v>0</v>
      </c>
    </row>
    <row r="461" spans="1:7" x14ac:dyDescent="0.3">
      <c r="A461" t="s">
        <v>50</v>
      </c>
      <c r="B461" t="s">
        <v>37</v>
      </c>
      <c r="C461">
        <v>78</v>
      </c>
      <c r="D461">
        <v>1.2350000000000001</v>
      </c>
      <c r="E461">
        <v>0</v>
      </c>
      <c r="F461">
        <v>1</v>
      </c>
      <c r="G461">
        <v>0</v>
      </c>
    </row>
    <row r="462" spans="1:7" x14ac:dyDescent="0.3">
      <c r="A462" t="s">
        <v>50</v>
      </c>
      <c r="B462" t="s">
        <v>37</v>
      </c>
      <c r="C462">
        <v>79</v>
      </c>
      <c r="D462">
        <v>1.2350000000000001</v>
      </c>
      <c r="E462">
        <v>0</v>
      </c>
      <c r="F462">
        <v>1</v>
      </c>
      <c r="G462">
        <v>0</v>
      </c>
    </row>
    <row r="463" spans="1:7" x14ac:dyDescent="0.3">
      <c r="A463" t="s">
        <v>50</v>
      </c>
      <c r="B463" t="s">
        <v>37</v>
      </c>
      <c r="C463">
        <v>80</v>
      </c>
      <c r="D463">
        <v>1.2350000000000001</v>
      </c>
      <c r="E463">
        <v>0</v>
      </c>
      <c r="F463">
        <v>1</v>
      </c>
      <c r="G463">
        <v>0</v>
      </c>
    </row>
    <row r="464" spans="1:7" x14ac:dyDescent="0.3">
      <c r="A464" t="s">
        <v>53</v>
      </c>
      <c r="B464" t="s">
        <v>36</v>
      </c>
      <c r="C464">
        <v>15</v>
      </c>
      <c r="D464">
        <v>18.75</v>
      </c>
      <c r="E464">
        <v>10.73</v>
      </c>
      <c r="F464">
        <v>0.64300000000000002</v>
      </c>
      <c r="G464">
        <v>0.35699999999999998</v>
      </c>
    </row>
    <row r="465" spans="1:7" x14ac:dyDescent="0.3">
      <c r="A465" t="s">
        <v>53</v>
      </c>
      <c r="B465" t="s">
        <v>36</v>
      </c>
      <c r="C465">
        <v>16</v>
      </c>
      <c r="D465">
        <v>18.75</v>
      </c>
      <c r="E465">
        <v>10.73</v>
      </c>
      <c r="F465">
        <v>0.64300000000000002</v>
      </c>
      <c r="G465">
        <v>0.35699999999999998</v>
      </c>
    </row>
    <row r="466" spans="1:7" x14ac:dyDescent="0.3">
      <c r="A466" t="s">
        <v>53</v>
      </c>
      <c r="B466" t="s">
        <v>36</v>
      </c>
      <c r="C466">
        <v>17</v>
      </c>
      <c r="D466">
        <v>18.75</v>
      </c>
      <c r="E466">
        <v>10.73</v>
      </c>
      <c r="F466">
        <v>0.64300000000000002</v>
      </c>
      <c r="G466">
        <v>0.35699999999999998</v>
      </c>
    </row>
    <row r="467" spans="1:7" x14ac:dyDescent="0.3">
      <c r="A467" t="s">
        <v>53</v>
      </c>
      <c r="B467" t="s">
        <v>36</v>
      </c>
      <c r="C467">
        <v>18</v>
      </c>
      <c r="D467">
        <v>18.75</v>
      </c>
      <c r="E467">
        <v>10.73</v>
      </c>
      <c r="F467">
        <v>0.64300000000000002</v>
      </c>
      <c r="G467">
        <v>0.35699999999999998</v>
      </c>
    </row>
    <row r="468" spans="1:7" x14ac:dyDescent="0.3">
      <c r="A468" t="s">
        <v>53</v>
      </c>
      <c r="B468" t="s">
        <v>36</v>
      </c>
      <c r="C468">
        <v>19</v>
      </c>
      <c r="D468">
        <v>18.75</v>
      </c>
      <c r="E468">
        <v>10.73</v>
      </c>
      <c r="F468">
        <v>0.64300000000000002</v>
      </c>
      <c r="G468">
        <v>0.35699999999999998</v>
      </c>
    </row>
    <row r="469" spans="1:7" x14ac:dyDescent="0.3">
      <c r="A469" t="s">
        <v>53</v>
      </c>
      <c r="B469" t="s">
        <v>36</v>
      </c>
      <c r="C469">
        <v>20</v>
      </c>
      <c r="D469">
        <v>18.75</v>
      </c>
      <c r="E469">
        <v>10.73</v>
      </c>
      <c r="F469">
        <v>0.64300000000000002</v>
      </c>
      <c r="G469">
        <v>0.35699999999999998</v>
      </c>
    </row>
    <row r="470" spans="1:7" x14ac:dyDescent="0.3">
      <c r="A470" t="s">
        <v>53</v>
      </c>
      <c r="B470" t="s">
        <v>36</v>
      </c>
      <c r="C470">
        <v>21</v>
      </c>
      <c r="D470">
        <v>18.75</v>
      </c>
      <c r="E470">
        <v>10.73</v>
      </c>
      <c r="F470">
        <v>0.64300000000000002</v>
      </c>
      <c r="G470">
        <v>0.35699999999999998</v>
      </c>
    </row>
    <row r="471" spans="1:7" x14ac:dyDescent="0.3">
      <c r="A471" t="s">
        <v>53</v>
      </c>
      <c r="B471" t="s">
        <v>36</v>
      </c>
      <c r="C471">
        <v>22</v>
      </c>
      <c r="D471">
        <v>18.75</v>
      </c>
      <c r="E471">
        <v>10.73</v>
      </c>
      <c r="F471">
        <v>0.64300000000000002</v>
      </c>
      <c r="G471">
        <v>0.35699999999999998</v>
      </c>
    </row>
    <row r="472" spans="1:7" x14ac:dyDescent="0.3">
      <c r="A472" t="s">
        <v>53</v>
      </c>
      <c r="B472" t="s">
        <v>36</v>
      </c>
      <c r="C472">
        <v>23</v>
      </c>
      <c r="D472">
        <v>18.75</v>
      </c>
      <c r="E472">
        <v>10.73</v>
      </c>
      <c r="F472">
        <v>0.64300000000000002</v>
      </c>
      <c r="G472">
        <v>0.35699999999999998</v>
      </c>
    </row>
    <row r="473" spans="1:7" x14ac:dyDescent="0.3">
      <c r="A473" t="s">
        <v>53</v>
      </c>
      <c r="B473" t="s">
        <v>36</v>
      </c>
      <c r="C473">
        <v>24</v>
      </c>
      <c r="D473">
        <v>18.75</v>
      </c>
      <c r="E473">
        <v>10.73</v>
      </c>
      <c r="F473">
        <v>0.64300000000000002</v>
      </c>
      <c r="G473">
        <v>0.35699999999999998</v>
      </c>
    </row>
    <row r="474" spans="1:7" x14ac:dyDescent="0.3">
      <c r="A474" t="s">
        <v>53</v>
      </c>
      <c r="B474" t="s">
        <v>36</v>
      </c>
      <c r="C474">
        <v>25</v>
      </c>
      <c r="D474">
        <v>14.612578239999999</v>
      </c>
      <c r="E474">
        <v>7.6625782410000003</v>
      </c>
      <c r="F474">
        <v>0.60699999999999998</v>
      </c>
      <c r="G474">
        <v>0.39299999999999902</v>
      </c>
    </row>
    <row r="475" spans="1:7" x14ac:dyDescent="0.3">
      <c r="A475" t="s">
        <v>53</v>
      </c>
      <c r="B475" t="s">
        <v>36</v>
      </c>
      <c r="C475">
        <v>26</v>
      </c>
      <c r="D475">
        <v>14.612578239999999</v>
      </c>
      <c r="E475">
        <v>7.6625782410000003</v>
      </c>
      <c r="F475">
        <v>0.60699999999999998</v>
      </c>
      <c r="G475">
        <v>0.39299999999999902</v>
      </c>
    </row>
    <row r="476" spans="1:7" x14ac:dyDescent="0.3">
      <c r="A476" t="s">
        <v>53</v>
      </c>
      <c r="B476" t="s">
        <v>36</v>
      </c>
      <c r="C476">
        <v>27</v>
      </c>
      <c r="D476">
        <v>14.612578239999999</v>
      </c>
      <c r="E476">
        <v>7.6625782410000003</v>
      </c>
      <c r="F476">
        <v>0.60699999999999998</v>
      </c>
      <c r="G476">
        <v>0.39299999999999902</v>
      </c>
    </row>
    <row r="477" spans="1:7" x14ac:dyDescent="0.3">
      <c r="A477" t="s">
        <v>53</v>
      </c>
      <c r="B477" t="s">
        <v>36</v>
      </c>
      <c r="C477">
        <v>28</v>
      </c>
      <c r="D477">
        <v>14.612578239999999</v>
      </c>
      <c r="E477">
        <v>7.6625782410000003</v>
      </c>
      <c r="F477">
        <v>0.60699999999999998</v>
      </c>
      <c r="G477">
        <v>0.39299999999999902</v>
      </c>
    </row>
    <row r="478" spans="1:7" x14ac:dyDescent="0.3">
      <c r="A478" t="s">
        <v>53</v>
      </c>
      <c r="B478" t="s">
        <v>36</v>
      </c>
      <c r="C478">
        <v>29</v>
      </c>
      <c r="D478">
        <v>14.612578239999999</v>
      </c>
      <c r="E478">
        <v>7.6625782410000003</v>
      </c>
      <c r="F478">
        <v>0.60699999999999998</v>
      </c>
      <c r="G478">
        <v>0.39299999999999902</v>
      </c>
    </row>
    <row r="479" spans="1:7" x14ac:dyDescent="0.3">
      <c r="A479" t="s">
        <v>53</v>
      </c>
      <c r="B479" t="s">
        <v>36</v>
      </c>
      <c r="C479">
        <v>30</v>
      </c>
      <c r="D479">
        <v>14.612578239999999</v>
      </c>
      <c r="E479">
        <v>7.6625782410000003</v>
      </c>
      <c r="F479">
        <v>0.60699999999999998</v>
      </c>
      <c r="G479">
        <v>0.39299999999999902</v>
      </c>
    </row>
    <row r="480" spans="1:7" x14ac:dyDescent="0.3">
      <c r="A480" t="s">
        <v>53</v>
      </c>
      <c r="B480" t="s">
        <v>36</v>
      </c>
      <c r="C480">
        <v>31</v>
      </c>
      <c r="D480">
        <v>14.612578239999999</v>
      </c>
      <c r="E480">
        <v>7.6625782410000003</v>
      </c>
      <c r="F480">
        <v>0.60699999999999998</v>
      </c>
      <c r="G480">
        <v>0.39299999999999902</v>
      </c>
    </row>
    <row r="481" spans="1:7" x14ac:dyDescent="0.3">
      <c r="A481" t="s">
        <v>53</v>
      </c>
      <c r="B481" t="s">
        <v>36</v>
      </c>
      <c r="C481">
        <v>32</v>
      </c>
      <c r="D481">
        <v>14.612578239999999</v>
      </c>
      <c r="E481">
        <v>7.6625782410000003</v>
      </c>
      <c r="F481">
        <v>0.60699999999999998</v>
      </c>
      <c r="G481">
        <v>0.39299999999999902</v>
      </c>
    </row>
    <row r="482" spans="1:7" x14ac:dyDescent="0.3">
      <c r="A482" t="s">
        <v>53</v>
      </c>
      <c r="B482" t="s">
        <v>36</v>
      </c>
      <c r="C482">
        <v>33</v>
      </c>
      <c r="D482">
        <v>14.612578239999999</v>
      </c>
      <c r="E482">
        <v>7.6625782410000003</v>
      </c>
      <c r="F482">
        <v>0.60699999999999998</v>
      </c>
      <c r="G482">
        <v>0.39299999999999902</v>
      </c>
    </row>
    <row r="483" spans="1:7" x14ac:dyDescent="0.3">
      <c r="A483" t="s">
        <v>53</v>
      </c>
      <c r="B483" t="s">
        <v>36</v>
      </c>
      <c r="C483">
        <v>34</v>
      </c>
      <c r="D483">
        <v>14.612578239999999</v>
      </c>
      <c r="E483">
        <v>7.6625782410000003</v>
      </c>
      <c r="F483">
        <v>0.60699999999999998</v>
      </c>
      <c r="G483">
        <v>0.39299999999999902</v>
      </c>
    </row>
    <row r="484" spans="1:7" x14ac:dyDescent="0.3">
      <c r="A484" t="s">
        <v>53</v>
      </c>
      <c r="B484" t="s">
        <v>36</v>
      </c>
      <c r="C484">
        <v>35</v>
      </c>
      <c r="D484">
        <v>8.8201242569999998</v>
      </c>
      <c r="E484">
        <v>4.8601242569999998</v>
      </c>
      <c r="F484">
        <v>0.58499999999999996</v>
      </c>
      <c r="G484">
        <v>0.41499999999999998</v>
      </c>
    </row>
    <row r="485" spans="1:7" x14ac:dyDescent="0.3">
      <c r="A485" t="s">
        <v>53</v>
      </c>
      <c r="B485" t="s">
        <v>36</v>
      </c>
      <c r="C485">
        <v>36</v>
      </c>
      <c r="D485">
        <v>8.8201242569999998</v>
      </c>
      <c r="E485">
        <v>4.8601242569999998</v>
      </c>
      <c r="F485">
        <v>0.58499999999999996</v>
      </c>
      <c r="G485">
        <v>0.41499999999999998</v>
      </c>
    </row>
    <row r="486" spans="1:7" x14ac:dyDescent="0.3">
      <c r="A486" t="s">
        <v>53</v>
      </c>
      <c r="B486" t="s">
        <v>36</v>
      </c>
      <c r="C486">
        <v>37</v>
      </c>
      <c r="D486">
        <v>8.8201242569999998</v>
      </c>
      <c r="E486">
        <v>4.8601242569999998</v>
      </c>
      <c r="F486">
        <v>0.58499999999999996</v>
      </c>
      <c r="G486">
        <v>0.41499999999999998</v>
      </c>
    </row>
    <row r="487" spans="1:7" x14ac:dyDescent="0.3">
      <c r="A487" t="s">
        <v>53</v>
      </c>
      <c r="B487" t="s">
        <v>36</v>
      </c>
      <c r="C487">
        <v>38</v>
      </c>
      <c r="D487">
        <v>8.8201242569999998</v>
      </c>
      <c r="E487">
        <v>4.8601242569999998</v>
      </c>
      <c r="F487">
        <v>0.58499999999999996</v>
      </c>
      <c r="G487">
        <v>0.41499999999999998</v>
      </c>
    </row>
    <row r="488" spans="1:7" x14ac:dyDescent="0.3">
      <c r="A488" t="s">
        <v>53</v>
      </c>
      <c r="B488" t="s">
        <v>36</v>
      </c>
      <c r="C488">
        <v>39</v>
      </c>
      <c r="D488">
        <v>8.8201242569999998</v>
      </c>
      <c r="E488">
        <v>4.8601242569999998</v>
      </c>
      <c r="F488">
        <v>0.58499999999999996</v>
      </c>
      <c r="G488">
        <v>0.41499999999999998</v>
      </c>
    </row>
    <row r="489" spans="1:7" x14ac:dyDescent="0.3">
      <c r="A489" t="s">
        <v>53</v>
      </c>
      <c r="B489" t="s">
        <v>36</v>
      </c>
      <c r="C489">
        <v>40</v>
      </c>
      <c r="D489">
        <v>8.8201242569999998</v>
      </c>
      <c r="E489">
        <v>4.8601242569999998</v>
      </c>
      <c r="F489">
        <v>0.58499999999999996</v>
      </c>
      <c r="G489">
        <v>0.41499999999999998</v>
      </c>
    </row>
    <row r="490" spans="1:7" x14ac:dyDescent="0.3">
      <c r="A490" t="s">
        <v>53</v>
      </c>
      <c r="B490" t="s">
        <v>36</v>
      </c>
      <c r="C490">
        <v>41</v>
      </c>
      <c r="D490">
        <v>8.8201242569999998</v>
      </c>
      <c r="E490">
        <v>4.8601242569999998</v>
      </c>
      <c r="F490">
        <v>0.58499999999999996</v>
      </c>
      <c r="G490">
        <v>0.41499999999999998</v>
      </c>
    </row>
    <row r="491" spans="1:7" x14ac:dyDescent="0.3">
      <c r="A491" t="s">
        <v>53</v>
      </c>
      <c r="B491" t="s">
        <v>36</v>
      </c>
      <c r="C491">
        <v>42</v>
      </c>
      <c r="D491">
        <v>8.8201242569999998</v>
      </c>
      <c r="E491">
        <v>4.8601242569999998</v>
      </c>
      <c r="F491">
        <v>0.58499999999999996</v>
      </c>
      <c r="G491">
        <v>0.41499999999999998</v>
      </c>
    </row>
    <row r="492" spans="1:7" x14ac:dyDescent="0.3">
      <c r="A492" t="s">
        <v>53</v>
      </c>
      <c r="B492" t="s">
        <v>36</v>
      </c>
      <c r="C492">
        <v>43</v>
      </c>
      <c r="D492">
        <v>8.8201242569999998</v>
      </c>
      <c r="E492">
        <v>4.8601242569999998</v>
      </c>
      <c r="F492">
        <v>0.58499999999999996</v>
      </c>
      <c r="G492">
        <v>0.41499999999999998</v>
      </c>
    </row>
    <row r="493" spans="1:7" x14ac:dyDescent="0.3">
      <c r="A493" t="s">
        <v>53</v>
      </c>
      <c r="B493" t="s">
        <v>36</v>
      </c>
      <c r="C493">
        <v>44</v>
      </c>
      <c r="D493">
        <v>8.8201242569999998</v>
      </c>
      <c r="E493">
        <v>4.8601242569999998</v>
      </c>
      <c r="F493">
        <v>0.58499999999999996</v>
      </c>
      <c r="G493">
        <v>0.41499999999999998</v>
      </c>
    </row>
    <row r="494" spans="1:7" x14ac:dyDescent="0.3">
      <c r="A494" t="s">
        <v>53</v>
      </c>
      <c r="B494" t="s">
        <v>36</v>
      </c>
      <c r="C494">
        <v>45</v>
      </c>
      <c r="D494">
        <v>5.6761003859999999</v>
      </c>
      <c r="E494">
        <v>3.2061003860000001</v>
      </c>
      <c r="F494">
        <v>0.55200000000000005</v>
      </c>
      <c r="G494">
        <v>0.44799999999999901</v>
      </c>
    </row>
    <row r="495" spans="1:7" x14ac:dyDescent="0.3">
      <c r="A495" t="s">
        <v>53</v>
      </c>
      <c r="B495" t="s">
        <v>36</v>
      </c>
      <c r="C495">
        <v>46</v>
      </c>
      <c r="D495">
        <v>5.6761003859999999</v>
      </c>
      <c r="E495">
        <v>3.2061003860000001</v>
      </c>
      <c r="F495">
        <v>0.55200000000000005</v>
      </c>
      <c r="G495">
        <v>0.44799999999999901</v>
      </c>
    </row>
    <row r="496" spans="1:7" x14ac:dyDescent="0.3">
      <c r="A496" t="s">
        <v>53</v>
      </c>
      <c r="B496" t="s">
        <v>36</v>
      </c>
      <c r="C496">
        <v>47</v>
      </c>
      <c r="D496">
        <v>5.6761003859999999</v>
      </c>
      <c r="E496">
        <v>3.2061003860000001</v>
      </c>
      <c r="F496">
        <v>0.55200000000000005</v>
      </c>
      <c r="G496">
        <v>0.44799999999999901</v>
      </c>
    </row>
    <row r="497" spans="1:7" x14ac:dyDescent="0.3">
      <c r="A497" t="s">
        <v>53</v>
      </c>
      <c r="B497" t="s">
        <v>36</v>
      </c>
      <c r="C497">
        <v>48</v>
      </c>
      <c r="D497">
        <v>5.6761003859999999</v>
      </c>
      <c r="E497">
        <v>3.2061003860000001</v>
      </c>
      <c r="F497">
        <v>0.55200000000000005</v>
      </c>
      <c r="G497">
        <v>0.44799999999999901</v>
      </c>
    </row>
    <row r="498" spans="1:7" x14ac:dyDescent="0.3">
      <c r="A498" t="s">
        <v>53</v>
      </c>
      <c r="B498" t="s">
        <v>36</v>
      </c>
      <c r="C498">
        <v>49</v>
      </c>
      <c r="D498">
        <v>5.6761003859999999</v>
      </c>
      <c r="E498">
        <v>3.2061003860000001</v>
      </c>
      <c r="F498">
        <v>0.55200000000000005</v>
      </c>
      <c r="G498">
        <v>0.44799999999999901</v>
      </c>
    </row>
    <row r="499" spans="1:7" x14ac:dyDescent="0.3">
      <c r="A499" t="s">
        <v>53</v>
      </c>
      <c r="B499" t="s">
        <v>36</v>
      </c>
      <c r="C499">
        <v>50</v>
      </c>
      <c r="D499">
        <v>5.6761003859999999</v>
      </c>
      <c r="E499">
        <v>3.2061003860000001</v>
      </c>
      <c r="F499">
        <v>0.55200000000000005</v>
      </c>
      <c r="G499">
        <v>0.44799999999999901</v>
      </c>
    </row>
    <row r="500" spans="1:7" x14ac:dyDescent="0.3">
      <c r="A500" t="s">
        <v>53</v>
      </c>
      <c r="B500" t="s">
        <v>36</v>
      </c>
      <c r="C500">
        <v>51</v>
      </c>
      <c r="D500">
        <v>5.6761003859999999</v>
      </c>
      <c r="E500">
        <v>3.2061003860000001</v>
      </c>
      <c r="F500">
        <v>0.55200000000000005</v>
      </c>
      <c r="G500">
        <v>0.44799999999999901</v>
      </c>
    </row>
    <row r="501" spans="1:7" x14ac:dyDescent="0.3">
      <c r="A501" t="s">
        <v>53</v>
      </c>
      <c r="B501" t="s">
        <v>36</v>
      </c>
      <c r="C501">
        <v>52</v>
      </c>
      <c r="D501">
        <v>5.6761003859999999</v>
      </c>
      <c r="E501">
        <v>3.2061003860000001</v>
      </c>
      <c r="F501">
        <v>0.55200000000000005</v>
      </c>
      <c r="G501">
        <v>0.44799999999999901</v>
      </c>
    </row>
    <row r="502" spans="1:7" x14ac:dyDescent="0.3">
      <c r="A502" t="s">
        <v>53</v>
      </c>
      <c r="B502" t="s">
        <v>36</v>
      </c>
      <c r="C502">
        <v>53</v>
      </c>
      <c r="D502">
        <v>5.6761003859999999</v>
      </c>
      <c r="E502">
        <v>3.2061003860000001</v>
      </c>
      <c r="F502">
        <v>0.55200000000000005</v>
      </c>
      <c r="G502">
        <v>0.44799999999999901</v>
      </c>
    </row>
    <row r="503" spans="1:7" x14ac:dyDescent="0.3">
      <c r="A503" t="s">
        <v>53</v>
      </c>
      <c r="B503" t="s">
        <v>36</v>
      </c>
      <c r="C503">
        <v>54</v>
      </c>
      <c r="D503">
        <v>5.6761003859999999</v>
      </c>
      <c r="E503">
        <v>3.2061003860000001</v>
      </c>
      <c r="F503">
        <v>0.55200000000000005</v>
      </c>
      <c r="G503">
        <v>0.44799999999999901</v>
      </c>
    </row>
    <row r="504" spans="1:7" x14ac:dyDescent="0.3">
      <c r="A504" t="s">
        <v>53</v>
      </c>
      <c r="B504" t="s">
        <v>36</v>
      </c>
      <c r="C504">
        <v>55</v>
      </c>
      <c r="D504">
        <v>5.6761003859999999</v>
      </c>
      <c r="E504">
        <v>3.2061003860000001</v>
      </c>
      <c r="F504">
        <v>0.55200000000000005</v>
      </c>
      <c r="G504">
        <v>0.44799999999999901</v>
      </c>
    </row>
    <row r="505" spans="1:7" x14ac:dyDescent="0.3">
      <c r="A505" t="s">
        <v>53</v>
      </c>
      <c r="B505" t="s">
        <v>36</v>
      </c>
      <c r="C505">
        <v>56</v>
      </c>
      <c r="D505">
        <v>5.6761003859999999</v>
      </c>
      <c r="E505">
        <v>3.2061003860000001</v>
      </c>
      <c r="F505">
        <v>0.55200000000000005</v>
      </c>
      <c r="G505">
        <v>0.44799999999999901</v>
      </c>
    </row>
    <row r="506" spans="1:7" x14ac:dyDescent="0.3">
      <c r="A506" t="s">
        <v>53</v>
      </c>
      <c r="B506" t="s">
        <v>36</v>
      </c>
      <c r="C506">
        <v>57</v>
      </c>
      <c r="D506">
        <v>5.6761003859999999</v>
      </c>
      <c r="E506">
        <v>3.2061003860000001</v>
      </c>
      <c r="F506">
        <v>0.55200000000000005</v>
      </c>
      <c r="G506">
        <v>0.44799999999999901</v>
      </c>
    </row>
    <row r="507" spans="1:7" x14ac:dyDescent="0.3">
      <c r="A507" t="s">
        <v>53</v>
      </c>
      <c r="B507" t="s">
        <v>36</v>
      </c>
      <c r="C507">
        <v>58</v>
      </c>
      <c r="D507">
        <v>5.6761003859999999</v>
      </c>
      <c r="E507">
        <v>3.2061003860000001</v>
      </c>
      <c r="F507">
        <v>0.55200000000000005</v>
      </c>
      <c r="G507">
        <v>0.44799999999999901</v>
      </c>
    </row>
    <row r="508" spans="1:7" x14ac:dyDescent="0.3">
      <c r="A508" t="s">
        <v>53</v>
      </c>
      <c r="B508" t="s">
        <v>36</v>
      </c>
      <c r="C508">
        <v>59</v>
      </c>
      <c r="D508">
        <v>5.6761003859999999</v>
      </c>
      <c r="E508">
        <v>3.2061003860000001</v>
      </c>
      <c r="F508">
        <v>0.55200000000000005</v>
      </c>
      <c r="G508">
        <v>0.44799999999999901</v>
      </c>
    </row>
    <row r="509" spans="1:7" x14ac:dyDescent="0.3">
      <c r="A509" t="s">
        <v>53</v>
      </c>
      <c r="B509" t="s">
        <v>36</v>
      </c>
      <c r="C509">
        <v>60</v>
      </c>
      <c r="D509">
        <v>5.6761003859999999</v>
      </c>
      <c r="E509">
        <v>3.2061003860000001</v>
      </c>
      <c r="F509">
        <v>0.55200000000000005</v>
      </c>
      <c r="G509">
        <v>0.44799999999999901</v>
      </c>
    </row>
    <row r="510" spans="1:7" x14ac:dyDescent="0.3">
      <c r="A510" t="s">
        <v>53</v>
      </c>
      <c r="B510" t="s">
        <v>36</v>
      </c>
      <c r="C510">
        <v>61</v>
      </c>
      <c r="D510">
        <v>5.6761003859999999</v>
      </c>
      <c r="E510">
        <v>3.2061003860000001</v>
      </c>
      <c r="F510">
        <v>0.55200000000000005</v>
      </c>
      <c r="G510">
        <v>0.44799999999999901</v>
      </c>
    </row>
    <row r="511" spans="1:7" x14ac:dyDescent="0.3">
      <c r="A511" t="s">
        <v>53</v>
      </c>
      <c r="B511" t="s">
        <v>36</v>
      </c>
      <c r="C511">
        <v>62</v>
      </c>
      <c r="D511">
        <v>5.6761003859999999</v>
      </c>
      <c r="E511">
        <v>3.2061003860000001</v>
      </c>
      <c r="F511">
        <v>0.55200000000000005</v>
      </c>
      <c r="G511">
        <v>0.44799999999999901</v>
      </c>
    </row>
    <row r="512" spans="1:7" x14ac:dyDescent="0.3">
      <c r="A512" t="s">
        <v>53</v>
      </c>
      <c r="B512" t="s">
        <v>36</v>
      </c>
      <c r="C512">
        <v>63</v>
      </c>
      <c r="D512">
        <v>5.6761003859999999</v>
      </c>
      <c r="E512">
        <v>3.2061003860000001</v>
      </c>
      <c r="F512">
        <v>0.55200000000000005</v>
      </c>
      <c r="G512">
        <v>0.44799999999999901</v>
      </c>
    </row>
    <row r="513" spans="1:7" x14ac:dyDescent="0.3">
      <c r="A513" t="s">
        <v>53</v>
      </c>
      <c r="B513" t="s">
        <v>36</v>
      </c>
      <c r="C513">
        <v>64</v>
      </c>
      <c r="D513">
        <v>5.6761003859999999</v>
      </c>
      <c r="E513">
        <v>3.2061003860000001</v>
      </c>
      <c r="F513">
        <v>0.55200000000000005</v>
      </c>
      <c r="G513">
        <v>0.44799999999999901</v>
      </c>
    </row>
    <row r="514" spans="1:7" x14ac:dyDescent="0.3">
      <c r="A514" t="s">
        <v>53</v>
      </c>
      <c r="B514" t="s">
        <v>36</v>
      </c>
      <c r="C514">
        <v>65</v>
      </c>
      <c r="D514">
        <v>5.6761003859999999</v>
      </c>
      <c r="E514">
        <v>3.2061003860000001</v>
      </c>
      <c r="F514">
        <v>0.55200000000000005</v>
      </c>
      <c r="G514">
        <v>0.44799999999999901</v>
      </c>
    </row>
    <row r="515" spans="1:7" x14ac:dyDescent="0.3">
      <c r="A515" t="s">
        <v>53</v>
      </c>
      <c r="B515" t="s">
        <v>36</v>
      </c>
      <c r="C515">
        <v>66</v>
      </c>
      <c r="D515">
        <v>5.6761003859999999</v>
      </c>
      <c r="E515">
        <v>3.2061003860000001</v>
      </c>
      <c r="F515">
        <v>0.55200000000000005</v>
      </c>
      <c r="G515">
        <v>0.44799999999999901</v>
      </c>
    </row>
    <row r="516" spans="1:7" x14ac:dyDescent="0.3">
      <c r="A516" t="s">
        <v>53</v>
      </c>
      <c r="B516" t="s">
        <v>36</v>
      </c>
      <c r="C516">
        <v>67</v>
      </c>
      <c r="D516">
        <v>5.6761003859999999</v>
      </c>
      <c r="E516">
        <v>3.2061003860000001</v>
      </c>
      <c r="F516">
        <v>0.55200000000000005</v>
      </c>
      <c r="G516">
        <v>0.44799999999999901</v>
      </c>
    </row>
    <row r="517" spans="1:7" x14ac:dyDescent="0.3">
      <c r="A517" t="s">
        <v>53</v>
      </c>
      <c r="B517" t="s">
        <v>36</v>
      </c>
      <c r="C517">
        <v>68</v>
      </c>
      <c r="D517">
        <v>5.6761003859999999</v>
      </c>
      <c r="E517">
        <v>3.2061003860000001</v>
      </c>
      <c r="F517">
        <v>0.55200000000000005</v>
      </c>
      <c r="G517">
        <v>0.44799999999999901</v>
      </c>
    </row>
    <row r="518" spans="1:7" x14ac:dyDescent="0.3">
      <c r="A518" t="s">
        <v>53</v>
      </c>
      <c r="B518" t="s">
        <v>36</v>
      </c>
      <c r="C518">
        <v>69</v>
      </c>
      <c r="D518">
        <v>5.6761003859999999</v>
      </c>
      <c r="E518">
        <v>3.2061003860000001</v>
      </c>
      <c r="F518">
        <v>0.55200000000000005</v>
      </c>
      <c r="G518">
        <v>0.44799999999999901</v>
      </c>
    </row>
    <row r="519" spans="1:7" x14ac:dyDescent="0.3">
      <c r="A519" t="s">
        <v>53</v>
      </c>
      <c r="B519" t="s">
        <v>36</v>
      </c>
      <c r="C519">
        <v>70</v>
      </c>
      <c r="D519">
        <v>5.6761003859999999</v>
      </c>
      <c r="E519">
        <v>3.2061003860000001</v>
      </c>
      <c r="F519">
        <v>0.55200000000000005</v>
      </c>
      <c r="G519">
        <v>0.44799999999999901</v>
      </c>
    </row>
    <row r="520" spans="1:7" x14ac:dyDescent="0.3">
      <c r="A520" t="s">
        <v>53</v>
      </c>
      <c r="B520" t="s">
        <v>36</v>
      </c>
      <c r="C520">
        <v>71</v>
      </c>
      <c r="D520">
        <v>5.6761003859999999</v>
      </c>
      <c r="E520">
        <v>3.2061003860000001</v>
      </c>
      <c r="F520">
        <v>0.55200000000000005</v>
      </c>
      <c r="G520">
        <v>0.44799999999999901</v>
      </c>
    </row>
    <row r="521" spans="1:7" x14ac:dyDescent="0.3">
      <c r="A521" t="s">
        <v>53</v>
      </c>
      <c r="B521" t="s">
        <v>36</v>
      </c>
      <c r="C521">
        <v>72</v>
      </c>
      <c r="D521">
        <v>5.6761003859999999</v>
      </c>
      <c r="E521">
        <v>3.2061003860000001</v>
      </c>
      <c r="F521">
        <v>0.55200000000000005</v>
      </c>
      <c r="G521">
        <v>0.44799999999999901</v>
      </c>
    </row>
    <row r="522" spans="1:7" x14ac:dyDescent="0.3">
      <c r="A522" t="s">
        <v>53</v>
      </c>
      <c r="B522" t="s">
        <v>36</v>
      </c>
      <c r="C522">
        <v>73</v>
      </c>
      <c r="D522">
        <v>5.6761003859999999</v>
      </c>
      <c r="E522">
        <v>3.2061003860000001</v>
      </c>
      <c r="F522">
        <v>0.55200000000000005</v>
      </c>
      <c r="G522">
        <v>0.44799999999999901</v>
      </c>
    </row>
    <row r="523" spans="1:7" x14ac:dyDescent="0.3">
      <c r="A523" t="s">
        <v>53</v>
      </c>
      <c r="B523" t="s">
        <v>36</v>
      </c>
      <c r="C523">
        <v>74</v>
      </c>
      <c r="D523">
        <v>5.6761003859999999</v>
      </c>
      <c r="E523">
        <v>3.2061003860000001</v>
      </c>
      <c r="F523">
        <v>0.55200000000000005</v>
      </c>
      <c r="G523">
        <v>0.44799999999999901</v>
      </c>
    </row>
    <row r="524" spans="1:7" x14ac:dyDescent="0.3">
      <c r="A524" t="s">
        <v>53</v>
      </c>
      <c r="B524" t="s">
        <v>36</v>
      </c>
      <c r="C524">
        <v>75</v>
      </c>
      <c r="D524">
        <v>5.6761003859999999</v>
      </c>
      <c r="E524">
        <v>3.2061003860000001</v>
      </c>
      <c r="F524">
        <v>0.55200000000000005</v>
      </c>
      <c r="G524">
        <v>0.44799999999999901</v>
      </c>
    </row>
    <row r="525" spans="1:7" x14ac:dyDescent="0.3">
      <c r="A525" t="s">
        <v>53</v>
      </c>
      <c r="B525" t="s">
        <v>36</v>
      </c>
      <c r="C525">
        <v>76</v>
      </c>
      <c r="D525">
        <v>5.6761003859999999</v>
      </c>
      <c r="E525">
        <v>3.2061003860000001</v>
      </c>
      <c r="F525">
        <v>0.55200000000000005</v>
      </c>
      <c r="G525">
        <v>0.44799999999999901</v>
      </c>
    </row>
    <row r="526" spans="1:7" x14ac:dyDescent="0.3">
      <c r="A526" t="s">
        <v>53</v>
      </c>
      <c r="B526" t="s">
        <v>36</v>
      </c>
      <c r="C526">
        <v>77</v>
      </c>
      <c r="D526">
        <v>5.6761003859999999</v>
      </c>
      <c r="E526">
        <v>3.2061003860000001</v>
      </c>
      <c r="F526">
        <v>0.55200000000000005</v>
      </c>
      <c r="G526">
        <v>0.44799999999999901</v>
      </c>
    </row>
    <row r="527" spans="1:7" x14ac:dyDescent="0.3">
      <c r="A527" t="s">
        <v>53</v>
      </c>
      <c r="B527" t="s">
        <v>36</v>
      </c>
      <c r="C527">
        <v>78</v>
      </c>
      <c r="D527">
        <v>5.6761003859999999</v>
      </c>
      <c r="E527">
        <v>3.2061003860000001</v>
      </c>
      <c r="F527">
        <v>0.55200000000000005</v>
      </c>
      <c r="G527">
        <v>0.44799999999999901</v>
      </c>
    </row>
    <row r="528" spans="1:7" x14ac:dyDescent="0.3">
      <c r="A528" t="s">
        <v>53</v>
      </c>
      <c r="B528" t="s">
        <v>36</v>
      </c>
      <c r="C528">
        <v>79</v>
      </c>
      <c r="D528">
        <v>5.6761003859999999</v>
      </c>
      <c r="E528">
        <v>3.2061003860000001</v>
      </c>
      <c r="F528">
        <v>0.55200000000000005</v>
      </c>
      <c r="G528">
        <v>0.44799999999999901</v>
      </c>
    </row>
    <row r="529" spans="1:7" x14ac:dyDescent="0.3">
      <c r="A529" t="s">
        <v>53</v>
      </c>
      <c r="B529" t="s">
        <v>36</v>
      </c>
      <c r="C529">
        <v>80</v>
      </c>
      <c r="D529">
        <v>5.6761003859999999</v>
      </c>
      <c r="E529">
        <v>3.2061003860000001</v>
      </c>
      <c r="F529">
        <v>0.55200000000000005</v>
      </c>
      <c r="G529">
        <v>0.44799999999999901</v>
      </c>
    </row>
    <row r="530" spans="1:7" x14ac:dyDescent="0.3">
      <c r="A530" t="s">
        <v>123</v>
      </c>
      <c r="B530" t="s">
        <v>36</v>
      </c>
      <c r="C530">
        <v>15</v>
      </c>
      <c r="D530">
        <v>15.835000000000001</v>
      </c>
      <c r="E530">
        <v>7.8150000000000004</v>
      </c>
      <c r="F530">
        <v>0.64300000000000002</v>
      </c>
      <c r="G530">
        <v>0.35699999999999998</v>
      </c>
    </row>
    <row r="531" spans="1:7" x14ac:dyDescent="0.3">
      <c r="A531" t="s">
        <v>123</v>
      </c>
      <c r="B531" t="s">
        <v>36</v>
      </c>
      <c r="C531">
        <v>16</v>
      </c>
      <c r="D531">
        <v>15.835000000000001</v>
      </c>
      <c r="E531">
        <v>7.8150000000000004</v>
      </c>
      <c r="F531">
        <v>0.64300000000000002</v>
      </c>
      <c r="G531">
        <v>0.35699999999999998</v>
      </c>
    </row>
    <row r="532" spans="1:7" x14ac:dyDescent="0.3">
      <c r="A532" t="s">
        <v>123</v>
      </c>
      <c r="B532" t="s">
        <v>36</v>
      </c>
      <c r="C532">
        <v>17</v>
      </c>
      <c r="D532">
        <v>15.835000000000001</v>
      </c>
      <c r="E532">
        <v>7.8150000000000004</v>
      </c>
      <c r="F532">
        <v>0.64300000000000002</v>
      </c>
      <c r="G532">
        <v>0.35699999999999998</v>
      </c>
    </row>
    <row r="533" spans="1:7" x14ac:dyDescent="0.3">
      <c r="A533" t="s">
        <v>123</v>
      </c>
      <c r="B533" t="s">
        <v>36</v>
      </c>
      <c r="C533">
        <v>18</v>
      </c>
      <c r="D533">
        <v>15.835000000000001</v>
      </c>
      <c r="E533">
        <v>7.8150000000000004</v>
      </c>
      <c r="F533">
        <v>0.64300000000000002</v>
      </c>
      <c r="G533">
        <v>0.35699999999999998</v>
      </c>
    </row>
    <row r="534" spans="1:7" x14ac:dyDescent="0.3">
      <c r="A534" t="s">
        <v>123</v>
      </c>
      <c r="B534" t="s">
        <v>36</v>
      </c>
      <c r="C534">
        <v>19</v>
      </c>
      <c r="D534">
        <v>15.835000000000001</v>
      </c>
      <c r="E534">
        <v>7.8150000000000004</v>
      </c>
      <c r="F534">
        <v>0.64300000000000002</v>
      </c>
      <c r="G534">
        <v>0.35699999999999998</v>
      </c>
    </row>
    <row r="535" spans="1:7" x14ac:dyDescent="0.3">
      <c r="A535" t="s">
        <v>123</v>
      </c>
      <c r="B535" t="s">
        <v>36</v>
      </c>
      <c r="C535">
        <v>20</v>
      </c>
      <c r="D535">
        <v>15.835000000000001</v>
      </c>
      <c r="E535">
        <v>7.8150000000000004</v>
      </c>
      <c r="F535">
        <v>0.64300000000000002</v>
      </c>
      <c r="G535">
        <v>0.35699999999999998</v>
      </c>
    </row>
    <row r="536" spans="1:7" x14ac:dyDescent="0.3">
      <c r="A536" t="s">
        <v>123</v>
      </c>
      <c r="B536" t="s">
        <v>36</v>
      </c>
      <c r="C536">
        <v>21</v>
      </c>
      <c r="D536">
        <v>15.835000000000001</v>
      </c>
      <c r="E536">
        <v>7.8150000000000004</v>
      </c>
      <c r="F536">
        <v>0.64300000000000002</v>
      </c>
      <c r="G536">
        <v>0.35699999999999998</v>
      </c>
    </row>
    <row r="537" spans="1:7" x14ac:dyDescent="0.3">
      <c r="A537" t="s">
        <v>123</v>
      </c>
      <c r="B537" t="s">
        <v>36</v>
      </c>
      <c r="C537">
        <v>22</v>
      </c>
      <c r="D537">
        <v>15.835000000000001</v>
      </c>
      <c r="E537">
        <v>7.8150000000000004</v>
      </c>
      <c r="F537">
        <v>0.64300000000000002</v>
      </c>
      <c r="G537">
        <v>0.35699999999999998</v>
      </c>
    </row>
    <row r="538" spans="1:7" x14ac:dyDescent="0.3">
      <c r="A538" t="s">
        <v>123</v>
      </c>
      <c r="B538" t="s">
        <v>36</v>
      </c>
      <c r="C538">
        <v>23</v>
      </c>
      <c r="D538">
        <v>15.835000000000001</v>
      </c>
      <c r="E538">
        <v>7.8150000000000004</v>
      </c>
      <c r="F538">
        <v>0.64300000000000002</v>
      </c>
      <c r="G538">
        <v>0.35699999999999998</v>
      </c>
    </row>
    <row r="539" spans="1:7" x14ac:dyDescent="0.3">
      <c r="A539" t="s">
        <v>123</v>
      </c>
      <c r="B539" t="s">
        <v>36</v>
      </c>
      <c r="C539">
        <v>24</v>
      </c>
      <c r="D539">
        <v>15.835000000000001</v>
      </c>
      <c r="E539">
        <v>7.8150000000000004</v>
      </c>
      <c r="F539">
        <v>0.64300000000000002</v>
      </c>
      <c r="G539">
        <v>0.35699999999999998</v>
      </c>
    </row>
    <row r="540" spans="1:7" x14ac:dyDescent="0.3">
      <c r="A540" t="s">
        <v>123</v>
      </c>
      <c r="B540" t="s">
        <v>36</v>
      </c>
      <c r="C540">
        <v>25</v>
      </c>
      <c r="D540">
        <v>12.62</v>
      </c>
      <c r="E540">
        <v>5.67</v>
      </c>
      <c r="F540">
        <v>0.60699999999999998</v>
      </c>
      <c r="G540">
        <v>0.39299999999999902</v>
      </c>
    </row>
    <row r="541" spans="1:7" x14ac:dyDescent="0.3">
      <c r="A541" t="s">
        <v>123</v>
      </c>
      <c r="B541" t="s">
        <v>36</v>
      </c>
      <c r="C541">
        <v>26</v>
      </c>
      <c r="D541">
        <v>12.62</v>
      </c>
      <c r="E541">
        <v>5.67</v>
      </c>
      <c r="F541">
        <v>0.60699999999999998</v>
      </c>
      <c r="G541">
        <v>0.39299999999999902</v>
      </c>
    </row>
    <row r="542" spans="1:7" x14ac:dyDescent="0.3">
      <c r="A542" t="s">
        <v>123</v>
      </c>
      <c r="B542" t="s">
        <v>36</v>
      </c>
      <c r="C542">
        <v>27</v>
      </c>
      <c r="D542">
        <v>12.62</v>
      </c>
      <c r="E542">
        <v>5.67</v>
      </c>
      <c r="F542">
        <v>0.60699999999999998</v>
      </c>
      <c r="G542">
        <v>0.39299999999999902</v>
      </c>
    </row>
    <row r="543" spans="1:7" x14ac:dyDescent="0.3">
      <c r="A543" t="s">
        <v>123</v>
      </c>
      <c r="B543" t="s">
        <v>36</v>
      </c>
      <c r="C543">
        <v>28</v>
      </c>
      <c r="D543">
        <v>12.62</v>
      </c>
      <c r="E543">
        <v>5.67</v>
      </c>
      <c r="F543">
        <v>0.60699999999999998</v>
      </c>
      <c r="G543">
        <v>0.39299999999999902</v>
      </c>
    </row>
    <row r="544" spans="1:7" x14ac:dyDescent="0.3">
      <c r="A544" t="s">
        <v>123</v>
      </c>
      <c r="B544" t="s">
        <v>36</v>
      </c>
      <c r="C544">
        <v>29</v>
      </c>
      <c r="D544">
        <v>12.62</v>
      </c>
      <c r="E544">
        <v>5.67</v>
      </c>
      <c r="F544">
        <v>0.60699999999999998</v>
      </c>
      <c r="G544">
        <v>0.39299999999999902</v>
      </c>
    </row>
    <row r="545" spans="1:7" x14ac:dyDescent="0.3">
      <c r="A545" t="s">
        <v>123</v>
      </c>
      <c r="B545" t="s">
        <v>36</v>
      </c>
      <c r="C545">
        <v>30</v>
      </c>
      <c r="D545">
        <v>12.62</v>
      </c>
      <c r="E545">
        <v>5.67</v>
      </c>
      <c r="F545">
        <v>0.60699999999999998</v>
      </c>
      <c r="G545">
        <v>0.39299999999999902</v>
      </c>
    </row>
    <row r="546" spans="1:7" x14ac:dyDescent="0.3">
      <c r="A546" t="s">
        <v>123</v>
      </c>
      <c r="B546" t="s">
        <v>36</v>
      </c>
      <c r="C546">
        <v>31</v>
      </c>
      <c r="D546">
        <v>12.62</v>
      </c>
      <c r="E546">
        <v>5.67</v>
      </c>
      <c r="F546">
        <v>0.60699999999999998</v>
      </c>
      <c r="G546">
        <v>0.39299999999999902</v>
      </c>
    </row>
    <row r="547" spans="1:7" x14ac:dyDescent="0.3">
      <c r="A547" t="s">
        <v>123</v>
      </c>
      <c r="B547" t="s">
        <v>36</v>
      </c>
      <c r="C547">
        <v>32</v>
      </c>
      <c r="D547">
        <v>12.62</v>
      </c>
      <c r="E547">
        <v>5.67</v>
      </c>
      <c r="F547">
        <v>0.60699999999999998</v>
      </c>
      <c r="G547">
        <v>0.39299999999999902</v>
      </c>
    </row>
    <row r="548" spans="1:7" x14ac:dyDescent="0.3">
      <c r="A548" t="s">
        <v>123</v>
      </c>
      <c r="B548" t="s">
        <v>36</v>
      </c>
      <c r="C548">
        <v>33</v>
      </c>
      <c r="D548">
        <v>12.62</v>
      </c>
      <c r="E548">
        <v>5.67</v>
      </c>
      <c r="F548">
        <v>0.60699999999999998</v>
      </c>
      <c r="G548">
        <v>0.39299999999999902</v>
      </c>
    </row>
    <row r="549" spans="1:7" x14ac:dyDescent="0.3">
      <c r="A549" t="s">
        <v>123</v>
      </c>
      <c r="B549" t="s">
        <v>36</v>
      </c>
      <c r="C549">
        <v>34</v>
      </c>
      <c r="D549">
        <v>12.62</v>
      </c>
      <c r="E549">
        <v>5.67</v>
      </c>
      <c r="F549">
        <v>0.60699999999999998</v>
      </c>
      <c r="G549">
        <v>0.39299999999999902</v>
      </c>
    </row>
    <row r="550" spans="1:7" x14ac:dyDescent="0.3">
      <c r="A550" t="s">
        <v>123</v>
      </c>
      <c r="B550" t="s">
        <v>36</v>
      </c>
      <c r="C550">
        <v>35</v>
      </c>
      <c r="D550">
        <v>7.53</v>
      </c>
      <c r="E550">
        <v>3.57</v>
      </c>
      <c r="F550">
        <v>0.58499999999999996</v>
      </c>
      <c r="G550">
        <v>0.41499999999999998</v>
      </c>
    </row>
    <row r="551" spans="1:7" x14ac:dyDescent="0.3">
      <c r="A551" t="s">
        <v>123</v>
      </c>
      <c r="B551" t="s">
        <v>36</v>
      </c>
      <c r="C551">
        <v>36</v>
      </c>
      <c r="D551">
        <v>7.53</v>
      </c>
      <c r="E551">
        <v>3.57</v>
      </c>
      <c r="F551">
        <v>0.58499999999999996</v>
      </c>
      <c r="G551">
        <v>0.41499999999999998</v>
      </c>
    </row>
    <row r="552" spans="1:7" x14ac:dyDescent="0.3">
      <c r="A552" t="s">
        <v>123</v>
      </c>
      <c r="B552" t="s">
        <v>36</v>
      </c>
      <c r="C552">
        <v>37</v>
      </c>
      <c r="D552">
        <v>7.53</v>
      </c>
      <c r="E552">
        <v>3.57</v>
      </c>
      <c r="F552">
        <v>0.58499999999999996</v>
      </c>
      <c r="G552">
        <v>0.41499999999999998</v>
      </c>
    </row>
    <row r="553" spans="1:7" x14ac:dyDescent="0.3">
      <c r="A553" t="s">
        <v>123</v>
      </c>
      <c r="B553" t="s">
        <v>36</v>
      </c>
      <c r="C553">
        <v>38</v>
      </c>
      <c r="D553">
        <v>7.53</v>
      </c>
      <c r="E553">
        <v>3.57</v>
      </c>
      <c r="F553">
        <v>0.58499999999999996</v>
      </c>
      <c r="G553">
        <v>0.41499999999999998</v>
      </c>
    </row>
    <row r="554" spans="1:7" x14ac:dyDescent="0.3">
      <c r="A554" t="s">
        <v>123</v>
      </c>
      <c r="B554" t="s">
        <v>36</v>
      </c>
      <c r="C554">
        <v>39</v>
      </c>
      <c r="D554">
        <v>7.53</v>
      </c>
      <c r="E554">
        <v>3.57</v>
      </c>
      <c r="F554">
        <v>0.58499999999999996</v>
      </c>
      <c r="G554">
        <v>0.41499999999999998</v>
      </c>
    </row>
    <row r="555" spans="1:7" x14ac:dyDescent="0.3">
      <c r="A555" t="s">
        <v>123</v>
      </c>
      <c r="B555" t="s">
        <v>36</v>
      </c>
      <c r="C555">
        <v>40</v>
      </c>
      <c r="D555">
        <v>7.53</v>
      </c>
      <c r="E555">
        <v>3.57</v>
      </c>
      <c r="F555">
        <v>0.58499999999999996</v>
      </c>
      <c r="G555">
        <v>0.41499999999999998</v>
      </c>
    </row>
    <row r="556" spans="1:7" x14ac:dyDescent="0.3">
      <c r="A556" t="s">
        <v>123</v>
      </c>
      <c r="B556" t="s">
        <v>36</v>
      </c>
      <c r="C556">
        <v>41</v>
      </c>
      <c r="D556">
        <v>7.53</v>
      </c>
      <c r="E556">
        <v>3.57</v>
      </c>
      <c r="F556">
        <v>0.58499999999999996</v>
      </c>
      <c r="G556">
        <v>0.41499999999999998</v>
      </c>
    </row>
    <row r="557" spans="1:7" x14ac:dyDescent="0.3">
      <c r="A557" t="s">
        <v>123</v>
      </c>
      <c r="B557" t="s">
        <v>36</v>
      </c>
      <c r="C557">
        <v>42</v>
      </c>
      <c r="D557">
        <v>7.53</v>
      </c>
      <c r="E557">
        <v>3.57</v>
      </c>
      <c r="F557">
        <v>0.58499999999999996</v>
      </c>
      <c r="G557">
        <v>0.41499999999999998</v>
      </c>
    </row>
    <row r="558" spans="1:7" x14ac:dyDescent="0.3">
      <c r="A558" t="s">
        <v>123</v>
      </c>
      <c r="B558" t="s">
        <v>36</v>
      </c>
      <c r="C558">
        <v>43</v>
      </c>
      <c r="D558">
        <v>7.53</v>
      </c>
      <c r="E558">
        <v>3.57</v>
      </c>
      <c r="F558">
        <v>0.58499999999999996</v>
      </c>
      <c r="G558">
        <v>0.41499999999999998</v>
      </c>
    </row>
    <row r="559" spans="1:7" x14ac:dyDescent="0.3">
      <c r="A559" t="s">
        <v>123</v>
      </c>
      <c r="B559" t="s">
        <v>36</v>
      </c>
      <c r="C559">
        <v>44</v>
      </c>
      <c r="D559">
        <v>7.53</v>
      </c>
      <c r="E559">
        <v>3.57</v>
      </c>
      <c r="F559">
        <v>0.58499999999999996</v>
      </c>
      <c r="G559">
        <v>0.41499999999999998</v>
      </c>
    </row>
    <row r="560" spans="1:7" x14ac:dyDescent="0.3">
      <c r="A560" t="s">
        <v>123</v>
      </c>
      <c r="B560" t="s">
        <v>36</v>
      </c>
      <c r="C560">
        <v>45</v>
      </c>
      <c r="D560">
        <v>4.665</v>
      </c>
      <c r="E560">
        <v>2.1949999999999998</v>
      </c>
      <c r="F560">
        <v>0.55200000000000005</v>
      </c>
      <c r="G560">
        <v>0.44799999999999901</v>
      </c>
    </row>
    <row r="561" spans="1:7" x14ac:dyDescent="0.3">
      <c r="A561" t="s">
        <v>123</v>
      </c>
      <c r="B561" t="s">
        <v>36</v>
      </c>
      <c r="C561">
        <v>46</v>
      </c>
      <c r="D561">
        <v>4.665</v>
      </c>
      <c r="E561">
        <v>2.1949999999999998</v>
      </c>
      <c r="F561">
        <v>0.55200000000000005</v>
      </c>
      <c r="G561">
        <v>0.44799999999999901</v>
      </c>
    </row>
    <row r="562" spans="1:7" x14ac:dyDescent="0.3">
      <c r="A562" t="s">
        <v>123</v>
      </c>
      <c r="B562" t="s">
        <v>36</v>
      </c>
      <c r="C562">
        <v>47</v>
      </c>
      <c r="D562">
        <v>4.665</v>
      </c>
      <c r="E562">
        <v>2.1949999999999998</v>
      </c>
      <c r="F562">
        <v>0.55200000000000005</v>
      </c>
      <c r="G562">
        <v>0.44799999999999901</v>
      </c>
    </row>
    <row r="563" spans="1:7" x14ac:dyDescent="0.3">
      <c r="A563" t="s">
        <v>123</v>
      </c>
      <c r="B563" t="s">
        <v>36</v>
      </c>
      <c r="C563">
        <v>48</v>
      </c>
      <c r="D563">
        <v>4.665</v>
      </c>
      <c r="E563">
        <v>2.1949999999999998</v>
      </c>
      <c r="F563">
        <v>0.55200000000000005</v>
      </c>
      <c r="G563">
        <v>0.44799999999999901</v>
      </c>
    </row>
    <row r="564" spans="1:7" x14ac:dyDescent="0.3">
      <c r="A564" t="s">
        <v>123</v>
      </c>
      <c r="B564" t="s">
        <v>36</v>
      </c>
      <c r="C564">
        <v>49</v>
      </c>
      <c r="D564">
        <v>4.665</v>
      </c>
      <c r="E564">
        <v>2.1949999999999998</v>
      </c>
      <c r="F564">
        <v>0.55200000000000005</v>
      </c>
      <c r="G564">
        <v>0.44799999999999901</v>
      </c>
    </row>
    <row r="565" spans="1:7" x14ac:dyDescent="0.3">
      <c r="A565" t="s">
        <v>123</v>
      </c>
      <c r="B565" t="s">
        <v>36</v>
      </c>
      <c r="C565">
        <v>50</v>
      </c>
      <c r="D565">
        <v>4.665</v>
      </c>
      <c r="E565">
        <v>2.1949999999999998</v>
      </c>
      <c r="F565">
        <v>0.55200000000000005</v>
      </c>
      <c r="G565">
        <v>0.44799999999999901</v>
      </c>
    </row>
    <row r="566" spans="1:7" x14ac:dyDescent="0.3">
      <c r="A566" t="s">
        <v>123</v>
      </c>
      <c r="B566" t="s">
        <v>36</v>
      </c>
      <c r="C566">
        <v>51</v>
      </c>
      <c r="D566">
        <v>4.665</v>
      </c>
      <c r="E566">
        <v>2.1949999999999998</v>
      </c>
      <c r="F566">
        <v>0.55200000000000005</v>
      </c>
      <c r="G566">
        <v>0.44799999999999901</v>
      </c>
    </row>
    <row r="567" spans="1:7" x14ac:dyDescent="0.3">
      <c r="A567" t="s">
        <v>123</v>
      </c>
      <c r="B567" t="s">
        <v>36</v>
      </c>
      <c r="C567">
        <v>52</v>
      </c>
      <c r="D567">
        <v>4.665</v>
      </c>
      <c r="E567">
        <v>2.1949999999999998</v>
      </c>
      <c r="F567">
        <v>0.55200000000000005</v>
      </c>
      <c r="G567">
        <v>0.44799999999999901</v>
      </c>
    </row>
    <row r="568" spans="1:7" x14ac:dyDescent="0.3">
      <c r="A568" t="s">
        <v>123</v>
      </c>
      <c r="B568" t="s">
        <v>36</v>
      </c>
      <c r="C568">
        <v>53</v>
      </c>
      <c r="D568">
        <v>4.665</v>
      </c>
      <c r="E568">
        <v>2.1949999999999998</v>
      </c>
      <c r="F568">
        <v>0.55200000000000005</v>
      </c>
      <c r="G568">
        <v>0.44799999999999901</v>
      </c>
    </row>
    <row r="569" spans="1:7" x14ac:dyDescent="0.3">
      <c r="A569" t="s">
        <v>123</v>
      </c>
      <c r="B569" t="s">
        <v>36</v>
      </c>
      <c r="C569">
        <v>54</v>
      </c>
      <c r="D569">
        <v>4.665</v>
      </c>
      <c r="E569">
        <v>2.1949999999999998</v>
      </c>
      <c r="F569">
        <v>0.55200000000000005</v>
      </c>
      <c r="G569">
        <v>0.44799999999999901</v>
      </c>
    </row>
    <row r="570" spans="1:7" x14ac:dyDescent="0.3">
      <c r="A570" t="s">
        <v>123</v>
      </c>
      <c r="B570" t="s">
        <v>36</v>
      </c>
      <c r="C570">
        <v>55</v>
      </c>
      <c r="D570">
        <v>4.665</v>
      </c>
      <c r="E570">
        <v>2.1949999999999998</v>
      </c>
      <c r="F570">
        <v>0.55200000000000005</v>
      </c>
      <c r="G570">
        <v>0.44799999999999901</v>
      </c>
    </row>
    <row r="571" spans="1:7" x14ac:dyDescent="0.3">
      <c r="A571" t="s">
        <v>123</v>
      </c>
      <c r="B571" t="s">
        <v>36</v>
      </c>
      <c r="C571">
        <v>56</v>
      </c>
      <c r="D571">
        <v>4.665</v>
      </c>
      <c r="E571">
        <v>2.1949999999999998</v>
      </c>
      <c r="F571">
        <v>0.55200000000000005</v>
      </c>
      <c r="G571">
        <v>0.44799999999999901</v>
      </c>
    </row>
    <row r="572" spans="1:7" x14ac:dyDescent="0.3">
      <c r="A572" t="s">
        <v>123</v>
      </c>
      <c r="B572" t="s">
        <v>36</v>
      </c>
      <c r="C572">
        <v>57</v>
      </c>
      <c r="D572">
        <v>4.665</v>
      </c>
      <c r="E572">
        <v>2.1949999999999998</v>
      </c>
      <c r="F572">
        <v>0.55200000000000005</v>
      </c>
      <c r="G572">
        <v>0.44799999999999901</v>
      </c>
    </row>
    <row r="573" spans="1:7" x14ac:dyDescent="0.3">
      <c r="A573" t="s">
        <v>123</v>
      </c>
      <c r="B573" t="s">
        <v>36</v>
      </c>
      <c r="C573">
        <v>58</v>
      </c>
      <c r="D573">
        <v>4.665</v>
      </c>
      <c r="E573">
        <v>2.1949999999999998</v>
      </c>
      <c r="F573">
        <v>0.55200000000000005</v>
      </c>
      <c r="G573">
        <v>0.44799999999999901</v>
      </c>
    </row>
    <row r="574" spans="1:7" x14ac:dyDescent="0.3">
      <c r="A574" t="s">
        <v>123</v>
      </c>
      <c r="B574" t="s">
        <v>36</v>
      </c>
      <c r="C574">
        <v>59</v>
      </c>
      <c r="D574">
        <v>4.665</v>
      </c>
      <c r="E574">
        <v>2.1949999999999998</v>
      </c>
      <c r="F574">
        <v>0.55200000000000005</v>
      </c>
      <c r="G574">
        <v>0.44799999999999901</v>
      </c>
    </row>
    <row r="575" spans="1:7" x14ac:dyDescent="0.3">
      <c r="A575" t="s">
        <v>123</v>
      </c>
      <c r="B575" t="s">
        <v>36</v>
      </c>
      <c r="C575">
        <v>60</v>
      </c>
      <c r="D575">
        <v>4.665</v>
      </c>
      <c r="E575">
        <v>2.1949999999999998</v>
      </c>
      <c r="F575">
        <v>0.55200000000000005</v>
      </c>
      <c r="G575">
        <v>0.44799999999999901</v>
      </c>
    </row>
    <row r="576" spans="1:7" x14ac:dyDescent="0.3">
      <c r="A576" t="s">
        <v>123</v>
      </c>
      <c r="B576" t="s">
        <v>36</v>
      </c>
      <c r="C576">
        <v>61</v>
      </c>
      <c r="D576">
        <v>4.665</v>
      </c>
      <c r="E576">
        <v>2.1949999999999998</v>
      </c>
      <c r="F576">
        <v>0.55200000000000005</v>
      </c>
      <c r="G576">
        <v>0.44799999999999901</v>
      </c>
    </row>
    <row r="577" spans="1:7" x14ac:dyDescent="0.3">
      <c r="A577" t="s">
        <v>123</v>
      </c>
      <c r="B577" t="s">
        <v>36</v>
      </c>
      <c r="C577">
        <v>62</v>
      </c>
      <c r="D577">
        <v>4.665</v>
      </c>
      <c r="E577">
        <v>2.1949999999999998</v>
      </c>
      <c r="F577">
        <v>0.55200000000000005</v>
      </c>
      <c r="G577">
        <v>0.44799999999999901</v>
      </c>
    </row>
    <row r="578" spans="1:7" x14ac:dyDescent="0.3">
      <c r="A578" t="s">
        <v>123</v>
      </c>
      <c r="B578" t="s">
        <v>36</v>
      </c>
      <c r="C578">
        <v>63</v>
      </c>
      <c r="D578">
        <v>4.665</v>
      </c>
      <c r="E578">
        <v>2.1949999999999998</v>
      </c>
      <c r="F578">
        <v>0.55200000000000005</v>
      </c>
      <c r="G578">
        <v>0.44799999999999901</v>
      </c>
    </row>
    <row r="579" spans="1:7" x14ac:dyDescent="0.3">
      <c r="A579" t="s">
        <v>123</v>
      </c>
      <c r="B579" t="s">
        <v>36</v>
      </c>
      <c r="C579">
        <v>64</v>
      </c>
      <c r="D579">
        <v>4.665</v>
      </c>
      <c r="E579">
        <v>2.1949999999999998</v>
      </c>
      <c r="F579">
        <v>0.55200000000000005</v>
      </c>
      <c r="G579">
        <v>0.44799999999999901</v>
      </c>
    </row>
    <row r="580" spans="1:7" x14ac:dyDescent="0.3">
      <c r="A580" t="s">
        <v>123</v>
      </c>
      <c r="B580" t="s">
        <v>36</v>
      </c>
      <c r="C580">
        <v>65</v>
      </c>
      <c r="D580">
        <v>4.665</v>
      </c>
      <c r="E580">
        <v>2.1949999999999998</v>
      </c>
      <c r="F580">
        <v>0.55200000000000005</v>
      </c>
      <c r="G580">
        <v>0.44799999999999901</v>
      </c>
    </row>
    <row r="581" spans="1:7" x14ac:dyDescent="0.3">
      <c r="A581" t="s">
        <v>123</v>
      </c>
      <c r="B581" t="s">
        <v>36</v>
      </c>
      <c r="C581">
        <v>66</v>
      </c>
      <c r="D581">
        <v>4.665</v>
      </c>
      <c r="E581">
        <v>2.1949999999999998</v>
      </c>
      <c r="F581">
        <v>0.55200000000000005</v>
      </c>
      <c r="G581">
        <v>0.44799999999999901</v>
      </c>
    </row>
    <row r="582" spans="1:7" x14ac:dyDescent="0.3">
      <c r="A582" t="s">
        <v>123</v>
      </c>
      <c r="B582" t="s">
        <v>36</v>
      </c>
      <c r="C582">
        <v>67</v>
      </c>
      <c r="D582">
        <v>4.665</v>
      </c>
      <c r="E582">
        <v>2.1949999999999998</v>
      </c>
      <c r="F582">
        <v>0.55200000000000005</v>
      </c>
      <c r="G582">
        <v>0.44799999999999901</v>
      </c>
    </row>
    <row r="583" spans="1:7" x14ac:dyDescent="0.3">
      <c r="A583" t="s">
        <v>123</v>
      </c>
      <c r="B583" t="s">
        <v>36</v>
      </c>
      <c r="C583">
        <v>68</v>
      </c>
      <c r="D583">
        <v>4.665</v>
      </c>
      <c r="E583">
        <v>2.1949999999999998</v>
      </c>
      <c r="F583">
        <v>0.55200000000000005</v>
      </c>
      <c r="G583">
        <v>0.44799999999999901</v>
      </c>
    </row>
    <row r="584" spans="1:7" x14ac:dyDescent="0.3">
      <c r="A584" t="s">
        <v>123</v>
      </c>
      <c r="B584" t="s">
        <v>36</v>
      </c>
      <c r="C584">
        <v>69</v>
      </c>
      <c r="D584">
        <v>4.665</v>
      </c>
      <c r="E584">
        <v>2.1949999999999998</v>
      </c>
      <c r="F584">
        <v>0.55200000000000005</v>
      </c>
      <c r="G584">
        <v>0.44799999999999901</v>
      </c>
    </row>
    <row r="585" spans="1:7" x14ac:dyDescent="0.3">
      <c r="A585" t="s">
        <v>123</v>
      </c>
      <c r="B585" t="s">
        <v>36</v>
      </c>
      <c r="C585">
        <v>70</v>
      </c>
      <c r="D585">
        <v>4.665</v>
      </c>
      <c r="E585">
        <v>2.1949999999999998</v>
      </c>
      <c r="F585">
        <v>0.55200000000000005</v>
      </c>
      <c r="G585">
        <v>0.44799999999999901</v>
      </c>
    </row>
    <row r="586" spans="1:7" x14ac:dyDescent="0.3">
      <c r="A586" t="s">
        <v>123</v>
      </c>
      <c r="B586" t="s">
        <v>36</v>
      </c>
      <c r="C586">
        <v>71</v>
      </c>
      <c r="D586">
        <v>4.665</v>
      </c>
      <c r="E586">
        <v>2.1949999999999998</v>
      </c>
      <c r="F586">
        <v>0.55200000000000005</v>
      </c>
      <c r="G586">
        <v>0.44799999999999901</v>
      </c>
    </row>
    <row r="587" spans="1:7" x14ac:dyDescent="0.3">
      <c r="A587" t="s">
        <v>123</v>
      </c>
      <c r="B587" t="s">
        <v>36</v>
      </c>
      <c r="C587">
        <v>72</v>
      </c>
      <c r="D587">
        <v>4.665</v>
      </c>
      <c r="E587">
        <v>2.1949999999999998</v>
      </c>
      <c r="F587">
        <v>0.55200000000000005</v>
      </c>
      <c r="G587">
        <v>0.44799999999999901</v>
      </c>
    </row>
    <row r="588" spans="1:7" x14ac:dyDescent="0.3">
      <c r="A588" t="s">
        <v>123</v>
      </c>
      <c r="B588" t="s">
        <v>36</v>
      </c>
      <c r="C588">
        <v>73</v>
      </c>
      <c r="D588">
        <v>4.665</v>
      </c>
      <c r="E588">
        <v>2.1949999999999998</v>
      </c>
      <c r="F588">
        <v>0.55200000000000005</v>
      </c>
      <c r="G588">
        <v>0.44799999999999901</v>
      </c>
    </row>
    <row r="589" spans="1:7" x14ac:dyDescent="0.3">
      <c r="A589" t="s">
        <v>123</v>
      </c>
      <c r="B589" t="s">
        <v>36</v>
      </c>
      <c r="C589">
        <v>74</v>
      </c>
      <c r="D589">
        <v>4.665</v>
      </c>
      <c r="E589">
        <v>2.1949999999999998</v>
      </c>
      <c r="F589">
        <v>0.55200000000000005</v>
      </c>
      <c r="G589">
        <v>0.44799999999999901</v>
      </c>
    </row>
    <row r="590" spans="1:7" x14ac:dyDescent="0.3">
      <c r="A590" t="s">
        <v>123</v>
      </c>
      <c r="B590" t="s">
        <v>36</v>
      </c>
      <c r="C590">
        <v>75</v>
      </c>
      <c r="D590">
        <v>4.665</v>
      </c>
      <c r="E590">
        <v>2.1949999999999998</v>
      </c>
      <c r="F590">
        <v>0.55200000000000005</v>
      </c>
      <c r="G590">
        <v>0.44799999999999901</v>
      </c>
    </row>
    <row r="591" spans="1:7" x14ac:dyDescent="0.3">
      <c r="A591" t="s">
        <v>123</v>
      </c>
      <c r="B591" t="s">
        <v>36</v>
      </c>
      <c r="C591">
        <v>76</v>
      </c>
      <c r="D591">
        <v>4.665</v>
      </c>
      <c r="E591">
        <v>2.1949999999999998</v>
      </c>
      <c r="F591">
        <v>0.55200000000000005</v>
      </c>
      <c r="G591">
        <v>0.44799999999999901</v>
      </c>
    </row>
    <row r="592" spans="1:7" x14ac:dyDescent="0.3">
      <c r="A592" t="s">
        <v>123</v>
      </c>
      <c r="B592" t="s">
        <v>36</v>
      </c>
      <c r="C592">
        <v>77</v>
      </c>
      <c r="D592">
        <v>4.665</v>
      </c>
      <c r="E592">
        <v>2.1949999999999998</v>
      </c>
      <c r="F592">
        <v>0.55200000000000005</v>
      </c>
      <c r="G592">
        <v>0.44799999999999901</v>
      </c>
    </row>
    <row r="593" spans="1:7" x14ac:dyDescent="0.3">
      <c r="A593" t="s">
        <v>123</v>
      </c>
      <c r="B593" t="s">
        <v>36</v>
      </c>
      <c r="C593">
        <v>78</v>
      </c>
      <c r="D593">
        <v>4.665</v>
      </c>
      <c r="E593">
        <v>2.1949999999999998</v>
      </c>
      <c r="F593">
        <v>0.55200000000000005</v>
      </c>
      <c r="G593">
        <v>0.44799999999999901</v>
      </c>
    </row>
    <row r="594" spans="1:7" x14ac:dyDescent="0.3">
      <c r="A594" t="s">
        <v>123</v>
      </c>
      <c r="B594" t="s">
        <v>36</v>
      </c>
      <c r="C594">
        <v>79</v>
      </c>
      <c r="D594">
        <v>4.665</v>
      </c>
      <c r="E594">
        <v>2.1949999999999998</v>
      </c>
      <c r="F594">
        <v>0.55200000000000005</v>
      </c>
      <c r="G594">
        <v>0.44799999999999901</v>
      </c>
    </row>
    <row r="595" spans="1:7" x14ac:dyDescent="0.3">
      <c r="A595" t="s">
        <v>123</v>
      </c>
      <c r="B595" t="s">
        <v>36</v>
      </c>
      <c r="C595">
        <v>80</v>
      </c>
      <c r="D595">
        <v>4.665</v>
      </c>
      <c r="E595">
        <v>2.1949999999999998</v>
      </c>
      <c r="F595">
        <v>0.55200000000000005</v>
      </c>
      <c r="G595">
        <v>0.44799999999999901</v>
      </c>
    </row>
    <row r="596" spans="1:7" x14ac:dyDescent="0.3">
      <c r="A596" t="s">
        <v>52</v>
      </c>
      <c r="B596" t="s">
        <v>36</v>
      </c>
      <c r="C596">
        <v>15</v>
      </c>
      <c r="D596">
        <v>14.16</v>
      </c>
      <c r="E596">
        <v>6.14</v>
      </c>
      <c r="F596">
        <v>0.64300000000000002</v>
      </c>
      <c r="G596">
        <v>0.35699999999999998</v>
      </c>
    </row>
    <row r="597" spans="1:7" x14ac:dyDescent="0.3">
      <c r="A597" t="s">
        <v>52</v>
      </c>
      <c r="B597" t="s">
        <v>36</v>
      </c>
      <c r="C597">
        <v>16</v>
      </c>
      <c r="D597">
        <v>14.16</v>
      </c>
      <c r="E597">
        <v>6.14</v>
      </c>
      <c r="F597">
        <v>0.64300000000000002</v>
      </c>
      <c r="G597">
        <v>0.35699999999999998</v>
      </c>
    </row>
    <row r="598" spans="1:7" x14ac:dyDescent="0.3">
      <c r="A598" t="s">
        <v>52</v>
      </c>
      <c r="B598" t="s">
        <v>36</v>
      </c>
      <c r="C598">
        <v>17</v>
      </c>
      <c r="D598">
        <v>14.16</v>
      </c>
      <c r="E598">
        <v>6.14</v>
      </c>
      <c r="F598">
        <v>0.64300000000000002</v>
      </c>
      <c r="G598">
        <v>0.35699999999999998</v>
      </c>
    </row>
    <row r="599" spans="1:7" x14ac:dyDescent="0.3">
      <c r="A599" t="s">
        <v>52</v>
      </c>
      <c r="B599" t="s">
        <v>36</v>
      </c>
      <c r="C599">
        <v>18</v>
      </c>
      <c r="D599">
        <v>14.16</v>
      </c>
      <c r="E599">
        <v>6.14</v>
      </c>
      <c r="F599">
        <v>0.64300000000000002</v>
      </c>
      <c r="G599">
        <v>0.35699999999999998</v>
      </c>
    </row>
    <row r="600" spans="1:7" x14ac:dyDescent="0.3">
      <c r="A600" t="s">
        <v>52</v>
      </c>
      <c r="B600" t="s">
        <v>36</v>
      </c>
      <c r="C600">
        <v>19</v>
      </c>
      <c r="D600">
        <v>14.16</v>
      </c>
      <c r="E600">
        <v>6.14</v>
      </c>
      <c r="F600">
        <v>0.64300000000000002</v>
      </c>
      <c r="G600">
        <v>0.35699999999999998</v>
      </c>
    </row>
    <row r="601" spans="1:7" x14ac:dyDescent="0.3">
      <c r="A601" t="s">
        <v>52</v>
      </c>
      <c r="B601" t="s">
        <v>36</v>
      </c>
      <c r="C601">
        <v>20</v>
      </c>
      <c r="D601">
        <v>14.16</v>
      </c>
      <c r="E601">
        <v>6.14</v>
      </c>
      <c r="F601">
        <v>0.64300000000000002</v>
      </c>
      <c r="G601">
        <v>0.35699999999999998</v>
      </c>
    </row>
    <row r="602" spans="1:7" x14ac:dyDescent="0.3">
      <c r="A602" t="s">
        <v>52</v>
      </c>
      <c r="B602" t="s">
        <v>36</v>
      </c>
      <c r="C602">
        <v>21</v>
      </c>
      <c r="D602">
        <v>14.16</v>
      </c>
      <c r="E602">
        <v>6.14</v>
      </c>
      <c r="F602">
        <v>0.64300000000000002</v>
      </c>
      <c r="G602">
        <v>0.35699999999999998</v>
      </c>
    </row>
    <row r="603" spans="1:7" x14ac:dyDescent="0.3">
      <c r="A603" t="s">
        <v>52</v>
      </c>
      <c r="B603" t="s">
        <v>36</v>
      </c>
      <c r="C603">
        <v>22</v>
      </c>
      <c r="D603">
        <v>14.16</v>
      </c>
      <c r="E603">
        <v>6.14</v>
      </c>
      <c r="F603">
        <v>0.64300000000000002</v>
      </c>
      <c r="G603">
        <v>0.35699999999999998</v>
      </c>
    </row>
    <row r="604" spans="1:7" x14ac:dyDescent="0.3">
      <c r="A604" t="s">
        <v>52</v>
      </c>
      <c r="B604" t="s">
        <v>36</v>
      </c>
      <c r="C604">
        <v>23</v>
      </c>
      <c r="D604">
        <v>14.16</v>
      </c>
      <c r="E604">
        <v>6.14</v>
      </c>
      <c r="F604">
        <v>0.64300000000000002</v>
      </c>
      <c r="G604">
        <v>0.35699999999999998</v>
      </c>
    </row>
    <row r="605" spans="1:7" x14ac:dyDescent="0.3">
      <c r="A605" t="s">
        <v>52</v>
      </c>
      <c r="B605" t="s">
        <v>36</v>
      </c>
      <c r="C605">
        <v>24</v>
      </c>
      <c r="D605">
        <v>14.16</v>
      </c>
      <c r="E605">
        <v>6.14</v>
      </c>
      <c r="F605">
        <v>0.64300000000000002</v>
      </c>
      <c r="G605">
        <v>0.35699999999999998</v>
      </c>
    </row>
    <row r="606" spans="1:7" x14ac:dyDescent="0.3">
      <c r="A606" t="s">
        <v>52</v>
      </c>
      <c r="B606" t="s">
        <v>36</v>
      </c>
      <c r="C606">
        <v>25</v>
      </c>
      <c r="D606">
        <v>11.404999999999999</v>
      </c>
      <c r="E606">
        <v>4.4550000000000001</v>
      </c>
      <c r="F606">
        <v>0.60699999999999998</v>
      </c>
      <c r="G606">
        <v>0.39299999999999902</v>
      </c>
    </row>
    <row r="607" spans="1:7" x14ac:dyDescent="0.3">
      <c r="A607" t="s">
        <v>52</v>
      </c>
      <c r="B607" t="s">
        <v>36</v>
      </c>
      <c r="C607">
        <v>26</v>
      </c>
      <c r="D607">
        <v>11.404999999999999</v>
      </c>
      <c r="E607">
        <v>4.4550000000000001</v>
      </c>
      <c r="F607">
        <v>0.60699999999999998</v>
      </c>
      <c r="G607">
        <v>0.39299999999999902</v>
      </c>
    </row>
    <row r="608" spans="1:7" x14ac:dyDescent="0.3">
      <c r="A608" t="s">
        <v>52</v>
      </c>
      <c r="B608" t="s">
        <v>36</v>
      </c>
      <c r="C608">
        <v>27</v>
      </c>
      <c r="D608">
        <v>11.404999999999999</v>
      </c>
      <c r="E608">
        <v>4.4550000000000001</v>
      </c>
      <c r="F608">
        <v>0.60699999999999998</v>
      </c>
      <c r="G608">
        <v>0.39299999999999902</v>
      </c>
    </row>
    <row r="609" spans="1:7" x14ac:dyDescent="0.3">
      <c r="A609" t="s">
        <v>52</v>
      </c>
      <c r="B609" t="s">
        <v>36</v>
      </c>
      <c r="C609">
        <v>28</v>
      </c>
      <c r="D609">
        <v>11.404999999999999</v>
      </c>
      <c r="E609">
        <v>4.4550000000000001</v>
      </c>
      <c r="F609">
        <v>0.60699999999999998</v>
      </c>
      <c r="G609">
        <v>0.39299999999999902</v>
      </c>
    </row>
    <row r="610" spans="1:7" x14ac:dyDescent="0.3">
      <c r="A610" t="s">
        <v>52</v>
      </c>
      <c r="B610" t="s">
        <v>36</v>
      </c>
      <c r="C610">
        <v>29</v>
      </c>
      <c r="D610">
        <v>11.404999999999999</v>
      </c>
      <c r="E610">
        <v>4.4550000000000001</v>
      </c>
      <c r="F610">
        <v>0.60699999999999998</v>
      </c>
      <c r="G610">
        <v>0.39299999999999902</v>
      </c>
    </row>
    <row r="611" spans="1:7" x14ac:dyDescent="0.3">
      <c r="A611" t="s">
        <v>52</v>
      </c>
      <c r="B611" t="s">
        <v>36</v>
      </c>
      <c r="C611">
        <v>30</v>
      </c>
      <c r="D611">
        <v>11.404999999999999</v>
      </c>
      <c r="E611">
        <v>4.4550000000000001</v>
      </c>
      <c r="F611">
        <v>0.60699999999999998</v>
      </c>
      <c r="G611">
        <v>0.39299999999999902</v>
      </c>
    </row>
    <row r="612" spans="1:7" x14ac:dyDescent="0.3">
      <c r="A612" t="s">
        <v>52</v>
      </c>
      <c r="B612" t="s">
        <v>36</v>
      </c>
      <c r="C612">
        <v>31</v>
      </c>
      <c r="D612">
        <v>11.404999999999999</v>
      </c>
      <c r="E612">
        <v>4.4550000000000001</v>
      </c>
      <c r="F612">
        <v>0.60699999999999998</v>
      </c>
      <c r="G612">
        <v>0.39299999999999902</v>
      </c>
    </row>
    <row r="613" spans="1:7" x14ac:dyDescent="0.3">
      <c r="A613" t="s">
        <v>52</v>
      </c>
      <c r="B613" t="s">
        <v>36</v>
      </c>
      <c r="C613">
        <v>32</v>
      </c>
      <c r="D613">
        <v>11.404999999999999</v>
      </c>
      <c r="E613">
        <v>4.4550000000000001</v>
      </c>
      <c r="F613">
        <v>0.60699999999999998</v>
      </c>
      <c r="G613">
        <v>0.39299999999999902</v>
      </c>
    </row>
    <row r="614" spans="1:7" x14ac:dyDescent="0.3">
      <c r="A614" t="s">
        <v>52</v>
      </c>
      <c r="B614" t="s">
        <v>36</v>
      </c>
      <c r="C614">
        <v>33</v>
      </c>
      <c r="D614">
        <v>11.404999999999999</v>
      </c>
      <c r="E614">
        <v>4.4550000000000001</v>
      </c>
      <c r="F614">
        <v>0.60699999999999998</v>
      </c>
      <c r="G614">
        <v>0.39299999999999902</v>
      </c>
    </row>
    <row r="615" spans="1:7" x14ac:dyDescent="0.3">
      <c r="A615" t="s">
        <v>52</v>
      </c>
      <c r="B615" t="s">
        <v>36</v>
      </c>
      <c r="C615">
        <v>34</v>
      </c>
      <c r="D615">
        <v>11.404999999999999</v>
      </c>
      <c r="E615">
        <v>4.4550000000000001</v>
      </c>
      <c r="F615">
        <v>0.60699999999999998</v>
      </c>
      <c r="G615">
        <v>0.39299999999999902</v>
      </c>
    </row>
    <row r="616" spans="1:7" x14ac:dyDescent="0.3">
      <c r="A616" t="s">
        <v>52</v>
      </c>
      <c r="B616" t="s">
        <v>36</v>
      </c>
      <c r="C616">
        <v>35</v>
      </c>
      <c r="D616">
        <v>6.7649999999999997</v>
      </c>
      <c r="E616">
        <v>2.8050000000000002</v>
      </c>
      <c r="F616">
        <v>0.58499999999999996</v>
      </c>
      <c r="G616">
        <v>0.41499999999999998</v>
      </c>
    </row>
    <row r="617" spans="1:7" x14ac:dyDescent="0.3">
      <c r="A617" t="s">
        <v>52</v>
      </c>
      <c r="B617" t="s">
        <v>36</v>
      </c>
      <c r="C617">
        <v>36</v>
      </c>
      <c r="D617">
        <v>6.7649999999999997</v>
      </c>
      <c r="E617">
        <v>2.8050000000000002</v>
      </c>
      <c r="F617">
        <v>0.58499999999999996</v>
      </c>
      <c r="G617">
        <v>0.41499999999999998</v>
      </c>
    </row>
    <row r="618" spans="1:7" x14ac:dyDescent="0.3">
      <c r="A618" t="s">
        <v>52</v>
      </c>
      <c r="B618" t="s">
        <v>36</v>
      </c>
      <c r="C618">
        <v>37</v>
      </c>
      <c r="D618">
        <v>6.7649999999999997</v>
      </c>
      <c r="E618">
        <v>2.8050000000000002</v>
      </c>
      <c r="F618">
        <v>0.58499999999999996</v>
      </c>
      <c r="G618">
        <v>0.41499999999999998</v>
      </c>
    </row>
    <row r="619" spans="1:7" x14ac:dyDescent="0.3">
      <c r="A619" t="s">
        <v>52</v>
      </c>
      <c r="B619" t="s">
        <v>36</v>
      </c>
      <c r="C619">
        <v>38</v>
      </c>
      <c r="D619">
        <v>6.7649999999999997</v>
      </c>
      <c r="E619">
        <v>2.8050000000000002</v>
      </c>
      <c r="F619">
        <v>0.58499999999999996</v>
      </c>
      <c r="G619">
        <v>0.41499999999999998</v>
      </c>
    </row>
    <row r="620" spans="1:7" x14ac:dyDescent="0.3">
      <c r="A620" t="s">
        <v>52</v>
      </c>
      <c r="B620" t="s">
        <v>36</v>
      </c>
      <c r="C620">
        <v>39</v>
      </c>
      <c r="D620">
        <v>6.7649999999999997</v>
      </c>
      <c r="E620">
        <v>2.8050000000000002</v>
      </c>
      <c r="F620">
        <v>0.58499999999999996</v>
      </c>
      <c r="G620">
        <v>0.41499999999999998</v>
      </c>
    </row>
    <row r="621" spans="1:7" x14ac:dyDescent="0.3">
      <c r="A621" t="s">
        <v>52</v>
      </c>
      <c r="B621" t="s">
        <v>36</v>
      </c>
      <c r="C621">
        <v>40</v>
      </c>
      <c r="D621">
        <v>6.7649999999999997</v>
      </c>
      <c r="E621">
        <v>2.8050000000000002</v>
      </c>
      <c r="F621">
        <v>0.58499999999999996</v>
      </c>
      <c r="G621">
        <v>0.41499999999999998</v>
      </c>
    </row>
    <row r="622" spans="1:7" x14ac:dyDescent="0.3">
      <c r="A622" t="s">
        <v>52</v>
      </c>
      <c r="B622" t="s">
        <v>36</v>
      </c>
      <c r="C622">
        <v>41</v>
      </c>
      <c r="D622">
        <v>6.7649999999999997</v>
      </c>
      <c r="E622">
        <v>2.8050000000000002</v>
      </c>
      <c r="F622">
        <v>0.58499999999999996</v>
      </c>
      <c r="G622">
        <v>0.41499999999999998</v>
      </c>
    </row>
    <row r="623" spans="1:7" x14ac:dyDescent="0.3">
      <c r="A623" t="s">
        <v>52</v>
      </c>
      <c r="B623" t="s">
        <v>36</v>
      </c>
      <c r="C623">
        <v>42</v>
      </c>
      <c r="D623">
        <v>6.7649999999999997</v>
      </c>
      <c r="E623">
        <v>2.8050000000000002</v>
      </c>
      <c r="F623">
        <v>0.58499999999999996</v>
      </c>
      <c r="G623">
        <v>0.41499999999999998</v>
      </c>
    </row>
    <row r="624" spans="1:7" x14ac:dyDescent="0.3">
      <c r="A624" t="s">
        <v>52</v>
      </c>
      <c r="B624" t="s">
        <v>36</v>
      </c>
      <c r="C624">
        <v>43</v>
      </c>
      <c r="D624">
        <v>6.7649999999999997</v>
      </c>
      <c r="E624">
        <v>2.8050000000000002</v>
      </c>
      <c r="F624">
        <v>0.58499999999999996</v>
      </c>
      <c r="G624">
        <v>0.41499999999999998</v>
      </c>
    </row>
    <row r="625" spans="1:7" x14ac:dyDescent="0.3">
      <c r="A625" t="s">
        <v>52</v>
      </c>
      <c r="B625" t="s">
        <v>36</v>
      </c>
      <c r="C625">
        <v>44</v>
      </c>
      <c r="D625">
        <v>6.7649999999999997</v>
      </c>
      <c r="E625">
        <v>2.8050000000000002</v>
      </c>
      <c r="F625">
        <v>0.58499999999999996</v>
      </c>
      <c r="G625">
        <v>0.41499999999999998</v>
      </c>
    </row>
    <row r="626" spans="1:7" x14ac:dyDescent="0.3">
      <c r="A626" t="s">
        <v>52</v>
      </c>
      <c r="B626" t="s">
        <v>36</v>
      </c>
      <c r="C626">
        <v>45</v>
      </c>
      <c r="D626">
        <v>4.1950000000000003</v>
      </c>
      <c r="E626">
        <v>1.7250000000000001</v>
      </c>
      <c r="F626">
        <v>0.55200000000000005</v>
      </c>
      <c r="G626">
        <v>0.44799999999999901</v>
      </c>
    </row>
    <row r="627" spans="1:7" x14ac:dyDescent="0.3">
      <c r="A627" t="s">
        <v>52</v>
      </c>
      <c r="B627" t="s">
        <v>36</v>
      </c>
      <c r="C627">
        <v>46</v>
      </c>
      <c r="D627">
        <v>4.1950000000000003</v>
      </c>
      <c r="E627">
        <v>1.7250000000000001</v>
      </c>
      <c r="F627">
        <v>0.55200000000000005</v>
      </c>
      <c r="G627">
        <v>0.44799999999999901</v>
      </c>
    </row>
    <row r="628" spans="1:7" x14ac:dyDescent="0.3">
      <c r="A628" t="s">
        <v>52</v>
      </c>
      <c r="B628" t="s">
        <v>36</v>
      </c>
      <c r="C628">
        <v>47</v>
      </c>
      <c r="D628">
        <v>4.1950000000000003</v>
      </c>
      <c r="E628">
        <v>1.7250000000000001</v>
      </c>
      <c r="F628">
        <v>0.55200000000000005</v>
      </c>
      <c r="G628">
        <v>0.44799999999999901</v>
      </c>
    </row>
    <row r="629" spans="1:7" x14ac:dyDescent="0.3">
      <c r="A629" t="s">
        <v>52</v>
      </c>
      <c r="B629" t="s">
        <v>36</v>
      </c>
      <c r="C629">
        <v>48</v>
      </c>
      <c r="D629">
        <v>4.1950000000000003</v>
      </c>
      <c r="E629">
        <v>1.7250000000000001</v>
      </c>
      <c r="F629">
        <v>0.55200000000000005</v>
      </c>
      <c r="G629">
        <v>0.44799999999999901</v>
      </c>
    </row>
    <row r="630" spans="1:7" x14ac:dyDescent="0.3">
      <c r="A630" t="s">
        <v>52</v>
      </c>
      <c r="B630" t="s">
        <v>36</v>
      </c>
      <c r="C630">
        <v>49</v>
      </c>
      <c r="D630">
        <v>4.1950000000000003</v>
      </c>
      <c r="E630">
        <v>1.7250000000000001</v>
      </c>
      <c r="F630">
        <v>0.55200000000000005</v>
      </c>
      <c r="G630">
        <v>0.44799999999999901</v>
      </c>
    </row>
    <row r="631" spans="1:7" x14ac:dyDescent="0.3">
      <c r="A631" t="s">
        <v>52</v>
      </c>
      <c r="B631" t="s">
        <v>36</v>
      </c>
      <c r="C631">
        <v>50</v>
      </c>
      <c r="D631">
        <v>4.1950000000000003</v>
      </c>
      <c r="E631">
        <v>1.7250000000000001</v>
      </c>
      <c r="F631">
        <v>0.55200000000000005</v>
      </c>
      <c r="G631">
        <v>0.44799999999999901</v>
      </c>
    </row>
    <row r="632" spans="1:7" x14ac:dyDescent="0.3">
      <c r="A632" t="s">
        <v>52</v>
      </c>
      <c r="B632" t="s">
        <v>36</v>
      </c>
      <c r="C632">
        <v>51</v>
      </c>
      <c r="D632">
        <v>4.1950000000000003</v>
      </c>
      <c r="E632">
        <v>1.7250000000000001</v>
      </c>
      <c r="F632">
        <v>0.55200000000000005</v>
      </c>
      <c r="G632">
        <v>0.44799999999999901</v>
      </c>
    </row>
    <row r="633" spans="1:7" x14ac:dyDescent="0.3">
      <c r="A633" t="s">
        <v>52</v>
      </c>
      <c r="B633" t="s">
        <v>36</v>
      </c>
      <c r="C633">
        <v>52</v>
      </c>
      <c r="D633">
        <v>4.1950000000000003</v>
      </c>
      <c r="E633">
        <v>1.7250000000000001</v>
      </c>
      <c r="F633">
        <v>0.55200000000000005</v>
      </c>
      <c r="G633">
        <v>0.44799999999999901</v>
      </c>
    </row>
    <row r="634" spans="1:7" x14ac:dyDescent="0.3">
      <c r="A634" t="s">
        <v>52</v>
      </c>
      <c r="B634" t="s">
        <v>36</v>
      </c>
      <c r="C634">
        <v>53</v>
      </c>
      <c r="D634">
        <v>4.1950000000000003</v>
      </c>
      <c r="E634">
        <v>1.7250000000000001</v>
      </c>
      <c r="F634">
        <v>0.55200000000000005</v>
      </c>
      <c r="G634">
        <v>0.44799999999999901</v>
      </c>
    </row>
    <row r="635" spans="1:7" x14ac:dyDescent="0.3">
      <c r="A635" t="s">
        <v>52</v>
      </c>
      <c r="B635" t="s">
        <v>36</v>
      </c>
      <c r="C635">
        <v>54</v>
      </c>
      <c r="D635">
        <v>4.1950000000000003</v>
      </c>
      <c r="E635">
        <v>1.7250000000000001</v>
      </c>
      <c r="F635">
        <v>0.55200000000000005</v>
      </c>
      <c r="G635">
        <v>0.44799999999999901</v>
      </c>
    </row>
    <row r="636" spans="1:7" x14ac:dyDescent="0.3">
      <c r="A636" t="s">
        <v>52</v>
      </c>
      <c r="B636" t="s">
        <v>36</v>
      </c>
      <c r="C636">
        <v>55</v>
      </c>
      <c r="D636">
        <v>4.1950000000000003</v>
      </c>
      <c r="E636">
        <v>1.7250000000000001</v>
      </c>
      <c r="F636">
        <v>0.55200000000000005</v>
      </c>
      <c r="G636">
        <v>0.44799999999999901</v>
      </c>
    </row>
    <row r="637" spans="1:7" x14ac:dyDescent="0.3">
      <c r="A637" t="s">
        <v>52</v>
      </c>
      <c r="B637" t="s">
        <v>36</v>
      </c>
      <c r="C637">
        <v>56</v>
      </c>
      <c r="D637">
        <v>4.1950000000000003</v>
      </c>
      <c r="E637">
        <v>1.7250000000000001</v>
      </c>
      <c r="F637">
        <v>0.55200000000000005</v>
      </c>
      <c r="G637">
        <v>0.44799999999999901</v>
      </c>
    </row>
    <row r="638" spans="1:7" x14ac:dyDescent="0.3">
      <c r="A638" t="s">
        <v>52</v>
      </c>
      <c r="B638" t="s">
        <v>36</v>
      </c>
      <c r="C638">
        <v>57</v>
      </c>
      <c r="D638">
        <v>4.1950000000000003</v>
      </c>
      <c r="E638">
        <v>1.7250000000000001</v>
      </c>
      <c r="F638">
        <v>0.55200000000000005</v>
      </c>
      <c r="G638">
        <v>0.44799999999999901</v>
      </c>
    </row>
    <row r="639" spans="1:7" x14ac:dyDescent="0.3">
      <c r="A639" t="s">
        <v>52</v>
      </c>
      <c r="B639" t="s">
        <v>36</v>
      </c>
      <c r="C639">
        <v>58</v>
      </c>
      <c r="D639">
        <v>4.1950000000000003</v>
      </c>
      <c r="E639">
        <v>1.7250000000000001</v>
      </c>
      <c r="F639">
        <v>0.55200000000000005</v>
      </c>
      <c r="G639">
        <v>0.44799999999999901</v>
      </c>
    </row>
    <row r="640" spans="1:7" x14ac:dyDescent="0.3">
      <c r="A640" t="s">
        <v>52</v>
      </c>
      <c r="B640" t="s">
        <v>36</v>
      </c>
      <c r="C640">
        <v>59</v>
      </c>
      <c r="D640">
        <v>4.1950000000000003</v>
      </c>
      <c r="E640">
        <v>1.7250000000000001</v>
      </c>
      <c r="F640">
        <v>0.55200000000000005</v>
      </c>
      <c r="G640">
        <v>0.44799999999999901</v>
      </c>
    </row>
    <row r="641" spans="1:7" x14ac:dyDescent="0.3">
      <c r="A641" t="s">
        <v>52</v>
      </c>
      <c r="B641" t="s">
        <v>36</v>
      </c>
      <c r="C641">
        <v>60</v>
      </c>
      <c r="D641">
        <v>4.1950000000000003</v>
      </c>
      <c r="E641">
        <v>1.7250000000000001</v>
      </c>
      <c r="F641">
        <v>0.55200000000000005</v>
      </c>
      <c r="G641">
        <v>0.44799999999999901</v>
      </c>
    </row>
    <row r="642" spans="1:7" x14ac:dyDescent="0.3">
      <c r="A642" t="s">
        <v>52</v>
      </c>
      <c r="B642" t="s">
        <v>36</v>
      </c>
      <c r="C642">
        <v>61</v>
      </c>
      <c r="D642">
        <v>4.1950000000000003</v>
      </c>
      <c r="E642">
        <v>1.7250000000000001</v>
      </c>
      <c r="F642">
        <v>0.55200000000000005</v>
      </c>
      <c r="G642">
        <v>0.44799999999999901</v>
      </c>
    </row>
    <row r="643" spans="1:7" x14ac:dyDescent="0.3">
      <c r="A643" t="s">
        <v>52</v>
      </c>
      <c r="B643" t="s">
        <v>36</v>
      </c>
      <c r="C643">
        <v>62</v>
      </c>
      <c r="D643">
        <v>4.1950000000000003</v>
      </c>
      <c r="E643">
        <v>1.7250000000000001</v>
      </c>
      <c r="F643">
        <v>0.55200000000000005</v>
      </c>
      <c r="G643">
        <v>0.44799999999999901</v>
      </c>
    </row>
    <row r="644" spans="1:7" x14ac:dyDescent="0.3">
      <c r="A644" t="s">
        <v>52</v>
      </c>
      <c r="B644" t="s">
        <v>36</v>
      </c>
      <c r="C644">
        <v>63</v>
      </c>
      <c r="D644">
        <v>4.1950000000000003</v>
      </c>
      <c r="E644">
        <v>1.7250000000000001</v>
      </c>
      <c r="F644">
        <v>0.55200000000000005</v>
      </c>
      <c r="G644">
        <v>0.44799999999999901</v>
      </c>
    </row>
    <row r="645" spans="1:7" x14ac:dyDescent="0.3">
      <c r="A645" t="s">
        <v>52</v>
      </c>
      <c r="B645" t="s">
        <v>36</v>
      </c>
      <c r="C645">
        <v>64</v>
      </c>
      <c r="D645">
        <v>4.1950000000000003</v>
      </c>
      <c r="E645">
        <v>1.7250000000000001</v>
      </c>
      <c r="F645">
        <v>0.55200000000000005</v>
      </c>
      <c r="G645">
        <v>0.44799999999999901</v>
      </c>
    </row>
    <row r="646" spans="1:7" x14ac:dyDescent="0.3">
      <c r="A646" t="s">
        <v>52</v>
      </c>
      <c r="B646" t="s">
        <v>36</v>
      </c>
      <c r="C646">
        <v>65</v>
      </c>
      <c r="D646">
        <v>4.1950000000000003</v>
      </c>
      <c r="E646">
        <v>1.7250000000000001</v>
      </c>
      <c r="F646">
        <v>0.55200000000000005</v>
      </c>
      <c r="G646">
        <v>0.44799999999999901</v>
      </c>
    </row>
    <row r="647" spans="1:7" x14ac:dyDescent="0.3">
      <c r="A647" t="s">
        <v>52</v>
      </c>
      <c r="B647" t="s">
        <v>36</v>
      </c>
      <c r="C647">
        <v>66</v>
      </c>
      <c r="D647">
        <v>4.1950000000000003</v>
      </c>
      <c r="E647">
        <v>1.7250000000000001</v>
      </c>
      <c r="F647">
        <v>0.55200000000000005</v>
      </c>
      <c r="G647">
        <v>0.44799999999999901</v>
      </c>
    </row>
    <row r="648" spans="1:7" x14ac:dyDescent="0.3">
      <c r="A648" t="s">
        <v>52</v>
      </c>
      <c r="B648" t="s">
        <v>36</v>
      </c>
      <c r="C648">
        <v>67</v>
      </c>
      <c r="D648">
        <v>4.1950000000000003</v>
      </c>
      <c r="E648">
        <v>1.7250000000000001</v>
      </c>
      <c r="F648">
        <v>0.55200000000000005</v>
      </c>
      <c r="G648">
        <v>0.44799999999999901</v>
      </c>
    </row>
    <row r="649" spans="1:7" x14ac:dyDescent="0.3">
      <c r="A649" t="s">
        <v>52</v>
      </c>
      <c r="B649" t="s">
        <v>36</v>
      </c>
      <c r="C649">
        <v>68</v>
      </c>
      <c r="D649">
        <v>4.1950000000000003</v>
      </c>
      <c r="E649">
        <v>1.7250000000000001</v>
      </c>
      <c r="F649">
        <v>0.55200000000000005</v>
      </c>
      <c r="G649">
        <v>0.44799999999999901</v>
      </c>
    </row>
    <row r="650" spans="1:7" x14ac:dyDescent="0.3">
      <c r="A650" t="s">
        <v>52</v>
      </c>
      <c r="B650" t="s">
        <v>36</v>
      </c>
      <c r="C650">
        <v>69</v>
      </c>
      <c r="D650">
        <v>4.1950000000000003</v>
      </c>
      <c r="E650">
        <v>1.7250000000000001</v>
      </c>
      <c r="F650">
        <v>0.55200000000000005</v>
      </c>
      <c r="G650">
        <v>0.44799999999999901</v>
      </c>
    </row>
    <row r="651" spans="1:7" x14ac:dyDescent="0.3">
      <c r="A651" t="s">
        <v>52</v>
      </c>
      <c r="B651" t="s">
        <v>36</v>
      </c>
      <c r="C651">
        <v>70</v>
      </c>
      <c r="D651">
        <v>4.1950000000000003</v>
      </c>
      <c r="E651">
        <v>1.7250000000000001</v>
      </c>
      <c r="F651">
        <v>0.55200000000000005</v>
      </c>
      <c r="G651">
        <v>0.44799999999999901</v>
      </c>
    </row>
    <row r="652" spans="1:7" x14ac:dyDescent="0.3">
      <c r="A652" t="s">
        <v>52</v>
      </c>
      <c r="B652" t="s">
        <v>36</v>
      </c>
      <c r="C652">
        <v>71</v>
      </c>
      <c r="D652">
        <v>4.1950000000000003</v>
      </c>
      <c r="E652">
        <v>1.7250000000000001</v>
      </c>
      <c r="F652">
        <v>0.55200000000000005</v>
      </c>
      <c r="G652">
        <v>0.44799999999999901</v>
      </c>
    </row>
    <row r="653" spans="1:7" x14ac:dyDescent="0.3">
      <c r="A653" t="s">
        <v>52</v>
      </c>
      <c r="B653" t="s">
        <v>36</v>
      </c>
      <c r="C653">
        <v>72</v>
      </c>
      <c r="D653">
        <v>4.1950000000000003</v>
      </c>
      <c r="E653">
        <v>1.7250000000000001</v>
      </c>
      <c r="F653">
        <v>0.55200000000000005</v>
      </c>
      <c r="G653">
        <v>0.44799999999999901</v>
      </c>
    </row>
    <row r="654" spans="1:7" x14ac:dyDescent="0.3">
      <c r="A654" t="s">
        <v>52</v>
      </c>
      <c r="B654" t="s">
        <v>36</v>
      </c>
      <c r="C654">
        <v>73</v>
      </c>
      <c r="D654">
        <v>4.1950000000000003</v>
      </c>
      <c r="E654">
        <v>1.7250000000000001</v>
      </c>
      <c r="F654">
        <v>0.55200000000000005</v>
      </c>
      <c r="G654">
        <v>0.44799999999999901</v>
      </c>
    </row>
    <row r="655" spans="1:7" x14ac:dyDescent="0.3">
      <c r="A655" t="s">
        <v>52</v>
      </c>
      <c r="B655" t="s">
        <v>36</v>
      </c>
      <c r="C655">
        <v>74</v>
      </c>
      <c r="D655">
        <v>4.1950000000000003</v>
      </c>
      <c r="E655">
        <v>1.7250000000000001</v>
      </c>
      <c r="F655">
        <v>0.55200000000000005</v>
      </c>
      <c r="G655">
        <v>0.44799999999999901</v>
      </c>
    </row>
    <row r="656" spans="1:7" x14ac:dyDescent="0.3">
      <c r="A656" t="s">
        <v>52</v>
      </c>
      <c r="B656" t="s">
        <v>36</v>
      </c>
      <c r="C656">
        <v>75</v>
      </c>
      <c r="D656">
        <v>4.1950000000000003</v>
      </c>
      <c r="E656">
        <v>1.7250000000000001</v>
      </c>
      <c r="F656">
        <v>0.55200000000000005</v>
      </c>
      <c r="G656">
        <v>0.44799999999999901</v>
      </c>
    </row>
    <row r="657" spans="1:7" x14ac:dyDescent="0.3">
      <c r="A657" t="s">
        <v>52</v>
      </c>
      <c r="B657" t="s">
        <v>36</v>
      </c>
      <c r="C657">
        <v>76</v>
      </c>
      <c r="D657">
        <v>4.1950000000000003</v>
      </c>
      <c r="E657">
        <v>1.7250000000000001</v>
      </c>
      <c r="F657">
        <v>0.55200000000000005</v>
      </c>
      <c r="G657">
        <v>0.44799999999999901</v>
      </c>
    </row>
    <row r="658" spans="1:7" x14ac:dyDescent="0.3">
      <c r="A658" t="s">
        <v>52</v>
      </c>
      <c r="B658" t="s">
        <v>36</v>
      </c>
      <c r="C658">
        <v>77</v>
      </c>
      <c r="D658">
        <v>4.1950000000000003</v>
      </c>
      <c r="E658">
        <v>1.7250000000000001</v>
      </c>
      <c r="F658">
        <v>0.55200000000000005</v>
      </c>
      <c r="G658">
        <v>0.44799999999999901</v>
      </c>
    </row>
    <row r="659" spans="1:7" x14ac:dyDescent="0.3">
      <c r="A659" t="s">
        <v>52</v>
      </c>
      <c r="B659" t="s">
        <v>36</v>
      </c>
      <c r="C659">
        <v>78</v>
      </c>
      <c r="D659">
        <v>4.1950000000000003</v>
      </c>
      <c r="E659">
        <v>1.7250000000000001</v>
      </c>
      <c r="F659">
        <v>0.55200000000000005</v>
      </c>
      <c r="G659">
        <v>0.44799999999999901</v>
      </c>
    </row>
    <row r="660" spans="1:7" x14ac:dyDescent="0.3">
      <c r="A660" t="s">
        <v>52</v>
      </c>
      <c r="B660" t="s">
        <v>36</v>
      </c>
      <c r="C660">
        <v>79</v>
      </c>
      <c r="D660">
        <v>4.1950000000000003</v>
      </c>
      <c r="E660">
        <v>1.7250000000000001</v>
      </c>
      <c r="F660">
        <v>0.55200000000000005</v>
      </c>
      <c r="G660">
        <v>0.44799999999999901</v>
      </c>
    </row>
    <row r="661" spans="1:7" x14ac:dyDescent="0.3">
      <c r="A661" t="s">
        <v>52</v>
      </c>
      <c r="B661" t="s">
        <v>36</v>
      </c>
      <c r="C661">
        <v>80</v>
      </c>
      <c r="D661">
        <v>4.1950000000000003</v>
      </c>
      <c r="E661">
        <v>1.7250000000000001</v>
      </c>
      <c r="F661">
        <v>0.55200000000000005</v>
      </c>
      <c r="G661">
        <v>0.44799999999999901</v>
      </c>
    </row>
    <row r="662" spans="1:7" x14ac:dyDescent="0.3">
      <c r="A662" t="s">
        <v>122</v>
      </c>
      <c r="B662" t="s">
        <v>36</v>
      </c>
      <c r="C662">
        <v>15</v>
      </c>
      <c r="D662">
        <v>12.484999999999999</v>
      </c>
      <c r="E662">
        <v>4.4649999999999999</v>
      </c>
      <c r="F662">
        <v>0.64300000000000002</v>
      </c>
      <c r="G662">
        <v>0.35699999999999998</v>
      </c>
    </row>
    <row r="663" spans="1:7" x14ac:dyDescent="0.3">
      <c r="A663" t="s">
        <v>122</v>
      </c>
      <c r="B663" t="s">
        <v>36</v>
      </c>
      <c r="C663">
        <v>16</v>
      </c>
      <c r="D663">
        <v>12.484999999999999</v>
      </c>
      <c r="E663">
        <v>4.4649999999999999</v>
      </c>
      <c r="F663">
        <v>0.64300000000000002</v>
      </c>
      <c r="G663">
        <v>0.35699999999999998</v>
      </c>
    </row>
    <row r="664" spans="1:7" x14ac:dyDescent="0.3">
      <c r="A664" t="s">
        <v>122</v>
      </c>
      <c r="B664" t="s">
        <v>36</v>
      </c>
      <c r="C664">
        <v>17</v>
      </c>
      <c r="D664">
        <v>12.484999999999999</v>
      </c>
      <c r="E664">
        <v>4.4649999999999999</v>
      </c>
      <c r="F664">
        <v>0.64300000000000002</v>
      </c>
      <c r="G664">
        <v>0.35699999999999998</v>
      </c>
    </row>
    <row r="665" spans="1:7" x14ac:dyDescent="0.3">
      <c r="A665" t="s">
        <v>122</v>
      </c>
      <c r="B665" t="s">
        <v>36</v>
      </c>
      <c r="C665">
        <v>18</v>
      </c>
      <c r="D665">
        <v>12.484999999999999</v>
      </c>
      <c r="E665">
        <v>4.4649999999999999</v>
      </c>
      <c r="F665">
        <v>0.64300000000000002</v>
      </c>
      <c r="G665">
        <v>0.35699999999999998</v>
      </c>
    </row>
    <row r="666" spans="1:7" x14ac:dyDescent="0.3">
      <c r="A666" t="s">
        <v>122</v>
      </c>
      <c r="B666" t="s">
        <v>36</v>
      </c>
      <c r="C666">
        <v>19</v>
      </c>
      <c r="D666">
        <v>12.484999999999999</v>
      </c>
      <c r="E666">
        <v>4.4649999999999999</v>
      </c>
      <c r="F666">
        <v>0.64300000000000002</v>
      </c>
      <c r="G666">
        <v>0.35699999999999998</v>
      </c>
    </row>
    <row r="667" spans="1:7" x14ac:dyDescent="0.3">
      <c r="A667" t="s">
        <v>122</v>
      </c>
      <c r="B667" t="s">
        <v>36</v>
      </c>
      <c r="C667">
        <v>20</v>
      </c>
      <c r="D667">
        <v>12.484999999999999</v>
      </c>
      <c r="E667">
        <v>4.4649999999999999</v>
      </c>
      <c r="F667">
        <v>0.64300000000000002</v>
      </c>
      <c r="G667">
        <v>0.35699999999999998</v>
      </c>
    </row>
    <row r="668" spans="1:7" x14ac:dyDescent="0.3">
      <c r="A668" t="s">
        <v>122</v>
      </c>
      <c r="B668" t="s">
        <v>36</v>
      </c>
      <c r="C668">
        <v>21</v>
      </c>
      <c r="D668">
        <v>12.484999999999999</v>
      </c>
      <c r="E668">
        <v>4.4649999999999999</v>
      </c>
      <c r="F668">
        <v>0.64300000000000002</v>
      </c>
      <c r="G668">
        <v>0.35699999999999998</v>
      </c>
    </row>
    <row r="669" spans="1:7" x14ac:dyDescent="0.3">
      <c r="A669" t="s">
        <v>122</v>
      </c>
      <c r="B669" t="s">
        <v>36</v>
      </c>
      <c r="C669">
        <v>22</v>
      </c>
      <c r="D669">
        <v>12.484999999999999</v>
      </c>
      <c r="E669">
        <v>4.4649999999999999</v>
      </c>
      <c r="F669">
        <v>0.64300000000000002</v>
      </c>
      <c r="G669">
        <v>0.35699999999999998</v>
      </c>
    </row>
    <row r="670" spans="1:7" x14ac:dyDescent="0.3">
      <c r="A670" t="s">
        <v>122</v>
      </c>
      <c r="B670" t="s">
        <v>36</v>
      </c>
      <c r="C670">
        <v>23</v>
      </c>
      <c r="D670">
        <v>12.484999999999999</v>
      </c>
      <c r="E670">
        <v>4.4649999999999999</v>
      </c>
      <c r="F670">
        <v>0.64300000000000002</v>
      </c>
      <c r="G670">
        <v>0.35699999999999998</v>
      </c>
    </row>
    <row r="671" spans="1:7" x14ac:dyDescent="0.3">
      <c r="A671" t="s">
        <v>122</v>
      </c>
      <c r="B671" t="s">
        <v>36</v>
      </c>
      <c r="C671">
        <v>24</v>
      </c>
      <c r="D671">
        <v>12.484999999999999</v>
      </c>
      <c r="E671">
        <v>4.4649999999999999</v>
      </c>
      <c r="F671">
        <v>0.64300000000000002</v>
      </c>
      <c r="G671">
        <v>0.35699999999999998</v>
      </c>
    </row>
    <row r="672" spans="1:7" x14ac:dyDescent="0.3">
      <c r="A672" t="s">
        <v>122</v>
      </c>
      <c r="B672" t="s">
        <v>36</v>
      </c>
      <c r="C672">
        <v>25</v>
      </c>
      <c r="D672">
        <v>10.19</v>
      </c>
      <c r="E672">
        <v>3.24</v>
      </c>
      <c r="F672">
        <v>0.60699999999999998</v>
      </c>
      <c r="G672">
        <v>0.39299999999999902</v>
      </c>
    </row>
    <row r="673" spans="1:7" x14ac:dyDescent="0.3">
      <c r="A673" t="s">
        <v>122</v>
      </c>
      <c r="B673" t="s">
        <v>36</v>
      </c>
      <c r="C673">
        <v>26</v>
      </c>
      <c r="D673">
        <v>10.19</v>
      </c>
      <c r="E673">
        <v>3.24</v>
      </c>
      <c r="F673">
        <v>0.60699999999999998</v>
      </c>
      <c r="G673">
        <v>0.39299999999999902</v>
      </c>
    </row>
    <row r="674" spans="1:7" x14ac:dyDescent="0.3">
      <c r="A674" t="s">
        <v>122</v>
      </c>
      <c r="B674" t="s">
        <v>36</v>
      </c>
      <c r="C674">
        <v>27</v>
      </c>
      <c r="D674">
        <v>10.19</v>
      </c>
      <c r="E674">
        <v>3.24</v>
      </c>
      <c r="F674">
        <v>0.60699999999999998</v>
      </c>
      <c r="G674">
        <v>0.39299999999999902</v>
      </c>
    </row>
    <row r="675" spans="1:7" x14ac:dyDescent="0.3">
      <c r="A675" t="s">
        <v>122</v>
      </c>
      <c r="B675" t="s">
        <v>36</v>
      </c>
      <c r="C675">
        <v>28</v>
      </c>
      <c r="D675">
        <v>10.19</v>
      </c>
      <c r="E675">
        <v>3.24</v>
      </c>
      <c r="F675">
        <v>0.60699999999999998</v>
      </c>
      <c r="G675">
        <v>0.39299999999999902</v>
      </c>
    </row>
    <row r="676" spans="1:7" x14ac:dyDescent="0.3">
      <c r="A676" t="s">
        <v>122</v>
      </c>
      <c r="B676" t="s">
        <v>36</v>
      </c>
      <c r="C676">
        <v>29</v>
      </c>
      <c r="D676">
        <v>10.19</v>
      </c>
      <c r="E676">
        <v>3.24</v>
      </c>
      <c r="F676">
        <v>0.60699999999999998</v>
      </c>
      <c r="G676">
        <v>0.39299999999999902</v>
      </c>
    </row>
    <row r="677" spans="1:7" x14ac:dyDescent="0.3">
      <c r="A677" t="s">
        <v>122</v>
      </c>
      <c r="B677" t="s">
        <v>36</v>
      </c>
      <c r="C677">
        <v>30</v>
      </c>
      <c r="D677">
        <v>10.19</v>
      </c>
      <c r="E677">
        <v>3.24</v>
      </c>
      <c r="F677">
        <v>0.60699999999999998</v>
      </c>
      <c r="G677">
        <v>0.39299999999999902</v>
      </c>
    </row>
    <row r="678" spans="1:7" x14ac:dyDescent="0.3">
      <c r="A678" t="s">
        <v>122</v>
      </c>
      <c r="B678" t="s">
        <v>36</v>
      </c>
      <c r="C678">
        <v>31</v>
      </c>
      <c r="D678">
        <v>10.19</v>
      </c>
      <c r="E678">
        <v>3.24</v>
      </c>
      <c r="F678">
        <v>0.60699999999999998</v>
      </c>
      <c r="G678">
        <v>0.39299999999999902</v>
      </c>
    </row>
    <row r="679" spans="1:7" x14ac:dyDescent="0.3">
      <c r="A679" t="s">
        <v>122</v>
      </c>
      <c r="B679" t="s">
        <v>36</v>
      </c>
      <c r="C679">
        <v>32</v>
      </c>
      <c r="D679">
        <v>10.19</v>
      </c>
      <c r="E679">
        <v>3.24</v>
      </c>
      <c r="F679">
        <v>0.60699999999999998</v>
      </c>
      <c r="G679">
        <v>0.39299999999999902</v>
      </c>
    </row>
    <row r="680" spans="1:7" x14ac:dyDescent="0.3">
      <c r="A680" t="s">
        <v>122</v>
      </c>
      <c r="B680" t="s">
        <v>36</v>
      </c>
      <c r="C680">
        <v>33</v>
      </c>
      <c r="D680">
        <v>10.19</v>
      </c>
      <c r="E680">
        <v>3.24</v>
      </c>
      <c r="F680">
        <v>0.60699999999999998</v>
      </c>
      <c r="G680">
        <v>0.39299999999999902</v>
      </c>
    </row>
    <row r="681" spans="1:7" x14ac:dyDescent="0.3">
      <c r="A681" t="s">
        <v>122</v>
      </c>
      <c r="B681" t="s">
        <v>36</v>
      </c>
      <c r="C681">
        <v>34</v>
      </c>
      <c r="D681">
        <v>10.19</v>
      </c>
      <c r="E681">
        <v>3.24</v>
      </c>
      <c r="F681">
        <v>0.60699999999999998</v>
      </c>
      <c r="G681">
        <v>0.39299999999999902</v>
      </c>
    </row>
    <row r="682" spans="1:7" x14ac:dyDescent="0.3">
      <c r="A682" t="s">
        <v>122</v>
      </c>
      <c r="B682" t="s">
        <v>36</v>
      </c>
      <c r="C682">
        <v>35</v>
      </c>
      <c r="D682">
        <v>6</v>
      </c>
      <c r="E682">
        <v>2.04</v>
      </c>
      <c r="F682">
        <v>0.58499999999999996</v>
      </c>
      <c r="G682">
        <v>0.41499999999999998</v>
      </c>
    </row>
    <row r="683" spans="1:7" x14ac:dyDescent="0.3">
      <c r="A683" t="s">
        <v>122</v>
      </c>
      <c r="B683" t="s">
        <v>36</v>
      </c>
      <c r="C683">
        <v>36</v>
      </c>
      <c r="D683">
        <v>6</v>
      </c>
      <c r="E683">
        <v>2.04</v>
      </c>
      <c r="F683">
        <v>0.58499999999999996</v>
      </c>
      <c r="G683">
        <v>0.41499999999999998</v>
      </c>
    </row>
    <row r="684" spans="1:7" x14ac:dyDescent="0.3">
      <c r="A684" t="s">
        <v>122</v>
      </c>
      <c r="B684" t="s">
        <v>36</v>
      </c>
      <c r="C684">
        <v>37</v>
      </c>
      <c r="D684">
        <v>6</v>
      </c>
      <c r="E684">
        <v>2.04</v>
      </c>
      <c r="F684">
        <v>0.58499999999999996</v>
      </c>
      <c r="G684">
        <v>0.41499999999999998</v>
      </c>
    </row>
    <row r="685" spans="1:7" x14ac:dyDescent="0.3">
      <c r="A685" t="s">
        <v>122</v>
      </c>
      <c r="B685" t="s">
        <v>36</v>
      </c>
      <c r="C685">
        <v>38</v>
      </c>
      <c r="D685">
        <v>6</v>
      </c>
      <c r="E685">
        <v>2.04</v>
      </c>
      <c r="F685">
        <v>0.58499999999999996</v>
      </c>
      <c r="G685">
        <v>0.41499999999999998</v>
      </c>
    </row>
    <row r="686" spans="1:7" x14ac:dyDescent="0.3">
      <c r="A686" t="s">
        <v>122</v>
      </c>
      <c r="B686" t="s">
        <v>36</v>
      </c>
      <c r="C686">
        <v>39</v>
      </c>
      <c r="D686">
        <v>6</v>
      </c>
      <c r="E686">
        <v>2.04</v>
      </c>
      <c r="F686">
        <v>0.58499999999999996</v>
      </c>
      <c r="G686">
        <v>0.41499999999999998</v>
      </c>
    </row>
    <row r="687" spans="1:7" x14ac:dyDescent="0.3">
      <c r="A687" t="s">
        <v>122</v>
      </c>
      <c r="B687" t="s">
        <v>36</v>
      </c>
      <c r="C687">
        <v>40</v>
      </c>
      <c r="D687">
        <v>6</v>
      </c>
      <c r="E687">
        <v>2.04</v>
      </c>
      <c r="F687">
        <v>0.58499999999999996</v>
      </c>
      <c r="G687">
        <v>0.41499999999999998</v>
      </c>
    </row>
    <row r="688" spans="1:7" x14ac:dyDescent="0.3">
      <c r="A688" t="s">
        <v>122</v>
      </c>
      <c r="B688" t="s">
        <v>36</v>
      </c>
      <c r="C688">
        <v>41</v>
      </c>
      <c r="D688">
        <v>6</v>
      </c>
      <c r="E688">
        <v>2.04</v>
      </c>
      <c r="F688">
        <v>0.58499999999999996</v>
      </c>
      <c r="G688">
        <v>0.41499999999999998</v>
      </c>
    </row>
    <row r="689" spans="1:7" x14ac:dyDescent="0.3">
      <c r="A689" t="s">
        <v>122</v>
      </c>
      <c r="B689" t="s">
        <v>36</v>
      </c>
      <c r="C689">
        <v>42</v>
      </c>
      <c r="D689">
        <v>6</v>
      </c>
      <c r="E689">
        <v>2.04</v>
      </c>
      <c r="F689">
        <v>0.58499999999999996</v>
      </c>
      <c r="G689">
        <v>0.41499999999999998</v>
      </c>
    </row>
    <row r="690" spans="1:7" x14ac:dyDescent="0.3">
      <c r="A690" t="s">
        <v>122</v>
      </c>
      <c r="B690" t="s">
        <v>36</v>
      </c>
      <c r="C690">
        <v>43</v>
      </c>
      <c r="D690">
        <v>6</v>
      </c>
      <c r="E690">
        <v>2.04</v>
      </c>
      <c r="F690">
        <v>0.58499999999999996</v>
      </c>
      <c r="G690">
        <v>0.41499999999999998</v>
      </c>
    </row>
    <row r="691" spans="1:7" x14ac:dyDescent="0.3">
      <c r="A691" t="s">
        <v>122</v>
      </c>
      <c r="B691" t="s">
        <v>36</v>
      </c>
      <c r="C691">
        <v>44</v>
      </c>
      <c r="D691">
        <v>6</v>
      </c>
      <c r="E691">
        <v>2.04</v>
      </c>
      <c r="F691">
        <v>0.58499999999999996</v>
      </c>
      <c r="G691">
        <v>0.41499999999999998</v>
      </c>
    </row>
    <row r="692" spans="1:7" x14ac:dyDescent="0.3">
      <c r="A692" t="s">
        <v>122</v>
      </c>
      <c r="B692" t="s">
        <v>36</v>
      </c>
      <c r="C692">
        <v>45</v>
      </c>
      <c r="D692">
        <v>3.7250000000000001</v>
      </c>
      <c r="E692">
        <v>1.2549999999999999</v>
      </c>
      <c r="F692">
        <v>0.55200000000000005</v>
      </c>
      <c r="G692">
        <v>0.44799999999999901</v>
      </c>
    </row>
    <row r="693" spans="1:7" x14ac:dyDescent="0.3">
      <c r="A693" t="s">
        <v>122</v>
      </c>
      <c r="B693" t="s">
        <v>36</v>
      </c>
      <c r="C693">
        <v>46</v>
      </c>
      <c r="D693">
        <v>3.7250000000000001</v>
      </c>
      <c r="E693">
        <v>1.2549999999999999</v>
      </c>
      <c r="F693">
        <v>0.55200000000000005</v>
      </c>
      <c r="G693">
        <v>0.44799999999999901</v>
      </c>
    </row>
    <row r="694" spans="1:7" x14ac:dyDescent="0.3">
      <c r="A694" t="s">
        <v>122</v>
      </c>
      <c r="B694" t="s">
        <v>36</v>
      </c>
      <c r="C694">
        <v>47</v>
      </c>
      <c r="D694">
        <v>3.7250000000000001</v>
      </c>
      <c r="E694">
        <v>1.2549999999999999</v>
      </c>
      <c r="F694">
        <v>0.55200000000000005</v>
      </c>
      <c r="G694">
        <v>0.44799999999999901</v>
      </c>
    </row>
    <row r="695" spans="1:7" x14ac:dyDescent="0.3">
      <c r="A695" t="s">
        <v>122</v>
      </c>
      <c r="B695" t="s">
        <v>36</v>
      </c>
      <c r="C695">
        <v>48</v>
      </c>
      <c r="D695">
        <v>3.7250000000000001</v>
      </c>
      <c r="E695">
        <v>1.2549999999999999</v>
      </c>
      <c r="F695">
        <v>0.55200000000000005</v>
      </c>
      <c r="G695">
        <v>0.44799999999999901</v>
      </c>
    </row>
    <row r="696" spans="1:7" x14ac:dyDescent="0.3">
      <c r="A696" t="s">
        <v>122</v>
      </c>
      <c r="B696" t="s">
        <v>36</v>
      </c>
      <c r="C696">
        <v>49</v>
      </c>
      <c r="D696">
        <v>3.7250000000000001</v>
      </c>
      <c r="E696">
        <v>1.2549999999999999</v>
      </c>
      <c r="F696">
        <v>0.55200000000000005</v>
      </c>
      <c r="G696">
        <v>0.44799999999999901</v>
      </c>
    </row>
    <row r="697" spans="1:7" x14ac:dyDescent="0.3">
      <c r="A697" t="s">
        <v>122</v>
      </c>
      <c r="B697" t="s">
        <v>36</v>
      </c>
      <c r="C697">
        <v>50</v>
      </c>
      <c r="D697">
        <v>3.7250000000000001</v>
      </c>
      <c r="E697">
        <v>1.2549999999999999</v>
      </c>
      <c r="F697">
        <v>0.55200000000000005</v>
      </c>
      <c r="G697">
        <v>0.44799999999999901</v>
      </c>
    </row>
    <row r="698" spans="1:7" x14ac:dyDescent="0.3">
      <c r="A698" t="s">
        <v>122</v>
      </c>
      <c r="B698" t="s">
        <v>36</v>
      </c>
      <c r="C698">
        <v>51</v>
      </c>
      <c r="D698">
        <v>3.7250000000000001</v>
      </c>
      <c r="E698">
        <v>1.2549999999999999</v>
      </c>
      <c r="F698">
        <v>0.55200000000000005</v>
      </c>
      <c r="G698">
        <v>0.44799999999999901</v>
      </c>
    </row>
    <row r="699" spans="1:7" x14ac:dyDescent="0.3">
      <c r="A699" t="s">
        <v>122</v>
      </c>
      <c r="B699" t="s">
        <v>36</v>
      </c>
      <c r="C699">
        <v>52</v>
      </c>
      <c r="D699">
        <v>3.7250000000000001</v>
      </c>
      <c r="E699">
        <v>1.2549999999999999</v>
      </c>
      <c r="F699">
        <v>0.55200000000000005</v>
      </c>
      <c r="G699">
        <v>0.44799999999999901</v>
      </c>
    </row>
    <row r="700" spans="1:7" x14ac:dyDescent="0.3">
      <c r="A700" t="s">
        <v>122</v>
      </c>
      <c r="B700" t="s">
        <v>36</v>
      </c>
      <c r="C700">
        <v>53</v>
      </c>
      <c r="D700">
        <v>3.7250000000000001</v>
      </c>
      <c r="E700">
        <v>1.2549999999999999</v>
      </c>
      <c r="F700">
        <v>0.55200000000000005</v>
      </c>
      <c r="G700">
        <v>0.44799999999999901</v>
      </c>
    </row>
    <row r="701" spans="1:7" x14ac:dyDescent="0.3">
      <c r="A701" t="s">
        <v>122</v>
      </c>
      <c r="B701" t="s">
        <v>36</v>
      </c>
      <c r="C701">
        <v>54</v>
      </c>
      <c r="D701">
        <v>3.7250000000000001</v>
      </c>
      <c r="E701">
        <v>1.2549999999999999</v>
      </c>
      <c r="F701">
        <v>0.55200000000000005</v>
      </c>
      <c r="G701">
        <v>0.44799999999999901</v>
      </c>
    </row>
    <row r="702" spans="1:7" x14ac:dyDescent="0.3">
      <c r="A702" t="s">
        <v>122</v>
      </c>
      <c r="B702" t="s">
        <v>36</v>
      </c>
      <c r="C702">
        <v>55</v>
      </c>
      <c r="D702">
        <v>3.7250000000000001</v>
      </c>
      <c r="E702">
        <v>1.2549999999999999</v>
      </c>
      <c r="F702">
        <v>0.55200000000000005</v>
      </c>
      <c r="G702">
        <v>0.44799999999999901</v>
      </c>
    </row>
    <row r="703" spans="1:7" x14ac:dyDescent="0.3">
      <c r="A703" t="s">
        <v>122</v>
      </c>
      <c r="B703" t="s">
        <v>36</v>
      </c>
      <c r="C703">
        <v>56</v>
      </c>
      <c r="D703">
        <v>3.7250000000000001</v>
      </c>
      <c r="E703">
        <v>1.2549999999999999</v>
      </c>
      <c r="F703">
        <v>0.55200000000000005</v>
      </c>
      <c r="G703">
        <v>0.44799999999999901</v>
      </c>
    </row>
    <row r="704" spans="1:7" x14ac:dyDescent="0.3">
      <c r="A704" t="s">
        <v>122</v>
      </c>
      <c r="B704" t="s">
        <v>36</v>
      </c>
      <c r="C704">
        <v>57</v>
      </c>
      <c r="D704">
        <v>3.7250000000000001</v>
      </c>
      <c r="E704">
        <v>1.2549999999999999</v>
      </c>
      <c r="F704">
        <v>0.55200000000000005</v>
      </c>
      <c r="G704">
        <v>0.44799999999999901</v>
      </c>
    </row>
    <row r="705" spans="1:7" x14ac:dyDescent="0.3">
      <c r="A705" t="s">
        <v>122</v>
      </c>
      <c r="B705" t="s">
        <v>36</v>
      </c>
      <c r="C705">
        <v>58</v>
      </c>
      <c r="D705">
        <v>3.7250000000000001</v>
      </c>
      <c r="E705">
        <v>1.2549999999999999</v>
      </c>
      <c r="F705">
        <v>0.55200000000000005</v>
      </c>
      <c r="G705">
        <v>0.44799999999999901</v>
      </c>
    </row>
    <row r="706" spans="1:7" x14ac:dyDescent="0.3">
      <c r="A706" t="s">
        <v>122</v>
      </c>
      <c r="B706" t="s">
        <v>36</v>
      </c>
      <c r="C706">
        <v>59</v>
      </c>
      <c r="D706">
        <v>3.7250000000000001</v>
      </c>
      <c r="E706">
        <v>1.2549999999999999</v>
      </c>
      <c r="F706">
        <v>0.55200000000000005</v>
      </c>
      <c r="G706">
        <v>0.44799999999999901</v>
      </c>
    </row>
    <row r="707" spans="1:7" x14ac:dyDescent="0.3">
      <c r="A707" t="s">
        <v>122</v>
      </c>
      <c r="B707" t="s">
        <v>36</v>
      </c>
      <c r="C707">
        <v>60</v>
      </c>
      <c r="D707">
        <v>3.7250000000000001</v>
      </c>
      <c r="E707">
        <v>1.2549999999999999</v>
      </c>
      <c r="F707">
        <v>0.55200000000000005</v>
      </c>
      <c r="G707">
        <v>0.44799999999999901</v>
      </c>
    </row>
    <row r="708" spans="1:7" x14ac:dyDescent="0.3">
      <c r="A708" t="s">
        <v>122</v>
      </c>
      <c r="B708" t="s">
        <v>36</v>
      </c>
      <c r="C708">
        <v>61</v>
      </c>
      <c r="D708">
        <v>3.7250000000000001</v>
      </c>
      <c r="E708">
        <v>1.2549999999999999</v>
      </c>
      <c r="F708">
        <v>0.55200000000000005</v>
      </c>
      <c r="G708">
        <v>0.44799999999999901</v>
      </c>
    </row>
    <row r="709" spans="1:7" x14ac:dyDescent="0.3">
      <c r="A709" t="s">
        <v>122</v>
      </c>
      <c r="B709" t="s">
        <v>36</v>
      </c>
      <c r="C709">
        <v>62</v>
      </c>
      <c r="D709">
        <v>3.7250000000000001</v>
      </c>
      <c r="E709">
        <v>1.2549999999999999</v>
      </c>
      <c r="F709">
        <v>0.55200000000000005</v>
      </c>
      <c r="G709">
        <v>0.44799999999999901</v>
      </c>
    </row>
    <row r="710" spans="1:7" x14ac:dyDescent="0.3">
      <c r="A710" t="s">
        <v>122</v>
      </c>
      <c r="B710" t="s">
        <v>36</v>
      </c>
      <c r="C710">
        <v>63</v>
      </c>
      <c r="D710">
        <v>3.7250000000000001</v>
      </c>
      <c r="E710">
        <v>1.2549999999999999</v>
      </c>
      <c r="F710">
        <v>0.55200000000000005</v>
      </c>
      <c r="G710">
        <v>0.44799999999999901</v>
      </c>
    </row>
    <row r="711" spans="1:7" x14ac:dyDescent="0.3">
      <c r="A711" t="s">
        <v>122</v>
      </c>
      <c r="B711" t="s">
        <v>36</v>
      </c>
      <c r="C711">
        <v>64</v>
      </c>
      <c r="D711">
        <v>3.7250000000000001</v>
      </c>
      <c r="E711">
        <v>1.2549999999999999</v>
      </c>
      <c r="F711">
        <v>0.55200000000000005</v>
      </c>
      <c r="G711">
        <v>0.44799999999999901</v>
      </c>
    </row>
    <row r="712" spans="1:7" x14ac:dyDescent="0.3">
      <c r="A712" t="s">
        <v>122</v>
      </c>
      <c r="B712" t="s">
        <v>36</v>
      </c>
      <c r="C712">
        <v>65</v>
      </c>
      <c r="D712">
        <v>3.7250000000000001</v>
      </c>
      <c r="E712">
        <v>1.2549999999999999</v>
      </c>
      <c r="F712">
        <v>0.55200000000000005</v>
      </c>
      <c r="G712">
        <v>0.44799999999999901</v>
      </c>
    </row>
    <row r="713" spans="1:7" x14ac:dyDescent="0.3">
      <c r="A713" t="s">
        <v>122</v>
      </c>
      <c r="B713" t="s">
        <v>36</v>
      </c>
      <c r="C713">
        <v>66</v>
      </c>
      <c r="D713">
        <v>3.7250000000000001</v>
      </c>
      <c r="E713">
        <v>1.2549999999999999</v>
      </c>
      <c r="F713">
        <v>0.55200000000000005</v>
      </c>
      <c r="G713">
        <v>0.44799999999999901</v>
      </c>
    </row>
    <row r="714" spans="1:7" x14ac:dyDescent="0.3">
      <c r="A714" t="s">
        <v>122</v>
      </c>
      <c r="B714" t="s">
        <v>36</v>
      </c>
      <c r="C714">
        <v>67</v>
      </c>
      <c r="D714">
        <v>3.7250000000000001</v>
      </c>
      <c r="E714">
        <v>1.2549999999999999</v>
      </c>
      <c r="F714">
        <v>0.55200000000000005</v>
      </c>
      <c r="G714">
        <v>0.44799999999999901</v>
      </c>
    </row>
    <row r="715" spans="1:7" x14ac:dyDescent="0.3">
      <c r="A715" t="s">
        <v>122</v>
      </c>
      <c r="B715" t="s">
        <v>36</v>
      </c>
      <c r="C715">
        <v>68</v>
      </c>
      <c r="D715">
        <v>3.7250000000000001</v>
      </c>
      <c r="E715">
        <v>1.2549999999999999</v>
      </c>
      <c r="F715">
        <v>0.55200000000000005</v>
      </c>
      <c r="G715">
        <v>0.44799999999999901</v>
      </c>
    </row>
    <row r="716" spans="1:7" x14ac:dyDescent="0.3">
      <c r="A716" t="s">
        <v>122</v>
      </c>
      <c r="B716" t="s">
        <v>36</v>
      </c>
      <c r="C716">
        <v>69</v>
      </c>
      <c r="D716">
        <v>3.7250000000000001</v>
      </c>
      <c r="E716">
        <v>1.2549999999999999</v>
      </c>
      <c r="F716">
        <v>0.55200000000000005</v>
      </c>
      <c r="G716">
        <v>0.44799999999999901</v>
      </c>
    </row>
    <row r="717" spans="1:7" x14ac:dyDescent="0.3">
      <c r="A717" t="s">
        <v>122</v>
      </c>
      <c r="B717" t="s">
        <v>36</v>
      </c>
      <c r="C717">
        <v>70</v>
      </c>
      <c r="D717">
        <v>3.7250000000000001</v>
      </c>
      <c r="E717">
        <v>1.2549999999999999</v>
      </c>
      <c r="F717">
        <v>0.55200000000000005</v>
      </c>
      <c r="G717">
        <v>0.44799999999999901</v>
      </c>
    </row>
    <row r="718" spans="1:7" x14ac:dyDescent="0.3">
      <c r="A718" t="s">
        <v>122</v>
      </c>
      <c r="B718" t="s">
        <v>36</v>
      </c>
      <c r="C718">
        <v>71</v>
      </c>
      <c r="D718">
        <v>3.7250000000000001</v>
      </c>
      <c r="E718">
        <v>1.2549999999999999</v>
      </c>
      <c r="F718">
        <v>0.55200000000000005</v>
      </c>
      <c r="G718">
        <v>0.44799999999999901</v>
      </c>
    </row>
    <row r="719" spans="1:7" x14ac:dyDescent="0.3">
      <c r="A719" t="s">
        <v>122</v>
      </c>
      <c r="B719" t="s">
        <v>36</v>
      </c>
      <c r="C719">
        <v>72</v>
      </c>
      <c r="D719">
        <v>3.7250000000000001</v>
      </c>
      <c r="E719">
        <v>1.2549999999999999</v>
      </c>
      <c r="F719">
        <v>0.55200000000000005</v>
      </c>
      <c r="G719">
        <v>0.44799999999999901</v>
      </c>
    </row>
    <row r="720" spans="1:7" x14ac:dyDescent="0.3">
      <c r="A720" t="s">
        <v>122</v>
      </c>
      <c r="B720" t="s">
        <v>36</v>
      </c>
      <c r="C720">
        <v>73</v>
      </c>
      <c r="D720">
        <v>3.7250000000000001</v>
      </c>
      <c r="E720">
        <v>1.2549999999999999</v>
      </c>
      <c r="F720">
        <v>0.55200000000000005</v>
      </c>
      <c r="G720">
        <v>0.44799999999999901</v>
      </c>
    </row>
    <row r="721" spans="1:7" x14ac:dyDescent="0.3">
      <c r="A721" t="s">
        <v>122</v>
      </c>
      <c r="B721" t="s">
        <v>36</v>
      </c>
      <c r="C721">
        <v>74</v>
      </c>
      <c r="D721">
        <v>3.7250000000000001</v>
      </c>
      <c r="E721">
        <v>1.2549999999999999</v>
      </c>
      <c r="F721">
        <v>0.55200000000000005</v>
      </c>
      <c r="G721">
        <v>0.44799999999999901</v>
      </c>
    </row>
    <row r="722" spans="1:7" x14ac:dyDescent="0.3">
      <c r="A722" t="s">
        <v>122</v>
      </c>
      <c r="B722" t="s">
        <v>36</v>
      </c>
      <c r="C722">
        <v>75</v>
      </c>
      <c r="D722">
        <v>3.7250000000000001</v>
      </c>
      <c r="E722">
        <v>1.2549999999999999</v>
      </c>
      <c r="F722">
        <v>0.55200000000000005</v>
      </c>
      <c r="G722">
        <v>0.44799999999999901</v>
      </c>
    </row>
    <row r="723" spans="1:7" x14ac:dyDescent="0.3">
      <c r="A723" t="s">
        <v>122</v>
      </c>
      <c r="B723" t="s">
        <v>36</v>
      </c>
      <c r="C723">
        <v>76</v>
      </c>
      <c r="D723">
        <v>3.7250000000000001</v>
      </c>
      <c r="E723">
        <v>1.2549999999999999</v>
      </c>
      <c r="F723">
        <v>0.55200000000000005</v>
      </c>
      <c r="G723">
        <v>0.44799999999999901</v>
      </c>
    </row>
    <row r="724" spans="1:7" x14ac:dyDescent="0.3">
      <c r="A724" t="s">
        <v>122</v>
      </c>
      <c r="B724" t="s">
        <v>36</v>
      </c>
      <c r="C724">
        <v>77</v>
      </c>
      <c r="D724">
        <v>3.7250000000000001</v>
      </c>
      <c r="E724">
        <v>1.2549999999999999</v>
      </c>
      <c r="F724">
        <v>0.55200000000000005</v>
      </c>
      <c r="G724">
        <v>0.44799999999999901</v>
      </c>
    </row>
    <row r="725" spans="1:7" x14ac:dyDescent="0.3">
      <c r="A725" t="s">
        <v>122</v>
      </c>
      <c r="B725" t="s">
        <v>36</v>
      </c>
      <c r="C725">
        <v>78</v>
      </c>
      <c r="D725">
        <v>3.7250000000000001</v>
      </c>
      <c r="E725">
        <v>1.2549999999999999</v>
      </c>
      <c r="F725">
        <v>0.55200000000000005</v>
      </c>
      <c r="G725">
        <v>0.44799999999999901</v>
      </c>
    </row>
    <row r="726" spans="1:7" x14ac:dyDescent="0.3">
      <c r="A726" t="s">
        <v>122</v>
      </c>
      <c r="B726" t="s">
        <v>36</v>
      </c>
      <c r="C726">
        <v>79</v>
      </c>
      <c r="D726">
        <v>3.7250000000000001</v>
      </c>
      <c r="E726">
        <v>1.2549999999999999</v>
      </c>
      <c r="F726">
        <v>0.55200000000000005</v>
      </c>
      <c r="G726">
        <v>0.44799999999999901</v>
      </c>
    </row>
    <row r="727" spans="1:7" x14ac:dyDescent="0.3">
      <c r="A727" t="s">
        <v>122</v>
      </c>
      <c r="B727" t="s">
        <v>36</v>
      </c>
      <c r="C727">
        <v>80</v>
      </c>
      <c r="D727">
        <v>3.7250000000000001</v>
      </c>
      <c r="E727">
        <v>1.2549999999999999</v>
      </c>
      <c r="F727">
        <v>0.55200000000000005</v>
      </c>
      <c r="G727">
        <v>0.44799999999999901</v>
      </c>
    </row>
    <row r="728" spans="1:7" x14ac:dyDescent="0.3">
      <c r="A728" t="s">
        <v>51</v>
      </c>
      <c r="B728" t="s">
        <v>36</v>
      </c>
      <c r="C728">
        <v>15</v>
      </c>
      <c r="D728">
        <v>9.6950000000000003</v>
      </c>
      <c r="E728">
        <v>1.675</v>
      </c>
      <c r="F728">
        <v>0.64300000000000002</v>
      </c>
      <c r="G728">
        <v>0.35699999999999998</v>
      </c>
    </row>
    <row r="729" spans="1:7" x14ac:dyDescent="0.3">
      <c r="A729" t="s">
        <v>51</v>
      </c>
      <c r="B729" t="s">
        <v>36</v>
      </c>
      <c r="C729">
        <v>16</v>
      </c>
      <c r="D729">
        <v>9.6950000000000003</v>
      </c>
      <c r="E729">
        <v>1.675</v>
      </c>
      <c r="F729">
        <v>0.64300000000000002</v>
      </c>
      <c r="G729">
        <v>0.35699999999999998</v>
      </c>
    </row>
    <row r="730" spans="1:7" x14ac:dyDescent="0.3">
      <c r="A730" t="s">
        <v>51</v>
      </c>
      <c r="B730" t="s">
        <v>36</v>
      </c>
      <c r="C730">
        <v>17</v>
      </c>
      <c r="D730">
        <v>9.6950000000000003</v>
      </c>
      <c r="E730">
        <v>1.675</v>
      </c>
      <c r="F730">
        <v>0.64300000000000002</v>
      </c>
      <c r="G730">
        <v>0.35699999999999998</v>
      </c>
    </row>
    <row r="731" spans="1:7" x14ac:dyDescent="0.3">
      <c r="A731" t="s">
        <v>51</v>
      </c>
      <c r="B731" t="s">
        <v>36</v>
      </c>
      <c r="C731">
        <v>18</v>
      </c>
      <c r="D731">
        <v>9.6950000000000003</v>
      </c>
      <c r="E731">
        <v>1.675</v>
      </c>
      <c r="F731">
        <v>0.64300000000000002</v>
      </c>
      <c r="G731">
        <v>0.35699999999999998</v>
      </c>
    </row>
    <row r="732" spans="1:7" x14ac:dyDescent="0.3">
      <c r="A732" t="s">
        <v>51</v>
      </c>
      <c r="B732" t="s">
        <v>36</v>
      </c>
      <c r="C732">
        <v>19</v>
      </c>
      <c r="D732">
        <v>9.6950000000000003</v>
      </c>
      <c r="E732">
        <v>1.675</v>
      </c>
      <c r="F732">
        <v>0.64300000000000002</v>
      </c>
      <c r="G732">
        <v>0.35699999999999998</v>
      </c>
    </row>
    <row r="733" spans="1:7" x14ac:dyDescent="0.3">
      <c r="A733" t="s">
        <v>51</v>
      </c>
      <c r="B733" t="s">
        <v>36</v>
      </c>
      <c r="C733">
        <v>20</v>
      </c>
      <c r="D733">
        <v>9.6950000000000003</v>
      </c>
      <c r="E733">
        <v>1.675</v>
      </c>
      <c r="F733">
        <v>0.64300000000000002</v>
      </c>
      <c r="G733">
        <v>0.35699999999999998</v>
      </c>
    </row>
    <row r="734" spans="1:7" x14ac:dyDescent="0.3">
      <c r="A734" t="s">
        <v>51</v>
      </c>
      <c r="B734" t="s">
        <v>36</v>
      </c>
      <c r="C734">
        <v>21</v>
      </c>
      <c r="D734">
        <v>9.6950000000000003</v>
      </c>
      <c r="E734">
        <v>1.675</v>
      </c>
      <c r="F734">
        <v>0.64300000000000002</v>
      </c>
      <c r="G734">
        <v>0.35699999999999998</v>
      </c>
    </row>
    <row r="735" spans="1:7" x14ac:dyDescent="0.3">
      <c r="A735" t="s">
        <v>51</v>
      </c>
      <c r="B735" t="s">
        <v>36</v>
      </c>
      <c r="C735">
        <v>22</v>
      </c>
      <c r="D735">
        <v>9.6950000000000003</v>
      </c>
      <c r="E735">
        <v>1.675</v>
      </c>
      <c r="F735">
        <v>0.64300000000000002</v>
      </c>
      <c r="G735">
        <v>0.35699999999999998</v>
      </c>
    </row>
    <row r="736" spans="1:7" x14ac:dyDescent="0.3">
      <c r="A736" t="s">
        <v>51</v>
      </c>
      <c r="B736" t="s">
        <v>36</v>
      </c>
      <c r="C736">
        <v>23</v>
      </c>
      <c r="D736">
        <v>9.6950000000000003</v>
      </c>
      <c r="E736">
        <v>1.675</v>
      </c>
      <c r="F736">
        <v>0.64300000000000002</v>
      </c>
      <c r="G736">
        <v>0.35699999999999998</v>
      </c>
    </row>
    <row r="737" spans="1:7" x14ac:dyDescent="0.3">
      <c r="A737" t="s">
        <v>51</v>
      </c>
      <c r="B737" t="s">
        <v>36</v>
      </c>
      <c r="C737">
        <v>24</v>
      </c>
      <c r="D737">
        <v>9.6950000000000003</v>
      </c>
      <c r="E737">
        <v>1.675</v>
      </c>
      <c r="F737">
        <v>0.64300000000000002</v>
      </c>
      <c r="G737">
        <v>0.35699999999999998</v>
      </c>
    </row>
    <row r="738" spans="1:7" x14ac:dyDescent="0.3">
      <c r="A738" t="s">
        <v>51</v>
      </c>
      <c r="B738" t="s">
        <v>36</v>
      </c>
      <c r="C738">
        <v>25</v>
      </c>
      <c r="D738">
        <v>8.1649999999999991</v>
      </c>
      <c r="E738">
        <v>1.2150000000000001</v>
      </c>
      <c r="F738">
        <v>0.60699999999999998</v>
      </c>
      <c r="G738">
        <v>0.39299999999999902</v>
      </c>
    </row>
    <row r="739" spans="1:7" x14ac:dyDescent="0.3">
      <c r="A739" t="s">
        <v>51</v>
      </c>
      <c r="B739" t="s">
        <v>36</v>
      </c>
      <c r="C739">
        <v>26</v>
      </c>
      <c r="D739">
        <v>8.1649999999999991</v>
      </c>
      <c r="E739">
        <v>1.2150000000000001</v>
      </c>
      <c r="F739">
        <v>0.60699999999999998</v>
      </c>
      <c r="G739">
        <v>0.39299999999999902</v>
      </c>
    </row>
    <row r="740" spans="1:7" x14ac:dyDescent="0.3">
      <c r="A740" t="s">
        <v>51</v>
      </c>
      <c r="B740" t="s">
        <v>36</v>
      </c>
      <c r="C740">
        <v>27</v>
      </c>
      <c r="D740">
        <v>8.1649999999999991</v>
      </c>
      <c r="E740">
        <v>1.2150000000000001</v>
      </c>
      <c r="F740">
        <v>0.60699999999999998</v>
      </c>
      <c r="G740">
        <v>0.39299999999999902</v>
      </c>
    </row>
    <row r="741" spans="1:7" x14ac:dyDescent="0.3">
      <c r="A741" t="s">
        <v>51</v>
      </c>
      <c r="B741" t="s">
        <v>36</v>
      </c>
      <c r="C741">
        <v>28</v>
      </c>
      <c r="D741">
        <v>8.1649999999999991</v>
      </c>
      <c r="E741">
        <v>1.2150000000000001</v>
      </c>
      <c r="F741">
        <v>0.60699999999999998</v>
      </c>
      <c r="G741">
        <v>0.39299999999999902</v>
      </c>
    </row>
    <row r="742" spans="1:7" x14ac:dyDescent="0.3">
      <c r="A742" t="s">
        <v>51</v>
      </c>
      <c r="B742" t="s">
        <v>36</v>
      </c>
      <c r="C742">
        <v>29</v>
      </c>
      <c r="D742">
        <v>8.1649999999999991</v>
      </c>
      <c r="E742">
        <v>1.2150000000000001</v>
      </c>
      <c r="F742">
        <v>0.60699999999999998</v>
      </c>
      <c r="G742">
        <v>0.39299999999999902</v>
      </c>
    </row>
    <row r="743" spans="1:7" x14ac:dyDescent="0.3">
      <c r="A743" t="s">
        <v>51</v>
      </c>
      <c r="B743" t="s">
        <v>36</v>
      </c>
      <c r="C743">
        <v>30</v>
      </c>
      <c r="D743">
        <v>8.1649999999999991</v>
      </c>
      <c r="E743">
        <v>1.2150000000000001</v>
      </c>
      <c r="F743">
        <v>0.60699999999999998</v>
      </c>
      <c r="G743">
        <v>0.39299999999999902</v>
      </c>
    </row>
    <row r="744" spans="1:7" x14ac:dyDescent="0.3">
      <c r="A744" t="s">
        <v>51</v>
      </c>
      <c r="B744" t="s">
        <v>36</v>
      </c>
      <c r="C744">
        <v>31</v>
      </c>
      <c r="D744">
        <v>8.1649999999999991</v>
      </c>
      <c r="E744">
        <v>1.2150000000000001</v>
      </c>
      <c r="F744">
        <v>0.60699999999999998</v>
      </c>
      <c r="G744">
        <v>0.39299999999999902</v>
      </c>
    </row>
    <row r="745" spans="1:7" x14ac:dyDescent="0.3">
      <c r="A745" t="s">
        <v>51</v>
      </c>
      <c r="B745" t="s">
        <v>36</v>
      </c>
      <c r="C745">
        <v>32</v>
      </c>
      <c r="D745">
        <v>8.1649999999999991</v>
      </c>
      <c r="E745">
        <v>1.2150000000000001</v>
      </c>
      <c r="F745">
        <v>0.60699999999999998</v>
      </c>
      <c r="G745">
        <v>0.39299999999999902</v>
      </c>
    </row>
    <row r="746" spans="1:7" x14ac:dyDescent="0.3">
      <c r="A746" t="s">
        <v>51</v>
      </c>
      <c r="B746" t="s">
        <v>36</v>
      </c>
      <c r="C746">
        <v>33</v>
      </c>
      <c r="D746">
        <v>8.1649999999999991</v>
      </c>
      <c r="E746">
        <v>1.2150000000000001</v>
      </c>
      <c r="F746">
        <v>0.60699999999999998</v>
      </c>
      <c r="G746">
        <v>0.39299999999999902</v>
      </c>
    </row>
    <row r="747" spans="1:7" x14ac:dyDescent="0.3">
      <c r="A747" t="s">
        <v>51</v>
      </c>
      <c r="B747" t="s">
        <v>36</v>
      </c>
      <c r="C747">
        <v>34</v>
      </c>
      <c r="D747">
        <v>8.1649999999999991</v>
      </c>
      <c r="E747">
        <v>1.2150000000000001</v>
      </c>
      <c r="F747">
        <v>0.60699999999999998</v>
      </c>
      <c r="G747">
        <v>0.39299999999999902</v>
      </c>
    </row>
    <row r="748" spans="1:7" x14ac:dyDescent="0.3">
      <c r="A748" t="s">
        <v>51</v>
      </c>
      <c r="B748" t="s">
        <v>36</v>
      </c>
      <c r="C748">
        <v>35</v>
      </c>
      <c r="D748">
        <v>4.7249999999999996</v>
      </c>
      <c r="E748">
        <v>0.76500000000000001</v>
      </c>
      <c r="F748">
        <v>0.58499999999999996</v>
      </c>
      <c r="G748">
        <v>0.41499999999999998</v>
      </c>
    </row>
    <row r="749" spans="1:7" x14ac:dyDescent="0.3">
      <c r="A749" t="s">
        <v>51</v>
      </c>
      <c r="B749" t="s">
        <v>36</v>
      </c>
      <c r="C749">
        <v>36</v>
      </c>
      <c r="D749">
        <v>4.7249999999999996</v>
      </c>
      <c r="E749">
        <v>0.76500000000000001</v>
      </c>
      <c r="F749">
        <v>0.58499999999999996</v>
      </c>
      <c r="G749">
        <v>0.41499999999999998</v>
      </c>
    </row>
    <row r="750" spans="1:7" x14ac:dyDescent="0.3">
      <c r="A750" t="s">
        <v>51</v>
      </c>
      <c r="B750" t="s">
        <v>36</v>
      </c>
      <c r="C750">
        <v>37</v>
      </c>
      <c r="D750">
        <v>4.7249999999999996</v>
      </c>
      <c r="E750">
        <v>0.76500000000000001</v>
      </c>
      <c r="F750">
        <v>0.58499999999999996</v>
      </c>
      <c r="G750">
        <v>0.41499999999999998</v>
      </c>
    </row>
    <row r="751" spans="1:7" x14ac:dyDescent="0.3">
      <c r="A751" t="s">
        <v>51</v>
      </c>
      <c r="B751" t="s">
        <v>36</v>
      </c>
      <c r="C751">
        <v>38</v>
      </c>
      <c r="D751">
        <v>4.7249999999999996</v>
      </c>
      <c r="E751">
        <v>0.76500000000000001</v>
      </c>
      <c r="F751">
        <v>0.58499999999999996</v>
      </c>
      <c r="G751">
        <v>0.41499999999999998</v>
      </c>
    </row>
    <row r="752" spans="1:7" x14ac:dyDescent="0.3">
      <c r="A752" t="s">
        <v>51</v>
      </c>
      <c r="B752" t="s">
        <v>36</v>
      </c>
      <c r="C752">
        <v>39</v>
      </c>
      <c r="D752">
        <v>4.7249999999999996</v>
      </c>
      <c r="E752">
        <v>0.76500000000000001</v>
      </c>
      <c r="F752">
        <v>0.58499999999999996</v>
      </c>
      <c r="G752">
        <v>0.41499999999999998</v>
      </c>
    </row>
    <row r="753" spans="1:7" x14ac:dyDescent="0.3">
      <c r="A753" t="s">
        <v>51</v>
      </c>
      <c r="B753" t="s">
        <v>36</v>
      </c>
      <c r="C753">
        <v>40</v>
      </c>
      <c r="D753">
        <v>4.7249999999999996</v>
      </c>
      <c r="E753">
        <v>0.76500000000000001</v>
      </c>
      <c r="F753">
        <v>0.58499999999999996</v>
      </c>
      <c r="G753">
        <v>0.41499999999999998</v>
      </c>
    </row>
    <row r="754" spans="1:7" x14ac:dyDescent="0.3">
      <c r="A754" t="s">
        <v>51</v>
      </c>
      <c r="B754" t="s">
        <v>36</v>
      </c>
      <c r="C754">
        <v>41</v>
      </c>
      <c r="D754">
        <v>4.7249999999999996</v>
      </c>
      <c r="E754">
        <v>0.76500000000000001</v>
      </c>
      <c r="F754">
        <v>0.58499999999999996</v>
      </c>
      <c r="G754">
        <v>0.41499999999999998</v>
      </c>
    </row>
    <row r="755" spans="1:7" x14ac:dyDescent="0.3">
      <c r="A755" t="s">
        <v>51</v>
      </c>
      <c r="B755" t="s">
        <v>36</v>
      </c>
      <c r="C755">
        <v>42</v>
      </c>
      <c r="D755">
        <v>4.7249999999999996</v>
      </c>
      <c r="E755">
        <v>0.76500000000000001</v>
      </c>
      <c r="F755">
        <v>0.58499999999999996</v>
      </c>
      <c r="G755">
        <v>0.41499999999999998</v>
      </c>
    </row>
    <row r="756" spans="1:7" x14ac:dyDescent="0.3">
      <c r="A756" t="s">
        <v>51</v>
      </c>
      <c r="B756" t="s">
        <v>36</v>
      </c>
      <c r="C756">
        <v>43</v>
      </c>
      <c r="D756">
        <v>4.7249999999999996</v>
      </c>
      <c r="E756">
        <v>0.76500000000000001</v>
      </c>
      <c r="F756">
        <v>0.58499999999999996</v>
      </c>
      <c r="G756">
        <v>0.41499999999999998</v>
      </c>
    </row>
    <row r="757" spans="1:7" x14ac:dyDescent="0.3">
      <c r="A757" t="s">
        <v>51</v>
      </c>
      <c r="B757" t="s">
        <v>36</v>
      </c>
      <c r="C757">
        <v>44</v>
      </c>
      <c r="D757">
        <v>4.7249999999999996</v>
      </c>
      <c r="E757">
        <v>0.76500000000000001</v>
      </c>
      <c r="F757">
        <v>0.58499999999999996</v>
      </c>
      <c r="G757">
        <v>0.41499999999999998</v>
      </c>
    </row>
    <row r="758" spans="1:7" x14ac:dyDescent="0.3">
      <c r="A758" t="s">
        <v>51</v>
      </c>
      <c r="B758" t="s">
        <v>36</v>
      </c>
      <c r="C758">
        <v>45</v>
      </c>
      <c r="D758">
        <v>2.94</v>
      </c>
      <c r="E758">
        <v>0.47</v>
      </c>
      <c r="F758">
        <v>0.55200000000000005</v>
      </c>
      <c r="G758">
        <v>0.44799999999999901</v>
      </c>
    </row>
    <row r="759" spans="1:7" x14ac:dyDescent="0.3">
      <c r="A759" t="s">
        <v>51</v>
      </c>
      <c r="B759" t="s">
        <v>36</v>
      </c>
      <c r="C759">
        <v>46</v>
      </c>
      <c r="D759">
        <v>2.94</v>
      </c>
      <c r="E759">
        <v>0.47</v>
      </c>
      <c r="F759">
        <v>0.55200000000000005</v>
      </c>
      <c r="G759">
        <v>0.44799999999999901</v>
      </c>
    </row>
    <row r="760" spans="1:7" x14ac:dyDescent="0.3">
      <c r="A760" t="s">
        <v>51</v>
      </c>
      <c r="B760" t="s">
        <v>36</v>
      </c>
      <c r="C760">
        <v>47</v>
      </c>
      <c r="D760">
        <v>2.94</v>
      </c>
      <c r="E760">
        <v>0.47</v>
      </c>
      <c r="F760">
        <v>0.55200000000000005</v>
      </c>
      <c r="G760">
        <v>0.44799999999999901</v>
      </c>
    </row>
    <row r="761" spans="1:7" x14ac:dyDescent="0.3">
      <c r="A761" t="s">
        <v>51</v>
      </c>
      <c r="B761" t="s">
        <v>36</v>
      </c>
      <c r="C761">
        <v>48</v>
      </c>
      <c r="D761">
        <v>2.94</v>
      </c>
      <c r="E761">
        <v>0.47</v>
      </c>
      <c r="F761">
        <v>0.55200000000000005</v>
      </c>
      <c r="G761">
        <v>0.44799999999999901</v>
      </c>
    </row>
    <row r="762" spans="1:7" x14ac:dyDescent="0.3">
      <c r="A762" t="s">
        <v>51</v>
      </c>
      <c r="B762" t="s">
        <v>36</v>
      </c>
      <c r="C762">
        <v>49</v>
      </c>
      <c r="D762">
        <v>2.94</v>
      </c>
      <c r="E762">
        <v>0.47</v>
      </c>
      <c r="F762">
        <v>0.55200000000000005</v>
      </c>
      <c r="G762">
        <v>0.44799999999999901</v>
      </c>
    </row>
    <row r="763" spans="1:7" x14ac:dyDescent="0.3">
      <c r="A763" t="s">
        <v>51</v>
      </c>
      <c r="B763" t="s">
        <v>36</v>
      </c>
      <c r="C763">
        <v>50</v>
      </c>
      <c r="D763">
        <v>2.94</v>
      </c>
      <c r="E763">
        <v>0.47</v>
      </c>
      <c r="F763">
        <v>0.55200000000000005</v>
      </c>
      <c r="G763">
        <v>0.44799999999999901</v>
      </c>
    </row>
    <row r="764" spans="1:7" x14ac:dyDescent="0.3">
      <c r="A764" t="s">
        <v>51</v>
      </c>
      <c r="B764" t="s">
        <v>36</v>
      </c>
      <c r="C764">
        <v>51</v>
      </c>
      <c r="D764">
        <v>2.94</v>
      </c>
      <c r="E764">
        <v>0.47</v>
      </c>
      <c r="F764">
        <v>0.55200000000000005</v>
      </c>
      <c r="G764">
        <v>0.44799999999999901</v>
      </c>
    </row>
    <row r="765" spans="1:7" x14ac:dyDescent="0.3">
      <c r="A765" t="s">
        <v>51</v>
      </c>
      <c r="B765" t="s">
        <v>36</v>
      </c>
      <c r="C765">
        <v>52</v>
      </c>
      <c r="D765">
        <v>2.94</v>
      </c>
      <c r="E765">
        <v>0.47</v>
      </c>
      <c r="F765">
        <v>0.55200000000000005</v>
      </c>
      <c r="G765">
        <v>0.44799999999999901</v>
      </c>
    </row>
    <row r="766" spans="1:7" x14ac:dyDescent="0.3">
      <c r="A766" t="s">
        <v>51</v>
      </c>
      <c r="B766" t="s">
        <v>36</v>
      </c>
      <c r="C766">
        <v>53</v>
      </c>
      <c r="D766">
        <v>2.94</v>
      </c>
      <c r="E766">
        <v>0.47</v>
      </c>
      <c r="F766">
        <v>0.55200000000000005</v>
      </c>
      <c r="G766">
        <v>0.44799999999999901</v>
      </c>
    </row>
    <row r="767" spans="1:7" x14ac:dyDescent="0.3">
      <c r="A767" t="s">
        <v>51</v>
      </c>
      <c r="B767" t="s">
        <v>36</v>
      </c>
      <c r="C767">
        <v>54</v>
      </c>
      <c r="D767">
        <v>2.94</v>
      </c>
      <c r="E767">
        <v>0.47</v>
      </c>
      <c r="F767">
        <v>0.55200000000000005</v>
      </c>
      <c r="G767">
        <v>0.44799999999999901</v>
      </c>
    </row>
    <row r="768" spans="1:7" x14ac:dyDescent="0.3">
      <c r="A768" t="s">
        <v>51</v>
      </c>
      <c r="B768" t="s">
        <v>36</v>
      </c>
      <c r="C768">
        <v>55</v>
      </c>
      <c r="D768">
        <v>2.94</v>
      </c>
      <c r="E768">
        <v>0.47</v>
      </c>
      <c r="F768">
        <v>0.55200000000000005</v>
      </c>
      <c r="G768">
        <v>0.44799999999999901</v>
      </c>
    </row>
    <row r="769" spans="1:7" x14ac:dyDescent="0.3">
      <c r="A769" t="s">
        <v>51</v>
      </c>
      <c r="B769" t="s">
        <v>36</v>
      </c>
      <c r="C769">
        <v>56</v>
      </c>
      <c r="D769">
        <v>2.94</v>
      </c>
      <c r="E769">
        <v>0.47</v>
      </c>
      <c r="F769">
        <v>0.55200000000000005</v>
      </c>
      <c r="G769">
        <v>0.44799999999999901</v>
      </c>
    </row>
    <row r="770" spans="1:7" x14ac:dyDescent="0.3">
      <c r="A770" t="s">
        <v>51</v>
      </c>
      <c r="B770" t="s">
        <v>36</v>
      </c>
      <c r="C770">
        <v>57</v>
      </c>
      <c r="D770">
        <v>2.94</v>
      </c>
      <c r="E770">
        <v>0.47</v>
      </c>
      <c r="F770">
        <v>0.55200000000000005</v>
      </c>
      <c r="G770">
        <v>0.44799999999999901</v>
      </c>
    </row>
    <row r="771" spans="1:7" x14ac:dyDescent="0.3">
      <c r="A771" t="s">
        <v>51</v>
      </c>
      <c r="B771" t="s">
        <v>36</v>
      </c>
      <c r="C771">
        <v>58</v>
      </c>
      <c r="D771">
        <v>2.94</v>
      </c>
      <c r="E771">
        <v>0.47</v>
      </c>
      <c r="F771">
        <v>0.55200000000000005</v>
      </c>
      <c r="G771">
        <v>0.44799999999999901</v>
      </c>
    </row>
    <row r="772" spans="1:7" x14ac:dyDescent="0.3">
      <c r="A772" t="s">
        <v>51</v>
      </c>
      <c r="B772" t="s">
        <v>36</v>
      </c>
      <c r="C772">
        <v>59</v>
      </c>
      <c r="D772">
        <v>2.94</v>
      </c>
      <c r="E772">
        <v>0.47</v>
      </c>
      <c r="F772">
        <v>0.55200000000000005</v>
      </c>
      <c r="G772">
        <v>0.44799999999999901</v>
      </c>
    </row>
    <row r="773" spans="1:7" x14ac:dyDescent="0.3">
      <c r="A773" t="s">
        <v>51</v>
      </c>
      <c r="B773" t="s">
        <v>36</v>
      </c>
      <c r="C773">
        <v>60</v>
      </c>
      <c r="D773">
        <v>2.94</v>
      </c>
      <c r="E773">
        <v>0.47</v>
      </c>
      <c r="F773">
        <v>0.55200000000000005</v>
      </c>
      <c r="G773">
        <v>0.44799999999999901</v>
      </c>
    </row>
    <row r="774" spans="1:7" x14ac:dyDescent="0.3">
      <c r="A774" t="s">
        <v>51</v>
      </c>
      <c r="B774" t="s">
        <v>36</v>
      </c>
      <c r="C774">
        <v>61</v>
      </c>
      <c r="D774">
        <v>2.94</v>
      </c>
      <c r="E774">
        <v>0.47</v>
      </c>
      <c r="F774">
        <v>0.55200000000000005</v>
      </c>
      <c r="G774">
        <v>0.44799999999999901</v>
      </c>
    </row>
    <row r="775" spans="1:7" x14ac:dyDescent="0.3">
      <c r="A775" t="s">
        <v>51</v>
      </c>
      <c r="B775" t="s">
        <v>36</v>
      </c>
      <c r="C775">
        <v>62</v>
      </c>
      <c r="D775">
        <v>2.94</v>
      </c>
      <c r="E775">
        <v>0.47</v>
      </c>
      <c r="F775">
        <v>0.55200000000000005</v>
      </c>
      <c r="G775">
        <v>0.44799999999999901</v>
      </c>
    </row>
    <row r="776" spans="1:7" x14ac:dyDescent="0.3">
      <c r="A776" t="s">
        <v>51</v>
      </c>
      <c r="B776" t="s">
        <v>36</v>
      </c>
      <c r="C776">
        <v>63</v>
      </c>
      <c r="D776">
        <v>2.94</v>
      </c>
      <c r="E776">
        <v>0.47</v>
      </c>
      <c r="F776">
        <v>0.55200000000000005</v>
      </c>
      <c r="G776">
        <v>0.44799999999999901</v>
      </c>
    </row>
    <row r="777" spans="1:7" x14ac:dyDescent="0.3">
      <c r="A777" t="s">
        <v>51</v>
      </c>
      <c r="B777" t="s">
        <v>36</v>
      </c>
      <c r="C777">
        <v>64</v>
      </c>
      <c r="D777">
        <v>2.94</v>
      </c>
      <c r="E777">
        <v>0.47</v>
      </c>
      <c r="F777">
        <v>0.55200000000000005</v>
      </c>
      <c r="G777">
        <v>0.44799999999999901</v>
      </c>
    </row>
    <row r="778" spans="1:7" x14ac:dyDescent="0.3">
      <c r="A778" t="s">
        <v>51</v>
      </c>
      <c r="B778" t="s">
        <v>36</v>
      </c>
      <c r="C778">
        <v>65</v>
      </c>
      <c r="D778">
        <v>2.94</v>
      </c>
      <c r="E778">
        <v>0.47</v>
      </c>
      <c r="F778">
        <v>0.55200000000000005</v>
      </c>
      <c r="G778">
        <v>0.44799999999999901</v>
      </c>
    </row>
    <row r="779" spans="1:7" x14ac:dyDescent="0.3">
      <c r="A779" t="s">
        <v>51</v>
      </c>
      <c r="B779" t="s">
        <v>36</v>
      </c>
      <c r="C779">
        <v>66</v>
      </c>
      <c r="D779">
        <v>2.94</v>
      </c>
      <c r="E779">
        <v>0.47</v>
      </c>
      <c r="F779">
        <v>0.55200000000000005</v>
      </c>
      <c r="G779">
        <v>0.44799999999999901</v>
      </c>
    </row>
    <row r="780" spans="1:7" x14ac:dyDescent="0.3">
      <c r="A780" t="s">
        <v>51</v>
      </c>
      <c r="B780" t="s">
        <v>36</v>
      </c>
      <c r="C780">
        <v>67</v>
      </c>
      <c r="D780">
        <v>2.94</v>
      </c>
      <c r="E780">
        <v>0.47</v>
      </c>
      <c r="F780">
        <v>0.55200000000000005</v>
      </c>
      <c r="G780">
        <v>0.44799999999999901</v>
      </c>
    </row>
    <row r="781" spans="1:7" x14ac:dyDescent="0.3">
      <c r="A781" t="s">
        <v>51</v>
      </c>
      <c r="B781" t="s">
        <v>36</v>
      </c>
      <c r="C781">
        <v>68</v>
      </c>
      <c r="D781">
        <v>2.94</v>
      </c>
      <c r="E781">
        <v>0.47</v>
      </c>
      <c r="F781">
        <v>0.55200000000000005</v>
      </c>
      <c r="G781">
        <v>0.44799999999999901</v>
      </c>
    </row>
    <row r="782" spans="1:7" x14ac:dyDescent="0.3">
      <c r="A782" t="s">
        <v>51</v>
      </c>
      <c r="B782" t="s">
        <v>36</v>
      </c>
      <c r="C782">
        <v>69</v>
      </c>
      <c r="D782">
        <v>2.94</v>
      </c>
      <c r="E782">
        <v>0.47</v>
      </c>
      <c r="F782">
        <v>0.55200000000000005</v>
      </c>
      <c r="G782">
        <v>0.44799999999999901</v>
      </c>
    </row>
    <row r="783" spans="1:7" x14ac:dyDescent="0.3">
      <c r="A783" t="s">
        <v>51</v>
      </c>
      <c r="B783" t="s">
        <v>36</v>
      </c>
      <c r="C783">
        <v>70</v>
      </c>
      <c r="D783">
        <v>2.94</v>
      </c>
      <c r="E783">
        <v>0.47</v>
      </c>
      <c r="F783">
        <v>0.55200000000000005</v>
      </c>
      <c r="G783">
        <v>0.44799999999999901</v>
      </c>
    </row>
    <row r="784" spans="1:7" x14ac:dyDescent="0.3">
      <c r="A784" t="s">
        <v>51</v>
      </c>
      <c r="B784" t="s">
        <v>36</v>
      </c>
      <c r="C784">
        <v>71</v>
      </c>
      <c r="D784">
        <v>2.94</v>
      </c>
      <c r="E784">
        <v>0.47</v>
      </c>
      <c r="F784">
        <v>0.55200000000000005</v>
      </c>
      <c r="G784">
        <v>0.44799999999999901</v>
      </c>
    </row>
    <row r="785" spans="1:7" x14ac:dyDescent="0.3">
      <c r="A785" t="s">
        <v>51</v>
      </c>
      <c r="B785" t="s">
        <v>36</v>
      </c>
      <c r="C785">
        <v>72</v>
      </c>
      <c r="D785">
        <v>2.94</v>
      </c>
      <c r="E785">
        <v>0.47</v>
      </c>
      <c r="F785">
        <v>0.55200000000000005</v>
      </c>
      <c r="G785">
        <v>0.44799999999999901</v>
      </c>
    </row>
    <row r="786" spans="1:7" x14ac:dyDescent="0.3">
      <c r="A786" t="s">
        <v>51</v>
      </c>
      <c r="B786" t="s">
        <v>36</v>
      </c>
      <c r="C786">
        <v>73</v>
      </c>
      <c r="D786">
        <v>2.94</v>
      </c>
      <c r="E786">
        <v>0.47</v>
      </c>
      <c r="F786">
        <v>0.55200000000000005</v>
      </c>
      <c r="G786">
        <v>0.44799999999999901</v>
      </c>
    </row>
    <row r="787" spans="1:7" x14ac:dyDescent="0.3">
      <c r="A787" t="s">
        <v>51</v>
      </c>
      <c r="B787" t="s">
        <v>36</v>
      </c>
      <c r="C787">
        <v>74</v>
      </c>
      <c r="D787">
        <v>2.94</v>
      </c>
      <c r="E787">
        <v>0.47</v>
      </c>
      <c r="F787">
        <v>0.55200000000000005</v>
      </c>
      <c r="G787">
        <v>0.44799999999999901</v>
      </c>
    </row>
    <row r="788" spans="1:7" x14ac:dyDescent="0.3">
      <c r="A788" t="s">
        <v>51</v>
      </c>
      <c r="B788" t="s">
        <v>36</v>
      </c>
      <c r="C788">
        <v>75</v>
      </c>
      <c r="D788">
        <v>2.94</v>
      </c>
      <c r="E788">
        <v>0.47</v>
      </c>
      <c r="F788">
        <v>0.55200000000000005</v>
      </c>
      <c r="G788">
        <v>0.44799999999999901</v>
      </c>
    </row>
    <row r="789" spans="1:7" x14ac:dyDescent="0.3">
      <c r="A789" t="s">
        <v>51</v>
      </c>
      <c r="B789" t="s">
        <v>36</v>
      </c>
      <c r="C789">
        <v>76</v>
      </c>
      <c r="D789">
        <v>2.94</v>
      </c>
      <c r="E789">
        <v>0.47</v>
      </c>
      <c r="F789">
        <v>0.55200000000000005</v>
      </c>
      <c r="G789">
        <v>0.44799999999999901</v>
      </c>
    </row>
    <row r="790" spans="1:7" x14ac:dyDescent="0.3">
      <c r="A790" t="s">
        <v>51</v>
      </c>
      <c r="B790" t="s">
        <v>36</v>
      </c>
      <c r="C790">
        <v>77</v>
      </c>
      <c r="D790">
        <v>2.94</v>
      </c>
      <c r="E790">
        <v>0.47</v>
      </c>
      <c r="F790">
        <v>0.55200000000000005</v>
      </c>
      <c r="G790">
        <v>0.44799999999999901</v>
      </c>
    </row>
    <row r="791" spans="1:7" x14ac:dyDescent="0.3">
      <c r="A791" t="s">
        <v>51</v>
      </c>
      <c r="B791" t="s">
        <v>36</v>
      </c>
      <c r="C791">
        <v>78</v>
      </c>
      <c r="D791">
        <v>2.94</v>
      </c>
      <c r="E791">
        <v>0.47</v>
      </c>
      <c r="F791">
        <v>0.55200000000000005</v>
      </c>
      <c r="G791">
        <v>0.44799999999999901</v>
      </c>
    </row>
    <row r="792" spans="1:7" x14ac:dyDescent="0.3">
      <c r="A792" t="s">
        <v>51</v>
      </c>
      <c r="B792" t="s">
        <v>36</v>
      </c>
      <c r="C792">
        <v>79</v>
      </c>
      <c r="D792">
        <v>2.94</v>
      </c>
      <c r="E792">
        <v>0.47</v>
      </c>
      <c r="F792">
        <v>0.55200000000000005</v>
      </c>
      <c r="G792">
        <v>0.44799999999999901</v>
      </c>
    </row>
    <row r="793" spans="1:7" x14ac:dyDescent="0.3">
      <c r="A793" t="s">
        <v>51</v>
      </c>
      <c r="B793" t="s">
        <v>36</v>
      </c>
      <c r="C793">
        <v>80</v>
      </c>
      <c r="D793">
        <v>2.94</v>
      </c>
      <c r="E793">
        <v>0.47</v>
      </c>
      <c r="F793">
        <v>0.55200000000000005</v>
      </c>
      <c r="G793">
        <v>0.44799999999999901</v>
      </c>
    </row>
    <row r="794" spans="1:7" x14ac:dyDescent="0.3">
      <c r="A794" t="s">
        <v>124</v>
      </c>
      <c r="B794" t="s">
        <v>36</v>
      </c>
      <c r="C794">
        <v>15</v>
      </c>
      <c r="D794">
        <v>17.510000000000002</v>
      </c>
      <c r="E794">
        <v>9.49</v>
      </c>
      <c r="F794">
        <v>0.64300000000000002</v>
      </c>
      <c r="G794">
        <v>0.35699999999999998</v>
      </c>
    </row>
    <row r="795" spans="1:7" x14ac:dyDescent="0.3">
      <c r="A795" t="s">
        <v>124</v>
      </c>
      <c r="B795" t="s">
        <v>36</v>
      </c>
      <c r="C795">
        <v>16</v>
      </c>
      <c r="D795">
        <v>17.510000000000002</v>
      </c>
      <c r="E795">
        <v>9.49</v>
      </c>
      <c r="F795">
        <v>0.64300000000000002</v>
      </c>
      <c r="G795">
        <v>0.35699999999999998</v>
      </c>
    </row>
    <row r="796" spans="1:7" x14ac:dyDescent="0.3">
      <c r="A796" t="s">
        <v>124</v>
      </c>
      <c r="B796" t="s">
        <v>36</v>
      </c>
      <c r="C796">
        <v>17</v>
      </c>
      <c r="D796">
        <v>17.510000000000002</v>
      </c>
      <c r="E796">
        <v>9.49</v>
      </c>
      <c r="F796">
        <v>0.64300000000000002</v>
      </c>
      <c r="G796">
        <v>0.35699999999999998</v>
      </c>
    </row>
    <row r="797" spans="1:7" x14ac:dyDescent="0.3">
      <c r="A797" t="s">
        <v>124</v>
      </c>
      <c r="B797" t="s">
        <v>36</v>
      </c>
      <c r="C797">
        <v>18</v>
      </c>
      <c r="D797">
        <v>17.510000000000002</v>
      </c>
      <c r="E797">
        <v>9.49</v>
      </c>
      <c r="F797">
        <v>0.64300000000000002</v>
      </c>
      <c r="G797">
        <v>0.35699999999999998</v>
      </c>
    </row>
    <row r="798" spans="1:7" x14ac:dyDescent="0.3">
      <c r="A798" t="s">
        <v>124</v>
      </c>
      <c r="B798" t="s">
        <v>36</v>
      </c>
      <c r="C798">
        <v>19</v>
      </c>
      <c r="D798">
        <v>17.510000000000002</v>
      </c>
      <c r="E798">
        <v>9.49</v>
      </c>
      <c r="F798">
        <v>0.64300000000000002</v>
      </c>
      <c r="G798">
        <v>0.35699999999999998</v>
      </c>
    </row>
    <row r="799" spans="1:7" x14ac:dyDescent="0.3">
      <c r="A799" t="s">
        <v>124</v>
      </c>
      <c r="B799" t="s">
        <v>36</v>
      </c>
      <c r="C799">
        <v>20</v>
      </c>
      <c r="D799">
        <v>17.510000000000002</v>
      </c>
      <c r="E799">
        <v>9.49</v>
      </c>
      <c r="F799">
        <v>0.64300000000000002</v>
      </c>
      <c r="G799">
        <v>0.35699999999999998</v>
      </c>
    </row>
    <row r="800" spans="1:7" x14ac:dyDescent="0.3">
      <c r="A800" t="s">
        <v>124</v>
      </c>
      <c r="B800" t="s">
        <v>36</v>
      </c>
      <c r="C800">
        <v>21</v>
      </c>
      <c r="D800">
        <v>17.510000000000002</v>
      </c>
      <c r="E800">
        <v>9.49</v>
      </c>
      <c r="F800">
        <v>0.64300000000000002</v>
      </c>
      <c r="G800">
        <v>0.35699999999999998</v>
      </c>
    </row>
    <row r="801" spans="1:7" x14ac:dyDescent="0.3">
      <c r="A801" t="s">
        <v>124</v>
      </c>
      <c r="B801" t="s">
        <v>36</v>
      </c>
      <c r="C801">
        <v>22</v>
      </c>
      <c r="D801">
        <v>17.510000000000002</v>
      </c>
      <c r="E801">
        <v>9.49</v>
      </c>
      <c r="F801">
        <v>0.64300000000000002</v>
      </c>
      <c r="G801">
        <v>0.35699999999999998</v>
      </c>
    </row>
    <row r="802" spans="1:7" x14ac:dyDescent="0.3">
      <c r="A802" t="s">
        <v>124</v>
      </c>
      <c r="B802" t="s">
        <v>36</v>
      </c>
      <c r="C802">
        <v>23</v>
      </c>
      <c r="D802">
        <v>17.510000000000002</v>
      </c>
      <c r="E802">
        <v>9.49</v>
      </c>
      <c r="F802">
        <v>0.64300000000000002</v>
      </c>
      <c r="G802">
        <v>0.35699999999999998</v>
      </c>
    </row>
    <row r="803" spans="1:7" x14ac:dyDescent="0.3">
      <c r="A803" t="s">
        <v>124</v>
      </c>
      <c r="B803" t="s">
        <v>36</v>
      </c>
      <c r="C803">
        <v>24</v>
      </c>
      <c r="D803">
        <v>17.510000000000002</v>
      </c>
      <c r="E803">
        <v>9.49</v>
      </c>
      <c r="F803">
        <v>0.64300000000000002</v>
      </c>
      <c r="G803">
        <v>0.35699999999999998</v>
      </c>
    </row>
    <row r="804" spans="1:7" x14ac:dyDescent="0.3">
      <c r="A804" t="s">
        <v>124</v>
      </c>
      <c r="B804" t="s">
        <v>36</v>
      </c>
      <c r="C804">
        <v>25</v>
      </c>
      <c r="D804">
        <v>13.835000000000001</v>
      </c>
      <c r="E804">
        <v>6.8849999999999998</v>
      </c>
      <c r="F804">
        <v>0.60699999999999998</v>
      </c>
      <c r="G804">
        <v>0.39299999999999902</v>
      </c>
    </row>
    <row r="805" spans="1:7" x14ac:dyDescent="0.3">
      <c r="A805" t="s">
        <v>124</v>
      </c>
      <c r="B805" t="s">
        <v>36</v>
      </c>
      <c r="C805">
        <v>26</v>
      </c>
      <c r="D805">
        <v>13.835000000000001</v>
      </c>
      <c r="E805">
        <v>6.8849999999999998</v>
      </c>
      <c r="F805">
        <v>0.60699999999999998</v>
      </c>
      <c r="G805">
        <v>0.39299999999999902</v>
      </c>
    </row>
    <row r="806" spans="1:7" x14ac:dyDescent="0.3">
      <c r="A806" t="s">
        <v>124</v>
      </c>
      <c r="B806" t="s">
        <v>36</v>
      </c>
      <c r="C806">
        <v>27</v>
      </c>
      <c r="D806">
        <v>13.835000000000001</v>
      </c>
      <c r="E806">
        <v>6.8849999999999998</v>
      </c>
      <c r="F806">
        <v>0.60699999999999998</v>
      </c>
      <c r="G806">
        <v>0.39299999999999902</v>
      </c>
    </row>
    <row r="807" spans="1:7" x14ac:dyDescent="0.3">
      <c r="A807" t="s">
        <v>124</v>
      </c>
      <c r="B807" t="s">
        <v>36</v>
      </c>
      <c r="C807">
        <v>28</v>
      </c>
      <c r="D807">
        <v>13.835000000000001</v>
      </c>
      <c r="E807">
        <v>6.8849999999999998</v>
      </c>
      <c r="F807">
        <v>0.60699999999999998</v>
      </c>
      <c r="G807">
        <v>0.39299999999999902</v>
      </c>
    </row>
    <row r="808" spans="1:7" x14ac:dyDescent="0.3">
      <c r="A808" t="s">
        <v>124</v>
      </c>
      <c r="B808" t="s">
        <v>36</v>
      </c>
      <c r="C808">
        <v>29</v>
      </c>
      <c r="D808">
        <v>13.835000000000001</v>
      </c>
      <c r="E808">
        <v>6.8849999999999998</v>
      </c>
      <c r="F808">
        <v>0.60699999999999998</v>
      </c>
      <c r="G808">
        <v>0.39299999999999902</v>
      </c>
    </row>
    <row r="809" spans="1:7" x14ac:dyDescent="0.3">
      <c r="A809" t="s">
        <v>124</v>
      </c>
      <c r="B809" t="s">
        <v>36</v>
      </c>
      <c r="C809">
        <v>30</v>
      </c>
      <c r="D809">
        <v>13.835000000000001</v>
      </c>
      <c r="E809">
        <v>6.8849999999999998</v>
      </c>
      <c r="F809">
        <v>0.60699999999999998</v>
      </c>
      <c r="G809">
        <v>0.39299999999999902</v>
      </c>
    </row>
    <row r="810" spans="1:7" x14ac:dyDescent="0.3">
      <c r="A810" t="s">
        <v>124</v>
      </c>
      <c r="B810" t="s">
        <v>36</v>
      </c>
      <c r="C810">
        <v>31</v>
      </c>
      <c r="D810">
        <v>13.835000000000001</v>
      </c>
      <c r="E810">
        <v>6.8849999999999998</v>
      </c>
      <c r="F810">
        <v>0.60699999999999998</v>
      </c>
      <c r="G810">
        <v>0.39299999999999902</v>
      </c>
    </row>
    <row r="811" spans="1:7" x14ac:dyDescent="0.3">
      <c r="A811" t="s">
        <v>124</v>
      </c>
      <c r="B811" t="s">
        <v>36</v>
      </c>
      <c r="C811">
        <v>32</v>
      </c>
      <c r="D811">
        <v>13.835000000000001</v>
      </c>
      <c r="E811">
        <v>6.8849999999999998</v>
      </c>
      <c r="F811">
        <v>0.60699999999999998</v>
      </c>
      <c r="G811">
        <v>0.39299999999999902</v>
      </c>
    </row>
    <row r="812" spans="1:7" x14ac:dyDescent="0.3">
      <c r="A812" t="s">
        <v>124</v>
      </c>
      <c r="B812" t="s">
        <v>36</v>
      </c>
      <c r="C812">
        <v>33</v>
      </c>
      <c r="D812">
        <v>13.835000000000001</v>
      </c>
      <c r="E812">
        <v>6.8849999999999998</v>
      </c>
      <c r="F812">
        <v>0.60699999999999998</v>
      </c>
      <c r="G812">
        <v>0.39299999999999902</v>
      </c>
    </row>
    <row r="813" spans="1:7" x14ac:dyDescent="0.3">
      <c r="A813" t="s">
        <v>124</v>
      </c>
      <c r="B813" t="s">
        <v>36</v>
      </c>
      <c r="C813">
        <v>34</v>
      </c>
      <c r="D813">
        <v>13.835000000000001</v>
      </c>
      <c r="E813">
        <v>6.8849999999999998</v>
      </c>
      <c r="F813">
        <v>0.60699999999999998</v>
      </c>
      <c r="G813">
        <v>0.39299999999999902</v>
      </c>
    </row>
    <row r="814" spans="1:7" x14ac:dyDescent="0.3">
      <c r="A814" t="s">
        <v>124</v>
      </c>
      <c r="B814" t="s">
        <v>36</v>
      </c>
      <c r="C814">
        <v>35</v>
      </c>
      <c r="D814">
        <v>8.2949999999999999</v>
      </c>
      <c r="E814">
        <v>4.335</v>
      </c>
      <c r="F814">
        <v>0.58499999999999996</v>
      </c>
      <c r="G814">
        <v>0.41499999999999998</v>
      </c>
    </row>
    <row r="815" spans="1:7" x14ac:dyDescent="0.3">
      <c r="A815" t="s">
        <v>124</v>
      </c>
      <c r="B815" t="s">
        <v>36</v>
      </c>
      <c r="C815">
        <v>36</v>
      </c>
      <c r="D815">
        <v>8.2949999999999999</v>
      </c>
      <c r="E815">
        <v>4.335</v>
      </c>
      <c r="F815">
        <v>0.58499999999999996</v>
      </c>
      <c r="G815">
        <v>0.41499999999999998</v>
      </c>
    </row>
    <row r="816" spans="1:7" x14ac:dyDescent="0.3">
      <c r="A816" t="s">
        <v>124</v>
      </c>
      <c r="B816" t="s">
        <v>36</v>
      </c>
      <c r="C816">
        <v>37</v>
      </c>
      <c r="D816">
        <v>8.2949999999999999</v>
      </c>
      <c r="E816">
        <v>4.335</v>
      </c>
      <c r="F816">
        <v>0.58499999999999996</v>
      </c>
      <c r="G816">
        <v>0.41499999999999998</v>
      </c>
    </row>
    <row r="817" spans="1:7" x14ac:dyDescent="0.3">
      <c r="A817" t="s">
        <v>124</v>
      </c>
      <c r="B817" t="s">
        <v>36</v>
      </c>
      <c r="C817">
        <v>38</v>
      </c>
      <c r="D817">
        <v>8.2949999999999999</v>
      </c>
      <c r="E817">
        <v>4.335</v>
      </c>
      <c r="F817">
        <v>0.58499999999999996</v>
      </c>
      <c r="G817">
        <v>0.41499999999999998</v>
      </c>
    </row>
    <row r="818" spans="1:7" x14ac:dyDescent="0.3">
      <c r="A818" t="s">
        <v>124</v>
      </c>
      <c r="B818" t="s">
        <v>36</v>
      </c>
      <c r="C818">
        <v>39</v>
      </c>
      <c r="D818">
        <v>8.2949999999999999</v>
      </c>
      <c r="E818">
        <v>4.335</v>
      </c>
      <c r="F818">
        <v>0.58499999999999996</v>
      </c>
      <c r="G818">
        <v>0.41499999999999998</v>
      </c>
    </row>
    <row r="819" spans="1:7" x14ac:dyDescent="0.3">
      <c r="A819" t="s">
        <v>124</v>
      </c>
      <c r="B819" t="s">
        <v>36</v>
      </c>
      <c r="C819">
        <v>40</v>
      </c>
      <c r="D819">
        <v>8.2949999999999999</v>
      </c>
      <c r="E819">
        <v>4.335</v>
      </c>
      <c r="F819">
        <v>0.58499999999999996</v>
      </c>
      <c r="G819">
        <v>0.41499999999999998</v>
      </c>
    </row>
    <row r="820" spans="1:7" x14ac:dyDescent="0.3">
      <c r="A820" t="s">
        <v>124</v>
      </c>
      <c r="B820" t="s">
        <v>36</v>
      </c>
      <c r="C820">
        <v>41</v>
      </c>
      <c r="D820">
        <v>8.2949999999999999</v>
      </c>
      <c r="E820">
        <v>4.335</v>
      </c>
      <c r="F820">
        <v>0.58499999999999996</v>
      </c>
      <c r="G820">
        <v>0.41499999999999998</v>
      </c>
    </row>
    <row r="821" spans="1:7" x14ac:dyDescent="0.3">
      <c r="A821" t="s">
        <v>124</v>
      </c>
      <c r="B821" t="s">
        <v>36</v>
      </c>
      <c r="C821">
        <v>42</v>
      </c>
      <c r="D821">
        <v>8.2949999999999999</v>
      </c>
      <c r="E821">
        <v>4.335</v>
      </c>
      <c r="F821">
        <v>0.58499999999999996</v>
      </c>
      <c r="G821">
        <v>0.41499999999999998</v>
      </c>
    </row>
    <row r="822" spans="1:7" x14ac:dyDescent="0.3">
      <c r="A822" t="s">
        <v>124</v>
      </c>
      <c r="B822" t="s">
        <v>36</v>
      </c>
      <c r="C822">
        <v>43</v>
      </c>
      <c r="D822">
        <v>8.2949999999999999</v>
      </c>
      <c r="E822">
        <v>4.335</v>
      </c>
      <c r="F822">
        <v>0.58499999999999996</v>
      </c>
      <c r="G822">
        <v>0.41499999999999998</v>
      </c>
    </row>
    <row r="823" spans="1:7" x14ac:dyDescent="0.3">
      <c r="A823" t="s">
        <v>124</v>
      </c>
      <c r="B823" t="s">
        <v>36</v>
      </c>
      <c r="C823">
        <v>44</v>
      </c>
      <c r="D823">
        <v>8.2949999999999999</v>
      </c>
      <c r="E823">
        <v>4.335</v>
      </c>
      <c r="F823">
        <v>0.58499999999999996</v>
      </c>
      <c r="G823">
        <v>0.41499999999999998</v>
      </c>
    </row>
    <row r="824" spans="1:7" x14ac:dyDescent="0.3">
      <c r="A824" t="s">
        <v>124</v>
      </c>
      <c r="B824" t="s">
        <v>36</v>
      </c>
      <c r="C824">
        <v>45</v>
      </c>
      <c r="D824">
        <v>5.1349999999999998</v>
      </c>
      <c r="E824">
        <v>2.665</v>
      </c>
      <c r="F824">
        <v>0.55200000000000005</v>
      </c>
      <c r="G824">
        <v>0.44799999999999901</v>
      </c>
    </row>
    <row r="825" spans="1:7" x14ac:dyDescent="0.3">
      <c r="A825" t="s">
        <v>124</v>
      </c>
      <c r="B825" t="s">
        <v>36</v>
      </c>
      <c r="C825">
        <v>46</v>
      </c>
      <c r="D825">
        <v>5.1349999999999998</v>
      </c>
      <c r="E825">
        <v>2.665</v>
      </c>
      <c r="F825">
        <v>0.55200000000000005</v>
      </c>
      <c r="G825">
        <v>0.44799999999999901</v>
      </c>
    </row>
    <row r="826" spans="1:7" x14ac:dyDescent="0.3">
      <c r="A826" t="s">
        <v>124</v>
      </c>
      <c r="B826" t="s">
        <v>36</v>
      </c>
      <c r="C826">
        <v>47</v>
      </c>
      <c r="D826">
        <v>5.1349999999999998</v>
      </c>
      <c r="E826">
        <v>2.665</v>
      </c>
      <c r="F826">
        <v>0.55200000000000005</v>
      </c>
      <c r="G826">
        <v>0.44799999999999901</v>
      </c>
    </row>
    <row r="827" spans="1:7" x14ac:dyDescent="0.3">
      <c r="A827" t="s">
        <v>124</v>
      </c>
      <c r="B827" t="s">
        <v>36</v>
      </c>
      <c r="C827">
        <v>48</v>
      </c>
      <c r="D827">
        <v>5.1349999999999998</v>
      </c>
      <c r="E827">
        <v>2.665</v>
      </c>
      <c r="F827">
        <v>0.55200000000000005</v>
      </c>
      <c r="G827">
        <v>0.44799999999999901</v>
      </c>
    </row>
    <row r="828" spans="1:7" x14ac:dyDescent="0.3">
      <c r="A828" t="s">
        <v>124</v>
      </c>
      <c r="B828" t="s">
        <v>36</v>
      </c>
      <c r="C828">
        <v>49</v>
      </c>
      <c r="D828">
        <v>5.1349999999999998</v>
      </c>
      <c r="E828">
        <v>2.665</v>
      </c>
      <c r="F828">
        <v>0.55200000000000005</v>
      </c>
      <c r="G828">
        <v>0.44799999999999901</v>
      </c>
    </row>
    <row r="829" spans="1:7" x14ac:dyDescent="0.3">
      <c r="A829" t="s">
        <v>124</v>
      </c>
      <c r="B829" t="s">
        <v>36</v>
      </c>
      <c r="C829">
        <v>50</v>
      </c>
      <c r="D829">
        <v>5.1349999999999998</v>
      </c>
      <c r="E829">
        <v>2.665</v>
      </c>
      <c r="F829">
        <v>0.55200000000000005</v>
      </c>
      <c r="G829">
        <v>0.44799999999999901</v>
      </c>
    </row>
    <row r="830" spans="1:7" x14ac:dyDescent="0.3">
      <c r="A830" t="s">
        <v>124</v>
      </c>
      <c r="B830" t="s">
        <v>36</v>
      </c>
      <c r="C830">
        <v>51</v>
      </c>
      <c r="D830">
        <v>5.1349999999999998</v>
      </c>
      <c r="E830">
        <v>2.665</v>
      </c>
      <c r="F830">
        <v>0.55200000000000005</v>
      </c>
      <c r="G830">
        <v>0.44799999999999901</v>
      </c>
    </row>
    <row r="831" spans="1:7" x14ac:dyDescent="0.3">
      <c r="A831" t="s">
        <v>124</v>
      </c>
      <c r="B831" t="s">
        <v>36</v>
      </c>
      <c r="C831">
        <v>52</v>
      </c>
      <c r="D831">
        <v>5.1349999999999998</v>
      </c>
      <c r="E831">
        <v>2.665</v>
      </c>
      <c r="F831">
        <v>0.55200000000000005</v>
      </c>
      <c r="G831">
        <v>0.44799999999999901</v>
      </c>
    </row>
    <row r="832" spans="1:7" x14ac:dyDescent="0.3">
      <c r="A832" t="s">
        <v>124</v>
      </c>
      <c r="B832" t="s">
        <v>36</v>
      </c>
      <c r="C832">
        <v>53</v>
      </c>
      <c r="D832">
        <v>5.1349999999999998</v>
      </c>
      <c r="E832">
        <v>2.665</v>
      </c>
      <c r="F832">
        <v>0.55200000000000005</v>
      </c>
      <c r="G832">
        <v>0.44799999999999901</v>
      </c>
    </row>
    <row r="833" spans="1:7" x14ac:dyDescent="0.3">
      <c r="A833" t="s">
        <v>124</v>
      </c>
      <c r="B833" t="s">
        <v>36</v>
      </c>
      <c r="C833">
        <v>54</v>
      </c>
      <c r="D833">
        <v>5.1349999999999998</v>
      </c>
      <c r="E833">
        <v>2.665</v>
      </c>
      <c r="F833">
        <v>0.55200000000000005</v>
      </c>
      <c r="G833">
        <v>0.44799999999999901</v>
      </c>
    </row>
    <row r="834" spans="1:7" x14ac:dyDescent="0.3">
      <c r="A834" t="s">
        <v>124</v>
      </c>
      <c r="B834" t="s">
        <v>36</v>
      </c>
      <c r="C834">
        <v>55</v>
      </c>
      <c r="D834">
        <v>5.1349999999999998</v>
      </c>
      <c r="E834">
        <v>2.665</v>
      </c>
      <c r="F834">
        <v>0.55200000000000005</v>
      </c>
      <c r="G834">
        <v>0.44799999999999901</v>
      </c>
    </row>
    <row r="835" spans="1:7" x14ac:dyDescent="0.3">
      <c r="A835" t="s">
        <v>124</v>
      </c>
      <c r="B835" t="s">
        <v>36</v>
      </c>
      <c r="C835">
        <v>56</v>
      </c>
      <c r="D835">
        <v>5.1349999999999998</v>
      </c>
      <c r="E835">
        <v>2.665</v>
      </c>
      <c r="F835">
        <v>0.55200000000000005</v>
      </c>
      <c r="G835">
        <v>0.44799999999999901</v>
      </c>
    </row>
    <row r="836" spans="1:7" x14ac:dyDescent="0.3">
      <c r="A836" t="s">
        <v>124</v>
      </c>
      <c r="B836" t="s">
        <v>36</v>
      </c>
      <c r="C836">
        <v>57</v>
      </c>
      <c r="D836">
        <v>5.1349999999999998</v>
      </c>
      <c r="E836">
        <v>2.665</v>
      </c>
      <c r="F836">
        <v>0.55200000000000005</v>
      </c>
      <c r="G836">
        <v>0.44799999999999901</v>
      </c>
    </row>
    <row r="837" spans="1:7" x14ac:dyDescent="0.3">
      <c r="A837" t="s">
        <v>124</v>
      </c>
      <c r="B837" t="s">
        <v>36</v>
      </c>
      <c r="C837">
        <v>58</v>
      </c>
      <c r="D837">
        <v>5.1349999999999998</v>
      </c>
      <c r="E837">
        <v>2.665</v>
      </c>
      <c r="F837">
        <v>0.55200000000000005</v>
      </c>
      <c r="G837">
        <v>0.44799999999999901</v>
      </c>
    </row>
    <row r="838" spans="1:7" x14ac:dyDescent="0.3">
      <c r="A838" t="s">
        <v>124</v>
      </c>
      <c r="B838" t="s">
        <v>36</v>
      </c>
      <c r="C838">
        <v>59</v>
      </c>
      <c r="D838">
        <v>5.1349999999999998</v>
      </c>
      <c r="E838">
        <v>2.665</v>
      </c>
      <c r="F838">
        <v>0.55200000000000005</v>
      </c>
      <c r="G838">
        <v>0.44799999999999901</v>
      </c>
    </row>
    <row r="839" spans="1:7" x14ac:dyDescent="0.3">
      <c r="A839" t="s">
        <v>124</v>
      </c>
      <c r="B839" t="s">
        <v>36</v>
      </c>
      <c r="C839">
        <v>60</v>
      </c>
      <c r="D839">
        <v>5.1349999999999998</v>
      </c>
      <c r="E839">
        <v>2.665</v>
      </c>
      <c r="F839">
        <v>0.55200000000000005</v>
      </c>
      <c r="G839">
        <v>0.44799999999999901</v>
      </c>
    </row>
    <row r="840" spans="1:7" x14ac:dyDescent="0.3">
      <c r="A840" t="s">
        <v>124</v>
      </c>
      <c r="B840" t="s">
        <v>36</v>
      </c>
      <c r="C840">
        <v>61</v>
      </c>
      <c r="D840">
        <v>5.1349999999999998</v>
      </c>
      <c r="E840">
        <v>2.665</v>
      </c>
      <c r="F840">
        <v>0.55200000000000005</v>
      </c>
      <c r="G840">
        <v>0.44799999999999901</v>
      </c>
    </row>
    <row r="841" spans="1:7" x14ac:dyDescent="0.3">
      <c r="A841" t="s">
        <v>124</v>
      </c>
      <c r="B841" t="s">
        <v>36</v>
      </c>
      <c r="C841">
        <v>62</v>
      </c>
      <c r="D841">
        <v>5.1349999999999998</v>
      </c>
      <c r="E841">
        <v>2.665</v>
      </c>
      <c r="F841">
        <v>0.55200000000000005</v>
      </c>
      <c r="G841">
        <v>0.44799999999999901</v>
      </c>
    </row>
    <row r="842" spans="1:7" x14ac:dyDescent="0.3">
      <c r="A842" t="s">
        <v>124</v>
      </c>
      <c r="B842" t="s">
        <v>36</v>
      </c>
      <c r="C842">
        <v>63</v>
      </c>
      <c r="D842">
        <v>5.1349999999999998</v>
      </c>
      <c r="E842">
        <v>2.665</v>
      </c>
      <c r="F842">
        <v>0.55200000000000005</v>
      </c>
      <c r="G842">
        <v>0.44799999999999901</v>
      </c>
    </row>
    <row r="843" spans="1:7" x14ac:dyDescent="0.3">
      <c r="A843" t="s">
        <v>124</v>
      </c>
      <c r="B843" t="s">
        <v>36</v>
      </c>
      <c r="C843">
        <v>64</v>
      </c>
      <c r="D843">
        <v>5.1349999999999998</v>
      </c>
      <c r="E843">
        <v>2.665</v>
      </c>
      <c r="F843">
        <v>0.55200000000000005</v>
      </c>
      <c r="G843">
        <v>0.44799999999999901</v>
      </c>
    </row>
    <row r="844" spans="1:7" x14ac:dyDescent="0.3">
      <c r="A844" t="s">
        <v>124</v>
      </c>
      <c r="B844" t="s">
        <v>36</v>
      </c>
      <c r="C844">
        <v>65</v>
      </c>
      <c r="D844">
        <v>5.1349999999999998</v>
      </c>
      <c r="E844">
        <v>2.665</v>
      </c>
      <c r="F844">
        <v>0.55200000000000005</v>
      </c>
      <c r="G844">
        <v>0.44799999999999901</v>
      </c>
    </row>
    <row r="845" spans="1:7" x14ac:dyDescent="0.3">
      <c r="A845" t="s">
        <v>124</v>
      </c>
      <c r="B845" t="s">
        <v>36</v>
      </c>
      <c r="C845">
        <v>66</v>
      </c>
      <c r="D845">
        <v>5.1349999999999998</v>
      </c>
      <c r="E845">
        <v>2.665</v>
      </c>
      <c r="F845">
        <v>0.55200000000000005</v>
      </c>
      <c r="G845">
        <v>0.44799999999999901</v>
      </c>
    </row>
    <row r="846" spans="1:7" x14ac:dyDescent="0.3">
      <c r="A846" t="s">
        <v>124</v>
      </c>
      <c r="B846" t="s">
        <v>36</v>
      </c>
      <c r="C846">
        <v>67</v>
      </c>
      <c r="D846">
        <v>5.1349999999999998</v>
      </c>
      <c r="E846">
        <v>2.665</v>
      </c>
      <c r="F846">
        <v>0.55200000000000005</v>
      </c>
      <c r="G846">
        <v>0.44799999999999901</v>
      </c>
    </row>
    <row r="847" spans="1:7" x14ac:dyDescent="0.3">
      <c r="A847" t="s">
        <v>124</v>
      </c>
      <c r="B847" t="s">
        <v>36</v>
      </c>
      <c r="C847">
        <v>68</v>
      </c>
      <c r="D847">
        <v>5.1349999999999998</v>
      </c>
      <c r="E847">
        <v>2.665</v>
      </c>
      <c r="F847">
        <v>0.55200000000000005</v>
      </c>
      <c r="G847">
        <v>0.44799999999999901</v>
      </c>
    </row>
    <row r="848" spans="1:7" x14ac:dyDescent="0.3">
      <c r="A848" t="s">
        <v>124</v>
      </c>
      <c r="B848" t="s">
        <v>36</v>
      </c>
      <c r="C848">
        <v>69</v>
      </c>
      <c r="D848">
        <v>5.1349999999999998</v>
      </c>
      <c r="E848">
        <v>2.665</v>
      </c>
      <c r="F848">
        <v>0.55200000000000005</v>
      </c>
      <c r="G848">
        <v>0.44799999999999901</v>
      </c>
    </row>
    <row r="849" spans="1:7" x14ac:dyDescent="0.3">
      <c r="A849" t="s">
        <v>124</v>
      </c>
      <c r="B849" t="s">
        <v>36</v>
      </c>
      <c r="C849">
        <v>70</v>
      </c>
      <c r="D849">
        <v>5.1349999999999998</v>
      </c>
      <c r="E849">
        <v>2.665</v>
      </c>
      <c r="F849">
        <v>0.55200000000000005</v>
      </c>
      <c r="G849">
        <v>0.44799999999999901</v>
      </c>
    </row>
    <row r="850" spans="1:7" x14ac:dyDescent="0.3">
      <c r="A850" t="s">
        <v>124</v>
      </c>
      <c r="B850" t="s">
        <v>36</v>
      </c>
      <c r="C850">
        <v>71</v>
      </c>
      <c r="D850">
        <v>5.1349999999999998</v>
      </c>
      <c r="E850">
        <v>2.665</v>
      </c>
      <c r="F850">
        <v>0.55200000000000005</v>
      </c>
      <c r="G850">
        <v>0.44799999999999901</v>
      </c>
    </row>
    <row r="851" spans="1:7" x14ac:dyDescent="0.3">
      <c r="A851" t="s">
        <v>124</v>
      </c>
      <c r="B851" t="s">
        <v>36</v>
      </c>
      <c r="C851">
        <v>72</v>
      </c>
      <c r="D851">
        <v>5.1349999999999998</v>
      </c>
      <c r="E851">
        <v>2.665</v>
      </c>
      <c r="F851">
        <v>0.55200000000000005</v>
      </c>
      <c r="G851">
        <v>0.44799999999999901</v>
      </c>
    </row>
    <row r="852" spans="1:7" x14ac:dyDescent="0.3">
      <c r="A852" t="s">
        <v>124</v>
      </c>
      <c r="B852" t="s">
        <v>36</v>
      </c>
      <c r="C852">
        <v>73</v>
      </c>
      <c r="D852">
        <v>5.1349999999999998</v>
      </c>
      <c r="E852">
        <v>2.665</v>
      </c>
      <c r="F852">
        <v>0.55200000000000005</v>
      </c>
      <c r="G852">
        <v>0.44799999999999901</v>
      </c>
    </row>
    <row r="853" spans="1:7" x14ac:dyDescent="0.3">
      <c r="A853" t="s">
        <v>124</v>
      </c>
      <c r="B853" t="s">
        <v>36</v>
      </c>
      <c r="C853">
        <v>74</v>
      </c>
      <c r="D853">
        <v>5.1349999999999998</v>
      </c>
      <c r="E853">
        <v>2.665</v>
      </c>
      <c r="F853">
        <v>0.55200000000000005</v>
      </c>
      <c r="G853">
        <v>0.44799999999999901</v>
      </c>
    </row>
    <row r="854" spans="1:7" x14ac:dyDescent="0.3">
      <c r="A854" t="s">
        <v>124</v>
      </c>
      <c r="B854" t="s">
        <v>36</v>
      </c>
      <c r="C854">
        <v>75</v>
      </c>
      <c r="D854">
        <v>5.1349999999999998</v>
      </c>
      <c r="E854">
        <v>2.665</v>
      </c>
      <c r="F854">
        <v>0.55200000000000005</v>
      </c>
      <c r="G854">
        <v>0.44799999999999901</v>
      </c>
    </row>
    <row r="855" spans="1:7" x14ac:dyDescent="0.3">
      <c r="A855" t="s">
        <v>124</v>
      </c>
      <c r="B855" t="s">
        <v>36</v>
      </c>
      <c r="C855">
        <v>76</v>
      </c>
      <c r="D855">
        <v>5.1349999999999998</v>
      </c>
      <c r="E855">
        <v>2.665</v>
      </c>
      <c r="F855">
        <v>0.55200000000000005</v>
      </c>
      <c r="G855">
        <v>0.44799999999999901</v>
      </c>
    </row>
    <row r="856" spans="1:7" x14ac:dyDescent="0.3">
      <c r="A856" t="s">
        <v>124</v>
      </c>
      <c r="B856" t="s">
        <v>36</v>
      </c>
      <c r="C856">
        <v>77</v>
      </c>
      <c r="D856">
        <v>5.1349999999999998</v>
      </c>
      <c r="E856">
        <v>2.665</v>
      </c>
      <c r="F856">
        <v>0.55200000000000005</v>
      </c>
      <c r="G856">
        <v>0.44799999999999901</v>
      </c>
    </row>
    <row r="857" spans="1:7" x14ac:dyDescent="0.3">
      <c r="A857" t="s">
        <v>124</v>
      </c>
      <c r="B857" t="s">
        <v>36</v>
      </c>
      <c r="C857">
        <v>78</v>
      </c>
      <c r="D857">
        <v>5.1349999999999998</v>
      </c>
      <c r="E857">
        <v>2.665</v>
      </c>
      <c r="F857">
        <v>0.55200000000000005</v>
      </c>
      <c r="G857">
        <v>0.44799999999999901</v>
      </c>
    </row>
    <row r="858" spans="1:7" x14ac:dyDescent="0.3">
      <c r="A858" t="s">
        <v>124</v>
      </c>
      <c r="B858" t="s">
        <v>36</v>
      </c>
      <c r="C858">
        <v>79</v>
      </c>
      <c r="D858">
        <v>5.1349999999999998</v>
      </c>
      <c r="E858">
        <v>2.665</v>
      </c>
      <c r="F858">
        <v>0.55200000000000005</v>
      </c>
      <c r="G858">
        <v>0.44799999999999901</v>
      </c>
    </row>
    <row r="859" spans="1:7" x14ac:dyDescent="0.3">
      <c r="A859" t="s">
        <v>124</v>
      </c>
      <c r="B859" t="s">
        <v>36</v>
      </c>
      <c r="C859">
        <v>80</v>
      </c>
      <c r="D859">
        <v>5.1349999999999998</v>
      </c>
      <c r="E859">
        <v>2.665</v>
      </c>
      <c r="F859">
        <v>0.55200000000000005</v>
      </c>
      <c r="G859">
        <v>0.44799999999999901</v>
      </c>
    </row>
    <row r="860" spans="1:7" x14ac:dyDescent="0.3">
      <c r="A860" t="s">
        <v>50</v>
      </c>
      <c r="B860" t="s">
        <v>36</v>
      </c>
      <c r="C860">
        <v>15</v>
      </c>
      <c r="D860">
        <v>4.01</v>
      </c>
      <c r="E860">
        <v>0</v>
      </c>
      <c r="F860">
        <v>1</v>
      </c>
      <c r="G860">
        <v>0</v>
      </c>
    </row>
    <row r="861" spans="1:7" x14ac:dyDescent="0.3">
      <c r="A861" t="s">
        <v>50</v>
      </c>
      <c r="B861" t="s">
        <v>36</v>
      </c>
      <c r="C861">
        <v>16</v>
      </c>
      <c r="D861">
        <v>4.01</v>
      </c>
      <c r="E861">
        <v>0</v>
      </c>
      <c r="F861">
        <v>1</v>
      </c>
      <c r="G861">
        <v>0</v>
      </c>
    </row>
    <row r="862" spans="1:7" x14ac:dyDescent="0.3">
      <c r="A862" t="s">
        <v>50</v>
      </c>
      <c r="B862" t="s">
        <v>36</v>
      </c>
      <c r="C862">
        <v>17</v>
      </c>
      <c r="D862">
        <v>4.01</v>
      </c>
      <c r="E862">
        <v>0</v>
      </c>
      <c r="F862">
        <v>1</v>
      </c>
      <c r="G862">
        <v>0</v>
      </c>
    </row>
    <row r="863" spans="1:7" x14ac:dyDescent="0.3">
      <c r="A863" t="s">
        <v>50</v>
      </c>
      <c r="B863" t="s">
        <v>36</v>
      </c>
      <c r="C863">
        <v>18</v>
      </c>
      <c r="D863">
        <v>4.01</v>
      </c>
      <c r="E863">
        <v>0</v>
      </c>
      <c r="F863">
        <v>1</v>
      </c>
      <c r="G863">
        <v>0</v>
      </c>
    </row>
    <row r="864" spans="1:7" x14ac:dyDescent="0.3">
      <c r="A864" t="s">
        <v>50</v>
      </c>
      <c r="B864" t="s">
        <v>36</v>
      </c>
      <c r="C864">
        <v>19</v>
      </c>
      <c r="D864">
        <v>4.01</v>
      </c>
      <c r="E864">
        <v>0</v>
      </c>
      <c r="F864">
        <v>1</v>
      </c>
      <c r="G864">
        <v>0</v>
      </c>
    </row>
    <row r="865" spans="1:7" x14ac:dyDescent="0.3">
      <c r="A865" t="s">
        <v>50</v>
      </c>
      <c r="B865" t="s">
        <v>36</v>
      </c>
      <c r="C865">
        <v>20</v>
      </c>
      <c r="D865">
        <v>4.01</v>
      </c>
      <c r="E865">
        <v>0</v>
      </c>
      <c r="F865">
        <v>1</v>
      </c>
      <c r="G865">
        <v>0</v>
      </c>
    </row>
    <row r="866" spans="1:7" x14ac:dyDescent="0.3">
      <c r="A866" t="s">
        <v>50</v>
      </c>
      <c r="B866" t="s">
        <v>36</v>
      </c>
      <c r="C866">
        <v>21</v>
      </c>
      <c r="D866">
        <v>4.01</v>
      </c>
      <c r="E866">
        <v>0</v>
      </c>
      <c r="F866">
        <v>1</v>
      </c>
      <c r="G866">
        <v>0</v>
      </c>
    </row>
    <row r="867" spans="1:7" x14ac:dyDescent="0.3">
      <c r="A867" t="s">
        <v>50</v>
      </c>
      <c r="B867" t="s">
        <v>36</v>
      </c>
      <c r="C867">
        <v>22</v>
      </c>
      <c r="D867">
        <v>4.01</v>
      </c>
      <c r="E867">
        <v>0</v>
      </c>
      <c r="F867">
        <v>1</v>
      </c>
      <c r="G867">
        <v>0</v>
      </c>
    </row>
    <row r="868" spans="1:7" x14ac:dyDescent="0.3">
      <c r="A868" t="s">
        <v>50</v>
      </c>
      <c r="B868" t="s">
        <v>36</v>
      </c>
      <c r="C868">
        <v>23</v>
      </c>
      <c r="D868">
        <v>4.01</v>
      </c>
      <c r="E868">
        <v>0</v>
      </c>
      <c r="F868">
        <v>1</v>
      </c>
      <c r="G868">
        <v>0</v>
      </c>
    </row>
    <row r="869" spans="1:7" x14ac:dyDescent="0.3">
      <c r="A869" t="s">
        <v>50</v>
      </c>
      <c r="B869" t="s">
        <v>36</v>
      </c>
      <c r="C869">
        <v>24</v>
      </c>
      <c r="D869">
        <v>4.01</v>
      </c>
      <c r="E869">
        <v>0</v>
      </c>
      <c r="F869">
        <v>1</v>
      </c>
      <c r="G869">
        <v>0</v>
      </c>
    </row>
    <row r="870" spans="1:7" x14ac:dyDescent="0.3">
      <c r="A870" t="s">
        <v>50</v>
      </c>
      <c r="B870" t="s">
        <v>36</v>
      </c>
      <c r="C870">
        <v>25</v>
      </c>
      <c r="D870">
        <v>3.4750000000000001</v>
      </c>
      <c r="E870">
        <v>0</v>
      </c>
      <c r="F870">
        <v>1</v>
      </c>
      <c r="G870">
        <v>0</v>
      </c>
    </row>
    <row r="871" spans="1:7" x14ac:dyDescent="0.3">
      <c r="A871" t="s">
        <v>50</v>
      </c>
      <c r="B871" t="s">
        <v>36</v>
      </c>
      <c r="C871">
        <v>26</v>
      </c>
      <c r="D871">
        <v>3.4750000000000001</v>
      </c>
      <c r="E871">
        <v>0</v>
      </c>
      <c r="F871">
        <v>1</v>
      </c>
      <c r="G871">
        <v>0</v>
      </c>
    </row>
    <row r="872" spans="1:7" x14ac:dyDescent="0.3">
      <c r="A872" t="s">
        <v>50</v>
      </c>
      <c r="B872" t="s">
        <v>36</v>
      </c>
      <c r="C872">
        <v>27</v>
      </c>
      <c r="D872">
        <v>3.4750000000000001</v>
      </c>
      <c r="E872">
        <v>0</v>
      </c>
      <c r="F872">
        <v>1</v>
      </c>
      <c r="G872">
        <v>0</v>
      </c>
    </row>
    <row r="873" spans="1:7" x14ac:dyDescent="0.3">
      <c r="A873" t="s">
        <v>50</v>
      </c>
      <c r="B873" t="s">
        <v>36</v>
      </c>
      <c r="C873">
        <v>28</v>
      </c>
      <c r="D873">
        <v>3.4750000000000001</v>
      </c>
      <c r="E873">
        <v>0</v>
      </c>
      <c r="F873">
        <v>1</v>
      </c>
      <c r="G873">
        <v>0</v>
      </c>
    </row>
    <row r="874" spans="1:7" x14ac:dyDescent="0.3">
      <c r="A874" t="s">
        <v>50</v>
      </c>
      <c r="B874" t="s">
        <v>36</v>
      </c>
      <c r="C874">
        <v>29</v>
      </c>
      <c r="D874">
        <v>3.4750000000000001</v>
      </c>
      <c r="E874">
        <v>0</v>
      </c>
      <c r="F874">
        <v>1</v>
      </c>
      <c r="G874">
        <v>0</v>
      </c>
    </row>
    <row r="875" spans="1:7" x14ac:dyDescent="0.3">
      <c r="A875" t="s">
        <v>50</v>
      </c>
      <c r="B875" t="s">
        <v>36</v>
      </c>
      <c r="C875">
        <v>30</v>
      </c>
      <c r="D875">
        <v>3.4750000000000001</v>
      </c>
      <c r="E875">
        <v>0</v>
      </c>
      <c r="F875">
        <v>1</v>
      </c>
      <c r="G875">
        <v>0</v>
      </c>
    </row>
    <row r="876" spans="1:7" x14ac:dyDescent="0.3">
      <c r="A876" t="s">
        <v>50</v>
      </c>
      <c r="B876" t="s">
        <v>36</v>
      </c>
      <c r="C876">
        <v>31</v>
      </c>
      <c r="D876">
        <v>3.4750000000000001</v>
      </c>
      <c r="E876">
        <v>0</v>
      </c>
      <c r="F876">
        <v>1</v>
      </c>
      <c r="G876">
        <v>0</v>
      </c>
    </row>
    <row r="877" spans="1:7" x14ac:dyDescent="0.3">
      <c r="A877" t="s">
        <v>50</v>
      </c>
      <c r="B877" t="s">
        <v>36</v>
      </c>
      <c r="C877">
        <v>32</v>
      </c>
      <c r="D877">
        <v>3.4750000000000001</v>
      </c>
      <c r="E877">
        <v>0</v>
      </c>
      <c r="F877">
        <v>1</v>
      </c>
      <c r="G877">
        <v>0</v>
      </c>
    </row>
    <row r="878" spans="1:7" x14ac:dyDescent="0.3">
      <c r="A878" t="s">
        <v>50</v>
      </c>
      <c r="B878" t="s">
        <v>36</v>
      </c>
      <c r="C878">
        <v>33</v>
      </c>
      <c r="D878">
        <v>3.4750000000000001</v>
      </c>
      <c r="E878">
        <v>0</v>
      </c>
      <c r="F878">
        <v>1</v>
      </c>
      <c r="G878">
        <v>0</v>
      </c>
    </row>
    <row r="879" spans="1:7" x14ac:dyDescent="0.3">
      <c r="A879" t="s">
        <v>50</v>
      </c>
      <c r="B879" t="s">
        <v>36</v>
      </c>
      <c r="C879">
        <v>34</v>
      </c>
      <c r="D879">
        <v>3.4750000000000001</v>
      </c>
      <c r="E879">
        <v>0</v>
      </c>
      <c r="F879">
        <v>1</v>
      </c>
      <c r="G879">
        <v>0</v>
      </c>
    </row>
    <row r="880" spans="1:7" x14ac:dyDescent="0.3">
      <c r="A880" t="s">
        <v>50</v>
      </c>
      <c r="B880" t="s">
        <v>36</v>
      </c>
      <c r="C880">
        <v>35</v>
      </c>
      <c r="D880">
        <v>1.98</v>
      </c>
      <c r="E880">
        <v>0</v>
      </c>
      <c r="F880">
        <v>1</v>
      </c>
      <c r="G880">
        <v>0</v>
      </c>
    </row>
    <row r="881" spans="1:7" x14ac:dyDescent="0.3">
      <c r="A881" t="s">
        <v>50</v>
      </c>
      <c r="B881" t="s">
        <v>36</v>
      </c>
      <c r="C881">
        <v>36</v>
      </c>
      <c r="D881">
        <v>1.98</v>
      </c>
      <c r="E881">
        <v>0</v>
      </c>
      <c r="F881">
        <v>1</v>
      </c>
      <c r="G881">
        <v>0</v>
      </c>
    </row>
    <row r="882" spans="1:7" x14ac:dyDescent="0.3">
      <c r="A882" t="s">
        <v>50</v>
      </c>
      <c r="B882" t="s">
        <v>36</v>
      </c>
      <c r="C882">
        <v>37</v>
      </c>
      <c r="D882">
        <v>1.98</v>
      </c>
      <c r="E882">
        <v>0</v>
      </c>
      <c r="F882">
        <v>1</v>
      </c>
      <c r="G882">
        <v>0</v>
      </c>
    </row>
    <row r="883" spans="1:7" x14ac:dyDescent="0.3">
      <c r="A883" t="s">
        <v>50</v>
      </c>
      <c r="B883" t="s">
        <v>36</v>
      </c>
      <c r="C883">
        <v>38</v>
      </c>
      <c r="D883">
        <v>1.98</v>
      </c>
      <c r="E883">
        <v>0</v>
      </c>
      <c r="F883">
        <v>1</v>
      </c>
      <c r="G883">
        <v>0</v>
      </c>
    </row>
    <row r="884" spans="1:7" x14ac:dyDescent="0.3">
      <c r="A884" t="s">
        <v>50</v>
      </c>
      <c r="B884" t="s">
        <v>36</v>
      </c>
      <c r="C884">
        <v>39</v>
      </c>
      <c r="D884">
        <v>1.98</v>
      </c>
      <c r="E884">
        <v>0</v>
      </c>
      <c r="F884">
        <v>1</v>
      </c>
      <c r="G884">
        <v>0</v>
      </c>
    </row>
    <row r="885" spans="1:7" x14ac:dyDescent="0.3">
      <c r="A885" t="s">
        <v>50</v>
      </c>
      <c r="B885" t="s">
        <v>36</v>
      </c>
      <c r="C885">
        <v>40</v>
      </c>
      <c r="D885">
        <v>1.98</v>
      </c>
      <c r="E885">
        <v>0</v>
      </c>
      <c r="F885">
        <v>1</v>
      </c>
      <c r="G885">
        <v>0</v>
      </c>
    </row>
    <row r="886" spans="1:7" x14ac:dyDescent="0.3">
      <c r="A886" t="s">
        <v>50</v>
      </c>
      <c r="B886" t="s">
        <v>36</v>
      </c>
      <c r="C886">
        <v>41</v>
      </c>
      <c r="D886">
        <v>1.98</v>
      </c>
      <c r="E886">
        <v>0</v>
      </c>
      <c r="F886">
        <v>1</v>
      </c>
      <c r="G886">
        <v>0</v>
      </c>
    </row>
    <row r="887" spans="1:7" x14ac:dyDescent="0.3">
      <c r="A887" t="s">
        <v>50</v>
      </c>
      <c r="B887" t="s">
        <v>36</v>
      </c>
      <c r="C887">
        <v>42</v>
      </c>
      <c r="D887">
        <v>1.98</v>
      </c>
      <c r="E887">
        <v>0</v>
      </c>
      <c r="F887">
        <v>1</v>
      </c>
      <c r="G887">
        <v>0</v>
      </c>
    </row>
    <row r="888" spans="1:7" x14ac:dyDescent="0.3">
      <c r="A888" t="s">
        <v>50</v>
      </c>
      <c r="B888" t="s">
        <v>36</v>
      </c>
      <c r="C888">
        <v>43</v>
      </c>
      <c r="D888">
        <v>1.98</v>
      </c>
      <c r="E888">
        <v>0</v>
      </c>
      <c r="F888">
        <v>1</v>
      </c>
      <c r="G888">
        <v>0</v>
      </c>
    </row>
    <row r="889" spans="1:7" x14ac:dyDescent="0.3">
      <c r="A889" t="s">
        <v>50</v>
      </c>
      <c r="B889" t="s">
        <v>36</v>
      </c>
      <c r="C889">
        <v>44</v>
      </c>
      <c r="D889">
        <v>1.98</v>
      </c>
      <c r="E889">
        <v>0</v>
      </c>
      <c r="F889">
        <v>1</v>
      </c>
      <c r="G889">
        <v>0</v>
      </c>
    </row>
    <row r="890" spans="1:7" x14ac:dyDescent="0.3">
      <c r="A890" t="s">
        <v>50</v>
      </c>
      <c r="B890" t="s">
        <v>36</v>
      </c>
      <c r="C890">
        <v>45</v>
      </c>
      <c r="D890">
        <v>1.2350000000000001</v>
      </c>
      <c r="E890">
        <v>0</v>
      </c>
      <c r="F890">
        <v>1</v>
      </c>
      <c r="G890">
        <v>0</v>
      </c>
    </row>
    <row r="891" spans="1:7" x14ac:dyDescent="0.3">
      <c r="A891" t="s">
        <v>50</v>
      </c>
      <c r="B891" t="s">
        <v>36</v>
      </c>
      <c r="C891">
        <v>46</v>
      </c>
      <c r="D891">
        <v>1.2350000000000001</v>
      </c>
      <c r="E891">
        <v>0</v>
      </c>
      <c r="F891">
        <v>1</v>
      </c>
      <c r="G891">
        <v>0</v>
      </c>
    </row>
    <row r="892" spans="1:7" x14ac:dyDescent="0.3">
      <c r="A892" t="s">
        <v>50</v>
      </c>
      <c r="B892" t="s">
        <v>36</v>
      </c>
      <c r="C892">
        <v>47</v>
      </c>
      <c r="D892">
        <v>1.2350000000000001</v>
      </c>
      <c r="E892">
        <v>0</v>
      </c>
      <c r="F892">
        <v>1</v>
      </c>
      <c r="G892">
        <v>0</v>
      </c>
    </row>
    <row r="893" spans="1:7" x14ac:dyDescent="0.3">
      <c r="A893" t="s">
        <v>50</v>
      </c>
      <c r="B893" t="s">
        <v>36</v>
      </c>
      <c r="C893">
        <v>48</v>
      </c>
      <c r="D893">
        <v>1.2350000000000001</v>
      </c>
      <c r="E893">
        <v>0</v>
      </c>
      <c r="F893">
        <v>1</v>
      </c>
      <c r="G893">
        <v>0</v>
      </c>
    </row>
    <row r="894" spans="1:7" x14ac:dyDescent="0.3">
      <c r="A894" t="s">
        <v>50</v>
      </c>
      <c r="B894" t="s">
        <v>36</v>
      </c>
      <c r="C894">
        <v>49</v>
      </c>
      <c r="D894">
        <v>1.2350000000000001</v>
      </c>
      <c r="E894">
        <v>0</v>
      </c>
      <c r="F894">
        <v>1</v>
      </c>
      <c r="G894">
        <v>0</v>
      </c>
    </row>
    <row r="895" spans="1:7" x14ac:dyDescent="0.3">
      <c r="A895" t="s">
        <v>50</v>
      </c>
      <c r="B895" t="s">
        <v>36</v>
      </c>
      <c r="C895">
        <v>50</v>
      </c>
      <c r="D895">
        <v>1.2350000000000001</v>
      </c>
      <c r="E895">
        <v>0</v>
      </c>
      <c r="F895">
        <v>1</v>
      </c>
      <c r="G895">
        <v>0</v>
      </c>
    </row>
    <row r="896" spans="1:7" x14ac:dyDescent="0.3">
      <c r="A896" t="s">
        <v>50</v>
      </c>
      <c r="B896" t="s">
        <v>36</v>
      </c>
      <c r="C896">
        <v>51</v>
      </c>
      <c r="D896">
        <v>1.2350000000000001</v>
      </c>
      <c r="E896">
        <v>0</v>
      </c>
      <c r="F896">
        <v>1</v>
      </c>
      <c r="G896">
        <v>0</v>
      </c>
    </row>
    <row r="897" spans="1:7" x14ac:dyDescent="0.3">
      <c r="A897" t="s">
        <v>50</v>
      </c>
      <c r="B897" t="s">
        <v>36</v>
      </c>
      <c r="C897">
        <v>52</v>
      </c>
      <c r="D897">
        <v>1.2350000000000001</v>
      </c>
      <c r="E897">
        <v>0</v>
      </c>
      <c r="F897">
        <v>1</v>
      </c>
      <c r="G897">
        <v>0</v>
      </c>
    </row>
    <row r="898" spans="1:7" x14ac:dyDescent="0.3">
      <c r="A898" t="s">
        <v>50</v>
      </c>
      <c r="B898" t="s">
        <v>36</v>
      </c>
      <c r="C898">
        <v>53</v>
      </c>
      <c r="D898">
        <v>1.2350000000000001</v>
      </c>
      <c r="E898">
        <v>0</v>
      </c>
      <c r="F898">
        <v>1</v>
      </c>
      <c r="G898">
        <v>0</v>
      </c>
    </row>
    <row r="899" spans="1:7" x14ac:dyDescent="0.3">
      <c r="A899" t="s">
        <v>50</v>
      </c>
      <c r="B899" t="s">
        <v>36</v>
      </c>
      <c r="C899">
        <v>54</v>
      </c>
      <c r="D899">
        <v>1.2350000000000001</v>
      </c>
      <c r="E899">
        <v>0</v>
      </c>
      <c r="F899">
        <v>1</v>
      </c>
      <c r="G899">
        <v>0</v>
      </c>
    </row>
    <row r="900" spans="1:7" x14ac:dyDescent="0.3">
      <c r="A900" t="s">
        <v>50</v>
      </c>
      <c r="B900" t="s">
        <v>36</v>
      </c>
      <c r="C900">
        <v>55</v>
      </c>
      <c r="D900">
        <v>1.2350000000000001</v>
      </c>
      <c r="E900">
        <v>0</v>
      </c>
      <c r="F900">
        <v>1</v>
      </c>
      <c r="G900">
        <v>0</v>
      </c>
    </row>
    <row r="901" spans="1:7" x14ac:dyDescent="0.3">
      <c r="A901" t="s">
        <v>50</v>
      </c>
      <c r="B901" t="s">
        <v>36</v>
      </c>
      <c r="C901">
        <v>56</v>
      </c>
      <c r="D901">
        <v>1.2350000000000001</v>
      </c>
      <c r="E901">
        <v>0</v>
      </c>
      <c r="F901">
        <v>1</v>
      </c>
      <c r="G901">
        <v>0</v>
      </c>
    </row>
    <row r="902" spans="1:7" x14ac:dyDescent="0.3">
      <c r="A902" t="s">
        <v>50</v>
      </c>
      <c r="B902" t="s">
        <v>36</v>
      </c>
      <c r="C902">
        <v>57</v>
      </c>
      <c r="D902">
        <v>1.2350000000000001</v>
      </c>
      <c r="E902">
        <v>0</v>
      </c>
      <c r="F902">
        <v>1</v>
      </c>
      <c r="G902">
        <v>0</v>
      </c>
    </row>
    <row r="903" spans="1:7" x14ac:dyDescent="0.3">
      <c r="A903" t="s">
        <v>50</v>
      </c>
      <c r="B903" t="s">
        <v>36</v>
      </c>
      <c r="C903">
        <v>58</v>
      </c>
      <c r="D903">
        <v>1.2350000000000001</v>
      </c>
      <c r="E903">
        <v>0</v>
      </c>
      <c r="F903">
        <v>1</v>
      </c>
      <c r="G903">
        <v>0</v>
      </c>
    </row>
    <row r="904" spans="1:7" x14ac:dyDescent="0.3">
      <c r="A904" t="s">
        <v>50</v>
      </c>
      <c r="B904" t="s">
        <v>36</v>
      </c>
      <c r="C904">
        <v>59</v>
      </c>
      <c r="D904">
        <v>1.2350000000000001</v>
      </c>
      <c r="E904">
        <v>0</v>
      </c>
      <c r="F904">
        <v>1</v>
      </c>
      <c r="G904">
        <v>0</v>
      </c>
    </row>
    <row r="905" spans="1:7" x14ac:dyDescent="0.3">
      <c r="A905" t="s">
        <v>50</v>
      </c>
      <c r="B905" t="s">
        <v>36</v>
      </c>
      <c r="C905">
        <v>60</v>
      </c>
      <c r="D905">
        <v>1.2350000000000001</v>
      </c>
      <c r="E905">
        <v>0</v>
      </c>
      <c r="F905">
        <v>1</v>
      </c>
      <c r="G905">
        <v>0</v>
      </c>
    </row>
    <row r="906" spans="1:7" x14ac:dyDescent="0.3">
      <c r="A906" t="s">
        <v>50</v>
      </c>
      <c r="B906" t="s">
        <v>36</v>
      </c>
      <c r="C906">
        <v>61</v>
      </c>
      <c r="D906">
        <v>1.2350000000000001</v>
      </c>
      <c r="E906">
        <v>0</v>
      </c>
      <c r="F906">
        <v>1</v>
      </c>
      <c r="G906">
        <v>0</v>
      </c>
    </row>
    <row r="907" spans="1:7" x14ac:dyDescent="0.3">
      <c r="A907" t="s">
        <v>50</v>
      </c>
      <c r="B907" t="s">
        <v>36</v>
      </c>
      <c r="C907">
        <v>62</v>
      </c>
      <c r="D907">
        <v>1.2350000000000001</v>
      </c>
      <c r="E907">
        <v>0</v>
      </c>
      <c r="F907">
        <v>1</v>
      </c>
      <c r="G907">
        <v>0</v>
      </c>
    </row>
    <row r="908" spans="1:7" x14ac:dyDescent="0.3">
      <c r="A908" t="s">
        <v>50</v>
      </c>
      <c r="B908" t="s">
        <v>36</v>
      </c>
      <c r="C908">
        <v>63</v>
      </c>
      <c r="D908">
        <v>1.2350000000000001</v>
      </c>
      <c r="E908">
        <v>0</v>
      </c>
      <c r="F908">
        <v>1</v>
      </c>
      <c r="G908">
        <v>0</v>
      </c>
    </row>
    <row r="909" spans="1:7" x14ac:dyDescent="0.3">
      <c r="A909" t="s">
        <v>50</v>
      </c>
      <c r="B909" t="s">
        <v>36</v>
      </c>
      <c r="C909">
        <v>64</v>
      </c>
      <c r="D909">
        <v>1.2350000000000001</v>
      </c>
      <c r="E909">
        <v>0</v>
      </c>
      <c r="F909">
        <v>1</v>
      </c>
      <c r="G909">
        <v>0</v>
      </c>
    </row>
    <row r="910" spans="1:7" x14ac:dyDescent="0.3">
      <c r="A910" t="s">
        <v>50</v>
      </c>
      <c r="B910" t="s">
        <v>36</v>
      </c>
      <c r="C910">
        <v>65</v>
      </c>
      <c r="D910">
        <v>1.2350000000000001</v>
      </c>
      <c r="E910">
        <v>0</v>
      </c>
      <c r="F910">
        <v>1</v>
      </c>
      <c r="G910">
        <v>0</v>
      </c>
    </row>
    <row r="911" spans="1:7" x14ac:dyDescent="0.3">
      <c r="A911" t="s">
        <v>50</v>
      </c>
      <c r="B911" t="s">
        <v>36</v>
      </c>
      <c r="C911">
        <v>66</v>
      </c>
      <c r="D911">
        <v>1.2350000000000001</v>
      </c>
      <c r="E911">
        <v>0</v>
      </c>
      <c r="F911">
        <v>1</v>
      </c>
      <c r="G911">
        <v>0</v>
      </c>
    </row>
    <row r="912" spans="1:7" x14ac:dyDescent="0.3">
      <c r="A912" t="s">
        <v>50</v>
      </c>
      <c r="B912" t="s">
        <v>36</v>
      </c>
      <c r="C912">
        <v>67</v>
      </c>
      <c r="D912">
        <v>1.2350000000000001</v>
      </c>
      <c r="E912">
        <v>0</v>
      </c>
      <c r="F912">
        <v>1</v>
      </c>
      <c r="G912">
        <v>0</v>
      </c>
    </row>
    <row r="913" spans="1:7" x14ac:dyDescent="0.3">
      <c r="A913" t="s">
        <v>50</v>
      </c>
      <c r="B913" t="s">
        <v>36</v>
      </c>
      <c r="C913">
        <v>68</v>
      </c>
      <c r="D913">
        <v>1.2350000000000001</v>
      </c>
      <c r="E913">
        <v>0</v>
      </c>
      <c r="F913">
        <v>1</v>
      </c>
      <c r="G913">
        <v>0</v>
      </c>
    </row>
    <row r="914" spans="1:7" x14ac:dyDescent="0.3">
      <c r="A914" t="s">
        <v>50</v>
      </c>
      <c r="B914" t="s">
        <v>36</v>
      </c>
      <c r="C914">
        <v>69</v>
      </c>
      <c r="D914">
        <v>1.2350000000000001</v>
      </c>
      <c r="E914">
        <v>0</v>
      </c>
      <c r="F914">
        <v>1</v>
      </c>
      <c r="G914">
        <v>0</v>
      </c>
    </row>
    <row r="915" spans="1:7" x14ac:dyDescent="0.3">
      <c r="A915" t="s">
        <v>50</v>
      </c>
      <c r="B915" t="s">
        <v>36</v>
      </c>
      <c r="C915">
        <v>70</v>
      </c>
      <c r="D915">
        <v>1.2350000000000001</v>
      </c>
      <c r="E915">
        <v>0</v>
      </c>
      <c r="F915">
        <v>1</v>
      </c>
      <c r="G915">
        <v>0</v>
      </c>
    </row>
    <row r="916" spans="1:7" x14ac:dyDescent="0.3">
      <c r="A916" t="s">
        <v>50</v>
      </c>
      <c r="B916" t="s">
        <v>36</v>
      </c>
      <c r="C916">
        <v>71</v>
      </c>
      <c r="D916">
        <v>1.2350000000000001</v>
      </c>
      <c r="E916">
        <v>0</v>
      </c>
      <c r="F916">
        <v>1</v>
      </c>
      <c r="G916">
        <v>0</v>
      </c>
    </row>
    <row r="917" spans="1:7" x14ac:dyDescent="0.3">
      <c r="A917" t="s">
        <v>50</v>
      </c>
      <c r="B917" t="s">
        <v>36</v>
      </c>
      <c r="C917">
        <v>72</v>
      </c>
      <c r="D917">
        <v>1.2350000000000001</v>
      </c>
      <c r="E917">
        <v>0</v>
      </c>
      <c r="F917">
        <v>1</v>
      </c>
      <c r="G917">
        <v>0</v>
      </c>
    </row>
    <row r="918" spans="1:7" x14ac:dyDescent="0.3">
      <c r="A918" t="s">
        <v>50</v>
      </c>
      <c r="B918" t="s">
        <v>36</v>
      </c>
      <c r="C918">
        <v>73</v>
      </c>
      <c r="D918">
        <v>1.2350000000000001</v>
      </c>
      <c r="E918">
        <v>0</v>
      </c>
      <c r="F918">
        <v>1</v>
      </c>
      <c r="G918">
        <v>0</v>
      </c>
    </row>
    <row r="919" spans="1:7" x14ac:dyDescent="0.3">
      <c r="A919" t="s">
        <v>50</v>
      </c>
      <c r="B919" t="s">
        <v>36</v>
      </c>
      <c r="C919">
        <v>74</v>
      </c>
      <c r="D919">
        <v>1.2350000000000001</v>
      </c>
      <c r="E919">
        <v>0</v>
      </c>
      <c r="F919">
        <v>1</v>
      </c>
      <c r="G919">
        <v>0</v>
      </c>
    </row>
    <row r="920" spans="1:7" x14ac:dyDescent="0.3">
      <c r="A920" t="s">
        <v>50</v>
      </c>
      <c r="B920" t="s">
        <v>36</v>
      </c>
      <c r="C920">
        <v>75</v>
      </c>
      <c r="D920">
        <v>1.2350000000000001</v>
      </c>
      <c r="E920">
        <v>0</v>
      </c>
      <c r="F920">
        <v>1</v>
      </c>
      <c r="G920">
        <v>0</v>
      </c>
    </row>
    <row r="921" spans="1:7" x14ac:dyDescent="0.3">
      <c r="A921" t="s">
        <v>50</v>
      </c>
      <c r="B921" t="s">
        <v>36</v>
      </c>
      <c r="C921">
        <v>76</v>
      </c>
      <c r="D921">
        <v>1.2350000000000001</v>
      </c>
      <c r="E921">
        <v>0</v>
      </c>
      <c r="F921">
        <v>1</v>
      </c>
      <c r="G921">
        <v>0</v>
      </c>
    </row>
    <row r="922" spans="1:7" x14ac:dyDescent="0.3">
      <c r="A922" t="s">
        <v>50</v>
      </c>
      <c r="B922" t="s">
        <v>36</v>
      </c>
      <c r="C922">
        <v>77</v>
      </c>
      <c r="D922">
        <v>1.2350000000000001</v>
      </c>
      <c r="E922">
        <v>0</v>
      </c>
      <c r="F922">
        <v>1</v>
      </c>
      <c r="G922">
        <v>0</v>
      </c>
    </row>
    <row r="923" spans="1:7" x14ac:dyDescent="0.3">
      <c r="A923" t="s">
        <v>50</v>
      </c>
      <c r="B923" t="s">
        <v>36</v>
      </c>
      <c r="C923">
        <v>78</v>
      </c>
      <c r="D923">
        <v>1.2350000000000001</v>
      </c>
      <c r="E923">
        <v>0</v>
      </c>
      <c r="F923">
        <v>1</v>
      </c>
      <c r="G923">
        <v>0</v>
      </c>
    </row>
    <row r="924" spans="1:7" x14ac:dyDescent="0.3">
      <c r="A924" t="s">
        <v>50</v>
      </c>
      <c r="B924" t="s">
        <v>36</v>
      </c>
      <c r="C924">
        <v>79</v>
      </c>
      <c r="D924">
        <v>1.2350000000000001</v>
      </c>
      <c r="E924">
        <v>0</v>
      </c>
      <c r="F924">
        <v>1</v>
      </c>
      <c r="G924">
        <v>0</v>
      </c>
    </row>
    <row r="925" spans="1:7" x14ac:dyDescent="0.3">
      <c r="A925" t="s">
        <v>50</v>
      </c>
      <c r="B925" t="s">
        <v>36</v>
      </c>
      <c r="C925">
        <v>80</v>
      </c>
      <c r="D925">
        <v>1.2350000000000001</v>
      </c>
      <c r="E925">
        <v>0</v>
      </c>
      <c r="F925">
        <v>1</v>
      </c>
      <c r="G925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D9"/>
  <sheetViews>
    <sheetView workbookViewId="0">
      <selection sqref="A1:D1048576"/>
    </sheetView>
  </sheetViews>
  <sheetFormatPr defaultRowHeight="15.6" x14ac:dyDescent="0.3"/>
  <cols>
    <col min="3" max="3" width="13.69921875" bestFit="1" customWidth="1"/>
    <col min="4" max="4" width="10.59765625" customWidth="1"/>
  </cols>
  <sheetData>
    <row r="1" spans="1:4" x14ac:dyDescent="0.3">
      <c r="A1" t="s">
        <v>13</v>
      </c>
      <c r="B1" t="s">
        <v>12</v>
      </c>
      <c r="C1" t="s">
        <v>126</v>
      </c>
      <c r="D1" t="s">
        <v>127</v>
      </c>
    </row>
    <row r="2" spans="1:4" x14ac:dyDescent="0.3">
      <c r="A2" t="s">
        <v>36</v>
      </c>
      <c r="B2" t="s">
        <v>93</v>
      </c>
      <c r="C2">
        <v>64.3</v>
      </c>
      <c r="D2">
        <v>35.700000000000003</v>
      </c>
    </row>
    <row r="3" spans="1:4" x14ac:dyDescent="0.3">
      <c r="A3" t="s">
        <v>36</v>
      </c>
      <c r="B3" t="s">
        <v>94</v>
      </c>
      <c r="C3">
        <v>60.7</v>
      </c>
      <c r="D3">
        <v>39.299999999999997</v>
      </c>
    </row>
    <row r="4" spans="1:4" x14ac:dyDescent="0.3">
      <c r="A4" t="s">
        <v>36</v>
      </c>
      <c r="B4" t="s">
        <v>95</v>
      </c>
      <c r="C4">
        <v>58.5</v>
      </c>
      <c r="D4">
        <v>41.5</v>
      </c>
    </row>
    <row r="5" spans="1:4" x14ac:dyDescent="0.3">
      <c r="A5" t="s">
        <v>36</v>
      </c>
      <c r="B5" t="s">
        <v>96</v>
      </c>
      <c r="C5">
        <v>55.2</v>
      </c>
      <c r="D5">
        <v>44.8</v>
      </c>
    </row>
    <row r="6" spans="1:4" x14ac:dyDescent="0.3">
      <c r="A6" t="s">
        <v>37</v>
      </c>
      <c r="B6" t="s">
        <v>93</v>
      </c>
      <c r="C6">
        <v>64.3</v>
      </c>
      <c r="D6">
        <v>35.700000000000003</v>
      </c>
    </row>
    <row r="7" spans="1:4" x14ac:dyDescent="0.3">
      <c r="A7" t="s">
        <v>37</v>
      </c>
      <c r="B7" t="s">
        <v>94</v>
      </c>
      <c r="C7">
        <v>60.7</v>
      </c>
      <c r="D7">
        <v>39.299999999999997</v>
      </c>
    </row>
    <row r="8" spans="1:4" x14ac:dyDescent="0.3">
      <c r="A8" t="s">
        <v>37</v>
      </c>
      <c r="B8" t="s">
        <v>95</v>
      </c>
      <c r="C8">
        <v>58.5</v>
      </c>
      <c r="D8">
        <v>41.5</v>
      </c>
    </row>
    <row r="9" spans="1:4" x14ac:dyDescent="0.3">
      <c r="A9" t="s">
        <v>37</v>
      </c>
      <c r="B9" t="s">
        <v>96</v>
      </c>
      <c r="C9">
        <v>55.2</v>
      </c>
      <c r="D9">
        <v>44.8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D1189"/>
  <sheetViews>
    <sheetView workbookViewId="0">
      <selection activeCell="D1" sqref="A1:D1048576"/>
    </sheetView>
  </sheetViews>
  <sheetFormatPr defaultRowHeight="15.6" x14ac:dyDescent="0.3"/>
  <sheetData>
    <row r="1" spans="1:4" x14ac:dyDescent="0.3">
      <c r="A1" t="s">
        <v>45</v>
      </c>
      <c r="B1" t="s">
        <v>35</v>
      </c>
      <c r="C1" t="s">
        <v>34</v>
      </c>
      <c r="D1" t="s">
        <v>142</v>
      </c>
    </row>
    <row r="2" spans="1:4" x14ac:dyDescent="0.3">
      <c r="A2">
        <v>2009</v>
      </c>
      <c r="B2" t="s">
        <v>37</v>
      </c>
      <c r="C2">
        <v>15</v>
      </c>
      <c r="D2">
        <v>1.9068755999999999E-2</v>
      </c>
    </row>
    <row r="3" spans="1:4" x14ac:dyDescent="0.3">
      <c r="A3">
        <v>2009</v>
      </c>
      <c r="B3" t="s">
        <v>37</v>
      </c>
      <c r="C3">
        <v>16</v>
      </c>
      <c r="D3">
        <v>2.6383730000000001E-2</v>
      </c>
    </row>
    <row r="4" spans="1:4" x14ac:dyDescent="0.3">
      <c r="A4">
        <v>2009</v>
      </c>
      <c r="B4" t="s">
        <v>37</v>
      </c>
      <c r="C4">
        <v>17</v>
      </c>
      <c r="D4">
        <v>3.1615182999999998E-2</v>
      </c>
    </row>
    <row r="5" spans="1:4" x14ac:dyDescent="0.3">
      <c r="A5">
        <v>2009</v>
      </c>
      <c r="B5" t="s">
        <v>37</v>
      </c>
      <c r="C5">
        <v>18</v>
      </c>
      <c r="D5">
        <v>3.4763112999999998E-2</v>
      </c>
    </row>
    <row r="6" spans="1:4" x14ac:dyDescent="0.3">
      <c r="A6">
        <v>2009</v>
      </c>
      <c r="B6" t="s">
        <v>37</v>
      </c>
      <c r="C6">
        <v>19</v>
      </c>
      <c r="D6">
        <v>3.4763112999999998E-2</v>
      </c>
    </row>
    <row r="7" spans="1:4" x14ac:dyDescent="0.3">
      <c r="A7">
        <v>2009</v>
      </c>
      <c r="B7" t="s">
        <v>37</v>
      </c>
      <c r="C7">
        <v>20</v>
      </c>
      <c r="D7">
        <v>3.3766645999999997E-2</v>
      </c>
    </row>
    <row r="8" spans="1:4" x14ac:dyDescent="0.3">
      <c r="A8">
        <v>2009</v>
      </c>
      <c r="B8" t="s">
        <v>37</v>
      </c>
      <c r="C8">
        <v>21</v>
      </c>
      <c r="D8">
        <v>3.1864298999999999E-2</v>
      </c>
    </row>
    <row r="9" spans="1:4" x14ac:dyDescent="0.3">
      <c r="A9">
        <v>2009</v>
      </c>
      <c r="B9" t="s">
        <v>37</v>
      </c>
      <c r="C9">
        <v>22</v>
      </c>
      <c r="D9">
        <v>2.9509013000000001E-2</v>
      </c>
    </row>
    <row r="10" spans="1:4" x14ac:dyDescent="0.3">
      <c r="A10">
        <v>2009</v>
      </c>
      <c r="B10" t="s">
        <v>37</v>
      </c>
      <c r="C10">
        <v>23</v>
      </c>
      <c r="D10">
        <v>2.6814022999999999E-2</v>
      </c>
    </row>
    <row r="11" spans="1:4" x14ac:dyDescent="0.3">
      <c r="A11">
        <v>2009</v>
      </c>
      <c r="B11" t="s">
        <v>37</v>
      </c>
      <c r="C11">
        <v>24</v>
      </c>
      <c r="D11">
        <v>2.4277561E-2</v>
      </c>
    </row>
    <row r="12" spans="1:4" x14ac:dyDescent="0.3">
      <c r="A12">
        <v>2009</v>
      </c>
      <c r="B12" t="s">
        <v>37</v>
      </c>
      <c r="C12">
        <v>25</v>
      </c>
      <c r="D12">
        <v>2.2307273999999998E-2</v>
      </c>
    </row>
    <row r="13" spans="1:4" x14ac:dyDescent="0.3">
      <c r="A13">
        <v>2009</v>
      </c>
      <c r="B13" t="s">
        <v>37</v>
      </c>
      <c r="C13">
        <v>26</v>
      </c>
      <c r="D13">
        <v>2.0699339000000001E-2</v>
      </c>
    </row>
    <row r="14" spans="1:4" x14ac:dyDescent="0.3">
      <c r="A14">
        <v>2009</v>
      </c>
      <c r="B14" t="s">
        <v>37</v>
      </c>
      <c r="C14">
        <v>27</v>
      </c>
      <c r="D14">
        <v>1.9204638E-2</v>
      </c>
    </row>
    <row r="15" spans="1:4" x14ac:dyDescent="0.3">
      <c r="A15">
        <v>2009</v>
      </c>
      <c r="B15" t="s">
        <v>37</v>
      </c>
      <c r="C15">
        <v>28</v>
      </c>
      <c r="D15">
        <v>1.7823172000000002E-2</v>
      </c>
    </row>
    <row r="16" spans="1:4" x14ac:dyDescent="0.3">
      <c r="A16">
        <v>2009</v>
      </c>
      <c r="B16" t="s">
        <v>37</v>
      </c>
      <c r="C16">
        <v>29</v>
      </c>
      <c r="D16">
        <v>1.6509647999999998E-2</v>
      </c>
    </row>
    <row r="17" spans="1:4" x14ac:dyDescent="0.3">
      <c r="A17">
        <v>2009</v>
      </c>
      <c r="B17" t="s">
        <v>37</v>
      </c>
      <c r="C17">
        <v>30</v>
      </c>
      <c r="D17">
        <v>1.5150828999999999E-2</v>
      </c>
    </row>
    <row r="18" spans="1:4" x14ac:dyDescent="0.3">
      <c r="A18">
        <v>2009</v>
      </c>
      <c r="B18" t="s">
        <v>37</v>
      </c>
      <c r="C18">
        <v>31</v>
      </c>
      <c r="D18">
        <v>1.3769363E-2</v>
      </c>
    </row>
    <row r="19" spans="1:4" x14ac:dyDescent="0.3">
      <c r="A19">
        <v>2009</v>
      </c>
      <c r="B19" t="s">
        <v>37</v>
      </c>
      <c r="C19">
        <v>32</v>
      </c>
      <c r="D19">
        <v>1.2501132E-2</v>
      </c>
    </row>
    <row r="20" spans="1:4" x14ac:dyDescent="0.3">
      <c r="A20">
        <v>2009</v>
      </c>
      <c r="B20" t="s">
        <v>37</v>
      </c>
      <c r="C20">
        <v>33</v>
      </c>
      <c r="D20">
        <v>1.1346136E-2</v>
      </c>
    </row>
    <row r="21" spans="1:4" x14ac:dyDescent="0.3">
      <c r="A21">
        <v>2009</v>
      </c>
      <c r="B21" t="s">
        <v>37</v>
      </c>
      <c r="C21">
        <v>34</v>
      </c>
      <c r="D21">
        <v>1.0327022E-2</v>
      </c>
    </row>
    <row r="22" spans="1:4" x14ac:dyDescent="0.3">
      <c r="A22">
        <v>2009</v>
      </c>
      <c r="B22" t="s">
        <v>37</v>
      </c>
      <c r="C22">
        <v>35</v>
      </c>
      <c r="D22">
        <v>9.4211429999999999E-3</v>
      </c>
    </row>
    <row r="23" spans="1:4" x14ac:dyDescent="0.3">
      <c r="A23">
        <v>2009</v>
      </c>
      <c r="B23" t="s">
        <v>37</v>
      </c>
      <c r="C23">
        <v>36</v>
      </c>
      <c r="D23">
        <v>8.583205E-3</v>
      </c>
    </row>
    <row r="24" spans="1:4" x14ac:dyDescent="0.3">
      <c r="A24">
        <v>2009</v>
      </c>
      <c r="B24" t="s">
        <v>37</v>
      </c>
      <c r="C24">
        <v>37</v>
      </c>
      <c r="D24">
        <v>7.8585019999999998E-3</v>
      </c>
    </row>
    <row r="25" spans="1:4" x14ac:dyDescent="0.3">
      <c r="A25">
        <v>2009</v>
      </c>
      <c r="B25" t="s">
        <v>37</v>
      </c>
      <c r="C25">
        <v>38</v>
      </c>
      <c r="D25">
        <v>7.2017390000000004E-3</v>
      </c>
    </row>
    <row r="26" spans="1:4" x14ac:dyDescent="0.3">
      <c r="A26">
        <v>2009</v>
      </c>
      <c r="B26" t="s">
        <v>37</v>
      </c>
      <c r="C26">
        <v>39</v>
      </c>
      <c r="D26">
        <v>6.1373310000000002E-3</v>
      </c>
    </row>
    <row r="27" spans="1:4" x14ac:dyDescent="0.3">
      <c r="A27">
        <v>2009</v>
      </c>
      <c r="B27" t="s">
        <v>37</v>
      </c>
      <c r="C27">
        <v>40</v>
      </c>
      <c r="D27">
        <v>5.7749799999999999E-3</v>
      </c>
    </row>
    <row r="28" spans="1:4" x14ac:dyDescent="0.3">
      <c r="A28">
        <v>2009</v>
      </c>
      <c r="B28" t="s">
        <v>37</v>
      </c>
      <c r="C28">
        <v>41</v>
      </c>
      <c r="D28">
        <v>5.4579219999999996E-3</v>
      </c>
    </row>
    <row r="29" spans="1:4" x14ac:dyDescent="0.3">
      <c r="A29">
        <v>2009</v>
      </c>
      <c r="B29" t="s">
        <v>37</v>
      </c>
      <c r="C29">
        <v>42</v>
      </c>
      <c r="D29">
        <v>5.163511E-3</v>
      </c>
    </row>
    <row r="30" spans="1:4" x14ac:dyDescent="0.3">
      <c r="A30">
        <v>2009</v>
      </c>
      <c r="B30" t="s">
        <v>37</v>
      </c>
      <c r="C30">
        <v>43</v>
      </c>
      <c r="D30">
        <v>4.9143939999999999E-3</v>
      </c>
    </row>
    <row r="31" spans="1:4" x14ac:dyDescent="0.3">
      <c r="A31">
        <v>2009</v>
      </c>
      <c r="B31" t="s">
        <v>37</v>
      </c>
      <c r="C31">
        <v>44</v>
      </c>
      <c r="D31">
        <v>4.3482199999999999E-3</v>
      </c>
    </row>
    <row r="32" spans="1:4" x14ac:dyDescent="0.3">
      <c r="A32">
        <v>2009</v>
      </c>
      <c r="B32" t="s">
        <v>37</v>
      </c>
      <c r="C32">
        <v>45</v>
      </c>
      <c r="D32">
        <v>3.9632210000000003E-3</v>
      </c>
    </row>
    <row r="33" spans="1:4" x14ac:dyDescent="0.3">
      <c r="A33">
        <v>2009</v>
      </c>
      <c r="B33" t="s">
        <v>37</v>
      </c>
      <c r="C33">
        <v>46</v>
      </c>
      <c r="D33">
        <v>3.6235170000000001E-3</v>
      </c>
    </row>
    <row r="34" spans="1:4" x14ac:dyDescent="0.3">
      <c r="A34">
        <v>2009</v>
      </c>
      <c r="B34" t="s">
        <v>37</v>
      </c>
      <c r="C34">
        <v>47</v>
      </c>
      <c r="D34">
        <v>3.3291060000000001E-3</v>
      </c>
    </row>
    <row r="35" spans="1:4" x14ac:dyDescent="0.3">
      <c r="A35">
        <v>2009</v>
      </c>
      <c r="B35" t="s">
        <v>37</v>
      </c>
      <c r="C35">
        <v>48</v>
      </c>
      <c r="D35">
        <v>3.079989E-3</v>
      </c>
    </row>
    <row r="36" spans="1:4" x14ac:dyDescent="0.3">
      <c r="A36">
        <v>2009</v>
      </c>
      <c r="B36" t="s">
        <v>37</v>
      </c>
      <c r="C36">
        <v>49</v>
      </c>
      <c r="D36">
        <v>2.8535190000000001E-3</v>
      </c>
    </row>
    <row r="37" spans="1:4" x14ac:dyDescent="0.3">
      <c r="A37">
        <v>2009</v>
      </c>
      <c r="B37" t="s">
        <v>37</v>
      </c>
      <c r="C37">
        <v>50</v>
      </c>
      <c r="D37">
        <v>2.6496969999999999E-3</v>
      </c>
    </row>
    <row r="38" spans="1:4" x14ac:dyDescent="0.3">
      <c r="A38">
        <v>2009</v>
      </c>
      <c r="B38" t="s">
        <v>37</v>
      </c>
      <c r="C38">
        <v>51</v>
      </c>
      <c r="D38">
        <v>2.468521E-3</v>
      </c>
    </row>
    <row r="39" spans="1:4" x14ac:dyDescent="0.3">
      <c r="A39">
        <v>2009</v>
      </c>
      <c r="B39" t="s">
        <v>37</v>
      </c>
      <c r="C39">
        <v>52</v>
      </c>
      <c r="D39">
        <v>2.2646979999999999E-3</v>
      </c>
    </row>
    <row r="40" spans="1:4" x14ac:dyDescent="0.3">
      <c r="A40">
        <v>2009</v>
      </c>
      <c r="B40" t="s">
        <v>37</v>
      </c>
      <c r="C40">
        <v>53</v>
      </c>
      <c r="D40">
        <v>2.083522E-3</v>
      </c>
    </row>
    <row r="41" spans="1:4" x14ac:dyDescent="0.3">
      <c r="A41">
        <v>2009</v>
      </c>
      <c r="B41" t="s">
        <v>37</v>
      </c>
      <c r="C41">
        <v>54</v>
      </c>
      <c r="D41">
        <v>1.9023460000000001E-3</v>
      </c>
    </row>
    <row r="42" spans="1:4" x14ac:dyDescent="0.3">
      <c r="A42">
        <v>2009</v>
      </c>
      <c r="B42" t="s">
        <v>37</v>
      </c>
      <c r="C42">
        <v>55</v>
      </c>
      <c r="D42">
        <v>1.7438169999999999E-3</v>
      </c>
    </row>
    <row r="43" spans="1:4" x14ac:dyDescent="0.3">
      <c r="A43">
        <v>2009</v>
      </c>
      <c r="B43" t="s">
        <v>37</v>
      </c>
      <c r="C43">
        <v>56</v>
      </c>
      <c r="D43">
        <v>1.630582E-3</v>
      </c>
    </row>
    <row r="44" spans="1:4" x14ac:dyDescent="0.3">
      <c r="A44">
        <v>2009</v>
      </c>
      <c r="B44" t="s">
        <v>37</v>
      </c>
      <c r="C44">
        <v>57</v>
      </c>
      <c r="D44">
        <v>1.5399949999999999E-3</v>
      </c>
    </row>
    <row r="45" spans="1:4" x14ac:dyDescent="0.3">
      <c r="A45">
        <v>2009</v>
      </c>
      <c r="B45" t="s">
        <v>37</v>
      </c>
      <c r="C45">
        <v>58</v>
      </c>
      <c r="D45">
        <v>1.472054E-3</v>
      </c>
    </row>
    <row r="46" spans="1:4" x14ac:dyDescent="0.3">
      <c r="A46">
        <v>2009</v>
      </c>
      <c r="B46" t="s">
        <v>37</v>
      </c>
      <c r="C46">
        <v>59</v>
      </c>
      <c r="D46">
        <v>1.404113E-3</v>
      </c>
    </row>
    <row r="47" spans="1:4" x14ac:dyDescent="0.3">
      <c r="A47">
        <v>2009</v>
      </c>
      <c r="B47" t="s">
        <v>37</v>
      </c>
      <c r="C47">
        <v>60</v>
      </c>
      <c r="D47">
        <v>1.358819E-3</v>
      </c>
    </row>
    <row r="48" spans="1:4" x14ac:dyDescent="0.3">
      <c r="A48">
        <v>2009</v>
      </c>
      <c r="B48" t="s">
        <v>37</v>
      </c>
      <c r="C48">
        <v>61</v>
      </c>
      <c r="D48">
        <v>1.2908780000000001E-3</v>
      </c>
    </row>
    <row r="49" spans="1:4" x14ac:dyDescent="0.3">
      <c r="A49">
        <v>2009</v>
      </c>
      <c r="B49" t="s">
        <v>37</v>
      </c>
      <c r="C49">
        <v>62</v>
      </c>
      <c r="D49">
        <v>1.2002899999999999E-3</v>
      </c>
    </row>
    <row r="50" spans="1:4" x14ac:dyDescent="0.3">
      <c r="A50">
        <v>2009</v>
      </c>
      <c r="B50" t="s">
        <v>37</v>
      </c>
      <c r="C50">
        <v>63</v>
      </c>
      <c r="D50">
        <v>1.087055E-3</v>
      </c>
    </row>
    <row r="51" spans="1:4" x14ac:dyDescent="0.3">
      <c r="A51">
        <v>2009</v>
      </c>
      <c r="B51" t="s">
        <v>37</v>
      </c>
      <c r="C51">
        <v>64</v>
      </c>
      <c r="D51">
        <v>9.7382000000000002E-4</v>
      </c>
    </row>
    <row r="52" spans="1:4" x14ac:dyDescent="0.3">
      <c r="A52">
        <v>2009</v>
      </c>
      <c r="B52" t="s">
        <v>37</v>
      </c>
      <c r="C52">
        <v>65</v>
      </c>
      <c r="D52">
        <v>8.8323199999999996E-4</v>
      </c>
    </row>
    <row r="53" spans="1:4" x14ac:dyDescent="0.3">
      <c r="A53">
        <v>2009</v>
      </c>
      <c r="B53" t="s">
        <v>37</v>
      </c>
      <c r="C53">
        <v>66</v>
      </c>
      <c r="D53">
        <v>7.9264400000000001E-4</v>
      </c>
    </row>
    <row r="54" spans="1:4" x14ac:dyDescent="0.3">
      <c r="A54">
        <v>2009</v>
      </c>
      <c r="B54" t="s">
        <v>37</v>
      </c>
      <c r="C54">
        <v>67</v>
      </c>
      <c r="D54">
        <v>7.0205599999999995E-4</v>
      </c>
    </row>
    <row r="55" spans="1:4" x14ac:dyDescent="0.3">
      <c r="A55">
        <v>2009</v>
      </c>
      <c r="B55" t="s">
        <v>37</v>
      </c>
      <c r="C55">
        <v>68</v>
      </c>
      <c r="D55">
        <v>6.3411499999999998E-4</v>
      </c>
    </row>
    <row r="56" spans="1:4" x14ac:dyDescent="0.3">
      <c r="A56">
        <v>2009</v>
      </c>
      <c r="B56" t="s">
        <v>37</v>
      </c>
      <c r="C56">
        <v>69</v>
      </c>
      <c r="D56">
        <v>5.8882100000000001E-4</v>
      </c>
    </row>
    <row r="57" spans="1:4" x14ac:dyDescent="0.3">
      <c r="A57">
        <v>2009</v>
      </c>
      <c r="B57" t="s">
        <v>37</v>
      </c>
      <c r="C57">
        <v>70</v>
      </c>
      <c r="D57">
        <v>5.2088099999999995E-4</v>
      </c>
    </row>
    <row r="58" spans="1:4" x14ac:dyDescent="0.3">
      <c r="A58">
        <v>2009</v>
      </c>
      <c r="B58" t="s">
        <v>37</v>
      </c>
      <c r="C58">
        <v>71</v>
      </c>
      <c r="D58">
        <v>4.5293999999999998E-4</v>
      </c>
    </row>
    <row r="59" spans="1:4" x14ac:dyDescent="0.3">
      <c r="A59">
        <v>2009</v>
      </c>
      <c r="B59" t="s">
        <v>37</v>
      </c>
      <c r="C59">
        <v>72</v>
      </c>
      <c r="D59">
        <v>4.0764600000000001E-4</v>
      </c>
    </row>
    <row r="60" spans="1:4" x14ac:dyDescent="0.3">
      <c r="A60">
        <v>2009</v>
      </c>
      <c r="B60" t="s">
        <v>37</v>
      </c>
      <c r="C60">
        <v>73</v>
      </c>
      <c r="D60">
        <v>3.6235199999999998E-4</v>
      </c>
    </row>
    <row r="61" spans="1:4" x14ac:dyDescent="0.3">
      <c r="A61">
        <v>2009</v>
      </c>
      <c r="B61" t="s">
        <v>37</v>
      </c>
      <c r="C61">
        <v>74</v>
      </c>
      <c r="D61">
        <v>3.17058E-4</v>
      </c>
    </row>
    <row r="62" spans="1:4" x14ac:dyDescent="0.3">
      <c r="A62">
        <v>2009</v>
      </c>
      <c r="B62" t="s">
        <v>37</v>
      </c>
      <c r="C62">
        <v>75</v>
      </c>
      <c r="D62">
        <v>2.7176400000000002E-4</v>
      </c>
    </row>
    <row r="63" spans="1:4" x14ac:dyDescent="0.3">
      <c r="A63">
        <v>2009</v>
      </c>
      <c r="B63" t="s">
        <v>37</v>
      </c>
      <c r="C63">
        <v>76</v>
      </c>
      <c r="D63">
        <v>2.2646999999999999E-4</v>
      </c>
    </row>
    <row r="64" spans="1:4" x14ac:dyDescent="0.3">
      <c r="A64">
        <v>2009</v>
      </c>
      <c r="B64" t="s">
        <v>37</v>
      </c>
      <c r="C64">
        <v>77</v>
      </c>
      <c r="D64">
        <v>2.03823E-4</v>
      </c>
    </row>
    <row r="65" spans="1:4" x14ac:dyDescent="0.3">
      <c r="A65">
        <v>2009</v>
      </c>
      <c r="B65" t="s">
        <v>37</v>
      </c>
      <c r="C65">
        <v>78</v>
      </c>
      <c r="D65">
        <v>1.8117599999999999E-4</v>
      </c>
    </row>
    <row r="66" spans="1:4" x14ac:dyDescent="0.3">
      <c r="A66">
        <v>2009</v>
      </c>
      <c r="B66" t="s">
        <v>37</v>
      </c>
      <c r="C66">
        <v>79</v>
      </c>
      <c r="D66">
        <v>1.58529E-4</v>
      </c>
    </row>
    <row r="67" spans="1:4" x14ac:dyDescent="0.3">
      <c r="A67">
        <v>2009</v>
      </c>
      <c r="B67" t="s">
        <v>37</v>
      </c>
      <c r="C67">
        <v>80</v>
      </c>
      <c r="D67">
        <v>0</v>
      </c>
    </row>
    <row r="68" spans="1:4" x14ac:dyDescent="0.3">
      <c r="A68">
        <v>2010</v>
      </c>
      <c r="B68" t="s">
        <v>37</v>
      </c>
      <c r="C68">
        <v>15</v>
      </c>
      <c r="D68">
        <v>1.8779011000000002E-2</v>
      </c>
    </row>
    <row r="69" spans="1:4" x14ac:dyDescent="0.3">
      <c r="A69">
        <v>2010</v>
      </c>
      <c r="B69" t="s">
        <v>37</v>
      </c>
      <c r="C69">
        <v>16</v>
      </c>
      <c r="D69">
        <v>2.5871208999999999E-2</v>
      </c>
    </row>
    <row r="70" spans="1:4" x14ac:dyDescent="0.3">
      <c r="A70">
        <v>2010</v>
      </c>
      <c r="B70" t="s">
        <v>37</v>
      </c>
      <c r="C70">
        <v>17</v>
      </c>
      <c r="D70">
        <v>3.0937065999999999E-2</v>
      </c>
    </row>
    <row r="71" spans="1:4" x14ac:dyDescent="0.3">
      <c r="A71">
        <v>2010</v>
      </c>
      <c r="B71" t="s">
        <v>37</v>
      </c>
      <c r="C71">
        <v>18</v>
      </c>
      <c r="D71">
        <v>3.3269715999999998E-2</v>
      </c>
    </row>
    <row r="72" spans="1:4" x14ac:dyDescent="0.3">
      <c r="A72">
        <v>2010</v>
      </c>
      <c r="B72" t="s">
        <v>37</v>
      </c>
      <c r="C72">
        <v>19</v>
      </c>
      <c r="D72">
        <v>3.4330011000000001E-2</v>
      </c>
    </row>
    <row r="73" spans="1:4" x14ac:dyDescent="0.3">
      <c r="A73">
        <v>2010</v>
      </c>
      <c r="B73" t="s">
        <v>37</v>
      </c>
      <c r="C73">
        <v>20</v>
      </c>
      <c r="D73">
        <v>3.3811644000000002E-2</v>
      </c>
    </row>
    <row r="74" spans="1:4" x14ac:dyDescent="0.3">
      <c r="A74">
        <v>2010</v>
      </c>
      <c r="B74" t="s">
        <v>37</v>
      </c>
      <c r="C74">
        <v>21</v>
      </c>
      <c r="D74">
        <v>3.2963408E-2</v>
      </c>
    </row>
    <row r="75" spans="1:4" x14ac:dyDescent="0.3">
      <c r="A75">
        <v>2010</v>
      </c>
      <c r="B75" t="s">
        <v>37</v>
      </c>
      <c r="C75">
        <v>22</v>
      </c>
      <c r="D75">
        <v>3.0677882E-2</v>
      </c>
    </row>
    <row r="76" spans="1:4" x14ac:dyDescent="0.3">
      <c r="A76">
        <v>2010</v>
      </c>
      <c r="B76" t="s">
        <v>37</v>
      </c>
      <c r="C76">
        <v>23</v>
      </c>
      <c r="D76">
        <v>2.8062487000000001E-2</v>
      </c>
    </row>
    <row r="77" spans="1:4" x14ac:dyDescent="0.3">
      <c r="A77">
        <v>2010</v>
      </c>
      <c r="B77" t="s">
        <v>37</v>
      </c>
      <c r="C77">
        <v>24</v>
      </c>
      <c r="D77">
        <v>2.5235032000000001E-2</v>
      </c>
    </row>
    <row r="78" spans="1:4" x14ac:dyDescent="0.3">
      <c r="A78">
        <v>2010</v>
      </c>
      <c r="B78" t="s">
        <v>37</v>
      </c>
      <c r="C78">
        <v>25</v>
      </c>
      <c r="D78">
        <v>2.2619637000000001E-2</v>
      </c>
    </row>
    <row r="79" spans="1:4" x14ac:dyDescent="0.3">
      <c r="A79">
        <v>2010</v>
      </c>
      <c r="B79" t="s">
        <v>37</v>
      </c>
      <c r="C79">
        <v>26</v>
      </c>
      <c r="D79">
        <v>2.0616855999999999E-2</v>
      </c>
    </row>
    <row r="80" spans="1:4" x14ac:dyDescent="0.3">
      <c r="A80">
        <v>2010</v>
      </c>
      <c r="B80" t="s">
        <v>37</v>
      </c>
      <c r="C80">
        <v>27</v>
      </c>
      <c r="D80">
        <v>1.9085318E-2</v>
      </c>
    </row>
    <row r="81" spans="1:4" x14ac:dyDescent="0.3">
      <c r="A81">
        <v>2010</v>
      </c>
      <c r="B81" t="s">
        <v>37</v>
      </c>
      <c r="C81">
        <v>28</v>
      </c>
      <c r="D81">
        <v>1.7718714999999999E-2</v>
      </c>
    </row>
    <row r="82" spans="1:4" x14ac:dyDescent="0.3">
      <c r="A82">
        <v>2010</v>
      </c>
      <c r="B82" t="s">
        <v>37</v>
      </c>
      <c r="C82">
        <v>29</v>
      </c>
      <c r="D82">
        <v>1.6422798999999998E-2</v>
      </c>
    </row>
    <row r="83" spans="1:4" x14ac:dyDescent="0.3">
      <c r="A83">
        <v>2010</v>
      </c>
      <c r="B83" t="s">
        <v>37</v>
      </c>
      <c r="C83">
        <v>30</v>
      </c>
      <c r="D83">
        <v>1.5150444000000001E-2</v>
      </c>
    </row>
    <row r="84" spans="1:4" x14ac:dyDescent="0.3">
      <c r="A84">
        <v>2010</v>
      </c>
      <c r="B84" t="s">
        <v>37</v>
      </c>
      <c r="C84">
        <v>31</v>
      </c>
      <c r="D84">
        <v>1.3830965000000001E-2</v>
      </c>
    </row>
    <row r="85" spans="1:4" x14ac:dyDescent="0.3">
      <c r="A85">
        <v>2010</v>
      </c>
      <c r="B85" t="s">
        <v>37</v>
      </c>
      <c r="C85">
        <v>32</v>
      </c>
      <c r="D85">
        <v>1.2558611000000001E-2</v>
      </c>
    </row>
    <row r="86" spans="1:4" x14ac:dyDescent="0.3">
      <c r="A86">
        <v>2010</v>
      </c>
      <c r="B86" t="s">
        <v>37</v>
      </c>
      <c r="C86">
        <v>33</v>
      </c>
      <c r="D86">
        <v>1.1404067E-2</v>
      </c>
    </row>
    <row r="87" spans="1:4" x14ac:dyDescent="0.3">
      <c r="A87">
        <v>2010</v>
      </c>
      <c r="B87" t="s">
        <v>37</v>
      </c>
      <c r="C87">
        <v>34</v>
      </c>
      <c r="D87">
        <v>1.0367332999999999E-2</v>
      </c>
    </row>
    <row r="88" spans="1:4" x14ac:dyDescent="0.3">
      <c r="A88">
        <v>2010</v>
      </c>
      <c r="B88" t="s">
        <v>37</v>
      </c>
      <c r="C88">
        <v>35</v>
      </c>
      <c r="D88">
        <v>9.4248490000000008E-3</v>
      </c>
    </row>
    <row r="89" spans="1:4" x14ac:dyDescent="0.3">
      <c r="A89">
        <v>2010</v>
      </c>
      <c r="B89" t="s">
        <v>37</v>
      </c>
      <c r="C89">
        <v>36</v>
      </c>
      <c r="D89">
        <v>8.5766120000000008E-3</v>
      </c>
    </row>
    <row r="90" spans="1:4" x14ac:dyDescent="0.3">
      <c r="A90">
        <v>2010</v>
      </c>
      <c r="B90" t="s">
        <v>37</v>
      </c>
      <c r="C90">
        <v>37</v>
      </c>
      <c r="D90">
        <v>7.8226240000000002E-3</v>
      </c>
    </row>
    <row r="91" spans="1:4" x14ac:dyDescent="0.3">
      <c r="A91">
        <v>2010</v>
      </c>
      <c r="B91" t="s">
        <v>37</v>
      </c>
      <c r="C91">
        <v>38</v>
      </c>
      <c r="D91">
        <v>7.1393230000000004E-3</v>
      </c>
    </row>
    <row r="92" spans="1:4" x14ac:dyDescent="0.3">
      <c r="A92">
        <v>2010</v>
      </c>
      <c r="B92" t="s">
        <v>37</v>
      </c>
      <c r="C92">
        <v>39</v>
      </c>
      <c r="D92">
        <v>6.5738319999999999E-3</v>
      </c>
    </row>
    <row r="93" spans="1:4" x14ac:dyDescent="0.3">
      <c r="A93">
        <v>2010</v>
      </c>
      <c r="B93" t="s">
        <v>37</v>
      </c>
      <c r="C93">
        <v>40</v>
      </c>
      <c r="D93">
        <v>5.5842230000000001E-3</v>
      </c>
    </row>
    <row r="94" spans="1:4" x14ac:dyDescent="0.3">
      <c r="A94">
        <v>2010</v>
      </c>
      <c r="B94" t="s">
        <v>37</v>
      </c>
      <c r="C94">
        <v>41</v>
      </c>
      <c r="D94">
        <v>5.2543529999999998E-3</v>
      </c>
    </row>
    <row r="95" spans="1:4" x14ac:dyDescent="0.3">
      <c r="A95">
        <v>2010</v>
      </c>
      <c r="B95" t="s">
        <v>37</v>
      </c>
      <c r="C95">
        <v>42</v>
      </c>
      <c r="D95">
        <v>4.9480460000000002E-3</v>
      </c>
    </row>
    <row r="96" spans="1:4" x14ac:dyDescent="0.3">
      <c r="A96">
        <v>2010</v>
      </c>
      <c r="B96" t="s">
        <v>37</v>
      </c>
      <c r="C96">
        <v>43</v>
      </c>
      <c r="D96">
        <v>4.6888620000000002E-3</v>
      </c>
    </row>
    <row r="97" spans="1:4" x14ac:dyDescent="0.3">
      <c r="A97">
        <v>2010</v>
      </c>
      <c r="B97" t="s">
        <v>37</v>
      </c>
      <c r="C97">
        <v>44</v>
      </c>
      <c r="D97">
        <v>4.4532410000000001E-3</v>
      </c>
    </row>
    <row r="98" spans="1:4" x14ac:dyDescent="0.3">
      <c r="A98">
        <v>2010</v>
      </c>
      <c r="B98" t="s">
        <v>37</v>
      </c>
      <c r="C98">
        <v>45</v>
      </c>
      <c r="D98">
        <v>3.9584360000000001E-3</v>
      </c>
    </row>
    <row r="99" spans="1:4" x14ac:dyDescent="0.3">
      <c r="A99">
        <v>2010</v>
      </c>
      <c r="B99" t="s">
        <v>37</v>
      </c>
      <c r="C99">
        <v>46</v>
      </c>
      <c r="D99">
        <v>3.6050050000000001E-3</v>
      </c>
    </row>
    <row r="100" spans="1:4" x14ac:dyDescent="0.3">
      <c r="A100">
        <v>2010</v>
      </c>
      <c r="B100" t="s">
        <v>37</v>
      </c>
      <c r="C100">
        <v>47</v>
      </c>
      <c r="D100">
        <v>3.2986970000000002E-3</v>
      </c>
    </row>
    <row r="101" spans="1:4" x14ac:dyDescent="0.3">
      <c r="A101">
        <v>2010</v>
      </c>
      <c r="B101" t="s">
        <v>37</v>
      </c>
      <c r="C101">
        <v>48</v>
      </c>
      <c r="D101">
        <v>3.0159520000000001E-3</v>
      </c>
    </row>
    <row r="102" spans="1:4" x14ac:dyDescent="0.3">
      <c r="A102">
        <v>2010</v>
      </c>
      <c r="B102" t="s">
        <v>37</v>
      </c>
      <c r="C102">
        <v>49</v>
      </c>
      <c r="D102">
        <v>2.8038920000000001E-3</v>
      </c>
    </row>
    <row r="103" spans="1:4" x14ac:dyDescent="0.3">
      <c r="A103">
        <v>2010</v>
      </c>
      <c r="B103" t="s">
        <v>37</v>
      </c>
      <c r="C103">
        <v>50</v>
      </c>
      <c r="D103">
        <v>2.591833E-3</v>
      </c>
    </row>
    <row r="104" spans="1:4" x14ac:dyDescent="0.3">
      <c r="A104">
        <v>2010</v>
      </c>
      <c r="B104" t="s">
        <v>37</v>
      </c>
      <c r="C104">
        <v>51</v>
      </c>
      <c r="D104">
        <v>2.4268990000000002E-3</v>
      </c>
    </row>
    <row r="105" spans="1:4" x14ac:dyDescent="0.3">
      <c r="A105">
        <v>2010</v>
      </c>
      <c r="B105" t="s">
        <v>37</v>
      </c>
      <c r="C105">
        <v>52</v>
      </c>
      <c r="D105">
        <v>2.238402E-3</v>
      </c>
    </row>
    <row r="106" spans="1:4" x14ac:dyDescent="0.3">
      <c r="A106">
        <v>2010</v>
      </c>
      <c r="B106" t="s">
        <v>37</v>
      </c>
      <c r="C106">
        <v>53</v>
      </c>
      <c r="D106">
        <v>2.0734669999999998E-3</v>
      </c>
    </row>
    <row r="107" spans="1:4" x14ac:dyDescent="0.3">
      <c r="A107">
        <v>2010</v>
      </c>
      <c r="B107" t="s">
        <v>37</v>
      </c>
      <c r="C107">
        <v>54</v>
      </c>
      <c r="D107">
        <v>1.9085319999999999E-3</v>
      </c>
    </row>
    <row r="108" spans="1:4" x14ac:dyDescent="0.3">
      <c r="A108">
        <v>2010</v>
      </c>
      <c r="B108" t="s">
        <v>37</v>
      </c>
      <c r="C108">
        <v>55</v>
      </c>
      <c r="D108">
        <v>1.7435969999999999E-3</v>
      </c>
    </row>
    <row r="109" spans="1:4" x14ac:dyDescent="0.3">
      <c r="A109">
        <v>2010</v>
      </c>
      <c r="B109" t="s">
        <v>37</v>
      </c>
      <c r="C109">
        <v>56</v>
      </c>
      <c r="D109">
        <v>1.602224E-3</v>
      </c>
    </row>
    <row r="110" spans="1:4" x14ac:dyDescent="0.3">
      <c r="A110">
        <v>2010</v>
      </c>
      <c r="B110" t="s">
        <v>37</v>
      </c>
      <c r="C110">
        <v>57</v>
      </c>
      <c r="D110">
        <v>1.4844140000000001E-3</v>
      </c>
    </row>
    <row r="111" spans="1:4" x14ac:dyDescent="0.3">
      <c r="A111">
        <v>2010</v>
      </c>
      <c r="B111" t="s">
        <v>37</v>
      </c>
      <c r="C111">
        <v>58</v>
      </c>
      <c r="D111">
        <v>1.3901650000000001E-3</v>
      </c>
    </row>
    <row r="112" spans="1:4" x14ac:dyDescent="0.3">
      <c r="A112">
        <v>2010</v>
      </c>
      <c r="B112" t="s">
        <v>37</v>
      </c>
      <c r="C112">
        <v>59</v>
      </c>
      <c r="D112">
        <v>1.3430409999999999E-3</v>
      </c>
    </row>
    <row r="113" spans="1:4" x14ac:dyDescent="0.3">
      <c r="A113">
        <v>2010</v>
      </c>
      <c r="B113" t="s">
        <v>37</v>
      </c>
      <c r="C113">
        <v>60</v>
      </c>
      <c r="D113">
        <v>1.2959169999999999E-3</v>
      </c>
    </row>
    <row r="114" spans="1:4" x14ac:dyDescent="0.3">
      <c r="A114">
        <v>2010</v>
      </c>
      <c r="B114" t="s">
        <v>37</v>
      </c>
      <c r="C114">
        <v>61</v>
      </c>
      <c r="D114">
        <v>1.2252299999999999E-3</v>
      </c>
    </row>
    <row r="115" spans="1:4" x14ac:dyDescent="0.3">
      <c r="A115">
        <v>2010</v>
      </c>
      <c r="B115" t="s">
        <v>37</v>
      </c>
      <c r="C115">
        <v>62</v>
      </c>
      <c r="D115">
        <v>1.1781059999999999E-3</v>
      </c>
    </row>
    <row r="116" spans="1:4" x14ac:dyDescent="0.3">
      <c r="A116">
        <v>2010</v>
      </c>
      <c r="B116" t="s">
        <v>37</v>
      </c>
      <c r="C116">
        <v>63</v>
      </c>
      <c r="D116">
        <v>1.083858E-3</v>
      </c>
    </row>
    <row r="117" spans="1:4" x14ac:dyDescent="0.3">
      <c r="A117">
        <v>2010</v>
      </c>
      <c r="B117" t="s">
        <v>37</v>
      </c>
      <c r="C117">
        <v>64</v>
      </c>
      <c r="D117">
        <v>9.8960900000000002E-4</v>
      </c>
    </row>
    <row r="118" spans="1:4" x14ac:dyDescent="0.3">
      <c r="A118">
        <v>2010</v>
      </c>
      <c r="B118" t="s">
        <v>37</v>
      </c>
      <c r="C118">
        <v>65</v>
      </c>
      <c r="D118">
        <v>8.7179800000000002E-4</v>
      </c>
    </row>
    <row r="119" spans="1:4" x14ac:dyDescent="0.3">
      <c r="A119">
        <v>2010</v>
      </c>
      <c r="B119" t="s">
        <v>37</v>
      </c>
      <c r="C119">
        <v>66</v>
      </c>
      <c r="D119">
        <v>8.0111199999999998E-4</v>
      </c>
    </row>
    <row r="120" spans="1:4" x14ac:dyDescent="0.3">
      <c r="A120">
        <v>2010</v>
      </c>
      <c r="B120" t="s">
        <v>37</v>
      </c>
      <c r="C120">
        <v>67</v>
      </c>
      <c r="D120">
        <v>7.0686399999999997E-4</v>
      </c>
    </row>
    <row r="121" spans="1:4" x14ac:dyDescent="0.3">
      <c r="A121">
        <v>2010</v>
      </c>
      <c r="B121" t="s">
        <v>37</v>
      </c>
      <c r="C121">
        <v>68</v>
      </c>
      <c r="D121">
        <v>6.3617700000000003E-4</v>
      </c>
    </row>
    <row r="122" spans="1:4" x14ac:dyDescent="0.3">
      <c r="A122">
        <v>2010</v>
      </c>
      <c r="B122" t="s">
        <v>37</v>
      </c>
      <c r="C122">
        <v>69</v>
      </c>
      <c r="D122">
        <v>5.8905299999999997E-4</v>
      </c>
    </row>
    <row r="123" spans="1:4" x14ac:dyDescent="0.3">
      <c r="A123">
        <v>2010</v>
      </c>
      <c r="B123" t="s">
        <v>37</v>
      </c>
      <c r="C123">
        <v>70</v>
      </c>
      <c r="D123">
        <v>5.1836700000000005E-4</v>
      </c>
    </row>
    <row r="124" spans="1:4" x14ac:dyDescent="0.3">
      <c r="A124">
        <v>2010</v>
      </c>
      <c r="B124" t="s">
        <v>37</v>
      </c>
      <c r="C124">
        <v>71</v>
      </c>
      <c r="D124">
        <v>4.4768E-4</v>
      </c>
    </row>
    <row r="125" spans="1:4" x14ac:dyDescent="0.3">
      <c r="A125">
        <v>2010</v>
      </c>
      <c r="B125" t="s">
        <v>37</v>
      </c>
      <c r="C125">
        <v>72</v>
      </c>
      <c r="D125">
        <v>4.0055599999999999E-4</v>
      </c>
    </row>
    <row r="126" spans="1:4" x14ac:dyDescent="0.3">
      <c r="A126">
        <v>2010</v>
      </c>
      <c r="B126" t="s">
        <v>37</v>
      </c>
      <c r="C126">
        <v>73</v>
      </c>
      <c r="D126">
        <v>3.5343199999999999E-4</v>
      </c>
    </row>
    <row r="127" spans="1:4" x14ac:dyDescent="0.3">
      <c r="A127">
        <v>2010</v>
      </c>
      <c r="B127" t="s">
        <v>37</v>
      </c>
      <c r="C127">
        <v>74</v>
      </c>
      <c r="D127">
        <v>3.2987000000000001E-4</v>
      </c>
    </row>
    <row r="128" spans="1:4" x14ac:dyDescent="0.3">
      <c r="A128">
        <v>2010</v>
      </c>
      <c r="B128" t="s">
        <v>37</v>
      </c>
      <c r="C128">
        <v>75</v>
      </c>
      <c r="D128">
        <v>2.8274499999999999E-4</v>
      </c>
    </row>
    <row r="129" spans="1:4" x14ac:dyDescent="0.3">
      <c r="A129">
        <v>2010</v>
      </c>
      <c r="B129" t="s">
        <v>37</v>
      </c>
      <c r="C129">
        <v>76</v>
      </c>
      <c r="D129">
        <v>2.3562100000000001E-4</v>
      </c>
    </row>
    <row r="130" spans="1:4" x14ac:dyDescent="0.3">
      <c r="A130">
        <v>2010</v>
      </c>
      <c r="B130" t="s">
        <v>37</v>
      </c>
      <c r="C130">
        <v>77</v>
      </c>
      <c r="D130">
        <v>2.1205900000000001E-4</v>
      </c>
    </row>
    <row r="131" spans="1:4" x14ac:dyDescent="0.3">
      <c r="A131">
        <v>2010</v>
      </c>
      <c r="B131" t="s">
        <v>37</v>
      </c>
      <c r="C131">
        <v>78</v>
      </c>
      <c r="D131">
        <v>1.6493500000000001E-4</v>
      </c>
    </row>
    <row r="132" spans="1:4" x14ac:dyDescent="0.3">
      <c r="A132">
        <v>2010</v>
      </c>
      <c r="B132" t="s">
        <v>37</v>
      </c>
      <c r="C132">
        <v>79</v>
      </c>
      <c r="D132">
        <v>1.41373E-4</v>
      </c>
    </row>
    <row r="133" spans="1:4" x14ac:dyDescent="0.3">
      <c r="A133">
        <v>2010</v>
      </c>
      <c r="B133" t="s">
        <v>37</v>
      </c>
      <c r="C133">
        <v>80</v>
      </c>
      <c r="D133">
        <v>0</v>
      </c>
    </row>
    <row r="134" spans="1:4" x14ac:dyDescent="0.3">
      <c r="A134">
        <v>2011</v>
      </c>
      <c r="B134" t="s">
        <v>37</v>
      </c>
      <c r="C134">
        <v>15</v>
      </c>
      <c r="D134">
        <v>1.8539007999999999E-2</v>
      </c>
    </row>
    <row r="135" spans="1:4" x14ac:dyDescent="0.3">
      <c r="A135">
        <v>2011</v>
      </c>
      <c r="B135" t="s">
        <v>37</v>
      </c>
      <c r="C135">
        <v>16</v>
      </c>
      <c r="D135">
        <v>2.5497282999999999E-2</v>
      </c>
    </row>
    <row r="136" spans="1:4" x14ac:dyDescent="0.3">
      <c r="A136">
        <v>2011</v>
      </c>
      <c r="B136" t="s">
        <v>37</v>
      </c>
      <c r="C136">
        <v>17</v>
      </c>
      <c r="D136">
        <v>3.0390204000000001E-2</v>
      </c>
    </row>
    <row r="137" spans="1:4" x14ac:dyDescent="0.3">
      <c r="A137">
        <v>2011</v>
      </c>
      <c r="B137" t="s">
        <v>37</v>
      </c>
      <c r="C137">
        <v>18</v>
      </c>
      <c r="D137">
        <v>3.2603082999999998E-2</v>
      </c>
    </row>
    <row r="138" spans="1:4" x14ac:dyDescent="0.3">
      <c r="A138">
        <v>2011</v>
      </c>
      <c r="B138" t="s">
        <v>37</v>
      </c>
      <c r="C138">
        <v>19</v>
      </c>
      <c r="D138">
        <v>3.2898134000000002E-2</v>
      </c>
    </row>
    <row r="139" spans="1:4" x14ac:dyDescent="0.3">
      <c r="A139">
        <v>2011</v>
      </c>
      <c r="B139" t="s">
        <v>37</v>
      </c>
      <c r="C139">
        <v>20</v>
      </c>
      <c r="D139">
        <v>3.3414472000000001E-2</v>
      </c>
    </row>
    <row r="140" spans="1:4" x14ac:dyDescent="0.3">
      <c r="A140">
        <v>2011</v>
      </c>
      <c r="B140" t="s">
        <v>37</v>
      </c>
      <c r="C140">
        <v>21</v>
      </c>
      <c r="D140">
        <v>3.3045658999999998E-2</v>
      </c>
    </row>
    <row r="141" spans="1:4" x14ac:dyDescent="0.3">
      <c r="A141">
        <v>2011</v>
      </c>
      <c r="B141" t="s">
        <v>37</v>
      </c>
      <c r="C141">
        <v>22</v>
      </c>
      <c r="D141">
        <v>3.1742518999999997E-2</v>
      </c>
    </row>
    <row r="142" spans="1:4" x14ac:dyDescent="0.3">
      <c r="A142">
        <v>2011</v>
      </c>
      <c r="B142" t="s">
        <v>37</v>
      </c>
      <c r="C142">
        <v>23</v>
      </c>
      <c r="D142">
        <v>2.9185414999999999E-2</v>
      </c>
    </row>
    <row r="143" spans="1:4" x14ac:dyDescent="0.3">
      <c r="A143">
        <v>2011</v>
      </c>
      <c r="B143" t="s">
        <v>37</v>
      </c>
      <c r="C143">
        <v>24</v>
      </c>
      <c r="D143">
        <v>2.6456197000000001E-2</v>
      </c>
    </row>
    <row r="144" spans="1:4" x14ac:dyDescent="0.3">
      <c r="A144">
        <v>2011</v>
      </c>
      <c r="B144" t="s">
        <v>37</v>
      </c>
      <c r="C144">
        <v>25</v>
      </c>
      <c r="D144">
        <v>2.3554867E-2</v>
      </c>
    </row>
    <row r="145" spans="1:4" x14ac:dyDescent="0.3">
      <c r="A145">
        <v>2011</v>
      </c>
      <c r="B145" t="s">
        <v>37</v>
      </c>
      <c r="C145">
        <v>26</v>
      </c>
      <c r="D145">
        <v>2.0924000000000002E-2</v>
      </c>
    </row>
    <row r="146" spans="1:4" x14ac:dyDescent="0.3">
      <c r="A146">
        <v>2011</v>
      </c>
      <c r="B146" t="s">
        <v>37</v>
      </c>
      <c r="C146">
        <v>27</v>
      </c>
      <c r="D146">
        <v>1.9030759000000001E-2</v>
      </c>
    </row>
    <row r="147" spans="1:4" x14ac:dyDescent="0.3">
      <c r="A147">
        <v>2011</v>
      </c>
      <c r="B147" t="s">
        <v>37</v>
      </c>
      <c r="C147">
        <v>28</v>
      </c>
      <c r="D147">
        <v>1.7604681E-2</v>
      </c>
    </row>
    <row r="148" spans="1:4" x14ac:dyDescent="0.3">
      <c r="A148">
        <v>2011</v>
      </c>
      <c r="B148" t="s">
        <v>37</v>
      </c>
      <c r="C148">
        <v>29</v>
      </c>
      <c r="D148">
        <v>1.6326129000000002E-2</v>
      </c>
    </row>
    <row r="149" spans="1:4" x14ac:dyDescent="0.3">
      <c r="A149">
        <v>2011</v>
      </c>
      <c r="B149" t="s">
        <v>37</v>
      </c>
      <c r="C149">
        <v>30</v>
      </c>
      <c r="D149">
        <v>1.5096752E-2</v>
      </c>
    </row>
    <row r="150" spans="1:4" x14ac:dyDescent="0.3">
      <c r="A150">
        <v>2011</v>
      </c>
      <c r="B150" t="s">
        <v>37</v>
      </c>
      <c r="C150">
        <v>31</v>
      </c>
      <c r="D150">
        <v>1.3842787E-2</v>
      </c>
    </row>
    <row r="151" spans="1:4" x14ac:dyDescent="0.3">
      <c r="A151">
        <v>2011</v>
      </c>
      <c r="B151" t="s">
        <v>37</v>
      </c>
      <c r="C151">
        <v>32</v>
      </c>
      <c r="D151">
        <v>1.2637997999999999E-2</v>
      </c>
    </row>
    <row r="152" spans="1:4" x14ac:dyDescent="0.3">
      <c r="A152">
        <v>2011</v>
      </c>
      <c r="B152" t="s">
        <v>37</v>
      </c>
      <c r="C152">
        <v>33</v>
      </c>
      <c r="D152">
        <v>1.1482383000000001E-2</v>
      </c>
    </row>
    <row r="153" spans="1:4" x14ac:dyDescent="0.3">
      <c r="A153">
        <v>2011</v>
      </c>
      <c r="B153" t="s">
        <v>37</v>
      </c>
      <c r="C153">
        <v>34</v>
      </c>
      <c r="D153">
        <v>1.0425119E-2</v>
      </c>
    </row>
    <row r="154" spans="1:4" x14ac:dyDescent="0.3">
      <c r="A154">
        <v>2011</v>
      </c>
      <c r="B154" t="s">
        <v>37</v>
      </c>
      <c r="C154">
        <v>35</v>
      </c>
      <c r="D154">
        <v>9.4662040000000006E-3</v>
      </c>
    </row>
    <row r="155" spans="1:4" x14ac:dyDescent="0.3">
      <c r="A155">
        <v>2011</v>
      </c>
      <c r="B155" t="s">
        <v>37</v>
      </c>
      <c r="C155">
        <v>36</v>
      </c>
      <c r="D155">
        <v>8.5810529999999999E-3</v>
      </c>
    </row>
    <row r="156" spans="1:4" x14ac:dyDescent="0.3">
      <c r="A156">
        <v>2011</v>
      </c>
      <c r="B156" t="s">
        <v>37</v>
      </c>
      <c r="C156">
        <v>37</v>
      </c>
      <c r="D156">
        <v>7.7942510000000003E-3</v>
      </c>
    </row>
    <row r="157" spans="1:4" x14ac:dyDescent="0.3">
      <c r="A157">
        <v>2011</v>
      </c>
      <c r="B157" t="s">
        <v>37</v>
      </c>
      <c r="C157">
        <v>38</v>
      </c>
      <c r="D157">
        <v>7.1303879999999997E-3</v>
      </c>
    </row>
    <row r="158" spans="1:4" x14ac:dyDescent="0.3">
      <c r="A158">
        <v>2011</v>
      </c>
      <c r="B158" t="s">
        <v>37</v>
      </c>
      <c r="C158">
        <v>39</v>
      </c>
      <c r="D158">
        <v>6.5156989999999998E-3</v>
      </c>
    </row>
    <row r="159" spans="1:4" x14ac:dyDescent="0.3">
      <c r="A159">
        <v>2011</v>
      </c>
      <c r="B159" t="s">
        <v>37</v>
      </c>
      <c r="C159">
        <v>40</v>
      </c>
      <c r="D159">
        <v>5.9747730000000001E-3</v>
      </c>
    </row>
    <row r="160" spans="1:4" x14ac:dyDescent="0.3">
      <c r="A160">
        <v>2011</v>
      </c>
      <c r="B160" t="s">
        <v>37</v>
      </c>
      <c r="C160">
        <v>41</v>
      </c>
      <c r="D160">
        <v>5.0896220000000002E-3</v>
      </c>
    </row>
    <row r="161" spans="1:4" x14ac:dyDescent="0.3">
      <c r="A161">
        <v>2011</v>
      </c>
      <c r="B161" t="s">
        <v>37</v>
      </c>
      <c r="C161">
        <v>42</v>
      </c>
      <c r="D161">
        <v>4.7699839999999997E-3</v>
      </c>
    </row>
    <row r="162" spans="1:4" x14ac:dyDescent="0.3">
      <c r="A162">
        <v>2011</v>
      </c>
      <c r="B162" t="s">
        <v>37</v>
      </c>
      <c r="C162">
        <v>43</v>
      </c>
      <c r="D162">
        <v>4.5241079999999998E-3</v>
      </c>
    </row>
    <row r="163" spans="1:4" x14ac:dyDescent="0.3">
      <c r="A163">
        <v>2011</v>
      </c>
      <c r="B163" t="s">
        <v>37</v>
      </c>
      <c r="C163">
        <v>44</v>
      </c>
      <c r="D163">
        <v>4.2782330000000002E-3</v>
      </c>
    </row>
    <row r="164" spans="1:4" x14ac:dyDescent="0.3">
      <c r="A164">
        <v>2011</v>
      </c>
      <c r="B164" t="s">
        <v>37</v>
      </c>
      <c r="C164">
        <v>45</v>
      </c>
      <c r="D164">
        <v>4.0569450000000002E-3</v>
      </c>
    </row>
    <row r="165" spans="1:4" x14ac:dyDescent="0.3">
      <c r="A165">
        <v>2011</v>
      </c>
      <c r="B165" t="s">
        <v>37</v>
      </c>
      <c r="C165">
        <v>46</v>
      </c>
      <c r="D165">
        <v>3.5897809999999998E-3</v>
      </c>
    </row>
    <row r="166" spans="1:4" x14ac:dyDescent="0.3">
      <c r="A166">
        <v>2011</v>
      </c>
      <c r="B166" t="s">
        <v>37</v>
      </c>
      <c r="C166">
        <v>47</v>
      </c>
      <c r="D166">
        <v>3.2701430000000001E-3</v>
      </c>
    </row>
    <row r="167" spans="1:4" x14ac:dyDescent="0.3">
      <c r="A167">
        <v>2011</v>
      </c>
      <c r="B167" t="s">
        <v>37</v>
      </c>
      <c r="C167">
        <v>48</v>
      </c>
      <c r="D167">
        <v>2.9996799999999998E-3</v>
      </c>
    </row>
    <row r="168" spans="1:4" x14ac:dyDescent="0.3">
      <c r="A168">
        <v>2011</v>
      </c>
      <c r="B168" t="s">
        <v>37</v>
      </c>
      <c r="C168">
        <v>49</v>
      </c>
      <c r="D168">
        <v>2.7538049999999998E-3</v>
      </c>
    </row>
    <row r="169" spans="1:4" x14ac:dyDescent="0.3">
      <c r="A169">
        <v>2011</v>
      </c>
      <c r="B169" t="s">
        <v>37</v>
      </c>
      <c r="C169">
        <v>50</v>
      </c>
      <c r="D169">
        <v>2.5571050000000001E-3</v>
      </c>
    </row>
    <row r="170" spans="1:4" x14ac:dyDescent="0.3">
      <c r="A170">
        <v>2011</v>
      </c>
      <c r="B170" t="s">
        <v>37</v>
      </c>
      <c r="C170">
        <v>51</v>
      </c>
      <c r="D170">
        <v>2.360404E-3</v>
      </c>
    </row>
    <row r="171" spans="1:4" x14ac:dyDescent="0.3">
      <c r="A171">
        <v>2011</v>
      </c>
      <c r="B171" t="s">
        <v>37</v>
      </c>
      <c r="C171">
        <v>52</v>
      </c>
      <c r="D171">
        <v>2.2128790000000001E-3</v>
      </c>
    </row>
    <row r="172" spans="1:4" x14ac:dyDescent="0.3">
      <c r="A172">
        <v>2011</v>
      </c>
      <c r="B172" t="s">
        <v>37</v>
      </c>
      <c r="C172">
        <v>53</v>
      </c>
      <c r="D172">
        <v>2.0407659999999998E-3</v>
      </c>
    </row>
    <row r="173" spans="1:4" x14ac:dyDescent="0.3">
      <c r="A173">
        <v>2011</v>
      </c>
      <c r="B173" t="s">
        <v>37</v>
      </c>
      <c r="C173">
        <v>54</v>
      </c>
      <c r="D173">
        <v>1.8932409999999999E-3</v>
      </c>
    </row>
    <row r="174" spans="1:4" x14ac:dyDescent="0.3">
      <c r="A174">
        <v>2011</v>
      </c>
      <c r="B174" t="s">
        <v>37</v>
      </c>
      <c r="C174">
        <v>55</v>
      </c>
      <c r="D174">
        <v>1.7211279999999999E-3</v>
      </c>
    </row>
    <row r="175" spans="1:4" x14ac:dyDescent="0.3">
      <c r="A175">
        <v>2011</v>
      </c>
      <c r="B175" t="s">
        <v>37</v>
      </c>
      <c r="C175">
        <v>56</v>
      </c>
      <c r="D175">
        <v>1.573603E-3</v>
      </c>
    </row>
    <row r="176" spans="1:4" x14ac:dyDescent="0.3">
      <c r="A176">
        <v>2011</v>
      </c>
      <c r="B176" t="s">
        <v>37</v>
      </c>
      <c r="C176">
        <v>57</v>
      </c>
      <c r="D176">
        <v>1.4506650000000001E-3</v>
      </c>
    </row>
    <row r="177" spans="1:4" x14ac:dyDescent="0.3">
      <c r="A177">
        <v>2011</v>
      </c>
      <c r="B177" t="s">
        <v>37</v>
      </c>
      <c r="C177">
        <v>58</v>
      </c>
      <c r="D177">
        <v>1.352315E-3</v>
      </c>
    </row>
    <row r="178" spans="1:4" x14ac:dyDescent="0.3">
      <c r="A178">
        <v>2011</v>
      </c>
      <c r="B178" t="s">
        <v>37</v>
      </c>
      <c r="C178">
        <v>59</v>
      </c>
      <c r="D178">
        <v>1.2785520000000001E-3</v>
      </c>
    </row>
    <row r="179" spans="1:4" x14ac:dyDescent="0.3">
      <c r="A179">
        <v>2011</v>
      </c>
      <c r="B179" t="s">
        <v>37</v>
      </c>
      <c r="C179">
        <v>60</v>
      </c>
      <c r="D179">
        <v>1.2047900000000001E-3</v>
      </c>
    </row>
    <row r="180" spans="1:4" x14ac:dyDescent="0.3">
      <c r="A180">
        <v>2011</v>
      </c>
      <c r="B180" t="s">
        <v>37</v>
      </c>
      <c r="C180">
        <v>61</v>
      </c>
      <c r="D180">
        <v>1.180202E-3</v>
      </c>
    </row>
    <row r="181" spans="1:4" x14ac:dyDescent="0.3">
      <c r="A181">
        <v>2011</v>
      </c>
      <c r="B181" t="s">
        <v>37</v>
      </c>
      <c r="C181">
        <v>62</v>
      </c>
      <c r="D181">
        <v>1.1310269999999999E-3</v>
      </c>
    </row>
    <row r="182" spans="1:4" x14ac:dyDescent="0.3">
      <c r="A182">
        <v>2011</v>
      </c>
      <c r="B182" t="s">
        <v>37</v>
      </c>
      <c r="C182">
        <v>63</v>
      </c>
      <c r="D182">
        <v>1.057264E-3</v>
      </c>
    </row>
    <row r="183" spans="1:4" x14ac:dyDescent="0.3">
      <c r="A183">
        <v>2011</v>
      </c>
      <c r="B183" t="s">
        <v>37</v>
      </c>
      <c r="C183">
        <v>64</v>
      </c>
      <c r="D183">
        <v>9.8350200000000003E-4</v>
      </c>
    </row>
    <row r="184" spans="1:4" x14ac:dyDescent="0.3">
      <c r="A184">
        <v>2011</v>
      </c>
      <c r="B184" t="s">
        <v>37</v>
      </c>
      <c r="C184">
        <v>65</v>
      </c>
      <c r="D184">
        <v>8.8515200000000005E-4</v>
      </c>
    </row>
    <row r="185" spans="1:4" x14ac:dyDescent="0.3">
      <c r="A185">
        <v>2011</v>
      </c>
      <c r="B185" t="s">
        <v>37</v>
      </c>
      <c r="C185">
        <v>66</v>
      </c>
      <c r="D185">
        <v>7.8680099999999995E-4</v>
      </c>
    </row>
    <row r="186" spans="1:4" x14ac:dyDescent="0.3">
      <c r="A186">
        <v>2011</v>
      </c>
      <c r="B186" t="s">
        <v>37</v>
      </c>
      <c r="C186">
        <v>67</v>
      </c>
      <c r="D186">
        <v>7.1303899999999995E-4</v>
      </c>
    </row>
    <row r="187" spans="1:4" x14ac:dyDescent="0.3">
      <c r="A187">
        <v>2011</v>
      </c>
      <c r="B187" t="s">
        <v>37</v>
      </c>
      <c r="C187">
        <v>68</v>
      </c>
      <c r="D187">
        <v>6.3927600000000004E-4</v>
      </c>
    </row>
    <row r="188" spans="1:4" x14ac:dyDescent="0.3">
      <c r="A188">
        <v>2011</v>
      </c>
      <c r="B188" t="s">
        <v>37</v>
      </c>
      <c r="C188">
        <v>69</v>
      </c>
      <c r="D188">
        <v>5.6551400000000003E-4</v>
      </c>
    </row>
    <row r="189" spans="1:4" x14ac:dyDescent="0.3">
      <c r="A189">
        <v>2011</v>
      </c>
      <c r="B189" t="s">
        <v>37</v>
      </c>
      <c r="C189">
        <v>70</v>
      </c>
      <c r="D189">
        <v>5.1633799999999997E-4</v>
      </c>
    </row>
    <row r="190" spans="1:4" x14ac:dyDescent="0.3">
      <c r="A190">
        <v>2011</v>
      </c>
      <c r="B190" t="s">
        <v>37</v>
      </c>
      <c r="C190">
        <v>71</v>
      </c>
      <c r="D190">
        <v>4.6716299999999999E-4</v>
      </c>
    </row>
    <row r="191" spans="1:4" x14ac:dyDescent="0.3">
      <c r="A191">
        <v>2011</v>
      </c>
      <c r="B191" t="s">
        <v>37</v>
      </c>
      <c r="C191">
        <v>72</v>
      </c>
      <c r="D191">
        <v>3.9340099999999998E-4</v>
      </c>
    </row>
    <row r="192" spans="1:4" x14ac:dyDescent="0.3">
      <c r="A192">
        <v>2011</v>
      </c>
      <c r="B192" t="s">
        <v>37</v>
      </c>
      <c r="C192">
        <v>73</v>
      </c>
      <c r="D192">
        <v>3.6881300000000001E-4</v>
      </c>
    </row>
    <row r="193" spans="1:4" x14ac:dyDescent="0.3">
      <c r="A193">
        <v>2011</v>
      </c>
      <c r="B193" t="s">
        <v>37</v>
      </c>
      <c r="C193">
        <v>74</v>
      </c>
      <c r="D193">
        <v>3.1963800000000002E-4</v>
      </c>
    </row>
    <row r="194" spans="1:4" x14ac:dyDescent="0.3">
      <c r="A194">
        <v>2011</v>
      </c>
      <c r="B194" t="s">
        <v>37</v>
      </c>
      <c r="C194">
        <v>75</v>
      </c>
      <c r="D194">
        <v>2.7046299999999998E-4</v>
      </c>
    </row>
    <row r="195" spans="1:4" x14ac:dyDescent="0.3">
      <c r="A195">
        <v>2011</v>
      </c>
      <c r="B195" t="s">
        <v>37</v>
      </c>
      <c r="C195">
        <v>76</v>
      </c>
      <c r="D195">
        <v>2.45875E-4</v>
      </c>
    </row>
    <row r="196" spans="1:4" x14ac:dyDescent="0.3">
      <c r="A196">
        <v>2011</v>
      </c>
      <c r="B196" t="s">
        <v>37</v>
      </c>
      <c r="C196">
        <v>77</v>
      </c>
      <c r="D196">
        <v>1.9670000000000001E-4</v>
      </c>
    </row>
    <row r="197" spans="1:4" x14ac:dyDescent="0.3">
      <c r="A197">
        <v>2011</v>
      </c>
      <c r="B197" t="s">
        <v>37</v>
      </c>
      <c r="C197">
        <v>78</v>
      </c>
      <c r="D197">
        <v>1.72113E-4</v>
      </c>
    </row>
    <row r="198" spans="1:4" x14ac:dyDescent="0.3">
      <c r="A198">
        <v>2011</v>
      </c>
      <c r="B198" t="s">
        <v>37</v>
      </c>
      <c r="C198">
        <v>79</v>
      </c>
      <c r="D198">
        <v>1.4752499999999999E-4</v>
      </c>
    </row>
    <row r="199" spans="1:4" x14ac:dyDescent="0.3">
      <c r="A199">
        <v>2011</v>
      </c>
      <c r="B199" t="s">
        <v>37</v>
      </c>
      <c r="C199">
        <v>80</v>
      </c>
      <c r="D199">
        <v>0</v>
      </c>
    </row>
    <row r="200" spans="1:4" x14ac:dyDescent="0.3">
      <c r="A200">
        <v>2012</v>
      </c>
      <c r="B200" t="s">
        <v>37</v>
      </c>
      <c r="C200">
        <v>15</v>
      </c>
      <c r="D200">
        <v>1.8274720000000001E-2</v>
      </c>
    </row>
    <row r="201" spans="1:4" x14ac:dyDescent="0.3">
      <c r="A201">
        <v>2012</v>
      </c>
      <c r="B201" t="s">
        <v>37</v>
      </c>
      <c r="C201">
        <v>16</v>
      </c>
      <c r="D201">
        <v>2.5183138000000001E-2</v>
      </c>
    </row>
    <row r="202" spans="1:4" x14ac:dyDescent="0.3">
      <c r="A202">
        <v>2012</v>
      </c>
      <c r="B202" t="s">
        <v>37</v>
      </c>
      <c r="C202">
        <v>17</v>
      </c>
      <c r="D202">
        <v>2.9979926E-2</v>
      </c>
    </row>
    <row r="203" spans="1:4" x14ac:dyDescent="0.3">
      <c r="A203">
        <v>2012</v>
      </c>
      <c r="B203" t="s">
        <v>37</v>
      </c>
      <c r="C203">
        <v>18</v>
      </c>
      <c r="D203">
        <v>3.2039417000000001E-2</v>
      </c>
    </row>
    <row r="204" spans="1:4" x14ac:dyDescent="0.3">
      <c r="A204">
        <v>2012</v>
      </c>
      <c r="B204" t="s">
        <v>37</v>
      </c>
      <c r="C204">
        <v>19</v>
      </c>
      <c r="D204">
        <v>3.2274043000000002E-2</v>
      </c>
    </row>
    <row r="205" spans="1:4" x14ac:dyDescent="0.3">
      <c r="A205">
        <v>2012</v>
      </c>
      <c r="B205" t="s">
        <v>37</v>
      </c>
      <c r="C205">
        <v>20</v>
      </c>
      <c r="D205">
        <v>3.2039417000000001E-2</v>
      </c>
    </row>
    <row r="206" spans="1:4" x14ac:dyDescent="0.3">
      <c r="A206">
        <v>2012</v>
      </c>
      <c r="B206" t="s">
        <v>37</v>
      </c>
      <c r="C206">
        <v>21</v>
      </c>
      <c r="D206">
        <v>3.2691155E-2</v>
      </c>
    </row>
    <row r="207" spans="1:4" x14ac:dyDescent="0.3">
      <c r="A207">
        <v>2012</v>
      </c>
      <c r="B207" t="s">
        <v>37</v>
      </c>
      <c r="C207">
        <v>22</v>
      </c>
      <c r="D207">
        <v>3.1856930999999998E-2</v>
      </c>
    </row>
    <row r="208" spans="1:4" x14ac:dyDescent="0.3">
      <c r="A208">
        <v>2012</v>
      </c>
      <c r="B208" t="s">
        <v>37</v>
      </c>
      <c r="C208">
        <v>23</v>
      </c>
      <c r="D208">
        <v>3.0266690999999998E-2</v>
      </c>
    </row>
    <row r="209" spans="1:4" x14ac:dyDescent="0.3">
      <c r="A209">
        <v>2012</v>
      </c>
      <c r="B209" t="s">
        <v>37</v>
      </c>
      <c r="C209">
        <v>24</v>
      </c>
      <c r="D209">
        <v>2.7555462999999999E-2</v>
      </c>
    </row>
    <row r="210" spans="1:4" x14ac:dyDescent="0.3">
      <c r="A210">
        <v>2012</v>
      </c>
      <c r="B210" t="s">
        <v>37</v>
      </c>
      <c r="C210">
        <v>25</v>
      </c>
      <c r="D210">
        <v>2.4687818E-2</v>
      </c>
    </row>
    <row r="211" spans="1:4" x14ac:dyDescent="0.3">
      <c r="A211">
        <v>2012</v>
      </c>
      <c r="B211" t="s">
        <v>37</v>
      </c>
      <c r="C211">
        <v>26</v>
      </c>
      <c r="D211">
        <v>2.1820172999999998E-2</v>
      </c>
    </row>
    <row r="212" spans="1:4" x14ac:dyDescent="0.3">
      <c r="A212">
        <v>2012</v>
      </c>
      <c r="B212" t="s">
        <v>37</v>
      </c>
      <c r="C212">
        <v>27</v>
      </c>
      <c r="D212">
        <v>1.9343570000000001E-2</v>
      </c>
    </row>
    <row r="213" spans="1:4" x14ac:dyDescent="0.3">
      <c r="A213">
        <v>2012</v>
      </c>
      <c r="B213" t="s">
        <v>37</v>
      </c>
      <c r="C213">
        <v>28</v>
      </c>
      <c r="D213">
        <v>1.7570843999999999E-2</v>
      </c>
    </row>
    <row r="214" spans="1:4" x14ac:dyDescent="0.3">
      <c r="A214">
        <v>2012</v>
      </c>
      <c r="B214" t="s">
        <v>37</v>
      </c>
      <c r="C214">
        <v>29</v>
      </c>
      <c r="D214">
        <v>1.6267369E-2</v>
      </c>
    </row>
    <row r="215" spans="1:4" x14ac:dyDescent="0.3">
      <c r="A215">
        <v>2012</v>
      </c>
      <c r="B215" t="s">
        <v>37</v>
      </c>
      <c r="C215">
        <v>30</v>
      </c>
      <c r="D215">
        <v>1.5016033E-2</v>
      </c>
    </row>
    <row r="216" spans="1:4" x14ac:dyDescent="0.3">
      <c r="A216">
        <v>2012</v>
      </c>
      <c r="B216" t="s">
        <v>37</v>
      </c>
      <c r="C216">
        <v>31</v>
      </c>
      <c r="D216">
        <v>1.3790765999999999E-2</v>
      </c>
    </row>
    <row r="217" spans="1:4" x14ac:dyDescent="0.3">
      <c r="A217">
        <v>2012</v>
      </c>
      <c r="B217" t="s">
        <v>37</v>
      </c>
      <c r="C217">
        <v>32</v>
      </c>
      <c r="D217">
        <v>1.2643708E-2</v>
      </c>
    </row>
    <row r="218" spans="1:4" x14ac:dyDescent="0.3">
      <c r="A218">
        <v>2012</v>
      </c>
      <c r="B218" t="s">
        <v>37</v>
      </c>
      <c r="C218">
        <v>33</v>
      </c>
      <c r="D218">
        <v>1.1548789E-2</v>
      </c>
    </row>
    <row r="219" spans="1:4" x14ac:dyDescent="0.3">
      <c r="A219">
        <v>2012</v>
      </c>
      <c r="B219" t="s">
        <v>37</v>
      </c>
      <c r="C219">
        <v>34</v>
      </c>
      <c r="D219">
        <v>1.0506009E-2</v>
      </c>
    </row>
    <row r="220" spans="1:4" x14ac:dyDescent="0.3">
      <c r="A220">
        <v>2012</v>
      </c>
      <c r="B220" t="s">
        <v>37</v>
      </c>
      <c r="C220">
        <v>35</v>
      </c>
      <c r="D220">
        <v>9.5153679999999997E-3</v>
      </c>
    </row>
    <row r="221" spans="1:4" x14ac:dyDescent="0.3">
      <c r="A221">
        <v>2012</v>
      </c>
      <c r="B221" t="s">
        <v>37</v>
      </c>
      <c r="C221">
        <v>36</v>
      </c>
      <c r="D221">
        <v>8.6290050000000004E-3</v>
      </c>
    </row>
    <row r="222" spans="1:4" x14ac:dyDescent="0.3">
      <c r="A222">
        <v>2012</v>
      </c>
      <c r="B222" t="s">
        <v>37</v>
      </c>
      <c r="C222">
        <v>37</v>
      </c>
      <c r="D222">
        <v>7.8208500000000007E-3</v>
      </c>
    </row>
    <row r="223" spans="1:4" x14ac:dyDescent="0.3">
      <c r="A223">
        <v>2012</v>
      </c>
      <c r="B223" t="s">
        <v>37</v>
      </c>
      <c r="C223">
        <v>38</v>
      </c>
      <c r="D223">
        <v>7.1169739999999999E-3</v>
      </c>
    </row>
    <row r="224" spans="1:4" x14ac:dyDescent="0.3">
      <c r="A224">
        <v>2012</v>
      </c>
      <c r="B224" t="s">
        <v>37</v>
      </c>
      <c r="C224">
        <v>39</v>
      </c>
      <c r="D224">
        <v>6.4913059999999996E-3</v>
      </c>
    </row>
    <row r="225" spans="1:4" x14ac:dyDescent="0.3">
      <c r="A225">
        <v>2012</v>
      </c>
      <c r="B225" t="s">
        <v>37</v>
      </c>
      <c r="C225">
        <v>40</v>
      </c>
      <c r="D225">
        <v>5.943846E-3</v>
      </c>
    </row>
    <row r="226" spans="1:4" x14ac:dyDescent="0.3">
      <c r="A226">
        <v>2012</v>
      </c>
      <c r="B226" t="s">
        <v>37</v>
      </c>
      <c r="C226">
        <v>41</v>
      </c>
      <c r="D226">
        <v>5.4485260000000004E-3</v>
      </c>
    </row>
    <row r="227" spans="1:4" x14ac:dyDescent="0.3">
      <c r="A227">
        <v>2012</v>
      </c>
      <c r="B227" t="s">
        <v>37</v>
      </c>
      <c r="C227">
        <v>42</v>
      </c>
      <c r="D227">
        <v>4.6143019999999998E-3</v>
      </c>
    </row>
    <row r="228" spans="1:4" x14ac:dyDescent="0.3">
      <c r="A228">
        <v>2012</v>
      </c>
      <c r="B228" t="s">
        <v>37</v>
      </c>
      <c r="C228">
        <v>43</v>
      </c>
      <c r="D228">
        <v>4.3536069999999998E-3</v>
      </c>
    </row>
    <row r="229" spans="1:4" x14ac:dyDescent="0.3">
      <c r="A229">
        <v>2012</v>
      </c>
      <c r="B229" t="s">
        <v>37</v>
      </c>
      <c r="C229">
        <v>44</v>
      </c>
      <c r="D229">
        <v>4.1189809999999999E-3</v>
      </c>
    </row>
    <row r="230" spans="1:4" x14ac:dyDescent="0.3">
      <c r="A230">
        <v>2012</v>
      </c>
      <c r="B230" t="s">
        <v>37</v>
      </c>
      <c r="C230">
        <v>45</v>
      </c>
      <c r="D230">
        <v>3.9104250000000004E-3</v>
      </c>
    </row>
    <row r="231" spans="1:4" x14ac:dyDescent="0.3">
      <c r="A231">
        <v>2012</v>
      </c>
      <c r="B231" t="s">
        <v>37</v>
      </c>
      <c r="C231">
        <v>46</v>
      </c>
      <c r="D231">
        <v>3.701869E-3</v>
      </c>
    </row>
    <row r="232" spans="1:4" x14ac:dyDescent="0.3">
      <c r="A232">
        <v>2012</v>
      </c>
      <c r="B232" t="s">
        <v>37</v>
      </c>
      <c r="C232">
        <v>47</v>
      </c>
      <c r="D232">
        <v>3.2847570000000001E-3</v>
      </c>
    </row>
    <row r="233" spans="1:4" x14ac:dyDescent="0.3">
      <c r="A233">
        <v>2012</v>
      </c>
      <c r="B233" t="s">
        <v>37</v>
      </c>
      <c r="C233">
        <v>48</v>
      </c>
      <c r="D233">
        <v>2.997993E-3</v>
      </c>
    </row>
    <row r="234" spans="1:4" x14ac:dyDescent="0.3">
      <c r="A234">
        <v>2012</v>
      </c>
      <c r="B234" t="s">
        <v>37</v>
      </c>
      <c r="C234">
        <v>49</v>
      </c>
      <c r="D234">
        <v>2.737298E-3</v>
      </c>
    </row>
    <row r="235" spans="1:4" x14ac:dyDescent="0.3">
      <c r="A235">
        <v>2012</v>
      </c>
      <c r="B235" t="s">
        <v>37</v>
      </c>
      <c r="C235">
        <v>50</v>
      </c>
      <c r="D235">
        <v>2.5026720000000001E-3</v>
      </c>
    </row>
    <row r="236" spans="1:4" x14ac:dyDescent="0.3">
      <c r="A236">
        <v>2012</v>
      </c>
      <c r="B236" t="s">
        <v>37</v>
      </c>
      <c r="C236">
        <v>51</v>
      </c>
      <c r="D236">
        <v>2.3201860000000001E-3</v>
      </c>
    </row>
    <row r="237" spans="1:4" x14ac:dyDescent="0.3">
      <c r="A237">
        <v>2012</v>
      </c>
      <c r="B237" t="s">
        <v>37</v>
      </c>
      <c r="C237">
        <v>52</v>
      </c>
      <c r="D237">
        <v>2.1637689999999998E-3</v>
      </c>
    </row>
    <row r="238" spans="1:4" x14ac:dyDescent="0.3">
      <c r="A238">
        <v>2012</v>
      </c>
      <c r="B238" t="s">
        <v>37</v>
      </c>
      <c r="C238">
        <v>53</v>
      </c>
      <c r="D238">
        <v>2.007352E-3</v>
      </c>
    </row>
    <row r="239" spans="1:4" x14ac:dyDescent="0.3">
      <c r="A239">
        <v>2012</v>
      </c>
      <c r="B239" t="s">
        <v>37</v>
      </c>
      <c r="C239">
        <v>54</v>
      </c>
      <c r="D239">
        <v>1.877004E-3</v>
      </c>
    </row>
    <row r="240" spans="1:4" x14ac:dyDescent="0.3">
      <c r="A240">
        <v>2012</v>
      </c>
      <c r="B240" t="s">
        <v>37</v>
      </c>
      <c r="C240">
        <v>55</v>
      </c>
      <c r="D240">
        <v>1.720587E-3</v>
      </c>
    </row>
    <row r="241" spans="1:4" x14ac:dyDescent="0.3">
      <c r="A241">
        <v>2012</v>
      </c>
      <c r="B241" t="s">
        <v>37</v>
      </c>
      <c r="C241">
        <v>56</v>
      </c>
      <c r="D241">
        <v>1.5902399999999999E-3</v>
      </c>
    </row>
    <row r="242" spans="1:4" x14ac:dyDescent="0.3">
      <c r="A242">
        <v>2012</v>
      </c>
      <c r="B242" t="s">
        <v>37</v>
      </c>
      <c r="C242">
        <v>57</v>
      </c>
      <c r="D242">
        <v>1.4338230000000001E-3</v>
      </c>
    </row>
    <row r="243" spans="1:4" x14ac:dyDescent="0.3">
      <c r="A243">
        <v>2012</v>
      </c>
      <c r="B243" t="s">
        <v>37</v>
      </c>
      <c r="C243">
        <v>58</v>
      </c>
      <c r="D243">
        <v>1.3295449999999999E-3</v>
      </c>
    </row>
    <row r="244" spans="1:4" x14ac:dyDescent="0.3">
      <c r="A244">
        <v>2012</v>
      </c>
      <c r="B244" t="s">
        <v>37</v>
      </c>
      <c r="C244">
        <v>59</v>
      </c>
      <c r="D244">
        <v>1.2252669999999999E-3</v>
      </c>
    </row>
    <row r="245" spans="1:4" x14ac:dyDescent="0.3">
      <c r="A245">
        <v>2012</v>
      </c>
      <c r="B245" t="s">
        <v>37</v>
      </c>
      <c r="C245">
        <v>60</v>
      </c>
      <c r="D245">
        <v>1.1470580000000001E-3</v>
      </c>
    </row>
    <row r="246" spans="1:4" x14ac:dyDescent="0.3">
      <c r="A246">
        <v>2012</v>
      </c>
      <c r="B246" t="s">
        <v>37</v>
      </c>
      <c r="C246">
        <v>61</v>
      </c>
      <c r="D246">
        <v>1.094919E-3</v>
      </c>
    </row>
    <row r="247" spans="1:4" x14ac:dyDescent="0.3">
      <c r="A247">
        <v>2012</v>
      </c>
      <c r="B247" t="s">
        <v>37</v>
      </c>
      <c r="C247">
        <v>62</v>
      </c>
      <c r="D247">
        <v>1.0688500000000001E-3</v>
      </c>
    </row>
    <row r="248" spans="1:4" x14ac:dyDescent="0.3">
      <c r="A248">
        <v>2012</v>
      </c>
      <c r="B248" t="s">
        <v>37</v>
      </c>
      <c r="C248">
        <v>63</v>
      </c>
      <c r="D248">
        <v>1.016711E-3</v>
      </c>
    </row>
    <row r="249" spans="1:4" x14ac:dyDescent="0.3">
      <c r="A249">
        <v>2012</v>
      </c>
      <c r="B249" t="s">
        <v>37</v>
      </c>
      <c r="C249">
        <v>64</v>
      </c>
      <c r="D249">
        <v>9.6457200000000002E-4</v>
      </c>
    </row>
    <row r="250" spans="1:4" x14ac:dyDescent="0.3">
      <c r="A250">
        <v>2012</v>
      </c>
      <c r="B250" t="s">
        <v>37</v>
      </c>
      <c r="C250">
        <v>65</v>
      </c>
      <c r="D250">
        <v>8.8636300000000004E-4</v>
      </c>
    </row>
    <row r="251" spans="1:4" x14ac:dyDescent="0.3">
      <c r="A251">
        <v>2012</v>
      </c>
      <c r="B251" t="s">
        <v>37</v>
      </c>
      <c r="C251">
        <v>66</v>
      </c>
      <c r="D251">
        <v>8.0815499999999996E-4</v>
      </c>
    </row>
    <row r="252" spans="1:4" x14ac:dyDescent="0.3">
      <c r="A252">
        <v>2012</v>
      </c>
      <c r="B252" t="s">
        <v>37</v>
      </c>
      <c r="C252">
        <v>67</v>
      </c>
      <c r="D252">
        <v>7.2994599999999998E-4</v>
      </c>
    </row>
    <row r="253" spans="1:4" x14ac:dyDescent="0.3">
      <c r="A253">
        <v>2012</v>
      </c>
      <c r="B253" t="s">
        <v>37</v>
      </c>
      <c r="C253">
        <v>68</v>
      </c>
      <c r="D253">
        <v>6.5173800000000001E-4</v>
      </c>
    </row>
    <row r="254" spans="1:4" x14ac:dyDescent="0.3">
      <c r="A254">
        <v>2012</v>
      </c>
      <c r="B254" t="s">
        <v>37</v>
      </c>
      <c r="C254">
        <v>69</v>
      </c>
      <c r="D254">
        <v>5.7352900000000003E-4</v>
      </c>
    </row>
    <row r="255" spans="1:4" x14ac:dyDescent="0.3">
      <c r="A255">
        <v>2012</v>
      </c>
      <c r="B255" t="s">
        <v>37</v>
      </c>
      <c r="C255">
        <v>70</v>
      </c>
      <c r="D255">
        <v>5.2139000000000005E-4</v>
      </c>
    </row>
    <row r="256" spans="1:4" x14ac:dyDescent="0.3">
      <c r="A256">
        <v>2012</v>
      </c>
      <c r="B256" t="s">
        <v>37</v>
      </c>
      <c r="C256">
        <v>71</v>
      </c>
      <c r="D256">
        <v>4.6925100000000001E-4</v>
      </c>
    </row>
    <row r="257" spans="1:4" x14ac:dyDescent="0.3">
      <c r="A257">
        <v>2012</v>
      </c>
      <c r="B257" t="s">
        <v>37</v>
      </c>
      <c r="C257">
        <v>72</v>
      </c>
      <c r="D257">
        <v>4.1711199999999997E-4</v>
      </c>
    </row>
    <row r="258" spans="1:4" x14ac:dyDescent="0.3">
      <c r="A258">
        <v>2012</v>
      </c>
      <c r="B258" t="s">
        <v>37</v>
      </c>
      <c r="C258">
        <v>73</v>
      </c>
      <c r="D258">
        <v>3.6497299999999999E-4</v>
      </c>
    </row>
    <row r="259" spans="1:4" x14ac:dyDescent="0.3">
      <c r="A259">
        <v>2012</v>
      </c>
      <c r="B259" t="s">
        <v>37</v>
      </c>
      <c r="C259">
        <v>74</v>
      </c>
      <c r="D259">
        <v>3.3890400000000001E-4</v>
      </c>
    </row>
    <row r="260" spans="1:4" x14ac:dyDescent="0.3">
      <c r="A260">
        <v>2012</v>
      </c>
      <c r="B260" t="s">
        <v>37</v>
      </c>
      <c r="C260">
        <v>75</v>
      </c>
      <c r="D260">
        <v>2.8676500000000002E-4</v>
      </c>
    </row>
    <row r="261" spans="1:4" x14ac:dyDescent="0.3">
      <c r="A261">
        <v>2012</v>
      </c>
      <c r="B261" t="s">
        <v>37</v>
      </c>
      <c r="C261">
        <v>76</v>
      </c>
      <c r="D261">
        <v>2.3462600000000001E-4</v>
      </c>
    </row>
    <row r="262" spans="1:4" x14ac:dyDescent="0.3">
      <c r="A262">
        <v>2012</v>
      </c>
      <c r="B262" t="s">
        <v>37</v>
      </c>
      <c r="C262">
        <v>77</v>
      </c>
      <c r="D262">
        <v>2.0855599999999999E-4</v>
      </c>
    </row>
    <row r="263" spans="1:4" x14ac:dyDescent="0.3">
      <c r="A263">
        <v>2012</v>
      </c>
      <c r="B263" t="s">
        <v>37</v>
      </c>
      <c r="C263">
        <v>78</v>
      </c>
      <c r="D263">
        <v>1.82487E-4</v>
      </c>
    </row>
    <row r="264" spans="1:4" x14ac:dyDescent="0.3">
      <c r="A264">
        <v>2012</v>
      </c>
      <c r="B264" t="s">
        <v>37</v>
      </c>
      <c r="C264">
        <v>79</v>
      </c>
      <c r="D264">
        <v>1.56417E-4</v>
      </c>
    </row>
    <row r="265" spans="1:4" x14ac:dyDescent="0.3">
      <c r="A265">
        <v>2012</v>
      </c>
      <c r="B265" t="s">
        <v>37</v>
      </c>
      <c r="C265">
        <v>80</v>
      </c>
      <c r="D265">
        <v>0</v>
      </c>
    </row>
    <row r="266" spans="1:4" x14ac:dyDescent="0.3">
      <c r="A266">
        <v>2013</v>
      </c>
      <c r="B266" t="s">
        <v>37</v>
      </c>
      <c r="C266">
        <v>15</v>
      </c>
      <c r="D266">
        <v>1.7978149999999998E-2</v>
      </c>
    </row>
    <row r="267" spans="1:4" x14ac:dyDescent="0.3">
      <c r="A267">
        <v>2013</v>
      </c>
      <c r="B267" t="s">
        <v>37</v>
      </c>
      <c r="C267">
        <v>16</v>
      </c>
      <c r="D267">
        <v>2.4865163999999999E-2</v>
      </c>
    </row>
    <row r="268" spans="1:4" x14ac:dyDescent="0.3">
      <c r="A268">
        <v>2013</v>
      </c>
      <c r="B268" t="s">
        <v>37</v>
      </c>
      <c r="C268">
        <v>17</v>
      </c>
      <c r="D268">
        <v>2.9650118E-2</v>
      </c>
    </row>
    <row r="269" spans="1:4" x14ac:dyDescent="0.3">
      <c r="A269">
        <v>2013</v>
      </c>
      <c r="B269" t="s">
        <v>37</v>
      </c>
      <c r="C269">
        <v>18</v>
      </c>
      <c r="D269">
        <v>3.1641543000000001E-2</v>
      </c>
    </row>
    <row r="270" spans="1:4" x14ac:dyDescent="0.3">
      <c r="A270">
        <v>2013</v>
      </c>
      <c r="B270" t="s">
        <v>37</v>
      </c>
      <c r="C270">
        <v>19</v>
      </c>
      <c r="D270">
        <v>3.1752177999999999E-2</v>
      </c>
    </row>
    <row r="271" spans="1:4" x14ac:dyDescent="0.3">
      <c r="A271">
        <v>2013</v>
      </c>
      <c r="B271" t="s">
        <v>37</v>
      </c>
      <c r="C271">
        <v>20</v>
      </c>
      <c r="D271">
        <v>3.1475590999999997E-2</v>
      </c>
    </row>
    <row r="272" spans="1:4" x14ac:dyDescent="0.3">
      <c r="A272">
        <v>2013</v>
      </c>
      <c r="B272" t="s">
        <v>37</v>
      </c>
      <c r="C272">
        <v>21</v>
      </c>
      <c r="D272">
        <v>3.1392614999999999E-2</v>
      </c>
    </row>
    <row r="273" spans="1:4" x14ac:dyDescent="0.3">
      <c r="A273">
        <v>2013</v>
      </c>
      <c r="B273" t="s">
        <v>37</v>
      </c>
      <c r="C273">
        <v>22</v>
      </c>
      <c r="D273">
        <v>3.1586226000000002E-2</v>
      </c>
    </row>
    <row r="274" spans="1:4" x14ac:dyDescent="0.3">
      <c r="A274">
        <v>2013</v>
      </c>
      <c r="B274" t="s">
        <v>37</v>
      </c>
      <c r="C274">
        <v>23</v>
      </c>
      <c r="D274">
        <v>3.0424560999999999E-2</v>
      </c>
    </row>
    <row r="275" spans="1:4" x14ac:dyDescent="0.3">
      <c r="A275">
        <v>2013</v>
      </c>
      <c r="B275" t="s">
        <v>37</v>
      </c>
      <c r="C275">
        <v>24</v>
      </c>
      <c r="D275">
        <v>2.8599086999999999E-2</v>
      </c>
    </row>
    <row r="276" spans="1:4" x14ac:dyDescent="0.3">
      <c r="A276">
        <v>2013</v>
      </c>
      <c r="B276" t="s">
        <v>37</v>
      </c>
      <c r="C276">
        <v>25</v>
      </c>
      <c r="D276">
        <v>2.5777900999999999E-2</v>
      </c>
    </row>
    <row r="277" spans="1:4" x14ac:dyDescent="0.3">
      <c r="A277">
        <v>2013</v>
      </c>
      <c r="B277" t="s">
        <v>37</v>
      </c>
      <c r="C277">
        <v>26</v>
      </c>
      <c r="D277">
        <v>2.2929055E-2</v>
      </c>
    </row>
    <row r="278" spans="1:4" x14ac:dyDescent="0.3">
      <c r="A278">
        <v>2013</v>
      </c>
      <c r="B278" t="s">
        <v>37</v>
      </c>
      <c r="C278">
        <v>27</v>
      </c>
      <c r="D278">
        <v>2.0190844999999999E-2</v>
      </c>
    </row>
    <row r="279" spans="1:4" x14ac:dyDescent="0.3">
      <c r="A279">
        <v>2013</v>
      </c>
      <c r="B279" t="s">
        <v>37</v>
      </c>
      <c r="C279">
        <v>28</v>
      </c>
      <c r="D279">
        <v>1.7895174E-2</v>
      </c>
    </row>
    <row r="280" spans="1:4" x14ac:dyDescent="0.3">
      <c r="A280">
        <v>2013</v>
      </c>
      <c r="B280" t="s">
        <v>37</v>
      </c>
      <c r="C280">
        <v>29</v>
      </c>
      <c r="D280">
        <v>1.6263310999999999E-2</v>
      </c>
    </row>
    <row r="281" spans="1:4" x14ac:dyDescent="0.3">
      <c r="A281">
        <v>2013</v>
      </c>
      <c r="B281" t="s">
        <v>37</v>
      </c>
      <c r="C281">
        <v>30</v>
      </c>
      <c r="D281">
        <v>1.4963351999999999E-2</v>
      </c>
    </row>
    <row r="282" spans="1:4" x14ac:dyDescent="0.3">
      <c r="A282">
        <v>2013</v>
      </c>
      <c r="B282" t="s">
        <v>37</v>
      </c>
      <c r="C282">
        <v>31</v>
      </c>
      <c r="D282">
        <v>1.3746370000000001E-2</v>
      </c>
    </row>
    <row r="283" spans="1:4" x14ac:dyDescent="0.3">
      <c r="A283">
        <v>2013</v>
      </c>
      <c r="B283" t="s">
        <v>37</v>
      </c>
      <c r="C283">
        <v>32</v>
      </c>
      <c r="D283">
        <v>1.2640022000000001E-2</v>
      </c>
    </row>
    <row r="284" spans="1:4" x14ac:dyDescent="0.3">
      <c r="A284">
        <v>2013</v>
      </c>
      <c r="B284" t="s">
        <v>37</v>
      </c>
      <c r="C284">
        <v>33</v>
      </c>
      <c r="D284">
        <v>1.1588991999999999E-2</v>
      </c>
    </row>
    <row r="285" spans="1:4" x14ac:dyDescent="0.3">
      <c r="A285">
        <v>2013</v>
      </c>
      <c r="B285" t="s">
        <v>37</v>
      </c>
      <c r="C285">
        <v>34</v>
      </c>
      <c r="D285">
        <v>1.0593279000000001E-2</v>
      </c>
    </row>
    <row r="286" spans="1:4" x14ac:dyDescent="0.3">
      <c r="A286">
        <v>2013</v>
      </c>
      <c r="B286" t="s">
        <v>37</v>
      </c>
      <c r="C286">
        <v>35</v>
      </c>
      <c r="D286">
        <v>9.5975660000000001E-3</v>
      </c>
    </row>
    <row r="287" spans="1:4" x14ac:dyDescent="0.3">
      <c r="A287">
        <v>2013</v>
      </c>
      <c r="B287" t="s">
        <v>37</v>
      </c>
      <c r="C287">
        <v>36</v>
      </c>
      <c r="D287">
        <v>8.6848289999999998E-3</v>
      </c>
    </row>
    <row r="288" spans="1:4" x14ac:dyDescent="0.3">
      <c r="A288">
        <v>2013</v>
      </c>
      <c r="B288" t="s">
        <v>37</v>
      </c>
      <c r="C288">
        <v>37</v>
      </c>
      <c r="D288">
        <v>7.8827270000000008E-3</v>
      </c>
    </row>
    <row r="289" spans="1:4" x14ac:dyDescent="0.3">
      <c r="A289">
        <v>2013</v>
      </c>
      <c r="B289" t="s">
        <v>37</v>
      </c>
      <c r="C289">
        <v>38</v>
      </c>
      <c r="D289">
        <v>7.1359420000000002E-3</v>
      </c>
    </row>
    <row r="290" spans="1:4" x14ac:dyDescent="0.3">
      <c r="A290">
        <v>2013</v>
      </c>
      <c r="B290" t="s">
        <v>37</v>
      </c>
      <c r="C290">
        <v>39</v>
      </c>
      <c r="D290">
        <v>6.4997930000000002E-3</v>
      </c>
    </row>
    <row r="291" spans="1:4" x14ac:dyDescent="0.3">
      <c r="A291">
        <v>2013</v>
      </c>
      <c r="B291" t="s">
        <v>37</v>
      </c>
      <c r="C291">
        <v>40</v>
      </c>
      <c r="D291">
        <v>5.91896E-3</v>
      </c>
    </row>
    <row r="292" spans="1:4" x14ac:dyDescent="0.3">
      <c r="A292">
        <v>2013</v>
      </c>
      <c r="B292" t="s">
        <v>37</v>
      </c>
      <c r="C292">
        <v>41</v>
      </c>
      <c r="D292">
        <v>5.4211040000000004E-3</v>
      </c>
    </row>
    <row r="293" spans="1:4" x14ac:dyDescent="0.3">
      <c r="A293">
        <v>2013</v>
      </c>
      <c r="B293" t="s">
        <v>37</v>
      </c>
      <c r="C293">
        <v>42</v>
      </c>
      <c r="D293">
        <v>4.9785649999999999E-3</v>
      </c>
    </row>
    <row r="294" spans="1:4" x14ac:dyDescent="0.3">
      <c r="A294">
        <v>2013</v>
      </c>
      <c r="B294" t="s">
        <v>37</v>
      </c>
      <c r="C294">
        <v>43</v>
      </c>
      <c r="D294">
        <v>4.2317800000000001E-3</v>
      </c>
    </row>
    <row r="295" spans="1:4" x14ac:dyDescent="0.3">
      <c r="A295">
        <v>2013</v>
      </c>
      <c r="B295" t="s">
        <v>37</v>
      </c>
      <c r="C295">
        <v>44</v>
      </c>
      <c r="D295">
        <v>3.9828520000000003E-3</v>
      </c>
    </row>
    <row r="296" spans="1:4" x14ac:dyDescent="0.3">
      <c r="A296">
        <v>2013</v>
      </c>
      <c r="B296" t="s">
        <v>37</v>
      </c>
      <c r="C296">
        <v>45</v>
      </c>
      <c r="D296">
        <v>3.7615819999999999E-3</v>
      </c>
    </row>
    <row r="297" spans="1:4" x14ac:dyDescent="0.3">
      <c r="A297">
        <v>2013</v>
      </c>
      <c r="B297" t="s">
        <v>37</v>
      </c>
      <c r="C297">
        <v>46</v>
      </c>
      <c r="D297">
        <v>3.5679710000000001E-3</v>
      </c>
    </row>
    <row r="298" spans="1:4" x14ac:dyDescent="0.3">
      <c r="A298">
        <v>2013</v>
      </c>
      <c r="B298" t="s">
        <v>37</v>
      </c>
      <c r="C298">
        <v>47</v>
      </c>
      <c r="D298">
        <v>3.3743599999999999E-3</v>
      </c>
    </row>
    <row r="299" spans="1:4" x14ac:dyDescent="0.3">
      <c r="A299">
        <v>2013</v>
      </c>
      <c r="B299" t="s">
        <v>37</v>
      </c>
      <c r="C299">
        <v>48</v>
      </c>
      <c r="D299">
        <v>2.9871390000000002E-3</v>
      </c>
    </row>
    <row r="300" spans="1:4" x14ac:dyDescent="0.3">
      <c r="A300">
        <v>2013</v>
      </c>
      <c r="B300" t="s">
        <v>37</v>
      </c>
      <c r="C300">
        <v>49</v>
      </c>
      <c r="D300">
        <v>2.73821E-3</v>
      </c>
    </row>
    <row r="301" spans="1:4" x14ac:dyDescent="0.3">
      <c r="A301">
        <v>2013</v>
      </c>
      <c r="B301" t="s">
        <v>37</v>
      </c>
      <c r="C301">
        <v>50</v>
      </c>
      <c r="D301">
        <v>2.4892820000000002E-3</v>
      </c>
    </row>
    <row r="302" spans="1:4" x14ac:dyDescent="0.3">
      <c r="A302">
        <v>2013</v>
      </c>
      <c r="B302" t="s">
        <v>37</v>
      </c>
      <c r="C302">
        <v>51</v>
      </c>
      <c r="D302">
        <v>2.295671E-3</v>
      </c>
    </row>
    <row r="303" spans="1:4" x14ac:dyDescent="0.3">
      <c r="A303">
        <v>2013</v>
      </c>
      <c r="B303" t="s">
        <v>37</v>
      </c>
      <c r="C303">
        <v>52</v>
      </c>
      <c r="D303">
        <v>2.129719E-3</v>
      </c>
    </row>
    <row r="304" spans="1:4" x14ac:dyDescent="0.3">
      <c r="A304">
        <v>2013</v>
      </c>
      <c r="B304" t="s">
        <v>37</v>
      </c>
      <c r="C304">
        <v>53</v>
      </c>
      <c r="D304">
        <v>1.9637669999999999E-3</v>
      </c>
    </row>
    <row r="305" spans="1:4" x14ac:dyDescent="0.3">
      <c r="A305">
        <v>2013</v>
      </c>
      <c r="B305" t="s">
        <v>37</v>
      </c>
      <c r="C305">
        <v>54</v>
      </c>
      <c r="D305">
        <v>1.8254740000000001E-3</v>
      </c>
    </row>
    <row r="306" spans="1:4" x14ac:dyDescent="0.3">
      <c r="A306">
        <v>2013</v>
      </c>
      <c r="B306" t="s">
        <v>37</v>
      </c>
      <c r="C306">
        <v>55</v>
      </c>
      <c r="D306">
        <v>1.7148389999999999E-3</v>
      </c>
    </row>
    <row r="307" spans="1:4" x14ac:dyDescent="0.3">
      <c r="A307">
        <v>2013</v>
      </c>
      <c r="B307" t="s">
        <v>37</v>
      </c>
      <c r="C307">
        <v>56</v>
      </c>
      <c r="D307">
        <v>1.5765449999999999E-3</v>
      </c>
    </row>
    <row r="308" spans="1:4" x14ac:dyDescent="0.3">
      <c r="A308">
        <v>2013</v>
      </c>
      <c r="B308" t="s">
        <v>37</v>
      </c>
      <c r="C308">
        <v>57</v>
      </c>
      <c r="D308">
        <v>1.4382520000000001E-3</v>
      </c>
    </row>
    <row r="309" spans="1:4" x14ac:dyDescent="0.3">
      <c r="A309">
        <v>2013</v>
      </c>
      <c r="B309" t="s">
        <v>37</v>
      </c>
      <c r="C309">
        <v>58</v>
      </c>
      <c r="D309">
        <v>1.3276169999999999E-3</v>
      </c>
    </row>
    <row r="310" spans="1:4" x14ac:dyDescent="0.3">
      <c r="A310">
        <v>2013</v>
      </c>
      <c r="B310" t="s">
        <v>37</v>
      </c>
      <c r="C310">
        <v>59</v>
      </c>
      <c r="D310">
        <v>1.2169819999999999E-3</v>
      </c>
    </row>
    <row r="311" spans="1:4" x14ac:dyDescent="0.3">
      <c r="A311">
        <v>2013</v>
      </c>
      <c r="B311" t="s">
        <v>37</v>
      </c>
      <c r="C311">
        <v>60</v>
      </c>
      <c r="D311">
        <v>1.1063480000000001E-3</v>
      </c>
    </row>
    <row r="312" spans="1:4" x14ac:dyDescent="0.3">
      <c r="A312">
        <v>2013</v>
      </c>
      <c r="B312" t="s">
        <v>37</v>
      </c>
      <c r="C312">
        <v>61</v>
      </c>
      <c r="D312">
        <v>1.0510300000000001E-3</v>
      </c>
    </row>
    <row r="313" spans="1:4" x14ac:dyDescent="0.3">
      <c r="A313">
        <v>2013</v>
      </c>
      <c r="B313" t="s">
        <v>37</v>
      </c>
      <c r="C313">
        <v>62</v>
      </c>
      <c r="D313">
        <v>9.9571300000000007E-4</v>
      </c>
    </row>
    <row r="314" spans="1:4" x14ac:dyDescent="0.3">
      <c r="A314">
        <v>2013</v>
      </c>
      <c r="B314" t="s">
        <v>37</v>
      </c>
      <c r="C314">
        <v>63</v>
      </c>
      <c r="D314">
        <v>9.6805399999999998E-4</v>
      </c>
    </row>
    <row r="315" spans="1:4" x14ac:dyDescent="0.3">
      <c r="A315">
        <v>2013</v>
      </c>
      <c r="B315" t="s">
        <v>37</v>
      </c>
      <c r="C315">
        <v>64</v>
      </c>
      <c r="D315">
        <v>9.4039600000000003E-4</v>
      </c>
    </row>
    <row r="316" spans="1:4" x14ac:dyDescent="0.3">
      <c r="A316">
        <v>2013</v>
      </c>
      <c r="B316" t="s">
        <v>37</v>
      </c>
      <c r="C316">
        <v>65</v>
      </c>
      <c r="D316">
        <v>8.8507799999999997E-4</v>
      </c>
    </row>
    <row r="317" spans="1:4" x14ac:dyDescent="0.3">
      <c r="A317">
        <v>2013</v>
      </c>
      <c r="B317" t="s">
        <v>37</v>
      </c>
      <c r="C317">
        <v>66</v>
      </c>
      <c r="D317">
        <v>8.0210199999999996E-4</v>
      </c>
    </row>
    <row r="318" spans="1:4" x14ac:dyDescent="0.3">
      <c r="A318">
        <v>2013</v>
      </c>
      <c r="B318" t="s">
        <v>37</v>
      </c>
      <c r="C318">
        <v>67</v>
      </c>
      <c r="D318">
        <v>7.1912600000000005E-4</v>
      </c>
    </row>
    <row r="319" spans="1:4" x14ac:dyDescent="0.3">
      <c r="A319">
        <v>2013</v>
      </c>
      <c r="B319" t="s">
        <v>37</v>
      </c>
      <c r="C319">
        <v>68</v>
      </c>
      <c r="D319">
        <v>6.6380900000000001E-4</v>
      </c>
    </row>
    <row r="320" spans="1:4" x14ac:dyDescent="0.3">
      <c r="A320">
        <v>2013</v>
      </c>
      <c r="B320" t="s">
        <v>37</v>
      </c>
      <c r="C320">
        <v>69</v>
      </c>
      <c r="D320">
        <v>5.80833E-4</v>
      </c>
    </row>
    <row r="321" spans="1:4" x14ac:dyDescent="0.3">
      <c r="A321">
        <v>2013</v>
      </c>
      <c r="B321" t="s">
        <v>37</v>
      </c>
      <c r="C321">
        <v>70</v>
      </c>
      <c r="D321">
        <v>5.2551500000000005E-4</v>
      </c>
    </row>
    <row r="322" spans="1:4" x14ac:dyDescent="0.3">
      <c r="A322">
        <v>2013</v>
      </c>
      <c r="B322" t="s">
        <v>37</v>
      </c>
      <c r="C322">
        <v>71</v>
      </c>
      <c r="D322">
        <v>4.7019800000000001E-4</v>
      </c>
    </row>
    <row r="323" spans="1:4" x14ac:dyDescent="0.3">
      <c r="A323">
        <v>2013</v>
      </c>
      <c r="B323" t="s">
        <v>37</v>
      </c>
      <c r="C323">
        <v>72</v>
      </c>
      <c r="D323">
        <v>4.1488000000000001E-4</v>
      </c>
    </row>
    <row r="324" spans="1:4" x14ac:dyDescent="0.3">
      <c r="A324">
        <v>2013</v>
      </c>
      <c r="B324" t="s">
        <v>37</v>
      </c>
      <c r="C324">
        <v>73</v>
      </c>
      <c r="D324">
        <v>3.5956300000000003E-4</v>
      </c>
    </row>
    <row r="325" spans="1:4" x14ac:dyDescent="0.3">
      <c r="A325">
        <v>2013</v>
      </c>
      <c r="B325" t="s">
        <v>37</v>
      </c>
      <c r="C325">
        <v>74</v>
      </c>
      <c r="D325">
        <v>3.31904E-4</v>
      </c>
    </row>
    <row r="326" spans="1:4" x14ac:dyDescent="0.3">
      <c r="A326">
        <v>2013</v>
      </c>
      <c r="B326" t="s">
        <v>37</v>
      </c>
      <c r="C326">
        <v>75</v>
      </c>
      <c r="D326">
        <v>2.7658700000000001E-4</v>
      </c>
    </row>
    <row r="327" spans="1:4" x14ac:dyDescent="0.3">
      <c r="A327">
        <v>2013</v>
      </c>
      <c r="B327" t="s">
        <v>37</v>
      </c>
      <c r="C327">
        <v>76</v>
      </c>
      <c r="D327">
        <v>2.4892799999999999E-4</v>
      </c>
    </row>
    <row r="328" spans="1:4" x14ac:dyDescent="0.3">
      <c r="A328">
        <v>2013</v>
      </c>
      <c r="B328" t="s">
        <v>37</v>
      </c>
      <c r="C328">
        <v>77</v>
      </c>
      <c r="D328">
        <v>2.2127E-4</v>
      </c>
    </row>
    <row r="329" spans="1:4" x14ac:dyDescent="0.3">
      <c r="A329">
        <v>2013</v>
      </c>
      <c r="B329" t="s">
        <v>37</v>
      </c>
      <c r="C329">
        <v>78</v>
      </c>
      <c r="D329">
        <v>1.65952E-4</v>
      </c>
    </row>
    <row r="330" spans="1:4" x14ac:dyDescent="0.3">
      <c r="A330">
        <v>2013</v>
      </c>
      <c r="B330" t="s">
        <v>37</v>
      </c>
      <c r="C330">
        <v>79</v>
      </c>
      <c r="D330">
        <v>1.38293E-4</v>
      </c>
    </row>
    <row r="331" spans="1:4" x14ac:dyDescent="0.3">
      <c r="A331">
        <v>2013</v>
      </c>
      <c r="B331" t="s">
        <v>37</v>
      </c>
      <c r="C331">
        <v>80</v>
      </c>
      <c r="D331">
        <v>0</v>
      </c>
    </row>
    <row r="332" spans="1:4" x14ac:dyDescent="0.3">
      <c r="A332">
        <v>2014</v>
      </c>
      <c r="B332" t="s">
        <v>37</v>
      </c>
      <c r="C332">
        <v>15</v>
      </c>
      <c r="D332">
        <v>1.7684515000000001E-2</v>
      </c>
    </row>
    <row r="333" spans="1:4" x14ac:dyDescent="0.3">
      <c r="A333">
        <v>2014</v>
      </c>
      <c r="B333" t="s">
        <v>37</v>
      </c>
      <c r="C333">
        <v>16</v>
      </c>
      <c r="D333">
        <v>2.4486252E-2</v>
      </c>
    </row>
    <row r="334" spans="1:4" x14ac:dyDescent="0.3">
      <c r="A334">
        <v>2014</v>
      </c>
      <c r="B334" t="s">
        <v>37</v>
      </c>
      <c r="C334">
        <v>17</v>
      </c>
      <c r="D334">
        <v>2.9290883E-2</v>
      </c>
    </row>
    <row r="335" spans="1:4" x14ac:dyDescent="0.3">
      <c r="A335">
        <v>2014</v>
      </c>
      <c r="B335" t="s">
        <v>37</v>
      </c>
      <c r="C335">
        <v>18</v>
      </c>
      <c r="D335">
        <v>3.1345876000000002E-2</v>
      </c>
    </row>
    <row r="336" spans="1:4" x14ac:dyDescent="0.3">
      <c r="A336">
        <v>2014</v>
      </c>
      <c r="B336" t="s">
        <v>37</v>
      </c>
      <c r="C336">
        <v>19</v>
      </c>
      <c r="D336">
        <v>3.1403763000000001E-2</v>
      </c>
    </row>
    <row r="337" spans="1:4" x14ac:dyDescent="0.3">
      <c r="A337">
        <v>2014</v>
      </c>
      <c r="B337" t="s">
        <v>37</v>
      </c>
      <c r="C337">
        <v>20</v>
      </c>
      <c r="D337">
        <v>3.1027496000000002E-2</v>
      </c>
    </row>
    <row r="338" spans="1:4" x14ac:dyDescent="0.3">
      <c r="A338">
        <v>2014</v>
      </c>
      <c r="B338" t="s">
        <v>37</v>
      </c>
      <c r="C338">
        <v>21</v>
      </c>
      <c r="D338">
        <v>3.0882778999999999E-2</v>
      </c>
    </row>
    <row r="339" spans="1:4" x14ac:dyDescent="0.3">
      <c r="A339">
        <v>2014</v>
      </c>
      <c r="B339" t="s">
        <v>37</v>
      </c>
      <c r="C339">
        <v>22</v>
      </c>
      <c r="D339">
        <v>3.0361795E-2</v>
      </c>
    </row>
    <row r="340" spans="1:4" x14ac:dyDescent="0.3">
      <c r="A340">
        <v>2014</v>
      </c>
      <c r="B340" t="s">
        <v>37</v>
      </c>
      <c r="C340">
        <v>23</v>
      </c>
      <c r="D340">
        <v>3.0188132999999999E-2</v>
      </c>
    </row>
    <row r="341" spans="1:4" x14ac:dyDescent="0.3">
      <c r="A341">
        <v>2014</v>
      </c>
      <c r="B341" t="s">
        <v>37</v>
      </c>
      <c r="C341">
        <v>24</v>
      </c>
      <c r="D341">
        <v>2.8798842000000002E-2</v>
      </c>
    </row>
    <row r="342" spans="1:4" x14ac:dyDescent="0.3">
      <c r="A342">
        <v>2014</v>
      </c>
      <c r="B342" t="s">
        <v>37</v>
      </c>
      <c r="C342">
        <v>25</v>
      </c>
      <c r="D342">
        <v>2.6801736999999999E-2</v>
      </c>
    </row>
    <row r="343" spans="1:4" x14ac:dyDescent="0.3">
      <c r="A343">
        <v>2014</v>
      </c>
      <c r="B343" t="s">
        <v>37</v>
      </c>
      <c r="C343">
        <v>26</v>
      </c>
      <c r="D343">
        <v>2.3936323999999998E-2</v>
      </c>
    </row>
    <row r="344" spans="1:4" x14ac:dyDescent="0.3">
      <c r="A344">
        <v>2014</v>
      </c>
      <c r="B344" t="s">
        <v>37</v>
      </c>
      <c r="C344">
        <v>27</v>
      </c>
      <c r="D344">
        <v>2.1244572999999999E-2</v>
      </c>
    </row>
    <row r="345" spans="1:4" x14ac:dyDescent="0.3">
      <c r="A345">
        <v>2014</v>
      </c>
      <c r="B345" t="s">
        <v>37</v>
      </c>
      <c r="C345">
        <v>28</v>
      </c>
      <c r="D345">
        <v>1.8697539999999999E-2</v>
      </c>
    </row>
    <row r="346" spans="1:4" x14ac:dyDescent="0.3">
      <c r="A346">
        <v>2014</v>
      </c>
      <c r="B346" t="s">
        <v>37</v>
      </c>
      <c r="C346">
        <v>29</v>
      </c>
      <c r="D346">
        <v>1.6555716000000002E-2</v>
      </c>
    </row>
    <row r="347" spans="1:4" x14ac:dyDescent="0.3">
      <c r="A347">
        <v>2014</v>
      </c>
      <c r="B347" t="s">
        <v>37</v>
      </c>
      <c r="C347">
        <v>30</v>
      </c>
      <c r="D347">
        <v>1.4992764E-2</v>
      </c>
    </row>
    <row r="348" spans="1:4" x14ac:dyDescent="0.3">
      <c r="A348">
        <v>2014</v>
      </c>
      <c r="B348" t="s">
        <v>37</v>
      </c>
      <c r="C348">
        <v>31</v>
      </c>
      <c r="D348">
        <v>1.3719247E-2</v>
      </c>
    </row>
    <row r="349" spans="1:4" x14ac:dyDescent="0.3">
      <c r="A349">
        <v>2014</v>
      </c>
      <c r="B349" t="s">
        <v>37</v>
      </c>
      <c r="C349">
        <v>32</v>
      </c>
      <c r="D349">
        <v>1.2619392E-2</v>
      </c>
    </row>
    <row r="350" spans="1:4" x14ac:dyDescent="0.3">
      <c r="A350">
        <v>2014</v>
      </c>
      <c r="B350" t="s">
        <v>37</v>
      </c>
      <c r="C350">
        <v>33</v>
      </c>
      <c r="D350">
        <v>1.1577423999999999E-2</v>
      </c>
    </row>
    <row r="351" spans="1:4" x14ac:dyDescent="0.3">
      <c r="A351">
        <v>2014</v>
      </c>
      <c r="B351" t="s">
        <v>37</v>
      </c>
      <c r="C351">
        <v>34</v>
      </c>
      <c r="D351">
        <v>1.0622286999999999E-2</v>
      </c>
    </row>
    <row r="352" spans="1:4" x14ac:dyDescent="0.3">
      <c r="A352">
        <v>2014</v>
      </c>
      <c r="B352" t="s">
        <v>37</v>
      </c>
      <c r="C352">
        <v>35</v>
      </c>
      <c r="D352">
        <v>9.6960929999999994E-3</v>
      </c>
    </row>
    <row r="353" spans="1:4" x14ac:dyDescent="0.3">
      <c r="A353">
        <v>2014</v>
      </c>
      <c r="B353" t="s">
        <v>37</v>
      </c>
      <c r="C353">
        <v>36</v>
      </c>
      <c r="D353">
        <v>8.7698989999999994E-3</v>
      </c>
    </row>
    <row r="354" spans="1:4" x14ac:dyDescent="0.3">
      <c r="A354">
        <v>2014</v>
      </c>
      <c r="B354" t="s">
        <v>37</v>
      </c>
      <c r="C354">
        <v>37</v>
      </c>
      <c r="D354">
        <v>7.9594790000000002E-3</v>
      </c>
    </row>
    <row r="355" spans="1:4" x14ac:dyDescent="0.3">
      <c r="A355">
        <v>2014</v>
      </c>
      <c r="B355" t="s">
        <v>37</v>
      </c>
      <c r="C355">
        <v>38</v>
      </c>
      <c r="D355">
        <v>7.2069459999999997E-3</v>
      </c>
    </row>
    <row r="356" spans="1:4" x14ac:dyDescent="0.3">
      <c r="A356">
        <v>2014</v>
      </c>
      <c r="B356" t="s">
        <v>37</v>
      </c>
      <c r="C356">
        <v>39</v>
      </c>
      <c r="D356">
        <v>6.5412450000000002E-3</v>
      </c>
    </row>
    <row r="357" spans="1:4" x14ac:dyDescent="0.3">
      <c r="A357">
        <v>2014</v>
      </c>
      <c r="B357" t="s">
        <v>37</v>
      </c>
      <c r="C357">
        <v>40</v>
      </c>
      <c r="D357">
        <v>5.93343E-3</v>
      </c>
    </row>
    <row r="358" spans="1:4" x14ac:dyDescent="0.3">
      <c r="A358">
        <v>2014</v>
      </c>
      <c r="B358" t="s">
        <v>37</v>
      </c>
      <c r="C358">
        <v>41</v>
      </c>
      <c r="D358">
        <v>5.4124459999999996E-3</v>
      </c>
    </row>
    <row r="359" spans="1:4" x14ac:dyDescent="0.3">
      <c r="A359">
        <v>2014</v>
      </c>
      <c r="B359" t="s">
        <v>37</v>
      </c>
      <c r="C359">
        <v>42</v>
      </c>
      <c r="D359">
        <v>4.9493489999999996E-3</v>
      </c>
    </row>
    <row r="360" spans="1:4" x14ac:dyDescent="0.3">
      <c r="A360">
        <v>2014</v>
      </c>
      <c r="B360" t="s">
        <v>37</v>
      </c>
      <c r="C360">
        <v>43</v>
      </c>
      <c r="D360">
        <v>4.544139E-3</v>
      </c>
    </row>
    <row r="361" spans="1:4" x14ac:dyDescent="0.3">
      <c r="A361">
        <v>2014</v>
      </c>
      <c r="B361" t="s">
        <v>37</v>
      </c>
      <c r="C361">
        <v>44</v>
      </c>
      <c r="D361">
        <v>3.8494929999999998E-3</v>
      </c>
    </row>
    <row r="362" spans="1:4" x14ac:dyDescent="0.3">
      <c r="A362">
        <v>2014</v>
      </c>
      <c r="B362" t="s">
        <v>37</v>
      </c>
      <c r="C362">
        <v>45</v>
      </c>
      <c r="D362">
        <v>3.617945E-3</v>
      </c>
    </row>
    <row r="363" spans="1:4" x14ac:dyDescent="0.3">
      <c r="A363">
        <v>2014</v>
      </c>
      <c r="B363" t="s">
        <v>37</v>
      </c>
      <c r="C363">
        <v>46</v>
      </c>
      <c r="D363">
        <v>3.4442840000000001E-3</v>
      </c>
    </row>
    <row r="364" spans="1:4" x14ac:dyDescent="0.3">
      <c r="A364">
        <v>2014</v>
      </c>
      <c r="B364" t="s">
        <v>37</v>
      </c>
      <c r="C364">
        <v>47</v>
      </c>
      <c r="D364">
        <v>3.2416789999999999E-3</v>
      </c>
    </row>
    <row r="365" spans="1:4" x14ac:dyDescent="0.3">
      <c r="A365">
        <v>2014</v>
      </c>
      <c r="B365" t="s">
        <v>37</v>
      </c>
      <c r="C365">
        <v>48</v>
      </c>
      <c r="D365">
        <v>3.0969610000000001E-3</v>
      </c>
    </row>
    <row r="366" spans="1:4" x14ac:dyDescent="0.3">
      <c r="A366">
        <v>2014</v>
      </c>
      <c r="B366" t="s">
        <v>37</v>
      </c>
      <c r="C366">
        <v>49</v>
      </c>
      <c r="D366">
        <v>2.720695E-3</v>
      </c>
    </row>
    <row r="367" spans="1:4" x14ac:dyDescent="0.3">
      <c r="A367">
        <v>2014</v>
      </c>
      <c r="B367" t="s">
        <v>37</v>
      </c>
      <c r="C367">
        <v>50</v>
      </c>
      <c r="D367">
        <v>2.4891459999999998E-3</v>
      </c>
    </row>
    <row r="368" spans="1:4" x14ac:dyDescent="0.3">
      <c r="A368">
        <v>2014</v>
      </c>
      <c r="B368" t="s">
        <v>37</v>
      </c>
      <c r="C368">
        <v>51</v>
      </c>
      <c r="D368">
        <v>2.286541E-3</v>
      </c>
    </row>
    <row r="369" spans="1:4" x14ac:dyDescent="0.3">
      <c r="A369">
        <v>2014</v>
      </c>
      <c r="B369" t="s">
        <v>37</v>
      </c>
      <c r="C369">
        <v>52</v>
      </c>
      <c r="D369">
        <v>2.0839360000000002E-3</v>
      </c>
    </row>
    <row r="370" spans="1:4" x14ac:dyDescent="0.3">
      <c r="A370">
        <v>2014</v>
      </c>
      <c r="B370" t="s">
        <v>37</v>
      </c>
      <c r="C370">
        <v>53</v>
      </c>
      <c r="D370">
        <v>1.9392190000000001E-3</v>
      </c>
    </row>
    <row r="371" spans="1:4" x14ac:dyDescent="0.3">
      <c r="A371">
        <v>2014</v>
      </c>
      <c r="B371" t="s">
        <v>37</v>
      </c>
      <c r="C371">
        <v>54</v>
      </c>
      <c r="D371">
        <v>1.794501E-3</v>
      </c>
    </row>
    <row r="372" spans="1:4" x14ac:dyDescent="0.3">
      <c r="A372">
        <v>2014</v>
      </c>
      <c r="B372" t="s">
        <v>37</v>
      </c>
      <c r="C372">
        <v>55</v>
      </c>
      <c r="D372">
        <v>1.678726E-3</v>
      </c>
    </row>
    <row r="373" spans="1:4" x14ac:dyDescent="0.3">
      <c r="A373">
        <v>2014</v>
      </c>
      <c r="B373" t="s">
        <v>37</v>
      </c>
      <c r="C373">
        <v>56</v>
      </c>
      <c r="D373">
        <v>1.562952E-3</v>
      </c>
    </row>
    <row r="374" spans="1:4" x14ac:dyDescent="0.3">
      <c r="A374">
        <v>2014</v>
      </c>
      <c r="B374" t="s">
        <v>37</v>
      </c>
      <c r="C374">
        <v>57</v>
      </c>
      <c r="D374">
        <v>1.4471779999999999E-3</v>
      </c>
    </row>
    <row r="375" spans="1:4" x14ac:dyDescent="0.3">
      <c r="A375">
        <v>2014</v>
      </c>
      <c r="B375" t="s">
        <v>37</v>
      </c>
      <c r="C375">
        <v>58</v>
      </c>
      <c r="D375">
        <v>1.331404E-3</v>
      </c>
    </row>
    <row r="376" spans="1:4" x14ac:dyDescent="0.3">
      <c r="A376">
        <v>2014</v>
      </c>
      <c r="B376" t="s">
        <v>37</v>
      </c>
      <c r="C376">
        <v>59</v>
      </c>
      <c r="D376">
        <v>1.2156300000000001E-3</v>
      </c>
    </row>
    <row r="377" spans="1:4" x14ac:dyDescent="0.3">
      <c r="A377">
        <v>2014</v>
      </c>
      <c r="B377" t="s">
        <v>37</v>
      </c>
      <c r="C377">
        <v>60</v>
      </c>
      <c r="D377">
        <v>1.0998550000000001E-3</v>
      </c>
    </row>
    <row r="378" spans="1:4" x14ac:dyDescent="0.3">
      <c r="A378">
        <v>2014</v>
      </c>
      <c r="B378" t="s">
        <v>37</v>
      </c>
      <c r="C378">
        <v>61</v>
      </c>
      <c r="D378">
        <v>1.0130250000000001E-3</v>
      </c>
    </row>
    <row r="379" spans="1:4" x14ac:dyDescent="0.3">
      <c r="A379">
        <v>2014</v>
      </c>
      <c r="B379" t="s">
        <v>37</v>
      </c>
      <c r="C379">
        <v>62</v>
      </c>
      <c r="D379">
        <v>9.55137E-4</v>
      </c>
    </row>
    <row r="380" spans="1:4" x14ac:dyDescent="0.3">
      <c r="A380">
        <v>2014</v>
      </c>
      <c r="B380" t="s">
        <v>37</v>
      </c>
      <c r="C380">
        <v>63</v>
      </c>
      <c r="D380">
        <v>9.2619399999999998E-4</v>
      </c>
    </row>
    <row r="381" spans="1:4" x14ac:dyDescent="0.3">
      <c r="A381">
        <v>2014</v>
      </c>
      <c r="B381" t="s">
        <v>37</v>
      </c>
      <c r="C381">
        <v>64</v>
      </c>
      <c r="D381">
        <v>8.9725000000000004E-4</v>
      </c>
    </row>
    <row r="382" spans="1:4" x14ac:dyDescent="0.3">
      <c r="A382">
        <v>2014</v>
      </c>
      <c r="B382" t="s">
        <v>37</v>
      </c>
      <c r="C382">
        <v>65</v>
      </c>
      <c r="D382">
        <v>8.3936299999999998E-4</v>
      </c>
    </row>
    <row r="383" spans="1:4" x14ac:dyDescent="0.3">
      <c r="A383">
        <v>2014</v>
      </c>
      <c r="B383" t="s">
        <v>37</v>
      </c>
      <c r="C383">
        <v>66</v>
      </c>
      <c r="D383">
        <v>8.1041999999999996E-4</v>
      </c>
    </row>
    <row r="384" spans="1:4" x14ac:dyDescent="0.3">
      <c r="A384">
        <v>2014</v>
      </c>
      <c r="B384" t="s">
        <v>37</v>
      </c>
      <c r="C384">
        <v>67</v>
      </c>
      <c r="D384">
        <v>7.2358899999999996E-4</v>
      </c>
    </row>
    <row r="385" spans="1:4" x14ac:dyDescent="0.3">
      <c r="A385">
        <v>2014</v>
      </c>
      <c r="B385" t="s">
        <v>37</v>
      </c>
      <c r="C385">
        <v>68</v>
      </c>
      <c r="D385">
        <v>6.65702E-4</v>
      </c>
    </row>
    <row r="386" spans="1:4" x14ac:dyDescent="0.3">
      <c r="A386">
        <v>2014</v>
      </c>
      <c r="B386" t="s">
        <v>37</v>
      </c>
      <c r="C386">
        <v>69</v>
      </c>
      <c r="D386">
        <v>5.7887100000000001E-4</v>
      </c>
    </row>
    <row r="387" spans="1:4" x14ac:dyDescent="0.3">
      <c r="A387">
        <v>2014</v>
      </c>
      <c r="B387" t="s">
        <v>37</v>
      </c>
      <c r="C387">
        <v>70</v>
      </c>
      <c r="D387">
        <v>5.2098400000000005E-4</v>
      </c>
    </row>
    <row r="388" spans="1:4" x14ac:dyDescent="0.3">
      <c r="A388">
        <v>2014</v>
      </c>
      <c r="B388" t="s">
        <v>37</v>
      </c>
      <c r="C388">
        <v>71</v>
      </c>
      <c r="D388">
        <v>4.6309699999999999E-4</v>
      </c>
    </row>
    <row r="389" spans="1:4" x14ac:dyDescent="0.3">
      <c r="A389">
        <v>2014</v>
      </c>
      <c r="B389" t="s">
        <v>37</v>
      </c>
      <c r="C389">
        <v>72</v>
      </c>
      <c r="D389">
        <v>4.0520999999999998E-4</v>
      </c>
    </row>
    <row r="390" spans="1:4" x14ac:dyDescent="0.3">
      <c r="A390">
        <v>2014</v>
      </c>
      <c r="B390" t="s">
        <v>37</v>
      </c>
      <c r="C390">
        <v>73</v>
      </c>
      <c r="D390">
        <v>3.7626599999999999E-4</v>
      </c>
    </row>
    <row r="391" spans="1:4" x14ac:dyDescent="0.3">
      <c r="A391">
        <v>2014</v>
      </c>
      <c r="B391" t="s">
        <v>37</v>
      </c>
      <c r="C391">
        <v>74</v>
      </c>
      <c r="D391">
        <v>3.4732300000000002E-4</v>
      </c>
    </row>
    <row r="392" spans="1:4" x14ac:dyDescent="0.3">
      <c r="A392">
        <v>2014</v>
      </c>
      <c r="B392" t="s">
        <v>37</v>
      </c>
      <c r="C392">
        <v>75</v>
      </c>
      <c r="D392">
        <v>2.8943600000000001E-4</v>
      </c>
    </row>
    <row r="393" spans="1:4" x14ac:dyDescent="0.3">
      <c r="A393">
        <v>2014</v>
      </c>
      <c r="B393" t="s">
        <v>37</v>
      </c>
      <c r="C393">
        <v>76</v>
      </c>
      <c r="D393">
        <v>2.6049200000000003E-4</v>
      </c>
    </row>
    <row r="394" spans="1:4" x14ac:dyDescent="0.3">
      <c r="A394">
        <v>2014</v>
      </c>
      <c r="B394" t="s">
        <v>37</v>
      </c>
      <c r="C394">
        <v>77</v>
      </c>
      <c r="D394">
        <v>2.0260499999999999E-4</v>
      </c>
    </row>
    <row r="395" spans="1:4" x14ac:dyDescent="0.3">
      <c r="A395">
        <v>2014</v>
      </c>
      <c r="B395" t="s">
        <v>37</v>
      </c>
      <c r="C395">
        <v>78</v>
      </c>
      <c r="D395">
        <v>1.73661E-4</v>
      </c>
    </row>
    <row r="396" spans="1:4" x14ac:dyDescent="0.3">
      <c r="A396">
        <v>2014</v>
      </c>
      <c r="B396" t="s">
        <v>37</v>
      </c>
      <c r="C396">
        <v>79</v>
      </c>
      <c r="D396">
        <v>1.4471800000000001E-4</v>
      </c>
    </row>
    <row r="397" spans="1:4" x14ac:dyDescent="0.3">
      <c r="A397">
        <v>2014</v>
      </c>
      <c r="B397" t="s">
        <v>37</v>
      </c>
      <c r="C397">
        <v>80</v>
      </c>
      <c r="D397">
        <v>0</v>
      </c>
    </row>
    <row r="398" spans="1:4" x14ac:dyDescent="0.3">
      <c r="A398">
        <v>2015</v>
      </c>
      <c r="B398" t="s">
        <v>37</v>
      </c>
      <c r="C398">
        <v>15</v>
      </c>
      <c r="D398">
        <v>1.7429325999999998E-2</v>
      </c>
    </row>
    <row r="399" spans="1:4" x14ac:dyDescent="0.3">
      <c r="A399">
        <v>2015</v>
      </c>
      <c r="B399" t="s">
        <v>37</v>
      </c>
      <c r="C399">
        <v>16</v>
      </c>
      <c r="D399">
        <v>2.4139919999999999E-2</v>
      </c>
    </row>
    <row r="400" spans="1:4" x14ac:dyDescent="0.3">
      <c r="A400">
        <v>2015</v>
      </c>
      <c r="B400" t="s">
        <v>37</v>
      </c>
      <c r="C400">
        <v>17</v>
      </c>
      <c r="D400">
        <v>2.8876809999999999E-2</v>
      </c>
    </row>
    <row r="401" spans="1:4" x14ac:dyDescent="0.3">
      <c r="A401">
        <v>2015</v>
      </c>
      <c r="B401" t="s">
        <v>37</v>
      </c>
      <c r="C401">
        <v>18</v>
      </c>
      <c r="D401">
        <v>3.1002338000000001E-2</v>
      </c>
    </row>
    <row r="402" spans="1:4" x14ac:dyDescent="0.3">
      <c r="A402">
        <v>2015</v>
      </c>
      <c r="B402" t="s">
        <v>37</v>
      </c>
      <c r="C402">
        <v>19</v>
      </c>
      <c r="D402">
        <v>3.1123797000000002E-2</v>
      </c>
    </row>
    <row r="403" spans="1:4" x14ac:dyDescent="0.3">
      <c r="A403">
        <v>2015</v>
      </c>
      <c r="B403" t="s">
        <v>37</v>
      </c>
      <c r="C403">
        <v>20</v>
      </c>
      <c r="D403">
        <v>3.0729056000000001E-2</v>
      </c>
    </row>
    <row r="404" spans="1:4" x14ac:dyDescent="0.3">
      <c r="A404">
        <v>2015</v>
      </c>
      <c r="B404" t="s">
        <v>37</v>
      </c>
      <c r="C404">
        <v>21</v>
      </c>
      <c r="D404">
        <v>3.0486138999999999E-2</v>
      </c>
    </row>
    <row r="405" spans="1:4" x14ac:dyDescent="0.3">
      <c r="A405">
        <v>2015</v>
      </c>
      <c r="B405" t="s">
        <v>37</v>
      </c>
      <c r="C405">
        <v>22</v>
      </c>
      <c r="D405">
        <v>2.9909209999999999E-2</v>
      </c>
    </row>
    <row r="406" spans="1:4" x14ac:dyDescent="0.3">
      <c r="A406">
        <v>2015</v>
      </c>
      <c r="B406" t="s">
        <v>37</v>
      </c>
      <c r="C406">
        <v>23</v>
      </c>
      <c r="D406">
        <v>2.9058998999999999E-2</v>
      </c>
    </row>
    <row r="407" spans="1:4" x14ac:dyDescent="0.3">
      <c r="A407">
        <v>2015</v>
      </c>
      <c r="B407" t="s">
        <v>37</v>
      </c>
      <c r="C407">
        <v>24</v>
      </c>
      <c r="D407">
        <v>2.8603528E-2</v>
      </c>
    </row>
    <row r="408" spans="1:4" x14ac:dyDescent="0.3">
      <c r="A408">
        <v>2015</v>
      </c>
      <c r="B408" t="s">
        <v>37</v>
      </c>
      <c r="C408">
        <v>25</v>
      </c>
      <c r="D408">
        <v>2.6994199999999999E-2</v>
      </c>
    </row>
    <row r="409" spans="1:4" x14ac:dyDescent="0.3">
      <c r="A409">
        <v>2015</v>
      </c>
      <c r="B409" t="s">
        <v>37</v>
      </c>
      <c r="C409">
        <v>26</v>
      </c>
      <c r="D409">
        <v>2.4929402E-2</v>
      </c>
    </row>
    <row r="410" spans="1:4" x14ac:dyDescent="0.3">
      <c r="A410">
        <v>2015</v>
      </c>
      <c r="B410" t="s">
        <v>37</v>
      </c>
      <c r="C410">
        <v>27</v>
      </c>
      <c r="D410">
        <v>2.2196581E-2</v>
      </c>
    </row>
    <row r="411" spans="1:4" x14ac:dyDescent="0.3">
      <c r="A411">
        <v>2015</v>
      </c>
      <c r="B411" t="s">
        <v>37</v>
      </c>
      <c r="C411">
        <v>28</v>
      </c>
      <c r="D411">
        <v>1.9706676999999999E-2</v>
      </c>
    </row>
    <row r="412" spans="1:4" x14ac:dyDescent="0.3">
      <c r="A412">
        <v>2015</v>
      </c>
      <c r="B412" t="s">
        <v>37</v>
      </c>
      <c r="C412">
        <v>29</v>
      </c>
      <c r="D412">
        <v>1.7338231999999999E-2</v>
      </c>
    </row>
    <row r="413" spans="1:4" x14ac:dyDescent="0.3">
      <c r="A413">
        <v>2015</v>
      </c>
      <c r="B413" t="s">
        <v>37</v>
      </c>
      <c r="C413">
        <v>30</v>
      </c>
      <c r="D413">
        <v>1.5303799E-2</v>
      </c>
    </row>
    <row r="414" spans="1:4" x14ac:dyDescent="0.3">
      <c r="A414">
        <v>2015</v>
      </c>
      <c r="B414" t="s">
        <v>37</v>
      </c>
      <c r="C414">
        <v>31</v>
      </c>
      <c r="D414">
        <v>1.37552E-2</v>
      </c>
    </row>
    <row r="415" spans="1:4" x14ac:dyDescent="0.3">
      <c r="A415">
        <v>2015</v>
      </c>
      <c r="B415" t="s">
        <v>37</v>
      </c>
      <c r="C415">
        <v>32</v>
      </c>
      <c r="D415">
        <v>1.2601342E-2</v>
      </c>
    </row>
    <row r="416" spans="1:4" x14ac:dyDescent="0.3">
      <c r="A416">
        <v>2015</v>
      </c>
      <c r="B416" t="s">
        <v>37</v>
      </c>
      <c r="C416">
        <v>33</v>
      </c>
      <c r="D416">
        <v>1.1568943E-2</v>
      </c>
    </row>
    <row r="417" spans="1:4" x14ac:dyDescent="0.3">
      <c r="A417">
        <v>2015</v>
      </c>
      <c r="B417" t="s">
        <v>37</v>
      </c>
      <c r="C417">
        <v>34</v>
      </c>
      <c r="D417">
        <v>1.0627638E-2</v>
      </c>
    </row>
    <row r="418" spans="1:4" x14ac:dyDescent="0.3">
      <c r="A418">
        <v>2015</v>
      </c>
      <c r="B418" t="s">
        <v>37</v>
      </c>
      <c r="C418">
        <v>35</v>
      </c>
      <c r="D418">
        <v>9.7470620000000008E-3</v>
      </c>
    </row>
    <row r="419" spans="1:4" x14ac:dyDescent="0.3">
      <c r="A419">
        <v>2015</v>
      </c>
      <c r="B419" t="s">
        <v>37</v>
      </c>
      <c r="C419">
        <v>36</v>
      </c>
      <c r="D419">
        <v>8.8664869999999993E-3</v>
      </c>
    </row>
    <row r="420" spans="1:4" x14ac:dyDescent="0.3">
      <c r="A420">
        <v>2015</v>
      </c>
      <c r="B420" t="s">
        <v>37</v>
      </c>
      <c r="C420">
        <v>37</v>
      </c>
      <c r="D420">
        <v>8.0162749999999998E-3</v>
      </c>
    </row>
    <row r="421" spans="1:4" x14ac:dyDescent="0.3">
      <c r="A421">
        <v>2015</v>
      </c>
      <c r="B421" t="s">
        <v>37</v>
      </c>
      <c r="C421">
        <v>38</v>
      </c>
      <c r="D421">
        <v>7.2571579999999997E-3</v>
      </c>
    </row>
    <row r="422" spans="1:4" x14ac:dyDescent="0.3">
      <c r="A422">
        <v>2015</v>
      </c>
      <c r="B422" t="s">
        <v>37</v>
      </c>
      <c r="C422">
        <v>39</v>
      </c>
      <c r="D422">
        <v>6.5891359999999998E-3</v>
      </c>
    </row>
    <row r="423" spans="1:4" x14ac:dyDescent="0.3">
      <c r="A423">
        <v>2015</v>
      </c>
      <c r="B423" t="s">
        <v>37</v>
      </c>
      <c r="C423">
        <v>40</v>
      </c>
      <c r="D423">
        <v>5.9818420000000002E-3</v>
      </c>
    </row>
    <row r="424" spans="1:4" x14ac:dyDescent="0.3">
      <c r="A424">
        <v>2015</v>
      </c>
      <c r="B424" t="s">
        <v>37</v>
      </c>
      <c r="C424">
        <v>41</v>
      </c>
      <c r="D424">
        <v>5.435278E-3</v>
      </c>
    </row>
    <row r="425" spans="1:4" x14ac:dyDescent="0.3">
      <c r="A425">
        <v>2015</v>
      </c>
      <c r="B425" t="s">
        <v>37</v>
      </c>
      <c r="C425">
        <v>42</v>
      </c>
      <c r="D425">
        <v>4.9494430000000004E-3</v>
      </c>
    </row>
    <row r="426" spans="1:4" x14ac:dyDescent="0.3">
      <c r="A426">
        <v>2015</v>
      </c>
      <c r="B426" t="s">
        <v>37</v>
      </c>
      <c r="C426">
        <v>43</v>
      </c>
      <c r="D426">
        <v>4.5243369999999998E-3</v>
      </c>
    </row>
    <row r="427" spans="1:4" x14ac:dyDescent="0.3">
      <c r="A427">
        <v>2015</v>
      </c>
      <c r="B427" t="s">
        <v>37</v>
      </c>
      <c r="C427">
        <v>44</v>
      </c>
      <c r="D427">
        <v>4.1599610000000002E-3</v>
      </c>
    </row>
    <row r="428" spans="1:4" x14ac:dyDescent="0.3">
      <c r="A428">
        <v>2015</v>
      </c>
      <c r="B428" t="s">
        <v>37</v>
      </c>
      <c r="C428">
        <v>45</v>
      </c>
      <c r="D428">
        <v>3.5223030000000001E-3</v>
      </c>
    </row>
    <row r="429" spans="1:4" x14ac:dyDescent="0.3">
      <c r="A429">
        <v>2015</v>
      </c>
      <c r="B429" t="s">
        <v>37</v>
      </c>
      <c r="C429">
        <v>46</v>
      </c>
      <c r="D429">
        <v>3.3097500000000002E-3</v>
      </c>
    </row>
    <row r="430" spans="1:4" x14ac:dyDescent="0.3">
      <c r="A430">
        <v>2015</v>
      </c>
      <c r="B430" t="s">
        <v>37</v>
      </c>
      <c r="C430">
        <v>47</v>
      </c>
      <c r="D430">
        <v>3.127562E-3</v>
      </c>
    </row>
    <row r="431" spans="1:4" x14ac:dyDescent="0.3">
      <c r="A431">
        <v>2015</v>
      </c>
      <c r="B431" t="s">
        <v>37</v>
      </c>
      <c r="C431">
        <v>48</v>
      </c>
      <c r="D431">
        <v>2.9757389999999998E-3</v>
      </c>
    </row>
    <row r="432" spans="1:4" x14ac:dyDescent="0.3">
      <c r="A432">
        <v>2015</v>
      </c>
      <c r="B432" t="s">
        <v>37</v>
      </c>
      <c r="C432">
        <v>49</v>
      </c>
      <c r="D432">
        <v>2.8239150000000002E-3</v>
      </c>
    </row>
    <row r="433" spans="1:4" x14ac:dyDescent="0.3">
      <c r="A433">
        <v>2015</v>
      </c>
      <c r="B433" t="s">
        <v>37</v>
      </c>
      <c r="C433">
        <v>50</v>
      </c>
      <c r="D433">
        <v>2.4899039999999998E-3</v>
      </c>
    </row>
    <row r="434" spans="1:4" x14ac:dyDescent="0.3">
      <c r="A434">
        <v>2015</v>
      </c>
      <c r="B434" t="s">
        <v>37</v>
      </c>
      <c r="C434">
        <v>51</v>
      </c>
      <c r="D434">
        <v>2.2773509999999999E-3</v>
      </c>
    </row>
    <row r="435" spans="1:4" x14ac:dyDescent="0.3">
      <c r="A435">
        <v>2015</v>
      </c>
      <c r="B435" t="s">
        <v>37</v>
      </c>
      <c r="C435">
        <v>52</v>
      </c>
      <c r="D435">
        <v>2.0951630000000001E-3</v>
      </c>
    </row>
    <row r="436" spans="1:4" x14ac:dyDescent="0.3">
      <c r="A436">
        <v>2015</v>
      </c>
      <c r="B436" t="s">
        <v>37</v>
      </c>
      <c r="C436">
        <v>53</v>
      </c>
      <c r="D436">
        <v>1.9129749999999999E-3</v>
      </c>
    </row>
    <row r="437" spans="1:4" x14ac:dyDescent="0.3">
      <c r="A437">
        <v>2015</v>
      </c>
      <c r="B437" t="s">
        <v>37</v>
      </c>
      <c r="C437">
        <v>54</v>
      </c>
      <c r="D437">
        <v>1.7611510000000001E-3</v>
      </c>
    </row>
    <row r="438" spans="1:4" x14ac:dyDescent="0.3">
      <c r="A438">
        <v>2015</v>
      </c>
      <c r="B438" t="s">
        <v>37</v>
      </c>
      <c r="C438">
        <v>55</v>
      </c>
      <c r="D438">
        <v>1.639693E-3</v>
      </c>
    </row>
    <row r="439" spans="1:4" x14ac:dyDescent="0.3">
      <c r="A439">
        <v>2015</v>
      </c>
      <c r="B439" t="s">
        <v>37</v>
      </c>
      <c r="C439">
        <v>56</v>
      </c>
      <c r="D439">
        <v>1.518234E-3</v>
      </c>
    </row>
    <row r="440" spans="1:4" x14ac:dyDescent="0.3">
      <c r="A440">
        <v>2015</v>
      </c>
      <c r="B440" t="s">
        <v>37</v>
      </c>
      <c r="C440">
        <v>57</v>
      </c>
      <c r="D440">
        <v>1.4271399999999999E-3</v>
      </c>
    </row>
    <row r="441" spans="1:4" x14ac:dyDescent="0.3">
      <c r="A441">
        <v>2015</v>
      </c>
      <c r="B441" t="s">
        <v>37</v>
      </c>
      <c r="C441">
        <v>58</v>
      </c>
      <c r="D441">
        <v>1.3056809999999999E-3</v>
      </c>
    </row>
    <row r="442" spans="1:4" x14ac:dyDescent="0.3">
      <c r="A442">
        <v>2015</v>
      </c>
      <c r="B442" t="s">
        <v>37</v>
      </c>
      <c r="C442">
        <v>59</v>
      </c>
      <c r="D442">
        <v>1.214587E-3</v>
      </c>
    </row>
    <row r="443" spans="1:4" x14ac:dyDescent="0.3">
      <c r="A443">
        <v>2015</v>
      </c>
      <c r="B443" t="s">
        <v>37</v>
      </c>
      <c r="C443">
        <v>60</v>
      </c>
      <c r="D443">
        <v>1.0931280000000001E-3</v>
      </c>
    </row>
    <row r="444" spans="1:4" x14ac:dyDescent="0.3">
      <c r="A444">
        <v>2015</v>
      </c>
      <c r="B444" t="s">
        <v>37</v>
      </c>
      <c r="C444">
        <v>61</v>
      </c>
      <c r="D444">
        <v>1.002034E-3</v>
      </c>
    </row>
    <row r="445" spans="1:4" x14ac:dyDescent="0.3">
      <c r="A445">
        <v>2015</v>
      </c>
      <c r="B445" t="s">
        <v>37</v>
      </c>
      <c r="C445">
        <v>62</v>
      </c>
      <c r="D445">
        <v>9.4130500000000003E-4</v>
      </c>
    </row>
    <row r="446" spans="1:4" x14ac:dyDescent="0.3">
      <c r="A446">
        <v>2015</v>
      </c>
      <c r="B446" t="s">
        <v>37</v>
      </c>
      <c r="C446">
        <v>63</v>
      </c>
      <c r="D446">
        <v>8.8057599999999999E-4</v>
      </c>
    </row>
    <row r="447" spans="1:4" x14ac:dyDescent="0.3">
      <c r="A447">
        <v>2015</v>
      </c>
      <c r="B447" t="s">
        <v>37</v>
      </c>
      <c r="C447">
        <v>64</v>
      </c>
      <c r="D447">
        <v>8.5021100000000002E-4</v>
      </c>
    </row>
    <row r="448" spans="1:4" x14ac:dyDescent="0.3">
      <c r="A448">
        <v>2015</v>
      </c>
      <c r="B448" t="s">
        <v>37</v>
      </c>
      <c r="C448">
        <v>65</v>
      </c>
      <c r="D448">
        <v>7.8948199999999999E-4</v>
      </c>
    </row>
    <row r="449" spans="1:4" x14ac:dyDescent="0.3">
      <c r="A449">
        <v>2015</v>
      </c>
      <c r="B449" t="s">
        <v>37</v>
      </c>
      <c r="C449">
        <v>66</v>
      </c>
      <c r="D449">
        <v>7.5911700000000002E-4</v>
      </c>
    </row>
    <row r="450" spans="1:4" x14ac:dyDescent="0.3">
      <c r="A450">
        <v>2015</v>
      </c>
      <c r="B450" t="s">
        <v>37</v>
      </c>
      <c r="C450">
        <v>67</v>
      </c>
      <c r="D450">
        <v>7.2875200000000005E-4</v>
      </c>
    </row>
    <row r="451" spans="1:4" x14ac:dyDescent="0.3">
      <c r="A451">
        <v>2015</v>
      </c>
      <c r="B451" t="s">
        <v>37</v>
      </c>
      <c r="C451">
        <v>68</v>
      </c>
      <c r="D451">
        <v>6.6802300000000001E-4</v>
      </c>
    </row>
    <row r="452" spans="1:4" x14ac:dyDescent="0.3">
      <c r="A452">
        <v>2015</v>
      </c>
      <c r="B452" t="s">
        <v>37</v>
      </c>
      <c r="C452">
        <v>69</v>
      </c>
      <c r="D452">
        <v>6.0729399999999998E-4</v>
      </c>
    </row>
    <row r="453" spans="1:4" x14ac:dyDescent="0.3">
      <c r="A453">
        <v>2015</v>
      </c>
      <c r="B453" t="s">
        <v>37</v>
      </c>
      <c r="C453">
        <v>70</v>
      </c>
      <c r="D453">
        <v>5.1619999999999997E-4</v>
      </c>
    </row>
    <row r="454" spans="1:4" x14ac:dyDescent="0.3">
      <c r="A454">
        <v>2015</v>
      </c>
      <c r="B454" t="s">
        <v>37</v>
      </c>
      <c r="C454">
        <v>71</v>
      </c>
      <c r="D454">
        <v>4.5546999999999997E-4</v>
      </c>
    </row>
    <row r="455" spans="1:4" x14ac:dyDescent="0.3">
      <c r="A455">
        <v>2015</v>
      </c>
      <c r="B455" t="s">
        <v>37</v>
      </c>
      <c r="C455">
        <v>72</v>
      </c>
      <c r="D455">
        <v>4.2510600000000002E-4</v>
      </c>
    </row>
    <row r="456" spans="1:4" x14ac:dyDescent="0.3">
      <c r="A456">
        <v>2015</v>
      </c>
      <c r="B456" t="s">
        <v>37</v>
      </c>
      <c r="C456">
        <v>73</v>
      </c>
      <c r="D456">
        <v>3.6437600000000002E-4</v>
      </c>
    </row>
    <row r="457" spans="1:4" x14ac:dyDescent="0.3">
      <c r="A457">
        <v>2015</v>
      </c>
      <c r="B457" t="s">
        <v>37</v>
      </c>
      <c r="C457">
        <v>74</v>
      </c>
      <c r="D457">
        <v>3.34011E-4</v>
      </c>
    </row>
    <row r="458" spans="1:4" x14ac:dyDescent="0.3">
      <c r="A458">
        <v>2015</v>
      </c>
      <c r="B458" t="s">
        <v>37</v>
      </c>
      <c r="C458">
        <v>75</v>
      </c>
      <c r="D458">
        <v>3.0364699999999999E-4</v>
      </c>
    </row>
    <row r="459" spans="1:4" x14ac:dyDescent="0.3">
      <c r="A459">
        <v>2015</v>
      </c>
      <c r="B459" t="s">
        <v>37</v>
      </c>
      <c r="C459">
        <v>76</v>
      </c>
      <c r="D459">
        <v>2.4291699999999999E-4</v>
      </c>
    </row>
    <row r="460" spans="1:4" x14ac:dyDescent="0.3">
      <c r="A460">
        <v>2015</v>
      </c>
      <c r="B460" t="s">
        <v>37</v>
      </c>
      <c r="C460">
        <v>77</v>
      </c>
      <c r="D460">
        <v>2.1255300000000001E-4</v>
      </c>
    </row>
    <row r="461" spans="1:4" x14ac:dyDescent="0.3">
      <c r="A461">
        <v>2015</v>
      </c>
      <c r="B461" t="s">
        <v>37</v>
      </c>
      <c r="C461">
        <v>78</v>
      </c>
      <c r="D461">
        <v>1.8218800000000001E-4</v>
      </c>
    </row>
    <row r="462" spans="1:4" x14ac:dyDescent="0.3">
      <c r="A462">
        <v>2015</v>
      </c>
      <c r="B462" t="s">
        <v>37</v>
      </c>
      <c r="C462">
        <v>79</v>
      </c>
      <c r="D462">
        <v>1.5182300000000001E-4</v>
      </c>
    </row>
    <row r="463" spans="1:4" x14ac:dyDescent="0.3">
      <c r="A463">
        <v>2015</v>
      </c>
      <c r="B463" t="s">
        <v>37</v>
      </c>
      <c r="C463">
        <v>80</v>
      </c>
      <c r="D463">
        <v>0</v>
      </c>
    </row>
    <row r="464" spans="1:4" x14ac:dyDescent="0.3">
      <c r="A464">
        <v>2016</v>
      </c>
      <c r="B464" t="s">
        <v>37</v>
      </c>
      <c r="C464">
        <v>15</v>
      </c>
      <c r="D464">
        <v>1.7132380999999999E-2</v>
      </c>
    </row>
    <row r="465" spans="1:4" x14ac:dyDescent="0.3">
      <c r="A465">
        <v>2016</v>
      </c>
      <c r="B465" t="s">
        <v>37</v>
      </c>
      <c r="C465">
        <v>16</v>
      </c>
      <c r="D465">
        <v>2.3801998000000001E-2</v>
      </c>
    </row>
    <row r="466" spans="1:4" x14ac:dyDescent="0.3">
      <c r="A466">
        <v>2016</v>
      </c>
      <c r="B466" t="s">
        <v>37</v>
      </c>
      <c r="C466">
        <v>17</v>
      </c>
      <c r="D466">
        <v>2.8480212000000001E-2</v>
      </c>
    </row>
    <row r="467" spans="1:4" x14ac:dyDescent="0.3">
      <c r="A467">
        <v>2016</v>
      </c>
      <c r="B467" t="s">
        <v>37</v>
      </c>
      <c r="C467">
        <v>18</v>
      </c>
      <c r="D467">
        <v>3.0629661999999998E-2</v>
      </c>
    </row>
    <row r="468" spans="1:4" x14ac:dyDescent="0.3">
      <c r="A468">
        <v>2016</v>
      </c>
      <c r="B468" t="s">
        <v>37</v>
      </c>
      <c r="C468">
        <v>19</v>
      </c>
      <c r="D468">
        <v>3.0850928999999999E-2</v>
      </c>
    </row>
    <row r="469" spans="1:4" x14ac:dyDescent="0.3">
      <c r="A469">
        <v>2016</v>
      </c>
      <c r="B469" t="s">
        <v>37</v>
      </c>
      <c r="C469">
        <v>20</v>
      </c>
      <c r="D469">
        <v>3.0503223999999999E-2</v>
      </c>
    </row>
    <row r="470" spans="1:4" x14ac:dyDescent="0.3">
      <c r="A470">
        <v>2016</v>
      </c>
      <c r="B470" t="s">
        <v>37</v>
      </c>
      <c r="C470">
        <v>21</v>
      </c>
      <c r="D470">
        <v>3.0218737999999998E-2</v>
      </c>
    </row>
    <row r="471" spans="1:4" x14ac:dyDescent="0.3">
      <c r="A471">
        <v>2016</v>
      </c>
      <c r="B471" t="s">
        <v>37</v>
      </c>
      <c r="C471">
        <v>22</v>
      </c>
      <c r="D471">
        <v>2.9554937E-2</v>
      </c>
    </row>
    <row r="472" spans="1:4" x14ac:dyDescent="0.3">
      <c r="A472">
        <v>2016</v>
      </c>
      <c r="B472" t="s">
        <v>37</v>
      </c>
      <c r="C472">
        <v>23</v>
      </c>
      <c r="D472">
        <v>2.866987E-2</v>
      </c>
    </row>
    <row r="473" spans="1:4" x14ac:dyDescent="0.3">
      <c r="A473">
        <v>2016</v>
      </c>
      <c r="B473" t="s">
        <v>37</v>
      </c>
      <c r="C473">
        <v>24</v>
      </c>
      <c r="D473">
        <v>2.7595145000000001E-2</v>
      </c>
    </row>
    <row r="474" spans="1:4" x14ac:dyDescent="0.3">
      <c r="A474">
        <v>2016</v>
      </c>
      <c r="B474" t="s">
        <v>37</v>
      </c>
      <c r="C474">
        <v>25</v>
      </c>
      <c r="D474">
        <v>2.6868125E-2</v>
      </c>
    </row>
    <row r="475" spans="1:4" x14ac:dyDescent="0.3">
      <c r="A475">
        <v>2016</v>
      </c>
      <c r="B475" t="s">
        <v>37</v>
      </c>
      <c r="C475">
        <v>26</v>
      </c>
      <c r="D475">
        <v>2.5161209E-2</v>
      </c>
    </row>
    <row r="476" spans="1:4" x14ac:dyDescent="0.3">
      <c r="A476">
        <v>2016</v>
      </c>
      <c r="B476" t="s">
        <v>37</v>
      </c>
      <c r="C476">
        <v>27</v>
      </c>
      <c r="D476">
        <v>2.3138196999999999E-2</v>
      </c>
    </row>
    <row r="477" spans="1:4" x14ac:dyDescent="0.3">
      <c r="A477">
        <v>2016</v>
      </c>
      <c r="B477" t="s">
        <v>37</v>
      </c>
      <c r="C477">
        <v>28</v>
      </c>
      <c r="D477">
        <v>2.0641041999999998E-2</v>
      </c>
    </row>
    <row r="478" spans="1:4" x14ac:dyDescent="0.3">
      <c r="A478">
        <v>2016</v>
      </c>
      <c r="B478" t="s">
        <v>37</v>
      </c>
      <c r="C478">
        <v>29</v>
      </c>
      <c r="D478">
        <v>1.8270325E-2</v>
      </c>
    </row>
    <row r="479" spans="1:4" x14ac:dyDescent="0.3">
      <c r="A479">
        <v>2016</v>
      </c>
      <c r="B479" t="s">
        <v>37</v>
      </c>
      <c r="C479">
        <v>30</v>
      </c>
      <c r="D479">
        <v>1.6026045999999999E-2</v>
      </c>
    </row>
    <row r="480" spans="1:4" x14ac:dyDescent="0.3">
      <c r="A480">
        <v>2016</v>
      </c>
      <c r="B480" t="s">
        <v>37</v>
      </c>
      <c r="C480">
        <v>31</v>
      </c>
      <c r="D480">
        <v>1.4066254E-2</v>
      </c>
    </row>
    <row r="481" spans="1:4" x14ac:dyDescent="0.3">
      <c r="A481">
        <v>2016</v>
      </c>
      <c r="B481" t="s">
        <v>37</v>
      </c>
      <c r="C481">
        <v>32</v>
      </c>
      <c r="D481">
        <v>1.2643823E-2</v>
      </c>
    </row>
    <row r="482" spans="1:4" x14ac:dyDescent="0.3">
      <c r="A482">
        <v>2016</v>
      </c>
      <c r="B482" t="s">
        <v>37</v>
      </c>
      <c r="C482">
        <v>33</v>
      </c>
      <c r="D482">
        <v>1.1569098E-2</v>
      </c>
    </row>
    <row r="483" spans="1:4" x14ac:dyDescent="0.3">
      <c r="A483">
        <v>2016</v>
      </c>
      <c r="B483" t="s">
        <v>37</v>
      </c>
      <c r="C483">
        <v>34</v>
      </c>
      <c r="D483">
        <v>1.0652421E-2</v>
      </c>
    </row>
    <row r="484" spans="1:4" x14ac:dyDescent="0.3">
      <c r="A484">
        <v>2016</v>
      </c>
      <c r="B484" t="s">
        <v>37</v>
      </c>
      <c r="C484">
        <v>35</v>
      </c>
      <c r="D484">
        <v>9.7673540000000007E-3</v>
      </c>
    </row>
    <row r="485" spans="1:4" x14ac:dyDescent="0.3">
      <c r="A485">
        <v>2016</v>
      </c>
      <c r="B485" t="s">
        <v>37</v>
      </c>
      <c r="C485">
        <v>36</v>
      </c>
      <c r="D485">
        <v>8.9138959999999993E-3</v>
      </c>
    </row>
    <row r="486" spans="1:4" x14ac:dyDescent="0.3">
      <c r="A486">
        <v>2016</v>
      </c>
      <c r="B486" t="s">
        <v>37</v>
      </c>
      <c r="C486">
        <v>37</v>
      </c>
      <c r="D486">
        <v>8.1236569999999994E-3</v>
      </c>
    </row>
    <row r="487" spans="1:4" x14ac:dyDescent="0.3">
      <c r="A487">
        <v>2016</v>
      </c>
      <c r="B487" t="s">
        <v>37</v>
      </c>
      <c r="C487">
        <v>38</v>
      </c>
      <c r="D487">
        <v>7.3650269999999997E-3</v>
      </c>
    </row>
    <row r="488" spans="1:4" x14ac:dyDescent="0.3">
      <c r="A488">
        <v>2016</v>
      </c>
      <c r="B488" t="s">
        <v>37</v>
      </c>
      <c r="C488">
        <v>39</v>
      </c>
      <c r="D488">
        <v>6.6696170000000001E-3</v>
      </c>
    </row>
    <row r="489" spans="1:4" x14ac:dyDescent="0.3">
      <c r="A489">
        <v>2016</v>
      </c>
      <c r="B489" t="s">
        <v>37</v>
      </c>
      <c r="C489">
        <v>40</v>
      </c>
      <c r="D489">
        <v>6.0374260000000003E-3</v>
      </c>
    </row>
    <row r="490" spans="1:4" x14ac:dyDescent="0.3">
      <c r="A490">
        <v>2016</v>
      </c>
      <c r="B490" t="s">
        <v>37</v>
      </c>
      <c r="C490">
        <v>41</v>
      </c>
      <c r="D490">
        <v>5.4684540000000002E-3</v>
      </c>
    </row>
    <row r="491" spans="1:4" x14ac:dyDescent="0.3">
      <c r="A491">
        <v>2016</v>
      </c>
      <c r="B491" t="s">
        <v>37</v>
      </c>
      <c r="C491">
        <v>42</v>
      </c>
      <c r="D491">
        <v>4.9627009999999999E-3</v>
      </c>
    </row>
    <row r="492" spans="1:4" x14ac:dyDescent="0.3">
      <c r="A492">
        <v>2016</v>
      </c>
      <c r="B492" t="s">
        <v>37</v>
      </c>
      <c r="C492">
        <v>43</v>
      </c>
      <c r="D492">
        <v>4.5201670000000003E-3</v>
      </c>
    </row>
    <row r="493" spans="1:4" x14ac:dyDescent="0.3">
      <c r="A493">
        <v>2016</v>
      </c>
      <c r="B493" t="s">
        <v>37</v>
      </c>
      <c r="C493">
        <v>44</v>
      </c>
      <c r="D493">
        <v>4.1408520000000004E-3</v>
      </c>
    </row>
    <row r="494" spans="1:4" x14ac:dyDescent="0.3">
      <c r="A494">
        <v>2016</v>
      </c>
      <c r="B494" t="s">
        <v>37</v>
      </c>
      <c r="C494">
        <v>45</v>
      </c>
      <c r="D494">
        <v>3.7931470000000002E-3</v>
      </c>
    </row>
    <row r="495" spans="1:4" x14ac:dyDescent="0.3">
      <c r="A495">
        <v>2016</v>
      </c>
      <c r="B495" t="s">
        <v>37</v>
      </c>
      <c r="C495">
        <v>46</v>
      </c>
      <c r="D495">
        <v>3.2241750000000001E-3</v>
      </c>
    </row>
    <row r="496" spans="1:4" x14ac:dyDescent="0.3">
      <c r="A496">
        <v>2016</v>
      </c>
      <c r="B496" t="s">
        <v>37</v>
      </c>
      <c r="C496">
        <v>47</v>
      </c>
      <c r="D496">
        <v>3.0345179999999999E-3</v>
      </c>
    </row>
    <row r="497" spans="1:4" x14ac:dyDescent="0.3">
      <c r="A497">
        <v>2016</v>
      </c>
      <c r="B497" t="s">
        <v>37</v>
      </c>
      <c r="C497">
        <v>48</v>
      </c>
      <c r="D497">
        <v>2.8764699999999999E-3</v>
      </c>
    </row>
    <row r="498" spans="1:4" x14ac:dyDescent="0.3">
      <c r="A498">
        <v>2016</v>
      </c>
      <c r="B498" t="s">
        <v>37</v>
      </c>
      <c r="C498">
        <v>49</v>
      </c>
      <c r="D498">
        <v>2.7184219999999999E-3</v>
      </c>
    </row>
    <row r="499" spans="1:4" x14ac:dyDescent="0.3">
      <c r="A499">
        <v>2016</v>
      </c>
      <c r="B499" t="s">
        <v>37</v>
      </c>
      <c r="C499">
        <v>50</v>
      </c>
      <c r="D499">
        <v>2.5919839999999999E-3</v>
      </c>
    </row>
    <row r="500" spans="1:4" x14ac:dyDescent="0.3">
      <c r="A500">
        <v>2016</v>
      </c>
      <c r="B500" t="s">
        <v>37</v>
      </c>
      <c r="C500">
        <v>51</v>
      </c>
      <c r="D500">
        <v>2.2758880000000002E-3</v>
      </c>
    </row>
    <row r="501" spans="1:4" x14ac:dyDescent="0.3">
      <c r="A501">
        <v>2016</v>
      </c>
      <c r="B501" t="s">
        <v>37</v>
      </c>
      <c r="C501">
        <v>52</v>
      </c>
      <c r="D501">
        <v>2.086231E-3</v>
      </c>
    </row>
    <row r="502" spans="1:4" x14ac:dyDescent="0.3">
      <c r="A502">
        <v>2016</v>
      </c>
      <c r="B502" t="s">
        <v>37</v>
      </c>
      <c r="C502">
        <v>53</v>
      </c>
      <c r="D502">
        <v>1.896574E-3</v>
      </c>
    </row>
    <row r="503" spans="1:4" x14ac:dyDescent="0.3">
      <c r="A503">
        <v>2016</v>
      </c>
      <c r="B503" t="s">
        <v>37</v>
      </c>
      <c r="C503">
        <v>54</v>
      </c>
      <c r="D503">
        <v>1.738526E-3</v>
      </c>
    </row>
    <row r="504" spans="1:4" x14ac:dyDescent="0.3">
      <c r="A504">
        <v>2016</v>
      </c>
      <c r="B504" t="s">
        <v>37</v>
      </c>
      <c r="C504">
        <v>55</v>
      </c>
      <c r="D504">
        <v>1.6120869999999999E-3</v>
      </c>
    </row>
    <row r="505" spans="1:4" x14ac:dyDescent="0.3">
      <c r="A505">
        <v>2016</v>
      </c>
      <c r="B505" t="s">
        <v>37</v>
      </c>
      <c r="C505">
        <v>56</v>
      </c>
      <c r="D505">
        <v>1.517259E-3</v>
      </c>
    </row>
    <row r="506" spans="1:4" x14ac:dyDescent="0.3">
      <c r="A506">
        <v>2016</v>
      </c>
      <c r="B506" t="s">
        <v>37</v>
      </c>
      <c r="C506">
        <v>57</v>
      </c>
      <c r="D506">
        <v>1.390821E-3</v>
      </c>
    </row>
    <row r="507" spans="1:4" x14ac:dyDescent="0.3">
      <c r="A507">
        <v>2016</v>
      </c>
      <c r="B507" t="s">
        <v>37</v>
      </c>
      <c r="C507">
        <v>58</v>
      </c>
      <c r="D507">
        <v>1.2959919999999999E-3</v>
      </c>
    </row>
    <row r="508" spans="1:4" x14ac:dyDescent="0.3">
      <c r="A508">
        <v>2016</v>
      </c>
      <c r="B508" t="s">
        <v>37</v>
      </c>
      <c r="C508">
        <v>59</v>
      </c>
      <c r="D508">
        <v>1.2011630000000001E-3</v>
      </c>
    </row>
    <row r="509" spans="1:4" x14ac:dyDescent="0.3">
      <c r="A509">
        <v>2016</v>
      </c>
      <c r="B509" t="s">
        <v>37</v>
      </c>
      <c r="C509">
        <v>60</v>
      </c>
      <c r="D509">
        <v>1.106335E-3</v>
      </c>
    </row>
    <row r="510" spans="1:4" x14ac:dyDescent="0.3">
      <c r="A510">
        <v>2016</v>
      </c>
      <c r="B510" t="s">
        <v>37</v>
      </c>
      <c r="C510">
        <v>61</v>
      </c>
      <c r="D510">
        <v>1.0115059999999999E-3</v>
      </c>
    </row>
    <row r="511" spans="1:4" x14ac:dyDescent="0.3">
      <c r="A511">
        <v>2016</v>
      </c>
      <c r="B511" t="s">
        <v>37</v>
      </c>
      <c r="C511">
        <v>62</v>
      </c>
      <c r="D511">
        <v>9.1667699999999996E-4</v>
      </c>
    </row>
    <row r="512" spans="1:4" x14ac:dyDescent="0.3">
      <c r="A512">
        <v>2016</v>
      </c>
      <c r="B512" t="s">
        <v>37</v>
      </c>
      <c r="C512">
        <v>63</v>
      </c>
      <c r="D512">
        <v>8.5345799999999997E-4</v>
      </c>
    </row>
    <row r="513" spans="1:4" x14ac:dyDescent="0.3">
      <c r="A513">
        <v>2016</v>
      </c>
      <c r="B513" t="s">
        <v>37</v>
      </c>
      <c r="C513">
        <v>64</v>
      </c>
      <c r="D513">
        <v>7.9023899999999998E-4</v>
      </c>
    </row>
    <row r="514" spans="1:4" x14ac:dyDescent="0.3">
      <c r="A514">
        <v>2016</v>
      </c>
      <c r="B514" t="s">
        <v>37</v>
      </c>
      <c r="C514">
        <v>65</v>
      </c>
      <c r="D514">
        <v>7.5862900000000003E-4</v>
      </c>
    </row>
    <row r="515" spans="1:4" x14ac:dyDescent="0.3">
      <c r="A515">
        <v>2016</v>
      </c>
      <c r="B515" t="s">
        <v>37</v>
      </c>
      <c r="C515">
        <v>66</v>
      </c>
      <c r="D515">
        <v>7.2701999999999999E-4</v>
      </c>
    </row>
    <row r="516" spans="1:4" x14ac:dyDescent="0.3">
      <c r="A516">
        <v>2016</v>
      </c>
      <c r="B516" t="s">
        <v>37</v>
      </c>
      <c r="C516">
        <v>67</v>
      </c>
      <c r="D516">
        <v>6.9541000000000004E-4</v>
      </c>
    </row>
    <row r="517" spans="1:4" x14ac:dyDescent="0.3">
      <c r="A517">
        <v>2016</v>
      </c>
      <c r="B517" t="s">
        <v>37</v>
      </c>
      <c r="C517">
        <v>68</v>
      </c>
      <c r="D517">
        <v>6.63801E-4</v>
      </c>
    </row>
    <row r="518" spans="1:4" x14ac:dyDescent="0.3">
      <c r="A518">
        <v>2016</v>
      </c>
      <c r="B518" t="s">
        <v>37</v>
      </c>
      <c r="C518">
        <v>69</v>
      </c>
      <c r="D518">
        <v>6.00582E-4</v>
      </c>
    </row>
    <row r="519" spans="1:4" x14ac:dyDescent="0.3">
      <c r="A519">
        <v>2016</v>
      </c>
      <c r="B519" t="s">
        <v>37</v>
      </c>
      <c r="C519">
        <v>70</v>
      </c>
      <c r="D519">
        <v>5.37362E-4</v>
      </c>
    </row>
    <row r="520" spans="1:4" x14ac:dyDescent="0.3">
      <c r="A520">
        <v>2016</v>
      </c>
      <c r="B520" t="s">
        <v>37</v>
      </c>
      <c r="C520">
        <v>71</v>
      </c>
      <c r="D520">
        <v>4.74143E-4</v>
      </c>
    </row>
    <row r="521" spans="1:4" x14ac:dyDescent="0.3">
      <c r="A521">
        <v>2016</v>
      </c>
      <c r="B521" t="s">
        <v>37</v>
      </c>
      <c r="C521">
        <v>72</v>
      </c>
      <c r="D521">
        <v>4.1092400000000001E-4</v>
      </c>
    </row>
    <row r="522" spans="1:4" x14ac:dyDescent="0.3">
      <c r="A522">
        <v>2016</v>
      </c>
      <c r="B522" t="s">
        <v>37</v>
      </c>
      <c r="C522">
        <v>73</v>
      </c>
      <c r="D522">
        <v>3.7931500000000002E-4</v>
      </c>
    </row>
    <row r="523" spans="1:4" x14ac:dyDescent="0.3">
      <c r="A523">
        <v>2016</v>
      </c>
      <c r="B523" t="s">
        <v>37</v>
      </c>
      <c r="C523">
        <v>74</v>
      </c>
      <c r="D523">
        <v>3.4770500000000002E-4</v>
      </c>
    </row>
    <row r="524" spans="1:4" x14ac:dyDescent="0.3">
      <c r="A524">
        <v>2016</v>
      </c>
      <c r="B524" t="s">
        <v>37</v>
      </c>
      <c r="C524">
        <v>75</v>
      </c>
      <c r="D524">
        <v>2.8448600000000003E-4</v>
      </c>
    </row>
    <row r="525" spans="1:4" x14ac:dyDescent="0.3">
      <c r="A525">
        <v>2016</v>
      </c>
      <c r="B525" t="s">
        <v>37</v>
      </c>
      <c r="C525">
        <v>76</v>
      </c>
      <c r="D525">
        <v>2.5287600000000002E-4</v>
      </c>
    </row>
    <row r="526" spans="1:4" x14ac:dyDescent="0.3">
      <c r="A526">
        <v>2016</v>
      </c>
      <c r="B526" t="s">
        <v>37</v>
      </c>
      <c r="C526">
        <v>77</v>
      </c>
      <c r="D526">
        <v>2.2126700000000001E-4</v>
      </c>
    </row>
    <row r="527" spans="1:4" x14ac:dyDescent="0.3">
      <c r="A527">
        <v>2016</v>
      </c>
      <c r="B527" t="s">
        <v>37</v>
      </c>
      <c r="C527">
        <v>78</v>
      </c>
      <c r="D527">
        <v>1.89657E-4</v>
      </c>
    </row>
    <row r="528" spans="1:4" x14ac:dyDescent="0.3">
      <c r="A528">
        <v>2016</v>
      </c>
      <c r="B528" t="s">
        <v>37</v>
      </c>
      <c r="C528">
        <v>79</v>
      </c>
      <c r="D528">
        <v>1.5804799999999999E-4</v>
      </c>
    </row>
    <row r="529" spans="1:4" x14ac:dyDescent="0.3">
      <c r="A529">
        <v>2016</v>
      </c>
      <c r="B529" t="s">
        <v>37</v>
      </c>
      <c r="C529">
        <v>80</v>
      </c>
      <c r="D529">
        <v>0</v>
      </c>
    </row>
    <row r="530" spans="1:4" x14ac:dyDescent="0.3">
      <c r="A530">
        <v>2017</v>
      </c>
      <c r="B530" t="s">
        <v>37</v>
      </c>
      <c r="C530">
        <v>15</v>
      </c>
      <c r="D530">
        <v>1.6890762E-2</v>
      </c>
    </row>
    <row r="531" spans="1:4" x14ac:dyDescent="0.3">
      <c r="A531">
        <v>2017</v>
      </c>
      <c r="B531" t="s">
        <v>37</v>
      </c>
      <c r="C531">
        <v>16</v>
      </c>
      <c r="D531">
        <v>2.3412937000000002E-2</v>
      </c>
    </row>
    <row r="532" spans="1:4" x14ac:dyDescent="0.3">
      <c r="A532">
        <v>2017</v>
      </c>
      <c r="B532" t="s">
        <v>37</v>
      </c>
      <c r="C532">
        <v>17</v>
      </c>
      <c r="D532">
        <v>2.8128971999999999E-2</v>
      </c>
    </row>
    <row r="533" spans="1:4" x14ac:dyDescent="0.3">
      <c r="A533">
        <v>2017</v>
      </c>
      <c r="B533" t="s">
        <v>37</v>
      </c>
      <c r="C533">
        <v>18</v>
      </c>
      <c r="D533">
        <v>3.0236136E-2</v>
      </c>
    </row>
    <row r="534" spans="1:4" x14ac:dyDescent="0.3">
      <c r="A534">
        <v>2017</v>
      </c>
      <c r="B534" t="s">
        <v>37</v>
      </c>
      <c r="C534">
        <v>19</v>
      </c>
      <c r="D534">
        <v>3.0503712999999998E-2</v>
      </c>
    </row>
    <row r="535" spans="1:4" x14ac:dyDescent="0.3">
      <c r="A535">
        <v>2017</v>
      </c>
      <c r="B535" t="s">
        <v>37</v>
      </c>
      <c r="C535">
        <v>20</v>
      </c>
      <c r="D535">
        <v>3.0236136E-2</v>
      </c>
    </row>
    <row r="536" spans="1:4" x14ac:dyDescent="0.3">
      <c r="A536">
        <v>2017</v>
      </c>
      <c r="B536" t="s">
        <v>37</v>
      </c>
      <c r="C536">
        <v>21</v>
      </c>
      <c r="D536">
        <v>3.0035454E-2</v>
      </c>
    </row>
    <row r="537" spans="1:4" x14ac:dyDescent="0.3">
      <c r="A537">
        <v>2017</v>
      </c>
      <c r="B537" t="s">
        <v>37</v>
      </c>
      <c r="C537">
        <v>22</v>
      </c>
      <c r="D537">
        <v>2.9333066000000001E-2</v>
      </c>
    </row>
    <row r="538" spans="1:4" x14ac:dyDescent="0.3">
      <c r="A538">
        <v>2017</v>
      </c>
      <c r="B538" t="s">
        <v>37</v>
      </c>
      <c r="C538">
        <v>23</v>
      </c>
      <c r="D538">
        <v>2.8363101000000002E-2</v>
      </c>
    </row>
    <row r="539" spans="1:4" x14ac:dyDescent="0.3">
      <c r="A539">
        <v>2017</v>
      </c>
      <c r="B539" t="s">
        <v>37</v>
      </c>
      <c r="C539">
        <v>24</v>
      </c>
      <c r="D539">
        <v>2.7225901E-2</v>
      </c>
    </row>
    <row r="540" spans="1:4" x14ac:dyDescent="0.3">
      <c r="A540">
        <v>2017</v>
      </c>
      <c r="B540" t="s">
        <v>37</v>
      </c>
      <c r="C540">
        <v>25</v>
      </c>
      <c r="D540">
        <v>2.5921466000000001E-2</v>
      </c>
    </row>
    <row r="541" spans="1:4" x14ac:dyDescent="0.3">
      <c r="A541">
        <v>2017</v>
      </c>
      <c r="B541" t="s">
        <v>37</v>
      </c>
      <c r="C541">
        <v>26</v>
      </c>
      <c r="D541">
        <v>2.5051843000000001E-2</v>
      </c>
    </row>
    <row r="542" spans="1:4" x14ac:dyDescent="0.3">
      <c r="A542">
        <v>2017</v>
      </c>
      <c r="B542" t="s">
        <v>37</v>
      </c>
      <c r="C542">
        <v>27</v>
      </c>
      <c r="D542">
        <v>2.3379489999999999E-2</v>
      </c>
    </row>
    <row r="543" spans="1:4" x14ac:dyDescent="0.3">
      <c r="A543">
        <v>2017</v>
      </c>
      <c r="B543" t="s">
        <v>37</v>
      </c>
      <c r="C543">
        <v>28</v>
      </c>
      <c r="D543">
        <v>2.1539902E-2</v>
      </c>
    </row>
    <row r="544" spans="1:4" x14ac:dyDescent="0.3">
      <c r="A544">
        <v>2017</v>
      </c>
      <c r="B544" t="s">
        <v>37</v>
      </c>
      <c r="C544">
        <v>29</v>
      </c>
      <c r="D544">
        <v>1.9165161999999999E-2</v>
      </c>
    </row>
    <row r="545" spans="1:4" x14ac:dyDescent="0.3">
      <c r="A545">
        <v>2017</v>
      </c>
      <c r="B545" t="s">
        <v>37</v>
      </c>
      <c r="C545">
        <v>30</v>
      </c>
      <c r="D545">
        <v>1.6924208999999999E-2</v>
      </c>
    </row>
    <row r="546" spans="1:4" x14ac:dyDescent="0.3">
      <c r="A546">
        <v>2017</v>
      </c>
      <c r="B546" t="s">
        <v>37</v>
      </c>
      <c r="C546">
        <v>31</v>
      </c>
      <c r="D546">
        <v>1.4750151E-2</v>
      </c>
    </row>
    <row r="547" spans="1:4" x14ac:dyDescent="0.3">
      <c r="A547">
        <v>2017</v>
      </c>
      <c r="B547" t="s">
        <v>37</v>
      </c>
      <c r="C547">
        <v>32</v>
      </c>
      <c r="D547">
        <v>1.2910563E-2</v>
      </c>
    </row>
    <row r="548" spans="1:4" x14ac:dyDescent="0.3">
      <c r="A548">
        <v>2017</v>
      </c>
      <c r="B548" t="s">
        <v>37</v>
      </c>
      <c r="C548">
        <v>33</v>
      </c>
      <c r="D548">
        <v>1.1639574999999999E-2</v>
      </c>
    </row>
    <row r="549" spans="1:4" x14ac:dyDescent="0.3">
      <c r="A549">
        <v>2017</v>
      </c>
      <c r="B549" t="s">
        <v>37</v>
      </c>
      <c r="C549">
        <v>34</v>
      </c>
      <c r="D549">
        <v>1.066961E-2</v>
      </c>
    </row>
    <row r="550" spans="1:4" x14ac:dyDescent="0.3">
      <c r="A550">
        <v>2017</v>
      </c>
      <c r="B550" t="s">
        <v>37</v>
      </c>
      <c r="C550">
        <v>35</v>
      </c>
      <c r="D550">
        <v>9.7665400000000006E-3</v>
      </c>
    </row>
    <row r="551" spans="1:4" x14ac:dyDescent="0.3">
      <c r="A551">
        <v>2017</v>
      </c>
      <c r="B551" t="s">
        <v>37</v>
      </c>
      <c r="C551">
        <v>36</v>
      </c>
      <c r="D551">
        <v>8.9638099999999991E-3</v>
      </c>
    </row>
    <row r="552" spans="1:4" x14ac:dyDescent="0.3">
      <c r="A552">
        <v>2017</v>
      </c>
      <c r="B552" t="s">
        <v>37</v>
      </c>
      <c r="C552">
        <v>37</v>
      </c>
      <c r="D552">
        <v>8.1945279999999995E-3</v>
      </c>
    </row>
    <row r="553" spans="1:4" x14ac:dyDescent="0.3">
      <c r="A553">
        <v>2017</v>
      </c>
      <c r="B553" t="s">
        <v>37</v>
      </c>
      <c r="C553">
        <v>38</v>
      </c>
      <c r="D553">
        <v>7.4586929999999997E-3</v>
      </c>
    </row>
    <row r="554" spans="1:4" x14ac:dyDescent="0.3">
      <c r="A554">
        <v>2017</v>
      </c>
      <c r="B554" t="s">
        <v>37</v>
      </c>
      <c r="C554">
        <v>39</v>
      </c>
      <c r="D554">
        <v>6.7563049999999998E-3</v>
      </c>
    </row>
    <row r="555" spans="1:4" x14ac:dyDescent="0.3">
      <c r="A555">
        <v>2017</v>
      </c>
      <c r="B555" t="s">
        <v>37</v>
      </c>
      <c r="C555">
        <v>40</v>
      </c>
      <c r="D555">
        <v>6.1208110000000003E-3</v>
      </c>
    </row>
    <row r="556" spans="1:4" x14ac:dyDescent="0.3">
      <c r="A556">
        <v>2017</v>
      </c>
      <c r="B556" t="s">
        <v>37</v>
      </c>
      <c r="C556">
        <v>41</v>
      </c>
      <c r="D556">
        <v>5.5187639999999998E-3</v>
      </c>
    </row>
    <row r="557" spans="1:4" x14ac:dyDescent="0.3">
      <c r="A557">
        <v>2017</v>
      </c>
      <c r="B557" t="s">
        <v>37</v>
      </c>
      <c r="C557">
        <v>42</v>
      </c>
      <c r="D557">
        <v>5.0170579999999996E-3</v>
      </c>
    </row>
    <row r="558" spans="1:4" x14ac:dyDescent="0.3">
      <c r="A558">
        <v>2017</v>
      </c>
      <c r="B558" t="s">
        <v>37</v>
      </c>
      <c r="C558">
        <v>43</v>
      </c>
      <c r="D558">
        <v>4.5487990000000001E-3</v>
      </c>
    </row>
    <row r="559" spans="1:4" x14ac:dyDescent="0.3">
      <c r="A559">
        <v>2017</v>
      </c>
      <c r="B559" t="s">
        <v>37</v>
      </c>
      <c r="C559">
        <v>44</v>
      </c>
      <c r="D559">
        <v>4.1474349999999997E-3</v>
      </c>
    </row>
    <row r="560" spans="1:4" x14ac:dyDescent="0.3">
      <c r="A560">
        <v>2017</v>
      </c>
      <c r="B560" t="s">
        <v>37</v>
      </c>
      <c r="C560">
        <v>45</v>
      </c>
      <c r="D560">
        <v>3.779517E-3</v>
      </c>
    </row>
    <row r="561" spans="1:4" x14ac:dyDescent="0.3">
      <c r="A561">
        <v>2017</v>
      </c>
      <c r="B561" t="s">
        <v>37</v>
      </c>
      <c r="C561">
        <v>46</v>
      </c>
      <c r="D561">
        <v>3.4784939999999999E-3</v>
      </c>
    </row>
    <row r="562" spans="1:4" x14ac:dyDescent="0.3">
      <c r="A562">
        <v>2017</v>
      </c>
      <c r="B562" t="s">
        <v>37</v>
      </c>
      <c r="C562">
        <v>47</v>
      </c>
      <c r="D562">
        <v>2.9433409999999999E-3</v>
      </c>
    </row>
    <row r="563" spans="1:4" x14ac:dyDescent="0.3">
      <c r="A563">
        <v>2017</v>
      </c>
      <c r="B563" t="s">
        <v>37</v>
      </c>
      <c r="C563">
        <v>48</v>
      </c>
      <c r="D563">
        <v>2.7761050000000001E-3</v>
      </c>
    </row>
    <row r="564" spans="1:4" x14ac:dyDescent="0.3">
      <c r="A564">
        <v>2017</v>
      </c>
      <c r="B564" t="s">
        <v>37</v>
      </c>
      <c r="C564">
        <v>49</v>
      </c>
      <c r="D564">
        <v>2.6423169999999999E-3</v>
      </c>
    </row>
    <row r="565" spans="1:4" x14ac:dyDescent="0.3">
      <c r="A565">
        <v>2017</v>
      </c>
      <c r="B565" t="s">
        <v>37</v>
      </c>
      <c r="C565">
        <v>50</v>
      </c>
      <c r="D565">
        <v>2.5085289999999998E-3</v>
      </c>
    </row>
    <row r="566" spans="1:4" x14ac:dyDescent="0.3">
      <c r="A566">
        <v>2017</v>
      </c>
      <c r="B566" t="s">
        <v>37</v>
      </c>
      <c r="C566">
        <v>51</v>
      </c>
      <c r="D566">
        <v>2.3747410000000001E-3</v>
      </c>
    </row>
    <row r="567" spans="1:4" x14ac:dyDescent="0.3">
      <c r="A567">
        <v>2017</v>
      </c>
      <c r="B567" t="s">
        <v>37</v>
      </c>
      <c r="C567">
        <v>52</v>
      </c>
      <c r="D567">
        <v>2.1071639999999999E-3</v>
      </c>
    </row>
    <row r="568" spans="1:4" x14ac:dyDescent="0.3">
      <c r="A568">
        <v>2017</v>
      </c>
      <c r="B568" t="s">
        <v>37</v>
      </c>
      <c r="C568">
        <v>53</v>
      </c>
      <c r="D568">
        <v>1.9064819999999999E-3</v>
      </c>
    </row>
    <row r="569" spans="1:4" x14ac:dyDescent="0.3">
      <c r="A569">
        <v>2017</v>
      </c>
      <c r="B569" t="s">
        <v>37</v>
      </c>
      <c r="C569">
        <v>54</v>
      </c>
      <c r="D569">
        <v>1.739247E-3</v>
      </c>
    </row>
    <row r="570" spans="1:4" x14ac:dyDescent="0.3">
      <c r="A570">
        <v>2017</v>
      </c>
      <c r="B570" t="s">
        <v>37</v>
      </c>
      <c r="C570">
        <v>55</v>
      </c>
      <c r="D570">
        <v>1.6054590000000001E-3</v>
      </c>
    </row>
    <row r="571" spans="1:4" x14ac:dyDescent="0.3">
      <c r="A571">
        <v>2017</v>
      </c>
      <c r="B571" t="s">
        <v>37</v>
      </c>
      <c r="C571">
        <v>56</v>
      </c>
      <c r="D571">
        <v>1.47167E-3</v>
      </c>
    </row>
    <row r="572" spans="1:4" x14ac:dyDescent="0.3">
      <c r="A572">
        <v>2017</v>
      </c>
      <c r="B572" t="s">
        <v>37</v>
      </c>
      <c r="C572">
        <v>57</v>
      </c>
      <c r="D572">
        <v>1.3713289999999999E-3</v>
      </c>
    </row>
    <row r="573" spans="1:4" x14ac:dyDescent="0.3">
      <c r="A573">
        <v>2017</v>
      </c>
      <c r="B573" t="s">
        <v>37</v>
      </c>
      <c r="C573">
        <v>58</v>
      </c>
      <c r="D573">
        <v>1.270988E-3</v>
      </c>
    </row>
    <row r="574" spans="1:4" x14ac:dyDescent="0.3">
      <c r="A574">
        <v>2017</v>
      </c>
      <c r="B574" t="s">
        <v>37</v>
      </c>
      <c r="C574">
        <v>59</v>
      </c>
      <c r="D574">
        <v>1.204094E-3</v>
      </c>
    </row>
    <row r="575" spans="1:4" x14ac:dyDescent="0.3">
      <c r="A575">
        <v>2017</v>
      </c>
      <c r="B575" t="s">
        <v>37</v>
      </c>
      <c r="C575">
        <v>60</v>
      </c>
      <c r="D575">
        <v>1.1037530000000001E-3</v>
      </c>
    </row>
    <row r="576" spans="1:4" x14ac:dyDescent="0.3">
      <c r="A576">
        <v>2017</v>
      </c>
      <c r="B576" t="s">
        <v>37</v>
      </c>
      <c r="C576">
        <v>61</v>
      </c>
      <c r="D576">
        <v>1.003412E-3</v>
      </c>
    </row>
    <row r="577" spans="1:4" x14ac:dyDescent="0.3">
      <c r="A577">
        <v>2017</v>
      </c>
      <c r="B577" t="s">
        <v>37</v>
      </c>
      <c r="C577">
        <v>62</v>
      </c>
      <c r="D577">
        <v>9.3651699999999999E-4</v>
      </c>
    </row>
    <row r="578" spans="1:4" x14ac:dyDescent="0.3">
      <c r="A578">
        <v>2017</v>
      </c>
      <c r="B578" t="s">
        <v>37</v>
      </c>
      <c r="C578">
        <v>63</v>
      </c>
      <c r="D578">
        <v>8.36176E-4</v>
      </c>
    </row>
    <row r="579" spans="1:4" x14ac:dyDescent="0.3">
      <c r="A579">
        <v>2017</v>
      </c>
      <c r="B579" t="s">
        <v>37</v>
      </c>
      <c r="C579">
        <v>64</v>
      </c>
      <c r="D579">
        <v>7.6928200000000004E-4</v>
      </c>
    </row>
    <row r="580" spans="1:4" x14ac:dyDescent="0.3">
      <c r="A580">
        <v>2017</v>
      </c>
      <c r="B580" t="s">
        <v>37</v>
      </c>
      <c r="C580">
        <v>65</v>
      </c>
      <c r="D580">
        <v>7.35835E-4</v>
      </c>
    </row>
    <row r="581" spans="1:4" x14ac:dyDescent="0.3">
      <c r="A581">
        <v>2017</v>
      </c>
      <c r="B581" t="s">
        <v>37</v>
      </c>
      <c r="C581">
        <v>66</v>
      </c>
      <c r="D581">
        <v>7.0238799999999997E-4</v>
      </c>
    </row>
    <row r="582" spans="1:4" x14ac:dyDescent="0.3">
      <c r="A582">
        <v>2017</v>
      </c>
      <c r="B582" t="s">
        <v>37</v>
      </c>
      <c r="C582">
        <v>67</v>
      </c>
      <c r="D582">
        <v>6.6894100000000005E-4</v>
      </c>
    </row>
    <row r="583" spans="1:4" x14ac:dyDescent="0.3">
      <c r="A583">
        <v>2017</v>
      </c>
      <c r="B583" t="s">
        <v>37</v>
      </c>
      <c r="C583">
        <v>68</v>
      </c>
      <c r="D583">
        <v>6.3549400000000001E-4</v>
      </c>
    </row>
    <row r="584" spans="1:4" x14ac:dyDescent="0.3">
      <c r="A584">
        <v>2017</v>
      </c>
      <c r="B584" t="s">
        <v>37</v>
      </c>
      <c r="C584">
        <v>69</v>
      </c>
      <c r="D584">
        <v>6.0204699999999998E-4</v>
      </c>
    </row>
    <row r="585" spans="1:4" x14ac:dyDescent="0.3">
      <c r="A585">
        <v>2017</v>
      </c>
      <c r="B585" t="s">
        <v>37</v>
      </c>
      <c r="C585">
        <v>70</v>
      </c>
      <c r="D585">
        <v>5.3515300000000002E-4</v>
      </c>
    </row>
    <row r="586" spans="1:4" x14ac:dyDescent="0.3">
      <c r="A586">
        <v>2017</v>
      </c>
      <c r="B586" t="s">
        <v>37</v>
      </c>
      <c r="C586">
        <v>71</v>
      </c>
      <c r="D586">
        <v>4.68259E-4</v>
      </c>
    </row>
    <row r="587" spans="1:4" x14ac:dyDescent="0.3">
      <c r="A587">
        <v>2017</v>
      </c>
      <c r="B587" t="s">
        <v>37</v>
      </c>
      <c r="C587">
        <v>72</v>
      </c>
      <c r="D587">
        <v>4.3481200000000002E-4</v>
      </c>
    </row>
    <row r="588" spans="1:4" x14ac:dyDescent="0.3">
      <c r="A588">
        <v>2017</v>
      </c>
      <c r="B588" t="s">
        <v>37</v>
      </c>
      <c r="C588">
        <v>73</v>
      </c>
      <c r="D588">
        <v>3.6791800000000001E-4</v>
      </c>
    </row>
    <row r="589" spans="1:4" x14ac:dyDescent="0.3">
      <c r="A589">
        <v>2017</v>
      </c>
      <c r="B589" t="s">
        <v>37</v>
      </c>
      <c r="C589">
        <v>74</v>
      </c>
      <c r="D589">
        <v>3.3447099999999998E-4</v>
      </c>
    </row>
    <row r="590" spans="1:4" x14ac:dyDescent="0.3">
      <c r="A590">
        <v>2017</v>
      </c>
      <c r="B590" t="s">
        <v>37</v>
      </c>
      <c r="C590">
        <v>75</v>
      </c>
      <c r="D590">
        <v>3.0102299999999998E-4</v>
      </c>
    </row>
    <row r="591" spans="1:4" x14ac:dyDescent="0.3">
      <c r="A591">
        <v>2017</v>
      </c>
      <c r="B591" t="s">
        <v>37</v>
      </c>
      <c r="C591">
        <v>76</v>
      </c>
      <c r="D591">
        <v>2.67576E-4</v>
      </c>
    </row>
    <row r="592" spans="1:4" x14ac:dyDescent="0.3">
      <c r="A592">
        <v>2017</v>
      </c>
      <c r="B592" t="s">
        <v>37</v>
      </c>
      <c r="C592">
        <v>77</v>
      </c>
      <c r="D592">
        <v>2.3412899999999999E-4</v>
      </c>
    </row>
    <row r="593" spans="1:4" x14ac:dyDescent="0.3">
      <c r="A593">
        <v>2017</v>
      </c>
      <c r="B593" t="s">
        <v>37</v>
      </c>
      <c r="C593">
        <v>78</v>
      </c>
      <c r="D593">
        <v>2.0068199999999999E-4</v>
      </c>
    </row>
    <row r="594" spans="1:4" x14ac:dyDescent="0.3">
      <c r="A594">
        <v>2017</v>
      </c>
      <c r="B594" t="s">
        <v>37</v>
      </c>
      <c r="C594">
        <v>79</v>
      </c>
      <c r="D594">
        <v>1.6723500000000001E-4</v>
      </c>
    </row>
    <row r="595" spans="1:4" x14ac:dyDescent="0.3">
      <c r="A595">
        <v>2017</v>
      </c>
      <c r="B595" t="s">
        <v>37</v>
      </c>
      <c r="C595">
        <v>80</v>
      </c>
      <c r="D595">
        <v>0</v>
      </c>
    </row>
    <row r="596" spans="1:4" x14ac:dyDescent="0.3">
      <c r="A596">
        <v>2009</v>
      </c>
      <c r="B596" t="s">
        <v>36</v>
      </c>
      <c r="C596">
        <v>15</v>
      </c>
      <c r="D596">
        <v>4.0764600000000001E-4</v>
      </c>
    </row>
    <row r="597" spans="1:4" x14ac:dyDescent="0.3">
      <c r="A597">
        <v>2009</v>
      </c>
      <c r="B597" t="s">
        <v>36</v>
      </c>
      <c r="C597">
        <v>16</v>
      </c>
      <c r="D597">
        <v>9.2852600000000005E-4</v>
      </c>
    </row>
    <row r="598" spans="1:4" x14ac:dyDescent="0.3">
      <c r="A598">
        <v>2009</v>
      </c>
      <c r="B598" t="s">
        <v>36</v>
      </c>
      <c r="C598">
        <v>17</v>
      </c>
      <c r="D598">
        <v>2.8988130000000001E-3</v>
      </c>
    </row>
    <row r="599" spans="1:4" x14ac:dyDescent="0.3">
      <c r="A599">
        <v>2009</v>
      </c>
      <c r="B599" t="s">
        <v>36</v>
      </c>
      <c r="C599">
        <v>18</v>
      </c>
      <c r="D599">
        <v>6.8167410000000003E-3</v>
      </c>
    </row>
    <row r="600" spans="1:4" x14ac:dyDescent="0.3">
      <c r="A600">
        <v>2009</v>
      </c>
      <c r="B600" t="s">
        <v>36</v>
      </c>
      <c r="C600">
        <v>19</v>
      </c>
      <c r="D600">
        <v>1.1708488E-2</v>
      </c>
    </row>
    <row r="601" spans="1:4" x14ac:dyDescent="0.3">
      <c r="A601">
        <v>2009</v>
      </c>
      <c r="B601" t="s">
        <v>36</v>
      </c>
      <c r="C601">
        <v>20</v>
      </c>
      <c r="D601">
        <v>1.6509647999999998E-2</v>
      </c>
    </row>
    <row r="602" spans="1:4" x14ac:dyDescent="0.3">
      <c r="A602">
        <v>2009</v>
      </c>
      <c r="B602" t="s">
        <v>36</v>
      </c>
      <c r="C602">
        <v>21</v>
      </c>
      <c r="D602">
        <v>1.9770813000000002E-2</v>
      </c>
    </row>
    <row r="603" spans="1:4" x14ac:dyDescent="0.3">
      <c r="A603">
        <v>2009</v>
      </c>
      <c r="B603" t="s">
        <v>36</v>
      </c>
      <c r="C603">
        <v>22</v>
      </c>
      <c r="D603">
        <v>2.1627865E-2</v>
      </c>
    </row>
    <row r="604" spans="1:4" x14ac:dyDescent="0.3">
      <c r="A604">
        <v>2009</v>
      </c>
      <c r="B604" t="s">
        <v>36</v>
      </c>
      <c r="C604">
        <v>23</v>
      </c>
      <c r="D604">
        <v>2.1899629E-2</v>
      </c>
    </row>
    <row r="605" spans="1:4" x14ac:dyDescent="0.3">
      <c r="A605">
        <v>2009</v>
      </c>
      <c r="B605" t="s">
        <v>36</v>
      </c>
      <c r="C605">
        <v>24</v>
      </c>
      <c r="D605">
        <v>2.1378748E-2</v>
      </c>
    </row>
    <row r="606" spans="1:4" x14ac:dyDescent="0.3">
      <c r="A606">
        <v>2009</v>
      </c>
      <c r="B606" t="s">
        <v>36</v>
      </c>
      <c r="C606">
        <v>25</v>
      </c>
      <c r="D606">
        <v>2.1174925000000001E-2</v>
      </c>
    </row>
    <row r="607" spans="1:4" x14ac:dyDescent="0.3">
      <c r="A607">
        <v>2009</v>
      </c>
      <c r="B607" t="s">
        <v>36</v>
      </c>
      <c r="C607">
        <v>26</v>
      </c>
      <c r="D607">
        <v>2.1310807000000001E-2</v>
      </c>
    </row>
    <row r="608" spans="1:4" x14ac:dyDescent="0.3">
      <c r="A608">
        <v>2009</v>
      </c>
      <c r="B608" t="s">
        <v>36</v>
      </c>
      <c r="C608">
        <v>27</v>
      </c>
      <c r="D608">
        <v>2.1129630999999999E-2</v>
      </c>
    </row>
    <row r="609" spans="1:4" x14ac:dyDescent="0.3">
      <c r="A609">
        <v>2009</v>
      </c>
      <c r="B609" t="s">
        <v>36</v>
      </c>
      <c r="C609">
        <v>28</v>
      </c>
      <c r="D609">
        <v>2.0563457E-2</v>
      </c>
    </row>
    <row r="610" spans="1:4" x14ac:dyDescent="0.3">
      <c r="A610">
        <v>2009</v>
      </c>
      <c r="B610" t="s">
        <v>36</v>
      </c>
      <c r="C610">
        <v>29</v>
      </c>
      <c r="D610">
        <v>1.9680224999999999E-2</v>
      </c>
    </row>
    <row r="611" spans="1:4" x14ac:dyDescent="0.3">
      <c r="A611">
        <v>2009</v>
      </c>
      <c r="B611" t="s">
        <v>36</v>
      </c>
      <c r="C611">
        <v>30</v>
      </c>
      <c r="D611">
        <v>1.8547876000000001E-2</v>
      </c>
    </row>
    <row r="612" spans="1:4" x14ac:dyDescent="0.3">
      <c r="A612">
        <v>2009</v>
      </c>
      <c r="B612" t="s">
        <v>36</v>
      </c>
      <c r="C612">
        <v>31</v>
      </c>
      <c r="D612">
        <v>1.7256997999999999E-2</v>
      </c>
    </row>
    <row r="613" spans="1:4" x14ac:dyDescent="0.3">
      <c r="A613">
        <v>2009</v>
      </c>
      <c r="B613" t="s">
        <v>36</v>
      </c>
      <c r="C613">
        <v>32</v>
      </c>
      <c r="D613">
        <v>1.5920825999999999E-2</v>
      </c>
    </row>
    <row r="614" spans="1:4" x14ac:dyDescent="0.3">
      <c r="A614">
        <v>2009</v>
      </c>
      <c r="B614" t="s">
        <v>36</v>
      </c>
      <c r="C614">
        <v>33</v>
      </c>
      <c r="D614">
        <v>1.4629948E-2</v>
      </c>
    </row>
    <row r="615" spans="1:4" x14ac:dyDescent="0.3">
      <c r="A615">
        <v>2009</v>
      </c>
      <c r="B615" t="s">
        <v>36</v>
      </c>
      <c r="C615">
        <v>34</v>
      </c>
      <c r="D615">
        <v>1.3384365E-2</v>
      </c>
    </row>
    <row r="616" spans="1:4" x14ac:dyDescent="0.3">
      <c r="A616">
        <v>2009</v>
      </c>
      <c r="B616" t="s">
        <v>36</v>
      </c>
      <c r="C616">
        <v>35</v>
      </c>
      <c r="D616">
        <v>1.2161428E-2</v>
      </c>
    </row>
    <row r="617" spans="1:4" x14ac:dyDescent="0.3">
      <c r="A617">
        <v>2009</v>
      </c>
      <c r="B617" t="s">
        <v>36</v>
      </c>
      <c r="C617">
        <v>36</v>
      </c>
      <c r="D617">
        <v>1.0983784999999999E-2</v>
      </c>
    </row>
    <row r="618" spans="1:4" x14ac:dyDescent="0.3">
      <c r="A618">
        <v>2009</v>
      </c>
      <c r="B618" t="s">
        <v>36</v>
      </c>
      <c r="C618">
        <v>37</v>
      </c>
      <c r="D618">
        <v>9.9193770000000001E-3</v>
      </c>
    </row>
    <row r="619" spans="1:4" x14ac:dyDescent="0.3">
      <c r="A619">
        <v>2009</v>
      </c>
      <c r="B619" t="s">
        <v>36</v>
      </c>
      <c r="C619">
        <v>38</v>
      </c>
      <c r="D619">
        <v>8.9682040000000005E-3</v>
      </c>
    </row>
    <row r="620" spans="1:4" x14ac:dyDescent="0.3">
      <c r="A620">
        <v>2009</v>
      </c>
      <c r="B620" t="s">
        <v>36</v>
      </c>
      <c r="C620">
        <v>39</v>
      </c>
      <c r="D620">
        <v>7.4508559999999996E-3</v>
      </c>
    </row>
    <row r="621" spans="1:4" x14ac:dyDescent="0.3">
      <c r="A621">
        <v>2009</v>
      </c>
      <c r="B621" t="s">
        <v>36</v>
      </c>
      <c r="C621">
        <v>40</v>
      </c>
      <c r="D621">
        <v>6.9073290000000002E-3</v>
      </c>
    </row>
    <row r="622" spans="1:4" x14ac:dyDescent="0.3">
      <c r="A622">
        <v>2009</v>
      </c>
      <c r="B622" t="s">
        <v>36</v>
      </c>
      <c r="C622">
        <v>41</v>
      </c>
      <c r="D622">
        <v>6.4090950000000001E-3</v>
      </c>
    </row>
    <row r="623" spans="1:4" x14ac:dyDescent="0.3">
      <c r="A623">
        <v>2009</v>
      </c>
      <c r="B623" t="s">
        <v>36</v>
      </c>
      <c r="C623">
        <v>42</v>
      </c>
      <c r="D623">
        <v>5.9561550000000003E-3</v>
      </c>
    </row>
    <row r="624" spans="1:4" x14ac:dyDescent="0.3">
      <c r="A624">
        <v>2009</v>
      </c>
      <c r="B624" t="s">
        <v>36</v>
      </c>
      <c r="C624">
        <v>43</v>
      </c>
      <c r="D624">
        <v>5.5485100000000004E-3</v>
      </c>
    </row>
    <row r="625" spans="1:4" x14ac:dyDescent="0.3">
      <c r="A625">
        <v>2009</v>
      </c>
      <c r="B625" t="s">
        <v>36</v>
      </c>
      <c r="C625">
        <v>44</v>
      </c>
      <c r="D625">
        <v>4.8011599999999996E-3</v>
      </c>
    </row>
    <row r="626" spans="1:4" x14ac:dyDescent="0.3">
      <c r="A626">
        <v>2009</v>
      </c>
      <c r="B626" t="s">
        <v>36</v>
      </c>
      <c r="C626">
        <v>45</v>
      </c>
      <c r="D626">
        <v>4.3029260000000003E-3</v>
      </c>
    </row>
    <row r="627" spans="1:4" x14ac:dyDescent="0.3">
      <c r="A627">
        <v>2009</v>
      </c>
      <c r="B627" t="s">
        <v>36</v>
      </c>
      <c r="C627">
        <v>46</v>
      </c>
      <c r="D627">
        <v>3.8726329999999999E-3</v>
      </c>
    </row>
    <row r="628" spans="1:4" x14ac:dyDescent="0.3">
      <c r="A628">
        <v>2009</v>
      </c>
      <c r="B628" t="s">
        <v>36</v>
      </c>
      <c r="C628">
        <v>47</v>
      </c>
      <c r="D628">
        <v>3.5329290000000002E-3</v>
      </c>
    </row>
    <row r="629" spans="1:4" x14ac:dyDescent="0.3">
      <c r="A629">
        <v>2009</v>
      </c>
      <c r="B629" t="s">
        <v>36</v>
      </c>
      <c r="C629">
        <v>48</v>
      </c>
      <c r="D629">
        <v>3.2385180000000001E-3</v>
      </c>
    </row>
    <row r="630" spans="1:4" x14ac:dyDescent="0.3">
      <c r="A630">
        <v>2009</v>
      </c>
      <c r="B630" t="s">
        <v>36</v>
      </c>
      <c r="C630">
        <v>49</v>
      </c>
      <c r="D630">
        <v>2.989401E-3</v>
      </c>
    </row>
    <row r="631" spans="1:4" x14ac:dyDescent="0.3">
      <c r="A631">
        <v>2009</v>
      </c>
      <c r="B631" t="s">
        <v>36</v>
      </c>
      <c r="C631">
        <v>50</v>
      </c>
      <c r="D631">
        <v>2.7629310000000002E-3</v>
      </c>
    </row>
    <row r="632" spans="1:4" x14ac:dyDescent="0.3">
      <c r="A632">
        <v>2009</v>
      </c>
      <c r="B632" t="s">
        <v>36</v>
      </c>
      <c r="C632">
        <v>51</v>
      </c>
      <c r="D632">
        <v>2.5364620000000002E-3</v>
      </c>
    </row>
    <row r="633" spans="1:4" x14ac:dyDescent="0.3">
      <c r="A633">
        <v>2009</v>
      </c>
      <c r="B633" t="s">
        <v>36</v>
      </c>
      <c r="C633">
        <v>52</v>
      </c>
      <c r="D633">
        <v>2.3099919999999999E-3</v>
      </c>
    </row>
    <row r="634" spans="1:4" x14ac:dyDescent="0.3">
      <c r="A634">
        <v>2009</v>
      </c>
      <c r="B634" t="s">
        <v>36</v>
      </c>
      <c r="C634">
        <v>53</v>
      </c>
      <c r="D634">
        <v>2.083522E-3</v>
      </c>
    </row>
    <row r="635" spans="1:4" x14ac:dyDescent="0.3">
      <c r="A635">
        <v>2009</v>
      </c>
      <c r="B635" t="s">
        <v>36</v>
      </c>
      <c r="C635">
        <v>54</v>
      </c>
      <c r="D635">
        <v>1.9023460000000001E-3</v>
      </c>
    </row>
    <row r="636" spans="1:4" x14ac:dyDescent="0.3">
      <c r="A636">
        <v>2009</v>
      </c>
      <c r="B636" t="s">
        <v>36</v>
      </c>
      <c r="C636">
        <v>55</v>
      </c>
      <c r="D636">
        <v>1.7438169999999999E-3</v>
      </c>
    </row>
    <row r="637" spans="1:4" x14ac:dyDescent="0.3">
      <c r="A637">
        <v>2009</v>
      </c>
      <c r="B637" t="s">
        <v>36</v>
      </c>
      <c r="C637">
        <v>56</v>
      </c>
      <c r="D637">
        <v>1.6079359999999999E-3</v>
      </c>
    </row>
    <row r="638" spans="1:4" x14ac:dyDescent="0.3">
      <c r="A638">
        <v>2009</v>
      </c>
      <c r="B638" t="s">
        <v>36</v>
      </c>
      <c r="C638">
        <v>57</v>
      </c>
      <c r="D638">
        <v>1.494701E-3</v>
      </c>
    </row>
    <row r="639" spans="1:4" x14ac:dyDescent="0.3">
      <c r="A639">
        <v>2009</v>
      </c>
      <c r="B639" t="s">
        <v>36</v>
      </c>
      <c r="C639">
        <v>58</v>
      </c>
      <c r="D639">
        <v>1.404113E-3</v>
      </c>
    </row>
    <row r="640" spans="1:4" x14ac:dyDescent="0.3">
      <c r="A640">
        <v>2009</v>
      </c>
      <c r="B640" t="s">
        <v>36</v>
      </c>
      <c r="C640">
        <v>59</v>
      </c>
      <c r="D640">
        <v>1.3135250000000001E-3</v>
      </c>
    </row>
    <row r="641" spans="1:4" x14ac:dyDescent="0.3">
      <c r="A641">
        <v>2009</v>
      </c>
      <c r="B641" t="s">
        <v>36</v>
      </c>
      <c r="C641">
        <v>60</v>
      </c>
      <c r="D641">
        <v>1.2455840000000001E-3</v>
      </c>
    </row>
    <row r="642" spans="1:4" x14ac:dyDescent="0.3">
      <c r="A642">
        <v>2009</v>
      </c>
      <c r="B642" t="s">
        <v>36</v>
      </c>
      <c r="C642">
        <v>61</v>
      </c>
      <c r="D642">
        <v>1.1549959999999999E-3</v>
      </c>
    </row>
    <row r="643" spans="1:4" x14ac:dyDescent="0.3">
      <c r="A643">
        <v>2009</v>
      </c>
      <c r="B643" t="s">
        <v>36</v>
      </c>
      <c r="C643">
        <v>62</v>
      </c>
      <c r="D643">
        <v>1.041761E-3</v>
      </c>
    </row>
    <row r="644" spans="1:4" x14ac:dyDescent="0.3">
      <c r="A644">
        <v>2009</v>
      </c>
      <c r="B644" t="s">
        <v>36</v>
      </c>
      <c r="C644">
        <v>63</v>
      </c>
      <c r="D644">
        <v>9.2852600000000005E-4</v>
      </c>
    </row>
    <row r="645" spans="1:4" x14ac:dyDescent="0.3">
      <c r="A645">
        <v>2009</v>
      </c>
      <c r="B645" t="s">
        <v>36</v>
      </c>
      <c r="C645">
        <v>64</v>
      </c>
      <c r="D645">
        <v>8.3793799999999999E-4</v>
      </c>
    </row>
    <row r="646" spans="1:4" x14ac:dyDescent="0.3">
      <c r="A646">
        <v>2009</v>
      </c>
      <c r="B646" t="s">
        <v>36</v>
      </c>
      <c r="C646">
        <v>65</v>
      </c>
      <c r="D646">
        <v>7.4735000000000003E-4</v>
      </c>
    </row>
    <row r="647" spans="1:4" x14ac:dyDescent="0.3">
      <c r="A647">
        <v>2009</v>
      </c>
      <c r="B647" t="s">
        <v>36</v>
      </c>
      <c r="C647">
        <v>66</v>
      </c>
      <c r="D647">
        <v>6.5676199999999997E-4</v>
      </c>
    </row>
    <row r="648" spans="1:4" x14ac:dyDescent="0.3">
      <c r="A648">
        <v>2009</v>
      </c>
      <c r="B648" t="s">
        <v>36</v>
      </c>
      <c r="C648">
        <v>67</v>
      </c>
      <c r="D648">
        <v>5.6617400000000002E-4</v>
      </c>
    </row>
    <row r="649" spans="1:4" x14ac:dyDescent="0.3">
      <c r="A649">
        <v>2009</v>
      </c>
      <c r="B649" t="s">
        <v>36</v>
      </c>
      <c r="C649">
        <v>68</v>
      </c>
      <c r="D649">
        <v>4.9823399999999996E-4</v>
      </c>
    </row>
    <row r="650" spans="1:4" x14ac:dyDescent="0.3">
      <c r="A650">
        <v>2009</v>
      </c>
      <c r="B650" t="s">
        <v>36</v>
      </c>
      <c r="C650">
        <v>69</v>
      </c>
      <c r="D650">
        <v>4.5293999999999998E-4</v>
      </c>
    </row>
    <row r="651" spans="1:4" x14ac:dyDescent="0.3">
      <c r="A651">
        <v>2009</v>
      </c>
      <c r="B651" t="s">
        <v>36</v>
      </c>
      <c r="C651">
        <v>70</v>
      </c>
      <c r="D651">
        <v>3.8499900000000002E-4</v>
      </c>
    </row>
    <row r="652" spans="1:4" x14ac:dyDescent="0.3">
      <c r="A652">
        <v>2009</v>
      </c>
      <c r="B652" t="s">
        <v>36</v>
      </c>
      <c r="C652">
        <v>71</v>
      </c>
      <c r="D652">
        <v>3.3970499999999999E-4</v>
      </c>
    </row>
    <row r="653" spans="1:4" x14ac:dyDescent="0.3">
      <c r="A653">
        <v>2009</v>
      </c>
      <c r="B653" t="s">
        <v>36</v>
      </c>
      <c r="C653">
        <v>72</v>
      </c>
      <c r="D653">
        <v>2.9441100000000001E-4</v>
      </c>
    </row>
    <row r="654" spans="1:4" x14ac:dyDescent="0.3">
      <c r="A654">
        <v>2009</v>
      </c>
      <c r="B654" t="s">
        <v>36</v>
      </c>
      <c r="C654">
        <v>73</v>
      </c>
      <c r="D654">
        <v>2.4911699999999998E-4</v>
      </c>
    </row>
    <row r="655" spans="1:4" x14ac:dyDescent="0.3">
      <c r="A655">
        <v>2009</v>
      </c>
      <c r="B655" t="s">
        <v>36</v>
      </c>
      <c r="C655">
        <v>74</v>
      </c>
      <c r="D655">
        <v>2.2646999999999999E-4</v>
      </c>
    </row>
    <row r="656" spans="1:4" x14ac:dyDescent="0.3">
      <c r="A656">
        <v>2009</v>
      </c>
      <c r="B656" t="s">
        <v>36</v>
      </c>
      <c r="C656">
        <v>75</v>
      </c>
      <c r="D656">
        <v>1.8117599999999999E-4</v>
      </c>
    </row>
    <row r="657" spans="1:4" x14ac:dyDescent="0.3">
      <c r="A657">
        <v>2009</v>
      </c>
      <c r="B657" t="s">
        <v>36</v>
      </c>
      <c r="C657">
        <v>76</v>
      </c>
      <c r="D657">
        <v>1.58529E-4</v>
      </c>
    </row>
    <row r="658" spans="1:4" x14ac:dyDescent="0.3">
      <c r="A658">
        <v>2009</v>
      </c>
      <c r="B658" t="s">
        <v>36</v>
      </c>
      <c r="C658">
        <v>77</v>
      </c>
      <c r="D658">
        <v>1.3588200000000001E-4</v>
      </c>
    </row>
    <row r="659" spans="1:4" x14ac:dyDescent="0.3">
      <c r="A659">
        <v>2009</v>
      </c>
      <c r="B659" t="s">
        <v>36</v>
      </c>
      <c r="C659">
        <v>78</v>
      </c>
      <c r="D659">
        <v>1.13235E-4</v>
      </c>
    </row>
    <row r="660" spans="1:4" x14ac:dyDescent="0.3">
      <c r="A660">
        <v>2009</v>
      </c>
      <c r="B660" t="s">
        <v>36</v>
      </c>
      <c r="C660">
        <v>79</v>
      </c>
      <c r="D660">
        <v>9.05879E-5</v>
      </c>
    </row>
    <row r="661" spans="1:4" x14ac:dyDescent="0.3">
      <c r="A661">
        <v>2009</v>
      </c>
      <c r="B661" t="s">
        <v>36</v>
      </c>
      <c r="C661">
        <v>80</v>
      </c>
      <c r="D661">
        <v>0</v>
      </c>
    </row>
    <row r="662" spans="1:4" x14ac:dyDescent="0.3">
      <c r="A662">
        <v>2010</v>
      </c>
      <c r="B662" t="s">
        <v>36</v>
      </c>
      <c r="C662">
        <v>15</v>
      </c>
      <c r="D662">
        <v>4.0055599999999999E-4</v>
      </c>
    </row>
    <row r="663" spans="1:4" x14ac:dyDescent="0.3">
      <c r="A663">
        <v>2010</v>
      </c>
      <c r="B663" t="s">
        <v>36</v>
      </c>
      <c r="C663">
        <v>16</v>
      </c>
      <c r="D663">
        <v>9.1892299999999998E-4</v>
      </c>
    </row>
    <row r="664" spans="1:4" x14ac:dyDescent="0.3">
      <c r="A664">
        <v>2010</v>
      </c>
      <c r="B664" t="s">
        <v>36</v>
      </c>
      <c r="C664">
        <v>17</v>
      </c>
      <c r="D664">
        <v>2.827455E-3</v>
      </c>
    </row>
    <row r="665" spans="1:4" x14ac:dyDescent="0.3">
      <c r="A665">
        <v>2010</v>
      </c>
      <c r="B665" t="s">
        <v>36</v>
      </c>
      <c r="C665">
        <v>18</v>
      </c>
      <c r="D665">
        <v>6.5031459999999996E-3</v>
      </c>
    </row>
    <row r="666" spans="1:4" x14ac:dyDescent="0.3">
      <c r="A666">
        <v>2010</v>
      </c>
      <c r="B666" t="s">
        <v>36</v>
      </c>
      <c r="C666">
        <v>19</v>
      </c>
      <c r="D666">
        <v>1.1521877E-2</v>
      </c>
    </row>
    <row r="667" spans="1:4" x14ac:dyDescent="0.3">
      <c r="A667">
        <v>2010</v>
      </c>
      <c r="B667" t="s">
        <v>36</v>
      </c>
      <c r="C667">
        <v>20</v>
      </c>
      <c r="D667">
        <v>1.6446361E-2</v>
      </c>
    </row>
    <row r="668" spans="1:4" x14ac:dyDescent="0.3">
      <c r="A668">
        <v>2010</v>
      </c>
      <c r="B668" t="s">
        <v>36</v>
      </c>
      <c r="C668">
        <v>21</v>
      </c>
      <c r="D668">
        <v>2.0334110999999998E-2</v>
      </c>
    </row>
    <row r="669" spans="1:4" x14ac:dyDescent="0.3">
      <c r="A669">
        <v>2010</v>
      </c>
      <c r="B669" t="s">
        <v>36</v>
      </c>
      <c r="C669">
        <v>22</v>
      </c>
      <c r="D669">
        <v>2.2336891000000001E-2</v>
      </c>
    </row>
    <row r="670" spans="1:4" x14ac:dyDescent="0.3">
      <c r="A670">
        <v>2010</v>
      </c>
      <c r="B670" t="s">
        <v>36</v>
      </c>
      <c r="C670">
        <v>23</v>
      </c>
      <c r="D670">
        <v>2.2737447000000001E-2</v>
      </c>
    </row>
    <row r="671" spans="1:4" x14ac:dyDescent="0.3">
      <c r="A671">
        <v>2010</v>
      </c>
      <c r="B671" t="s">
        <v>36</v>
      </c>
      <c r="C671">
        <v>24</v>
      </c>
      <c r="D671">
        <v>2.2030583999999999E-2</v>
      </c>
    </row>
    <row r="672" spans="1:4" x14ac:dyDescent="0.3">
      <c r="A672">
        <v>2010</v>
      </c>
      <c r="B672" t="s">
        <v>36</v>
      </c>
      <c r="C672">
        <v>25</v>
      </c>
      <c r="D672">
        <v>2.1229471999999999E-2</v>
      </c>
    </row>
    <row r="673" spans="1:4" x14ac:dyDescent="0.3">
      <c r="A673">
        <v>2010</v>
      </c>
      <c r="B673" t="s">
        <v>36</v>
      </c>
      <c r="C673">
        <v>26</v>
      </c>
      <c r="D673">
        <v>2.0946725999999999E-2</v>
      </c>
    </row>
    <row r="674" spans="1:4" x14ac:dyDescent="0.3">
      <c r="A674">
        <v>2010</v>
      </c>
      <c r="B674" t="s">
        <v>36</v>
      </c>
      <c r="C674">
        <v>27</v>
      </c>
      <c r="D674">
        <v>2.0687542999999999E-2</v>
      </c>
    </row>
    <row r="675" spans="1:4" x14ac:dyDescent="0.3">
      <c r="A675">
        <v>2010</v>
      </c>
      <c r="B675" t="s">
        <v>36</v>
      </c>
      <c r="C675">
        <v>28</v>
      </c>
      <c r="D675">
        <v>2.0145613999999999E-2</v>
      </c>
    </row>
    <row r="676" spans="1:4" x14ac:dyDescent="0.3">
      <c r="A676">
        <v>2010</v>
      </c>
      <c r="B676" t="s">
        <v>36</v>
      </c>
      <c r="C676">
        <v>29</v>
      </c>
      <c r="D676">
        <v>1.9344502E-2</v>
      </c>
    </row>
    <row r="677" spans="1:4" x14ac:dyDescent="0.3">
      <c r="A677">
        <v>2010</v>
      </c>
      <c r="B677" t="s">
        <v>36</v>
      </c>
      <c r="C677">
        <v>30</v>
      </c>
      <c r="D677">
        <v>1.8331330999999999E-2</v>
      </c>
    </row>
    <row r="678" spans="1:4" x14ac:dyDescent="0.3">
      <c r="A678">
        <v>2010</v>
      </c>
      <c r="B678" t="s">
        <v>36</v>
      </c>
      <c r="C678">
        <v>31</v>
      </c>
      <c r="D678">
        <v>1.7176786999999999E-2</v>
      </c>
    </row>
    <row r="679" spans="1:4" x14ac:dyDescent="0.3">
      <c r="A679">
        <v>2010</v>
      </c>
      <c r="B679" t="s">
        <v>36</v>
      </c>
      <c r="C679">
        <v>32</v>
      </c>
      <c r="D679">
        <v>1.5904432E-2</v>
      </c>
    </row>
    <row r="680" spans="1:4" x14ac:dyDescent="0.3">
      <c r="A680">
        <v>2010</v>
      </c>
      <c r="B680" t="s">
        <v>36</v>
      </c>
      <c r="C680">
        <v>33</v>
      </c>
      <c r="D680">
        <v>1.4632077E-2</v>
      </c>
    </row>
    <row r="681" spans="1:4" x14ac:dyDescent="0.3">
      <c r="A681">
        <v>2010</v>
      </c>
      <c r="B681" t="s">
        <v>36</v>
      </c>
      <c r="C681">
        <v>34</v>
      </c>
      <c r="D681">
        <v>1.3430409000000001E-2</v>
      </c>
    </row>
    <row r="682" spans="1:4" x14ac:dyDescent="0.3">
      <c r="A682">
        <v>2010</v>
      </c>
      <c r="B682" t="s">
        <v>36</v>
      </c>
      <c r="C682">
        <v>35</v>
      </c>
      <c r="D682">
        <v>1.2205179E-2</v>
      </c>
    </row>
    <row r="683" spans="1:4" x14ac:dyDescent="0.3">
      <c r="A683">
        <v>2010</v>
      </c>
      <c r="B683" t="s">
        <v>36</v>
      </c>
      <c r="C683">
        <v>36</v>
      </c>
      <c r="D683">
        <v>1.1027073E-2</v>
      </c>
    </row>
    <row r="684" spans="1:4" x14ac:dyDescent="0.3">
      <c r="A684">
        <v>2010</v>
      </c>
      <c r="B684" t="s">
        <v>36</v>
      </c>
      <c r="C684">
        <v>37</v>
      </c>
      <c r="D684">
        <v>9.9667769999999996E-3</v>
      </c>
    </row>
    <row r="685" spans="1:4" x14ac:dyDescent="0.3">
      <c r="A685">
        <v>2010</v>
      </c>
      <c r="B685" t="s">
        <v>36</v>
      </c>
      <c r="C685">
        <v>38</v>
      </c>
      <c r="D685">
        <v>9.0007300000000002E-3</v>
      </c>
    </row>
    <row r="686" spans="1:4" x14ac:dyDescent="0.3">
      <c r="A686">
        <v>2010</v>
      </c>
      <c r="B686" t="s">
        <v>36</v>
      </c>
      <c r="C686">
        <v>39</v>
      </c>
      <c r="D686">
        <v>8.1289320000000002E-3</v>
      </c>
    </row>
    <row r="687" spans="1:4" x14ac:dyDescent="0.3">
      <c r="A687">
        <v>2010</v>
      </c>
      <c r="B687" t="s">
        <v>36</v>
      </c>
      <c r="C687">
        <v>40</v>
      </c>
      <c r="D687">
        <v>6.7387669999999997E-3</v>
      </c>
    </row>
    <row r="688" spans="1:4" x14ac:dyDescent="0.3">
      <c r="A688">
        <v>2010</v>
      </c>
      <c r="B688" t="s">
        <v>36</v>
      </c>
      <c r="C688">
        <v>41</v>
      </c>
      <c r="D688">
        <v>6.2204000000000001E-3</v>
      </c>
    </row>
    <row r="689" spans="1:4" x14ac:dyDescent="0.3">
      <c r="A689">
        <v>2010</v>
      </c>
      <c r="B689" t="s">
        <v>36</v>
      </c>
      <c r="C689">
        <v>42</v>
      </c>
      <c r="D689">
        <v>5.7727200000000003E-3</v>
      </c>
    </row>
    <row r="690" spans="1:4" x14ac:dyDescent="0.3">
      <c r="A690">
        <v>2010</v>
      </c>
      <c r="B690" t="s">
        <v>36</v>
      </c>
      <c r="C690">
        <v>43</v>
      </c>
      <c r="D690">
        <v>5.3721639999999996E-3</v>
      </c>
    </row>
    <row r="691" spans="1:4" x14ac:dyDescent="0.3">
      <c r="A691">
        <v>2010</v>
      </c>
      <c r="B691" t="s">
        <v>36</v>
      </c>
      <c r="C691">
        <v>44</v>
      </c>
      <c r="D691">
        <v>4.9951700000000002E-3</v>
      </c>
    </row>
    <row r="692" spans="1:4" x14ac:dyDescent="0.3">
      <c r="A692">
        <v>2010</v>
      </c>
      <c r="B692" t="s">
        <v>36</v>
      </c>
      <c r="C692">
        <v>45</v>
      </c>
      <c r="D692">
        <v>4.311868E-3</v>
      </c>
    </row>
    <row r="693" spans="1:4" x14ac:dyDescent="0.3">
      <c r="A693">
        <v>2010</v>
      </c>
      <c r="B693" t="s">
        <v>36</v>
      </c>
      <c r="C693">
        <v>46</v>
      </c>
      <c r="D693">
        <v>3.8641880000000002E-3</v>
      </c>
    </row>
    <row r="694" spans="1:4" x14ac:dyDescent="0.3">
      <c r="A694">
        <v>2010</v>
      </c>
      <c r="B694" t="s">
        <v>36</v>
      </c>
      <c r="C694">
        <v>47</v>
      </c>
      <c r="D694">
        <v>3.4871939999999999E-3</v>
      </c>
    </row>
    <row r="695" spans="1:4" x14ac:dyDescent="0.3">
      <c r="A695">
        <v>2010</v>
      </c>
      <c r="B695" t="s">
        <v>36</v>
      </c>
      <c r="C695">
        <v>48</v>
      </c>
      <c r="D695">
        <v>3.180886E-3</v>
      </c>
    </row>
    <row r="696" spans="1:4" x14ac:dyDescent="0.3">
      <c r="A696">
        <v>2010</v>
      </c>
      <c r="B696" t="s">
        <v>36</v>
      </c>
      <c r="C696">
        <v>49</v>
      </c>
      <c r="D696">
        <v>2.9217029999999999E-3</v>
      </c>
    </row>
    <row r="697" spans="1:4" x14ac:dyDescent="0.3">
      <c r="A697">
        <v>2010</v>
      </c>
      <c r="B697" t="s">
        <v>36</v>
      </c>
      <c r="C697">
        <v>50</v>
      </c>
      <c r="D697">
        <v>2.6860819999999998E-3</v>
      </c>
    </row>
    <row r="698" spans="1:4" x14ac:dyDescent="0.3">
      <c r="A698">
        <v>2010</v>
      </c>
      <c r="B698" t="s">
        <v>36</v>
      </c>
      <c r="C698">
        <v>51</v>
      </c>
      <c r="D698">
        <v>2.4740230000000001E-3</v>
      </c>
    </row>
    <row r="699" spans="1:4" x14ac:dyDescent="0.3">
      <c r="A699">
        <v>2010</v>
      </c>
      <c r="B699" t="s">
        <v>36</v>
      </c>
      <c r="C699">
        <v>52</v>
      </c>
      <c r="D699">
        <v>2.261964E-3</v>
      </c>
    </row>
    <row r="700" spans="1:4" x14ac:dyDescent="0.3">
      <c r="A700">
        <v>2010</v>
      </c>
      <c r="B700" t="s">
        <v>36</v>
      </c>
      <c r="C700">
        <v>53</v>
      </c>
      <c r="D700">
        <v>2.0734669999999998E-3</v>
      </c>
    </row>
    <row r="701" spans="1:4" x14ac:dyDescent="0.3">
      <c r="A701">
        <v>2010</v>
      </c>
      <c r="B701" t="s">
        <v>36</v>
      </c>
      <c r="C701">
        <v>54</v>
      </c>
      <c r="D701">
        <v>1.8849699999999999E-3</v>
      </c>
    </row>
    <row r="702" spans="1:4" x14ac:dyDescent="0.3">
      <c r="A702">
        <v>2010</v>
      </c>
      <c r="B702" t="s">
        <v>36</v>
      </c>
      <c r="C702">
        <v>55</v>
      </c>
      <c r="D702">
        <v>1.696473E-3</v>
      </c>
    </row>
    <row r="703" spans="1:4" x14ac:dyDescent="0.3">
      <c r="A703">
        <v>2010</v>
      </c>
      <c r="B703" t="s">
        <v>36</v>
      </c>
      <c r="C703">
        <v>56</v>
      </c>
      <c r="D703">
        <v>1.5551E-3</v>
      </c>
    </row>
    <row r="704" spans="1:4" x14ac:dyDescent="0.3">
      <c r="A704">
        <v>2010</v>
      </c>
      <c r="B704" t="s">
        <v>36</v>
      </c>
      <c r="C704">
        <v>57</v>
      </c>
      <c r="D704">
        <v>1.437289E-3</v>
      </c>
    </row>
    <row r="705" spans="1:4" x14ac:dyDescent="0.3">
      <c r="A705">
        <v>2010</v>
      </c>
      <c r="B705" t="s">
        <v>36</v>
      </c>
      <c r="C705">
        <v>58</v>
      </c>
      <c r="D705">
        <v>1.3430409999999999E-3</v>
      </c>
    </row>
    <row r="706" spans="1:4" x14ac:dyDescent="0.3">
      <c r="A706">
        <v>2010</v>
      </c>
      <c r="B706" t="s">
        <v>36</v>
      </c>
      <c r="C706">
        <v>59</v>
      </c>
      <c r="D706">
        <v>1.2487920000000001E-3</v>
      </c>
    </row>
    <row r="707" spans="1:4" x14ac:dyDescent="0.3">
      <c r="A707">
        <v>2010</v>
      </c>
      <c r="B707" t="s">
        <v>36</v>
      </c>
      <c r="C707">
        <v>60</v>
      </c>
      <c r="D707">
        <v>1.1781059999999999E-3</v>
      </c>
    </row>
    <row r="708" spans="1:4" x14ac:dyDescent="0.3">
      <c r="A708">
        <v>2010</v>
      </c>
      <c r="B708" t="s">
        <v>36</v>
      </c>
      <c r="C708">
        <v>61</v>
      </c>
      <c r="D708">
        <v>1.10742E-3</v>
      </c>
    </row>
    <row r="709" spans="1:4" x14ac:dyDescent="0.3">
      <c r="A709">
        <v>2010</v>
      </c>
      <c r="B709" t="s">
        <v>36</v>
      </c>
      <c r="C709">
        <v>62</v>
      </c>
      <c r="D709">
        <v>1.013171E-3</v>
      </c>
    </row>
    <row r="710" spans="1:4" x14ac:dyDescent="0.3">
      <c r="A710">
        <v>2010</v>
      </c>
      <c r="B710" t="s">
        <v>36</v>
      </c>
      <c r="C710">
        <v>63</v>
      </c>
      <c r="D710">
        <v>9.1892299999999998E-4</v>
      </c>
    </row>
    <row r="711" spans="1:4" x14ac:dyDescent="0.3">
      <c r="A711">
        <v>2010</v>
      </c>
      <c r="B711" t="s">
        <v>36</v>
      </c>
      <c r="C711">
        <v>64</v>
      </c>
      <c r="D711">
        <v>8.2467399999999996E-4</v>
      </c>
    </row>
    <row r="712" spans="1:4" x14ac:dyDescent="0.3">
      <c r="A712">
        <v>2010</v>
      </c>
      <c r="B712" t="s">
        <v>36</v>
      </c>
      <c r="C712">
        <v>65</v>
      </c>
      <c r="D712">
        <v>7.3042599999999995E-4</v>
      </c>
    </row>
    <row r="713" spans="1:4" x14ac:dyDescent="0.3">
      <c r="A713">
        <v>2010</v>
      </c>
      <c r="B713" t="s">
        <v>36</v>
      </c>
      <c r="C713">
        <v>66</v>
      </c>
      <c r="D713">
        <v>6.5973900000000001E-4</v>
      </c>
    </row>
    <row r="714" spans="1:4" x14ac:dyDescent="0.3">
      <c r="A714">
        <v>2010</v>
      </c>
      <c r="B714" t="s">
        <v>36</v>
      </c>
      <c r="C714">
        <v>67</v>
      </c>
      <c r="D714">
        <v>5.65491E-4</v>
      </c>
    </row>
    <row r="715" spans="1:4" x14ac:dyDescent="0.3">
      <c r="A715">
        <v>2010</v>
      </c>
      <c r="B715" t="s">
        <v>36</v>
      </c>
      <c r="C715">
        <v>68</v>
      </c>
      <c r="D715">
        <v>4.9480499999999996E-4</v>
      </c>
    </row>
    <row r="716" spans="1:4" x14ac:dyDescent="0.3">
      <c r="A716">
        <v>2010</v>
      </c>
      <c r="B716" t="s">
        <v>36</v>
      </c>
      <c r="C716">
        <v>69</v>
      </c>
      <c r="D716">
        <v>4.4768E-4</v>
      </c>
    </row>
    <row r="717" spans="1:4" x14ac:dyDescent="0.3">
      <c r="A717">
        <v>2010</v>
      </c>
      <c r="B717" t="s">
        <v>36</v>
      </c>
      <c r="C717">
        <v>70</v>
      </c>
      <c r="D717">
        <v>3.7699400000000002E-4</v>
      </c>
    </row>
    <row r="718" spans="1:4" x14ac:dyDescent="0.3">
      <c r="A718">
        <v>2010</v>
      </c>
      <c r="B718" t="s">
        <v>36</v>
      </c>
      <c r="C718">
        <v>71</v>
      </c>
      <c r="D718">
        <v>3.2987000000000001E-4</v>
      </c>
    </row>
    <row r="719" spans="1:4" x14ac:dyDescent="0.3">
      <c r="A719">
        <v>2010</v>
      </c>
      <c r="B719" t="s">
        <v>36</v>
      </c>
      <c r="C719">
        <v>72</v>
      </c>
      <c r="D719">
        <v>2.8274499999999999E-4</v>
      </c>
    </row>
    <row r="720" spans="1:4" x14ac:dyDescent="0.3">
      <c r="A720">
        <v>2010</v>
      </c>
      <c r="B720" t="s">
        <v>36</v>
      </c>
      <c r="C720">
        <v>73</v>
      </c>
      <c r="D720">
        <v>2.5918300000000002E-4</v>
      </c>
    </row>
    <row r="721" spans="1:4" x14ac:dyDescent="0.3">
      <c r="A721">
        <v>2010</v>
      </c>
      <c r="B721" t="s">
        <v>36</v>
      </c>
      <c r="C721">
        <v>74</v>
      </c>
      <c r="D721">
        <v>2.3562100000000001E-4</v>
      </c>
    </row>
    <row r="722" spans="1:4" x14ac:dyDescent="0.3">
      <c r="A722">
        <v>2010</v>
      </c>
      <c r="B722" t="s">
        <v>36</v>
      </c>
      <c r="C722">
        <v>75</v>
      </c>
      <c r="D722">
        <v>1.8849700000000001E-4</v>
      </c>
    </row>
    <row r="723" spans="1:4" x14ac:dyDescent="0.3">
      <c r="A723">
        <v>2010</v>
      </c>
      <c r="B723" t="s">
        <v>36</v>
      </c>
      <c r="C723">
        <v>76</v>
      </c>
      <c r="D723">
        <v>1.6493500000000001E-4</v>
      </c>
    </row>
    <row r="724" spans="1:4" x14ac:dyDescent="0.3">
      <c r="A724">
        <v>2010</v>
      </c>
      <c r="B724" t="s">
        <v>36</v>
      </c>
      <c r="C724">
        <v>77</v>
      </c>
      <c r="D724">
        <v>1.41373E-4</v>
      </c>
    </row>
    <row r="725" spans="1:4" x14ac:dyDescent="0.3">
      <c r="A725">
        <v>2010</v>
      </c>
      <c r="B725" t="s">
        <v>36</v>
      </c>
      <c r="C725">
        <v>78</v>
      </c>
      <c r="D725">
        <v>1.17811E-4</v>
      </c>
    </row>
    <row r="726" spans="1:4" x14ac:dyDescent="0.3">
      <c r="A726">
        <v>2010</v>
      </c>
      <c r="B726" t="s">
        <v>36</v>
      </c>
      <c r="C726">
        <v>79</v>
      </c>
      <c r="D726">
        <v>9.4248500000000004E-5</v>
      </c>
    </row>
    <row r="727" spans="1:4" x14ac:dyDescent="0.3">
      <c r="A727">
        <v>2010</v>
      </c>
      <c r="B727" t="s">
        <v>36</v>
      </c>
      <c r="C727">
        <v>80</v>
      </c>
      <c r="D727">
        <v>0</v>
      </c>
    </row>
    <row r="728" spans="1:4" x14ac:dyDescent="0.3">
      <c r="A728">
        <v>2011</v>
      </c>
      <c r="B728" t="s">
        <v>36</v>
      </c>
      <c r="C728">
        <v>15</v>
      </c>
      <c r="D728">
        <v>3.9340099999999998E-4</v>
      </c>
    </row>
    <row r="729" spans="1:4" x14ac:dyDescent="0.3">
      <c r="A729">
        <v>2011</v>
      </c>
      <c r="B729" t="s">
        <v>36</v>
      </c>
      <c r="C729">
        <v>16</v>
      </c>
      <c r="D729">
        <v>8.8515200000000005E-4</v>
      </c>
    </row>
    <row r="730" spans="1:4" x14ac:dyDescent="0.3">
      <c r="A730">
        <v>2011</v>
      </c>
      <c r="B730" t="s">
        <v>36</v>
      </c>
      <c r="C730">
        <v>17</v>
      </c>
      <c r="D730">
        <v>2.7783920000000002E-3</v>
      </c>
    </row>
    <row r="731" spans="1:4" x14ac:dyDescent="0.3">
      <c r="A731">
        <v>2011</v>
      </c>
      <c r="B731" t="s">
        <v>36</v>
      </c>
      <c r="C731">
        <v>18</v>
      </c>
      <c r="D731">
        <v>6.3681739999999999E-3</v>
      </c>
    </row>
    <row r="732" spans="1:4" x14ac:dyDescent="0.3">
      <c r="A732">
        <v>2011</v>
      </c>
      <c r="B732" t="s">
        <v>36</v>
      </c>
      <c r="C732">
        <v>19</v>
      </c>
      <c r="D732">
        <v>1.0990632E-2</v>
      </c>
    </row>
    <row r="733" spans="1:4" x14ac:dyDescent="0.3">
      <c r="A733">
        <v>2011</v>
      </c>
      <c r="B733" t="s">
        <v>36</v>
      </c>
      <c r="C733">
        <v>20</v>
      </c>
      <c r="D733">
        <v>1.6178603999999999E-2</v>
      </c>
    </row>
    <row r="734" spans="1:4" x14ac:dyDescent="0.3">
      <c r="A734">
        <v>2011</v>
      </c>
      <c r="B734" t="s">
        <v>36</v>
      </c>
      <c r="C734">
        <v>21</v>
      </c>
      <c r="D734">
        <v>2.0260136000000002E-2</v>
      </c>
    </row>
    <row r="735" spans="1:4" x14ac:dyDescent="0.3">
      <c r="A735">
        <v>2011</v>
      </c>
      <c r="B735" t="s">
        <v>36</v>
      </c>
      <c r="C735">
        <v>22</v>
      </c>
      <c r="D735">
        <v>2.2964766000000001E-2</v>
      </c>
    </row>
    <row r="736" spans="1:4" x14ac:dyDescent="0.3">
      <c r="A736">
        <v>2011</v>
      </c>
      <c r="B736" t="s">
        <v>36</v>
      </c>
      <c r="C736">
        <v>23</v>
      </c>
      <c r="D736">
        <v>2.3505692000000002E-2</v>
      </c>
    </row>
    <row r="737" spans="1:4" x14ac:dyDescent="0.3">
      <c r="A737">
        <v>2011</v>
      </c>
      <c r="B737" t="s">
        <v>36</v>
      </c>
      <c r="C737">
        <v>24</v>
      </c>
      <c r="D737">
        <v>2.2891003E-2</v>
      </c>
    </row>
    <row r="738" spans="1:4" x14ac:dyDescent="0.3">
      <c r="A738">
        <v>2011</v>
      </c>
      <c r="B738" t="s">
        <v>36</v>
      </c>
      <c r="C738">
        <v>25</v>
      </c>
      <c r="D738">
        <v>2.1882914E-2</v>
      </c>
    </row>
    <row r="739" spans="1:4" x14ac:dyDescent="0.3">
      <c r="A739">
        <v>2011</v>
      </c>
      <c r="B739" t="s">
        <v>36</v>
      </c>
      <c r="C739">
        <v>26</v>
      </c>
      <c r="D739">
        <v>2.1022349999999999E-2</v>
      </c>
    </row>
    <row r="740" spans="1:4" x14ac:dyDescent="0.3">
      <c r="A740">
        <v>2011</v>
      </c>
      <c r="B740" t="s">
        <v>36</v>
      </c>
      <c r="C740">
        <v>27</v>
      </c>
      <c r="D740">
        <v>2.0358485999999999E-2</v>
      </c>
    </row>
    <row r="741" spans="1:4" x14ac:dyDescent="0.3">
      <c r="A741">
        <v>2011</v>
      </c>
      <c r="B741" t="s">
        <v>36</v>
      </c>
      <c r="C741">
        <v>28</v>
      </c>
      <c r="D741">
        <v>1.9768384999999999E-2</v>
      </c>
    </row>
    <row r="742" spans="1:4" x14ac:dyDescent="0.3">
      <c r="A742">
        <v>2011</v>
      </c>
      <c r="B742" t="s">
        <v>36</v>
      </c>
      <c r="C742">
        <v>29</v>
      </c>
      <c r="D742">
        <v>1.8956996E-2</v>
      </c>
    </row>
    <row r="743" spans="1:4" x14ac:dyDescent="0.3">
      <c r="A743">
        <v>2011</v>
      </c>
      <c r="B743" t="s">
        <v>36</v>
      </c>
      <c r="C743">
        <v>30</v>
      </c>
      <c r="D743">
        <v>1.8022670000000001E-2</v>
      </c>
    </row>
    <row r="744" spans="1:4" x14ac:dyDescent="0.3">
      <c r="A744">
        <v>2011</v>
      </c>
      <c r="B744" t="s">
        <v>36</v>
      </c>
      <c r="C744">
        <v>31</v>
      </c>
      <c r="D744">
        <v>1.6989992999999998E-2</v>
      </c>
    </row>
    <row r="745" spans="1:4" x14ac:dyDescent="0.3">
      <c r="A745">
        <v>2011</v>
      </c>
      <c r="B745" t="s">
        <v>36</v>
      </c>
      <c r="C745">
        <v>32</v>
      </c>
      <c r="D745">
        <v>1.5834378E-2</v>
      </c>
    </row>
    <row r="746" spans="1:4" x14ac:dyDescent="0.3">
      <c r="A746">
        <v>2011</v>
      </c>
      <c r="B746" t="s">
        <v>36</v>
      </c>
      <c r="C746">
        <v>33</v>
      </c>
      <c r="D746">
        <v>1.4629589E-2</v>
      </c>
    </row>
    <row r="747" spans="1:4" x14ac:dyDescent="0.3">
      <c r="A747">
        <v>2011</v>
      </c>
      <c r="B747" t="s">
        <v>36</v>
      </c>
      <c r="C747">
        <v>34</v>
      </c>
      <c r="D747">
        <v>1.3449387E-2</v>
      </c>
    </row>
    <row r="748" spans="1:4" x14ac:dyDescent="0.3">
      <c r="A748">
        <v>2011</v>
      </c>
      <c r="B748" t="s">
        <v>36</v>
      </c>
      <c r="C748">
        <v>35</v>
      </c>
      <c r="D748">
        <v>1.2244596999999999E-2</v>
      </c>
    </row>
    <row r="749" spans="1:4" x14ac:dyDescent="0.3">
      <c r="A749">
        <v>2011</v>
      </c>
      <c r="B749" t="s">
        <v>36</v>
      </c>
      <c r="C749">
        <v>36</v>
      </c>
      <c r="D749">
        <v>1.1088982000000001E-2</v>
      </c>
    </row>
    <row r="750" spans="1:4" x14ac:dyDescent="0.3">
      <c r="A750">
        <v>2011</v>
      </c>
      <c r="B750" t="s">
        <v>36</v>
      </c>
      <c r="C750">
        <v>37</v>
      </c>
      <c r="D750">
        <v>1.0007129999999999E-2</v>
      </c>
    </row>
    <row r="751" spans="1:4" x14ac:dyDescent="0.3">
      <c r="A751">
        <v>2011</v>
      </c>
      <c r="B751" t="s">
        <v>36</v>
      </c>
      <c r="C751">
        <v>38</v>
      </c>
      <c r="D751">
        <v>9.0482159999999996E-3</v>
      </c>
    </row>
    <row r="752" spans="1:4" x14ac:dyDescent="0.3">
      <c r="A752">
        <v>2011</v>
      </c>
      <c r="B752" t="s">
        <v>36</v>
      </c>
      <c r="C752">
        <v>39</v>
      </c>
      <c r="D752">
        <v>8.1630650000000006E-3</v>
      </c>
    </row>
    <row r="753" spans="1:4" x14ac:dyDescent="0.3">
      <c r="A753">
        <v>2011</v>
      </c>
      <c r="B753" t="s">
        <v>36</v>
      </c>
      <c r="C753">
        <v>40</v>
      </c>
      <c r="D753">
        <v>7.3516759999999997E-3</v>
      </c>
    </row>
    <row r="754" spans="1:4" x14ac:dyDescent="0.3">
      <c r="A754">
        <v>2011</v>
      </c>
      <c r="B754" t="s">
        <v>36</v>
      </c>
      <c r="C754">
        <v>41</v>
      </c>
      <c r="D754">
        <v>6.0731229999999997E-3</v>
      </c>
    </row>
    <row r="755" spans="1:4" x14ac:dyDescent="0.3">
      <c r="A755">
        <v>2011</v>
      </c>
      <c r="B755" t="s">
        <v>36</v>
      </c>
      <c r="C755">
        <v>42</v>
      </c>
      <c r="D755">
        <v>5.6059600000000001E-3</v>
      </c>
    </row>
    <row r="756" spans="1:4" x14ac:dyDescent="0.3">
      <c r="A756">
        <v>2011</v>
      </c>
      <c r="B756" t="s">
        <v>36</v>
      </c>
      <c r="C756">
        <v>43</v>
      </c>
      <c r="D756">
        <v>5.1879719999999999E-3</v>
      </c>
    </row>
    <row r="757" spans="1:4" x14ac:dyDescent="0.3">
      <c r="A757">
        <v>2011</v>
      </c>
      <c r="B757" t="s">
        <v>36</v>
      </c>
      <c r="C757">
        <v>44</v>
      </c>
      <c r="D757">
        <v>4.8437460000000003E-3</v>
      </c>
    </row>
    <row r="758" spans="1:4" x14ac:dyDescent="0.3">
      <c r="A758">
        <v>2011</v>
      </c>
      <c r="B758" t="s">
        <v>36</v>
      </c>
      <c r="C758">
        <v>45</v>
      </c>
      <c r="D758">
        <v>4.4995210000000002E-3</v>
      </c>
    </row>
    <row r="759" spans="1:4" x14ac:dyDescent="0.3">
      <c r="A759">
        <v>2011</v>
      </c>
      <c r="B759" t="s">
        <v>36</v>
      </c>
      <c r="C759">
        <v>46</v>
      </c>
      <c r="D759">
        <v>3.884832E-3</v>
      </c>
    </row>
    <row r="760" spans="1:4" x14ac:dyDescent="0.3">
      <c r="A760">
        <v>2011</v>
      </c>
      <c r="B760" t="s">
        <v>36</v>
      </c>
      <c r="C760">
        <v>47</v>
      </c>
      <c r="D760">
        <v>3.4668440000000002E-3</v>
      </c>
    </row>
    <row r="761" spans="1:4" x14ac:dyDescent="0.3">
      <c r="A761">
        <v>2011</v>
      </c>
      <c r="B761" t="s">
        <v>36</v>
      </c>
      <c r="C761">
        <v>48</v>
      </c>
      <c r="D761">
        <v>3.147206E-3</v>
      </c>
    </row>
    <row r="762" spans="1:4" x14ac:dyDescent="0.3">
      <c r="A762">
        <v>2011</v>
      </c>
      <c r="B762" t="s">
        <v>36</v>
      </c>
      <c r="C762">
        <v>49</v>
      </c>
      <c r="D762">
        <v>2.8521549999999999E-3</v>
      </c>
    </row>
    <row r="763" spans="1:4" x14ac:dyDescent="0.3">
      <c r="A763">
        <v>2011</v>
      </c>
      <c r="B763" t="s">
        <v>36</v>
      </c>
      <c r="C763">
        <v>50</v>
      </c>
      <c r="D763">
        <v>2.6062799999999999E-3</v>
      </c>
    </row>
    <row r="764" spans="1:4" x14ac:dyDescent="0.3">
      <c r="A764">
        <v>2011</v>
      </c>
      <c r="B764" t="s">
        <v>36</v>
      </c>
      <c r="C764">
        <v>51</v>
      </c>
      <c r="D764">
        <v>2.4095789999999998E-3</v>
      </c>
    </row>
    <row r="765" spans="1:4" x14ac:dyDescent="0.3">
      <c r="A765">
        <v>2011</v>
      </c>
      <c r="B765" t="s">
        <v>36</v>
      </c>
      <c r="C765">
        <v>52</v>
      </c>
      <c r="D765">
        <v>2.2128790000000001E-3</v>
      </c>
    </row>
    <row r="766" spans="1:4" x14ac:dyDescent="0.3">
      <c r="A766">
        <v>2011</v>
      </c>
      <c r="B766" t="s">
        <v>36</v>
      </c>
      <c r="C766">
        <v>53</v>
      </c>
      <c r="D766">
        <v>2.0407659999999998E-3</v>
      </c>
    </row>
    <row r="767" spans="1:4" x14ac:dyDescent="0.3">
      <c r="A767">
        <v>2011</v>
      </c>
      <c r="B767" t="s">
        <v>36</v>
      </c>
      <c r="C767">
        <v>54</v>
      </c>
      <c r="D767">
        <v>1.8440660000000001E-3</v>
      </c>
    </row>
    <row r="768" spans="1:4" x14ac:dyDescent="0.3">
      <c r="A768">
        <v>2011</v>
      </c>
      <c r="B768" t="s">
        <v>36</v>
      </c>
      <c r="C768">
        <v>55</v>
      </c>
      <c r="D768">
        <v>1.6719529999999999E-3</v>
      </c>
    </row>
    <row r="769" spans="1:4" x14ac:dyDescent="0.3">
      <c r="A769">
        <v>2011</v>
      </c>
      <c r="B769" t="s">
        <v>36</v>
      </c>
      <c r="C769">
        <v>56</v>
      </c>
      <c r="D769">
        <v>1.524428E-3</v>
      </c>
    </row>
    <row r="770" spans="1:4" x14ac:dyDescent="0.3">
      <c r="A770">
        <v>2011</v>
      </c>
      <c r="B770" t="s">
        <v>36</v>
      </c>
      <c r="C770">
        <v>57</v>
      </c>
      <c r="D770">
        <v>1.40149E-3</v>
      </c>
    </row>
    <row r="771" spans="1:4" x14ac:dyDescent="0.3">
      <c r="A771">
        <v>2011</v>
      </c>
      <c r="B771" t="s">
        <v>36</v>
      </c>
      <c r="C771">
        <v>58</v>
      </c>
      <c r="D771">
        <v>1.2785520000000001E-3</v>
      </c>
    </row>
    <row r="772" spans="1:4" x14ac:dyDescent="0.3">
      <c r="A772">
        <v>2011</v>
      </c>
      <c r="B772" t="s">
        <v>36</v>
      </c>
      <c r="C772">
        <v>59</v>
      </c>
      <c r="D772">
        <v>1.180202E-3</v>
      </c>
    </row>
    <row r="773" spans="1:4" x14ac:dyDescent="0.3">
      <c r="A773">
        <v>2011</v>
      </c>
      <c r="B773" t="s">
        <v>36</v>
      </c>
      <c r="C773">
        <v>60</v>
      </c>
      <c r="D773">
        <v>1.1064390000000001E-3</v>
      </c>
    </row>
    <row r="774" spans="1:4" x14ac:dyDescent="0.3">
      <c r="A774">
        <v>2011</v>
      </c>
      <c r="B774" t="s">
        <v>36</v>
      </c>
      <c r="C774">
        <v>61</v>
      </c>
      <c r="D774">
        <v>1.057264E-3</v>
      </c>
    </row>
    <row r="775" spans="1:4" x14ac:dyDescent="0.3">
      <c r="A775">
        <v>2011</v>
      </c>
      <c r="B775" t="s">
        <v>36</v>
      </c>
      <c r="C775">
        <v>62</v>
      </c>
      <c r="D775">
        <v>9.8350200000000003E-4</v>
      </c>
    </row>
    <row r="776" spans="1:4" x14ac:dyDescent="0.3">
      <c r="A776">
        <v>2011</v>
      </c>
      <c r="B776" t="s">
        <v>36</v>
      </c>
      <c r="C776">
        <v>63</v>
      </c>
      <c r="D776">
        <v>9.0973900000000001E-4</v>
      </c>
    </row>
    <row r="777" spans="1:4" x14ac:dyDescent="0.3">
      <c r="A777">
        <v>2011</v>
      </c>
      <c r="B777" t="s">
        <v>36</v>
      </c>
      <c r="C777">
        <v>64</v>
      </c>
      <c r="D777">
        <v>8.3597599999999999E-4</v>
      </c>
    </row>
    <row r="778" spans="1:4" x14ac:dyDescent="0.3">
      <c r="A778">
        <v>2011</v>
      </c>
      <c r="B778" t="s">
        <v>36</v>
      </c>
      <c r="C778">
        <v>65</v>
      </c>
      <c r="D778">
        <v>7.3762600000000002E-4</v>
      </c>
    </row>
    <row r="779" spans="1:4" x14ac:dyDescent="0.3">
      <c r="A779">
        <v>2011</v>
      </c>
      <c r="B779" t="s">
        <v>36</v>
      </c>
      <c r="C779">
        <v>66</v>
      </c>
      <c r="D779">
        <v>6.6386400000000001E-4</v>
      </c>
    </row>
    <row r="780" spans="1:4" x14ac:dyDescent="0.3">
      <c r="A780">
        <v>2011</v>
      </c>
      <c r="B780" t="s">
        <v>36</v>
      </c>
      <c r="C780">
        <v>67</v>
      </c>
      <c r="D780">
        <v>5.6551400000000003E-4</v>
      </c>
    </row>
    <row r="781" spans="1:4" x14ac:dyDescent="0.3">
      <c r="A781">
        <v>2011</v>
      </c>
      <c r="B781" t="s">
        <v>36</v>
      </c>
      <c r="C781">
        <v>68</v>
      </c>
      <c r="D781">
        <v>5.1633799999999997E-4</v>
      </c>
    </row>
    <row r="782" spans="1:4" x14ac:dyDescent="0.3">
      <c r="A782">
        <v>2011</v>
      </c>
      <c r="B782" t="s">
        <v>36</v>
      </c>
      <c r="C782">
        <v>69</v>
      </c>
      <c r="D782">
        <v>4.4257600000000003E-4</v>
      </c>
    </row>
    <row r="783" spans="1:4" x14ac:dyDescent="0.3">
      <c r="A783">
        <v>2011</v>
      </c>
      <c r="B783" t="s">
        <v>36</v>
      </c>
      <c r="C783">
        <v>70</v>
      </c>
      <c r="D783">
        <v>3.9340099999999998E-4</v>
      </c>
    </row>
    <row r="784" spans="1:4" x14ac:dyDescent="0.3">
      <c r="A784">
        <v>2011</v>
      </c>
      <c r="B784" t="s">
        <v>36</v>
      </c>
      <c r="C784">
        <v>71</v>
      </c>
      <c r="D784">
        <v>3.4422599999999999E-4</v>
      </c>
    </row>
    <row r="785" spans="1:4" x14ac:dyDescent="0.3">
      <c r="A785">
        <v>2011</v>
      </c>
      <c r="B785" t="s">
        <v>36</v>
      </c>
      <c r="C785">
        <v>72</v>
      </c>
      <c r="D785">
        <v>2.95051E-4</v>
      </c>
    </row>
    <row r="786" spans="1:4" x14ac:dyDescent="0.3">
      <c r="A786">
        <v>2011</v>
      </c>
      <c r="B786" t="s">
        <v>36</v>
      </c>
      <c r="C786">
        <v>73</v>
      </c>
      <c r="D786">
        <v>2.45875E-4</v>
      </c>
    </row>
    <row r="787" spans="1:4" x14ac:dyDescent="0.3">
      <c r="A787">
        <v>2011</v>
      </c>
      <c r="B787" t="s">
        <v>36</v>
      </c>
      <c r="C787">
        <v>74</v>
      </c>
      <c r="D787">
        <v>2.2128800000000001E-4</v>
      </c>
    </row>
    <row r="788" spans="1:4" x14ac:dyDescent="0.3">
      <c r="A788">
        <v>2011</v>
      </c>
      <c r="B788" t="s">
        <v>36</v>
      </c>
      <c r="C788">
        <v>75</v>
      </c>
      <c r="D788">
        <v>1.9670000000000001E-4</v>
      </c>
    </row>
    <row r="789" spans="1:4" x14ac:dyDescent="0.3">
      <c r="A789">
        <v>2011</v>
      </c>
      <c r="B789" t="s">
        <v>36</v>
      </c>
      <c r="C789">
        <v>76</v>
      </c>
      <c r="D789">
        <v>1.72113E-4</v>
      </c>
    </row>
    <row r="790" spans="1:4" x14ac:dyDescent="0.3">
      <c r="A790">
        <v>2011</v>
      </c>
      <c r="B790" t="s">
        <v>36</v>
      </c>
      <c r="C790">
        <v>77</v>
      </c>
      <c r="D790">
        <v>1.4752499999999999E-4</v>
      </c>
    </row>
    <row r="791" spans="1:4" x14ac:dyDescent="0.3">
      <c r="A791">
        <v>2011</v>
      </c>
      <c r="B791" t="s">
        <v>36</v>
      </c>
      <c r="C791">
        <v>78</v>
      </c>
      <c r="D791">
        <v>1.2293800000000001E-4</v>
      </c>
    </row>
    <row r="792" spans="1:4" x14ac:dyDescent="0.3">
      <c r="A792">
        <v>2011</v>
      </c>
      <c r="B792" t="s">
        <v>36</v>
      </c>
      <c r="C792">
        <v>79</v>
      </c>
      <c r="D792">
        <v>9.8350200000000006E-5</v>
      </c>
    </row>
    <row r="793" spans="1:4" x14ac:dyDescent="0.3">
      <c r="A793">
        <v>2011</v>
      </c>
      <c r="B793" t="s">
        <v>36</v>
      </c>
      <c r="C793">
        <v>80</v>
      </c>
      <c r="D793">
        <v>0</v>
      </c>
    </row>
    <row r="794" spans="1:4" x14ac:dyDescent="0.3">
      <c r="A794">
        <v>2012</v>
      </c>
      <c r="B794" t="s">
        <v>36</v>
      </c>
      <c r="C794">
        <v>15</v>
      </c>
      <c r="D794">
        <v>3.9104299999999999E-4</v>
      </c>
    </row>
    <row r="795" spans="1:4" x14ac:dyDescent="0.3">
      <c r="A795">
        <v>2012</v>
      </c>
      <c r="B795" t="s">
        <v>36</v>
      </c>
      <c r="C795">
        <v>16</v>
      </c>
      <c r="D795">
        <v>8.8636300000000004E-4</v>
      </c>
    </row>
    <row r="796" spans="1:4" x14ac:dyDescent="0.3">
      <c r="A796">
        <v>2012</v>
      </c>
      <c r="B796" t="s">
        <v>36</v>
      </c>
      <c r="C796">
        <v>17</v>
      </c>
      <c r="D796">
        <v>2.737298E-3</v>
      </c>
    </row>
    <row r="797" spans="1:4" x14ac:dyDescent="0.3">
      <c r="A797">
        <v>2012</v>
      </c>
      <c r="B797" t="s">
        <v>36</v>
      </c>
      <c r="C797">
        <v>18</v>
      </c>
      <c r="D797">
        <v>6.2306109999999996E-3</v>
      </c>
    </row>
    <row r="798" spans="1:4" x14ac:dyDescent="0.3">
      <c r="A798">
        <v>2012</v>
      </c>
      <c r="B798" t="s">
        <v>36</v>
      </c>
      <c r="C798">
        <v>19</v>
      </c>
      <c r="D798">
        <v>1.0740635E-2</v>
      </c>
    </row>
    <row r="799" spans="1:4" x14ac:dyDescent="0.3">
      <c r="A799">
        <v>2012</v>
      </c>
      <c r="B799" t="s">
        <v>36</v>
      </c>
      <c r="C799">
        <v>20</v>
      </c>
      <c r="D799">
        <v>1.5459214000000001E-2</v>
      </c>
    </row>
    <row r="800" spans="1:4" x14ac:dyDescent="0.3">
      <c r="A800">
        <v>2012</v>
      </c>
      <c r="B800" t="s">
        <v>36</v>
      </c>
      <c r="C800">
        <v>21</v>
      </c>
      <c r="D800">
        <v>1.9943168000000001E-2</v>
      </c>
    </row>
    <row r="801" spans="1:4" x14ac:dyDescent="0.3">
      <c r="A801">
        <v>2012</v>
      </c>
      <c r="B801" t="s">
        <v>36</v>
      </c>
      <c r="C801">
        <v>22</v>
      </c>
      <c r="D801">
        <v>2.2915092000000001E-2</v>
      </c>
    </row>
    <row r="802" spans="1:4" x14ac:dyDescent="0.3">
      <c r="A802">
        <v>2012</v>
      </c>
      <c r="B802" t="s">
        <v>36</v>
      </c>
      <c r="C802">
        <v>23</v>
      </c>
      <c r="D802">
        <v>2.4192497E-2</v>
      </c>
    </row>
    <row r="803" spans="1:4" x14ac:dyDescent="0.3">
      <c r="A803">
        <v>2012</v>
      </c>
      <c r="B803" t="s">
        <v>36</v>
      </c>
      <c r="C803">
        <v>24</v>
      </c>
      <c r="D803">
        <v>2.3671107E-2</v>
      </c>
    </row>
    <row r="804" spans="1:4" x14ac:dyDescent="0.3">
      <c r="A804">
        <v>2012</v>
      </c>
      <c r="B804" t="s">
        <v>36</v>
      </c>
      <c r="C804">
        <v>25</v>
      </c>
      <c r="D804">
        <v>2.2758674999999999E-2</v>
      </c>
    </row>
    <row r="805" spans="1:4" x14ac:dyDescent="0.3">
      <c r="A805">
        <v>2012</v>
      </c>
      <c r="B805" t="s">
        <v>36</v>
      </c>
      <c r="C805">
        <v>26</v>
      </c>
      <c r="D805">
        <v>2.1689824999999999E-2</v>
      </c>
    </row>
    <row r="806" spans="1:4" x14ac:dyDescent="0.3">
      <c r="A806">
        <v>2012</v>
      </c>
      <c r="B806" t="s">
        <v>36</v>
      </c>
      <c r="C806">
        <v>27</v>
      </c>
      <c r="D806">
        <v>2.0464559E-2</v>
      </c>
    </row>
    <row r="807" spans="1:4" x14ac:dyDescent="0.3">
      <c r="A807">
        <v>2012</v>
      </c>
      <c r="B807" t="s">
        <v>36</v>
      </c>
      <c r="C807">
        <v>28</v>
      </c>
      <c r="D807">
        <v>1.9447848E-2</v>
      </c>
    </row>
    <row r="808" spans="1:4" x14ac:dyDescent="0.3">
      <c r="A808">
        <v>2012</v>
      </c>
      <c r="B808" t="s">
        <v>36</v>
      </c>
      <c r="C808">
        <v>29</v>
      </c>
      <c r="D808">
        <v>1.8613623999999999E-2</v>
      </c>
    </row>
    <row r="809" spans="1:4" x14ac:dyDescent="0.3">
      <c r="A809">
        <v>2012</v>
      </c>
      <c r="B809" t="s">
        <v>36</v>
      </c>
      <c r="C809">
        <v>30</v>
      </c>
      <c r="D809">
        <v>1.7675122000000001E-2</v>
      </c>
    </row>
    <row r="810" spans="1:4" x14ac:dyDescent="0.3">
      <c r="A810">
        <v>2012</v>
      </c>
      <c r="B810" t="s">
        <v>36</v>
      </c>
      <c r="C810">
        <v>31</v>
      </c>
      <c r="D810">
        <v>1.6710550000000001E-2</v>
      </c>
    </row>
    <row r="811" spans="1:4" x14ac:dyDescent="0.3">
      <c r="A811">
        <v>2012</v>
      </c>
      <c r="B811" t="s">
        <v>36</v>
      </c>
      <c r="C811">
        <v>32</v>
      </c>
      <c r="D811">
        <v>1.5667770000000001E-2</v>
      </c>
    </row>
    <row r="812" spans="1:4" x14ac:dyDescent="0.3">
      <c r="A812">
        <v>2012</v>
      </c>
      <c r="B812" t="s">
        <v>36</v>
      </c>
      <c r="C812">
        <v>33</v>
      </c>
      <c r="D812">
        <v>1.4572851E-2</v>
      </c>
    </row>
    <row r="813" spans="1:4" x14ac:dyDescent="0.3">
      <c r="A813">
        <v>2012</v>
      </c>
      <c r="B813" t="s">
        <v>36</v>
      </c>
      <c r="C813">
        <v>34</v>
      </c>
      <c r="D813">
        <v>1.3451863E-2</v>
      </c>
    </row>
    <row r="814" spans="1:4" x14ac:dyDescent="0.3">
      <c r="A814">
        <v>2012</v>
      </c>
      <c r="B814" t="s">
        <v>36</v>
      </c>
      <c r="C814">
        <v>35</v>
      </c>
      <c r="D814">
        <v>1.2278735000000001E-2</v>
      </c>
    </row>
    <row r="815" spans="1:4" x14ac:dyDescent="0.3">
      <c r="A815">
        <v>2012</v>
      </c>
      <c r="B815" t="s">
        <v>36</v>
      </c>
      <c r="C815">
        <v>36</v>
      </c>
      <c r="D815">
        <v>1.1131677E-2</v>
      </c>
    </row>
    <row r="816" spans="1:4" x14ac:dyDescent="0.3">
      <c r="A816">
        <v>2012</v>
      </c>
      <c r="B816" t="s">
        <v>36</v>
      </c>
      <c r="C816">
        <v>37</v>
      </c>
      <c r="D816">
        <v>1.0062827E-2</v>
      </c>
    </row>
    <row r="817" spans="1:4" x14ac:dyDescent="0.3">
      <c r="A817">
        <v>2012</v>
      </c>
      <c r="B817" t="s">
        <v>36</v>
      </c>
      <c r="C817">
        <v>38</v>
      </c>
      <c r="D817">
        <v>9.0982560000000007E-3</v>
      </c>
    </row>
    <row r="818" spans="1:4" x14ac:dyDescent="0.3">
      <c r="A818">
        <v>2012</v>
      </c>
      <c r="B818" t="s">
        <v>36</v>
      </c>
      <c r="C818">
        <v>39</v>
      </c>
      <c r="D818">
        <v>8.2118929999999996E-3</v>
      </c>
    </row>
    <row r="819" spans="1:4" x14ac:dyDescent="0.3">
      <c r="A819">
        <v>2012</v>
      </c>
      <c r="B819" t="s">
        <v>36</v>
      </c>
      <c r="C819">
        <v>40</v>
      </c>
      <c r="D819">
        <v>7.3776689999999999E-3</v>
      </c>
    </row>
    <row r="820" spans="1:4" x14ac:dyDescent="0.3">
      <c r="A820">
        <v>2012</v>
      </c>
      <c r="B820" t="s">
        <v>36</v>
      </c>
      <c r="C820">
        <v>41</v>
      </c>
      <c r="D820">
        <v>6.6477230000000003E-3</v>
      </c>
    </row>
    <row r="821" spans="1:4" x14ac:dyDescent="0.3">
      <c r="A821">
        <v>2012</v>
      </c>
      <c r="B821" t="s">
        <v>36</v>
      </c>
      <c r="C821">
        <v>42</v>
      </c>
      <c r="D821">
        <v>5.4745949999999996E-3</v>
      </c>
    </row>
    <row r="822" spans="1:4" x14ac:dyDescent="0.3">
      <c r="A822">
        <v>2012</v>
      </c>
      <c r="B822" t="s">
        <v>36</v>
      </c>
      <c r="C822">
        <v>43</v>
      </c>
      <c r="D822">
        <v>5.0574829999999998E-3</v>
      </c>
    </row>
    <row r="823" spans="1:4" x14ac:dyDescent="0.3">
      <c r="A823">
        <v>2012</v>
      </c>
      <c r="B823" t="s">
        <v>36</v>
      </c>
      <c r="C823">
        <v>44</v>
      </c>
      <c r="D823">
        <v>4.6925100000000004E-3</v>
      </c>
    </row>
    <row r="824" spans="1:4" x14ac:dyDescent="0.3">
      <c r="A824">
        <v>2012</v>
      </c>
      <c r="B824" t="s">
        <v>36</v>
      </c>
      <c r="C824">
        <v>45</v>
      </c>
      <c r="D824">
        <v>4.3536069999999998E-3</v>
      </c>
    </row>
    <row r="825" spans="1:4" x14ac:dyDescent="0.3">
      <c r="A825">
        <v>2012</v>
      </c>
      <c r="B825" t="s">
        <v>36</v>
      </c>
      <c r="C825">
        <v>46</v>
      </c>
      <c r="D825">
        <v>4.0407730000000001E-3</v>
      </c>
    </row>
    <row r="826" spans="1:4" x14ac:dyDescent="0.3">
      <c r="A826">
        <v>2012</v>
      </c>
      <c r="B826" t="s">
        <v>36</v>
      </c>
      <c r="C826">
        <v>47</v>
      </c>
      <c r="D826">
        <v>3.4933130000000001E-3</v>
      </c>
    </row>
    <row r="827" spans="1:4" x14ac:dyDescent="0.3">
      <c r="A827">
        <v>2012</v>
      </c>
      <c r="B827" t="s">
        <v>36</v>
      </c>
      <c r="C827">
        <v>48</v>
      </c>
      <c r="D827">
        <v>3.1283399999999999E-3</v>
      </c>
    </row>
    <row r="828" spans="1:4" x14ac:dyDescent="0.3">
      <c r="A828">
        <v>2012</v>
      </c>
      <c r="B828" t="s">
        <v>36</v>
      </c>
      <c r="C828">
        <v>49</v>
      </c>
      <c r="D828">
        <v>2.8155060000000002E-3</v>
      </c>
    </row>
    <row r="829" spans="1:4" x14ac:dyDescent="0.3">
      <c r="A829">
        <v>2012</v>
      </c>
      <c r="B829" t="s">
        <v>36</v>
      </c>
      <c r="C829">
        <v>50</v>
      </c>
      <c r="D829">
        <v>2.5548110000000001E-3</v>
      </c>
    </row>
    <row r="830" spans="1:4" x14ac:dyDescent="0.3">
      <c r="A830">
        <v>2012</v>
      </c>
      <c r="B830" t="s">
        <v>36</v>
      </c>
      <c r="C830">
        <v>51</v>
      </c>
      <c r="D830">
        <v>2.3462550000000002E-3</v>
      </c>
    </row>
    <row r="831" spans="1:4" x14ac:dyDescent="0.3">
      <c r="A831">
        <v>2012</v>
      </c>
      <c r="B831" t="s">
        <v>36</v>
      </c>
      <c r="C831">
        <v>52</v>
      </c>
      <c r="D831">
        <v>2.1637689999999998E-3</v>
      </c>
    </row>
    <row r="832" spans="1:4" x14ac:dyDescent="0.3">
      <c r="A832">
        <v>2012</v>
      </c>
      <c r="B832" t="s">
        <v>36</v>
      </c>
      <c r="C832">
        <v>53</v>
      </c>
      <c r="D832">
        <v>1.981282E-3</v>
      </c>
    </row>
    <row r="833" spans="1:4" x14ac:dyDescent="0.3">
      <c r="A833">
        <v>2012</v>
      </c>
      <c r="B833" t="s">
        <v>36</v>
      </c>
      <c r="C833">
        <v>54</v>
      </c>
      <c r="D833">
        <v>1.824865E-3</v>
      </c>
    </row>
    <row r="834" spans="1:4" x14ac:dyDescent="0.3">
      <c r="A834">
        <v>2012</v>
      </c>
      <c r="B834" t="s">
        <v>36</v>
      </c>
      <c r="C834">
        <v>55</v>
      </c>
      <c r="D834">
        <v>1.6684479999999999E-3</v>
      </c>
    </row>
    <row r="835" spans="1:4" x14ac:dyDescent="0.3">
      <c r="A835">
        <v>2012</v>
      </c>
      <c r="B835" t="s">
        <v>36</v>
      </c>
      <c r="C835">
        <v>56</v>
      </c>
      <c r="D835">
        <v>1.5120310000000001E-3</v>
      </c>
    </row>
    <row r="836" spans="1:4" x14ac:dyDescent="0.3">
      <c r="A836">
        <v>2012</v>
      </c>
      <c r="B836" t="s">
        <v>36</v>
      </c>
      <c r="C836">
        <v>57</v>
      </c>
      <c r="D836">
        <v>1.355614E-3</v>
      </c>
    </row>
    <row r="837" spans="1:4" x14ac:dyDescent="0.3">
      <c r="A837">
        <v>2012</v>
      </c>
      <c r="B837" t="s">
        <v>36</v>
      </c>
      <c r="C837">
        <v>58</v>
      </c>
      <c r="D837">
        <v>1.251336E-3</v>
      </c>
    </row>
    <row r="838" spans="1:4" x14ac:dyDescent="0.3">
      <c r="A838">
        <v>2012</v>
      </c>
      <c r="B838" t="s">
        <v>36</v>
      </c>
      <c r="C838">
        <v>59</v>
      </c>
      <c r="D838">
        <v>1.1470580000000001E-3</v>
      </c>
    </row>
    <row r="839" spans="1:4" x14ac:dyDescent="0.3">
      <c r="A839">
        <v>2012</v>
      </c>
      <c r="B839" t="s">
        <v>36</v>
      </c>
      <c r="C839">
        <v>60</v>
      </c>
      <c r="D839">
        <v>1.0688500000000001E-3</v>
      </c>
    </row>
    <row r="840" spans="1:4" x14ac:dyDescent="0.3">
      <c r="A840">
        <v>2012</v>
      </c>
      <c r="B840" t="s">
        <v>36</v>
      </c>
      <c r="C840">
        <v>61</v>
      </c>
      <c r="D840">
        <v>9.90641E-4</v>
      </c>
    </row>
    <row r="841" spans="1:4" x14ac:dyDescent="0.3">
      <c r="A841">
        <v>2012</v>
      </c>
      <c r="B841" t="s">
        <v>36</v>
      </c>
      <c r="C841">
        <v>62</v>
      </c>
      <c r="D841">
        <v>9.3850200000000002E-4</v>
      </c>
    </row>
    <row r="842" spans="1:4" x14ac:dyDescent="0.3">
      <c r="A842">
        <v>2012</v>
      </c>
      <c r="B842" t="s">
        <v>36</v>
      </c>
      <c r="C842">
        <v>63</v>
      </c>
      <c r="D842">
        <v>8.8636300000000004E-4</v>
      </c>
    </row>
    <row r="843" spans="1:4" x14ac:dyDescent="0.3">
      <c r="A843">
        <v>2012</v>
      </c>
      <c r="B843" t="s">
        <v>36</v>
      </c>
      <c r="C843">
        <v>64</v>
      </c>
      <c r="D843">
        <v>8.0815499999999996E-4</v>
      </c>
    </row>
    <row r="844" spans="1:4" x14ac:dyDescent="0.3">
      <c r="A844">
        <v>2012</v>
      </c>
      <c r="B844" t="s">
        <v>36</v>
      </c>
      <c r="C844">
        <v>65</v>
      </c>
      <c r="D844">
        <v>7.2994599999999998E-4</v>
      </c>
    </row>
    <row r="845" spans="1:4" x14ac:dyDescent="0.3">
      <c r="A845">
        <v>2012</v>
      </c>
      <c r="B845" t="s">
        <v>36</v>
      </c>
      <c r="C845">
        <v>66</v>
      </c>
      <c r="D845">
        <v>6.5173800000000001E-4</v>
      </c>
    </row>
    <row r="846" spans="1:4" x14ac:dyDescent="0.3">
      <c r="A846">
        <v>2012</v>
      </c>
      <c r="B846" t="s">
        <v>36</v>
      </c>
      <c r="C846">
        <v>67</v>
      </c>
      <c r="D846">
        <v>5.7352900000000003E-4</v>
      </c>
    </row>
    <row r="847" spans="1:4" x14ac:dyDescent="0.3">
      <c r="A847">
        <v>2012</v>
      </c>
      <c r="B847" t="s">
        <v>36</v>
      </c>
      <c r="C847">
        <v>68</v>
      </c>
      <c r="D847">
        <v>4.9532099999999996E-4</v>
      </c>
    </row>
    <row r="848" spans="1:4" x14ac:dyDescent="0.3">
      <c r="A848">
        <v>2012</v>
      </c>
      <c r="B848" t="s">
        <v>36</v>
      </c>
      <c r="C848">
        <v>69</v>
      </c>
      <c r="D848">
        <v>4.4318200000000003E-4</v>
      </c>
    </row>
    <row r="849" spans="1:4" x14ac:dyDescent="0.3">
      <c r="A849">
        <v>2012</v>
      </c>
      <c r="B849" t="s">
        <v>36</v>
      </c>
      <c r="C849">
        <v>70</v>
      </c>
      <c r="D849">
        <v>3.9104299999999999E-4</v>
      </c>
    </row>
    <row r="850" spans="1:4" x14ac:dyDescent="0.3">
      <c r="A850">
        <v>2012</v>
      </c>
      <c r="B850" t="s">
        <v>36</v>
      </c>
      <c r="C850">
        <v>71</v>
      </c>
      <c r="D850">
        <v>3.3890400000000001E-4</v>
      </c>
    </row>
    <row r="851" spans="1:4" x14ac:dyDescent="0.3">
      <c r="A851">
        <v>2012</v>
      </c>
      <c r="B851" t="s">
        <v>36</v>
      </c>
      <c r="C851">
        <v>72</v>
      </c>
      <c r="D851">
        <v>2.8676500000000002E-4</v>
      </c>
    </row>
    <row r="852" spans="1:4" x14ac:dyDescent="0.3">
      <c r="A852">
        <v>2012</v>
      </c>
      <c r="B852" t="s">
        <v>36</v>
      </c>
      <c r="C852">
        <v>73</v>
      </c>
      <c r="D852">
        <v>2.6069500000000002E-4</v>
      </c>
    </row>
    <row r="853" spans="1:4" x14ac:dyDescent="0.3">
      <c r="A853">
        <v>2012</v>
      </c>
      <c r="B853" t="s">
        <v>36</v>
      </c>
      <c r="C853">
        <v>74</v>
      </c>
      <c r="D853">
        <v>2.3462600000000001E-4</v>
      </c>
    </row>
    <row r="854" spans="1:4" x14ac:dyDescent="0.3">
      <c r="A854">
        <v>2012</v>
      </c>
      <c r="B854" t="s">
        <v>36</v>
      </c>
      <c r="C854">
        <v>75</v>
      </c>
      <c r="D854">
        <v>1.82487E-4</v>
      </c>
    </row>
    <row r="855" spans="1:4" x14ac:dyDescent="0.3">
      <c r="A855">
        <v>2012</v>
      </c>
      <c r="B855" t="s">
        <v>36</v>
      </c>
      <c r="C855">
        <v>76</v>
      </c>
      <c r="D855">
        <v>1.56417E-4</v>
      </c>
    </row>
    <row r="856" spans="1:4" x14ac:dyDescent="0.3">
      <c r="A856">
        <v>2012</v>
      </c>
      <c r="B856" t="s">
        <v>36</v>
      </c>
      <c r="C856">
        <v>77</v>
      </c>
      <c r="D856">
        <v>1.3034799999999999E-4</v>
      </c>
    </row>
    <row r="857" spans="1:4" x14ac:dyDescent="0.3">
      <c r="A857">
        <v>2012</v>
      </c>
      <c r="B857" t="s">
        <v>36</v>
      </c>
      <c r="C857">
        <v>78</v>
      </c>
      <c r="D857">
        <v>1.0427799999999999E-4</v>
      </c>
    </row>
    <row r="858" spans="1:4" x14ac:dyDescent="0.3">
      <c r="A858">
        <v>2012</v>
      </c>
      <c r="B858" t="s">
        <v>36</v>
      </c>
      <c r="C858">
        <v>79</v>
      </c>
      <c r="D858">
        <v>1.0427799999999999E-4</v>
      </c>
    </row>
    <row r="859" spans="1:4" x14ac:dyDescent="0.3">
      <c r="A859">
        <v>2012</v>
      </c>
      <c r="B859" t="s">
        <v>36</v>
      </c>
      <c r="C859">
        <v>80</v>
      </c>
      <c r="D859">
        <v>0</v>
      </c>
    </row>
    <row r="860" spans="1:4" x14ac:dyDescent="0.3">
      <c r="A860">
        <v>2013</v>
      </c>
      <c r="B860" t="s">
        <v>36</v>
      </c>
      <c r="C860">
        <v>15</v>
      </c>
      <c r="D860">
        <v>3.87222E-4</v>
      </c>
    </row>
    <row r="861" spans="1:4" x14ac:dyDescent="0.3">
      <c r="A861">
        <v>2013</v>
      </c>
      <c r="B861" t="s">
        <v>36</v>
      </c>
      <c r="C861">
        <v>16</v>
      </c>
      <c r="D861">
        <v>8.57419E-4</v>
      </c>
    </row>
    <row r="862" spans="1:4" x14ac:dyDescent="0.3">
      <c r="A862">
        <v>2013</v>
      </c>
      <c r="B862" t="s">
        <v>36</v>
      </c>
      <c r="C862">
        <v>17</v>
      </c>
      <c r="D862">
        <v>2.682893E-3</v>
      </c>
    </row>
    <row r="863" spans="1:4" x14ac:dyDescent="0.3">
      <c r="A863">
        <v>2013</v>
      </c>
      <c r="B863" t="s">
        <v>36</v>
      </c>
      <c r="C863">
        <v>18</v>
      </c>
      <c r="D863">
        <v>6.1125709999999998E-3</v>
      </c>
    </row>
    <row r="864" spans="1:4" x14ac:dyDescent="0.3">
      <c r="A864">
        <v>2013</v>
      </c>
      <c r="B864" t="s">
        <v>36</v>
      </c>
      <c r="C864">
        <v>19</v>
      </c>
      <c r="D864">
        <v>1.0510303E-2</v>
      </c>
    </row>
    <row r="865" spans="1:4" x14ac:dyDescent="0.3">
      <c r="A865">
        <v>2013</v>
      </c>
      <c r="B865" t="s">
        <v>36</v>
      </c>
      <c r="C865">
        <v>20</v>
      </c>
      <c r="D865">
        <v>1.5101646E-2</v>
      </c>
    </row>
    <row r="866" spans="1:4" x14ac:dyDescent="0.3">
      <c r="A866">
        <v>2013</v>
      </c>
      <c r="B866" t="s">
        <v>36</v>
      </c>
      <c r="C866">
        <v>21</v>
      </c>
      <c r="D866">
        <v>1.9056838999999999E-2</v>
      </c>
    </row>
    <row r="867" spans="1:4" x14ac:dyDescent="0.3">
      <c r="A867">
        <v>2013</v>
      </c>
      <c r="B867" t="s">
        <v>36</v>
      </c>
      <c r="C867">
        <v>22</v>
      </c>
      <c r="D867">
        <v>2.2569492E-2</v>
      </c>
    </row>
    <row r="868" spans="1:4" x14ac:dyDescent="0.3">
      <c r="A868">
        <v>2013</v>
      </c>
      <c r="B868" t="s">
        <v>36</v>
      </c>
      <c r="C868">
        <v>23</v>
      </c>
      <c r="D868">
        <v>2.4146038000000002E-2</v>
      </c>
    </row>
    <row r="869" spans="1:4" x14ac:dyDescent="0.3">
      <c r="A869">
        <v>2013</v>
      </c>
      <c r="B869" t="s">
        <v>36</v>
      </c>
      <c r="C869">
        <v>24</v>
      </c>
      <c r="D869">
        <v>2.4394966000000001E-2</v>
      </c>
    </row>
    <row r="870" spans="1:4" x14ac:dyDescent="0.3">
      <c r="A870">
        <v>2013</v>
      </c>
      <c r="B870" t="s">
        <v>36</v>
      </c>
      <c r="C870">
        <v>25</v>
      </c>
      <c r="D870">
        <v>2.3565204999999999E-2</v>
      </c>
    </row>
    <row r="871" spans="1:4" x14ac:dyDescent="0.3">
      <c r="A871">
        <v>2013</v>
      </c>
      <c r="B871" t="s">
        <v>36</v>
      </c>
      <c r="C871">
        <v>26</v>
      </c>
      <c r="D871">
        <v>2.2597150999999999E-2</v>
      </c>
    </row>
    <row r="872" spans="1:4" x14ac:dyDescent="0.3">
      <c r="A872">
        <v>2013</v>
      </c>
      <c r="B872" t="s">
        <v>36</v>
      </c>
      <c r="C872">
        <v>27</v>
      </c>
      <c r="D872">
        <v>2.1131239999999999E-2</v>
      </c>
    </row>
    <row r="873" spans="1:4" x14ac:dyDescent="0.3">
      <c r="A873">
        <v>2013</v>
      </c>
      <c r="B873" t="s">
        <v>36</v>
      </c>
      <c r="C873">
        <v>28</v>
      </c>
      <c r="D873">
        <v>1.9554695E-2</v>
      </c>
    </row>
    <row r="874" spans="1:4" x14ac:dyDescent="0.3">
      <c r="A874">
        <v>2013</v>
      </c>
      <c r="B874" t="s">
        <v>36</v>
      </c>
      <c r="C874">
        <v>29</v>
      </c>
      <c r="D874">
        <v>1.8337712999999999E-2</v>
      </c>
    </row>
    <row r="875" spans="1:4" x14ac:dyDescent="0.3">
      <c r="A875">
        <v>2013</v>
      </c>
      <c r="B875" t="s">
        <v>36</v>
      </c>
      <c r="C875">
        <v>30</v>
      </c>
      <c r="D875">
        <v>1.7369658E-2</v>
      </c>
    </row>
    <row r="876" spans="1:4" x14ac:dyDescent="0.3">
      <c r="A876">
        <v>2013</v>
      </c>
      <c r="B876" t="s">
        <v>36</v>
      </c>
      <c r="C876">
        <v>31</v>
      </c>
      <c r="D876">
        <v>1.6401604E-2</v>
      </c>
    </row>
    <row r="877" spans="1:4" x14ac:dyDescent="0.3">
      <c r="A877">
        <v>2013</v>
      </c>
      <c r="B877" t="s">
        <v>36</v>
      </c>
      <c r="C877">
        <v>32</v>
      </c>
      <c r="D877">
        <v>1.5433550000000001E-2</v>
      </c>
    </row>
    <row r="878" spans="1:4" x14ac:dyDescent="0.3">
      <c r="A878">
        <v>2013</v>
      </c>
      <c r="B878" t="s">
        <v>36</v>
      </c>
      <c r="C878">
        <v>33</v>
      </c>
      <c r="D878">
        <v>1.4437837E-2</v>
      </c>
    </row>
    <row r="879" spans="1:4" x14ac:dyDescent="0.3">
      <c r="A879">
        <v>2013</v>
      </c>
      <c r="B879" t="s">
        <v>36</v>
      </c>
      <c r="C879">
        <v>34</v>
      </c>
      <c r="D879">
        <v>1.3414465E-2</v>
      </c>
    </row>
    <row r="880" spans="1:4" x14ac:dyDescent="0.3">
      <c r="A880">
        <v>2013</v>
      </c>
      <c r="B880" t="s">
        <v>36</v>
      </c>
      <c r="C880">
        <v>35</v>
      </c>
      <c r="D880">
        <v>1.2308118E-2</v>
      </c>
    </row>
    <row r="881" spans="1:4" x14ac:dyDescent="0.3">
      <c r="A881">
        <v>2013</v>
      </c>
      <c r="B881" t="s">
        <v>36</v>
      </c>
      <c r="C881">
        <v>36</v>
      </c>
      <c r="D881">
        <v>1.1174111E-2</v>
      </c>
    </row>
    <row r="882" spans="1:4" x14ac:dyDescent="0.3">
      <c r="A882">
        <v>2013</v>
      </c>
      <c r="B882" t="s">
        <v>36</v>
      </c>
      <c r="C882">
        <v>37</v>
      </c>
      <c r="D882">
        <v>1.0123081000000001E-2</v>
      </c>
    </row>
    <row r="883" spans="1:4" x14ac:dyDescent="0.3">
      <c r="A883">
        <v>2013</v>
      </c>
      <c r="B883" t="s">
        <v>36</v>
      </c>
      <c r="C883">
        <v>38</v>
      </c>
      <c r="D883">
        <v>9.1550269999999996E-3</v>
      </c>
    </row>
    <row r="884" spans="1:4" x14ac:dyDescent="0.3">
      <c r="A884">
        <v>2013</v>
      </c>
      <c r="B884" t="s">
        <v>36</v>
      </c>
      <c r="C884">
        <v>39</v>
      </c>
      <c r="D884">
        <v>8.2422899999999993E-3</v>
      </c>
    </row>
    <row r="885" spans="1:4" x14ac:dyDescent="0.3">
      <c r="A885">
        <v>2013</v>
      </c>
      <c r="B885" t="s">
        <v>36</v>
      </c>
      <c r="C885">
        <v>40</v>
      </c>
      <c r="D885">
        <v>7.4401880000000004E-3</v>
      </c>
    </row>
    <row r="886" spans="1:4" x14ac:dyDescent="0.3">
      <c r="A886">
        <v>2013</v>
      </c>
      <c r="B886" t="s">
        <v>36</v>
      </c>
      <c r="C886">
        <v>41</v>
      </c>
      <c r="D886">
        <v>6.6657449999999998E-3</v>
      </c>
    </row>
    <row r="887" spans="1:4" x14ac:dyDescent="0.3">
      <c r="A887">
        <v>2013</v>
      </c>
      <c r="B887" t="s">
        <v>36</v>
      </c>
      <c r="C887">
        <v>42</v>
      </c>
      <c r="D887">
        <v>6.0019360000000003E-3</v>
      </c>
    </row>
    <row r="888" spans="1:4" x14ac:dyDescent="0.3">
      <c r="A888">
        <v>2013</v>
      </c>
      <c r="B888" t="s">
        <v>36</v>
      </c>
      <c r="C888">
        <v>43</v>
      </c>
      <c r="D888">
        <v>4.9509059999999997E-3</v>
      </c>
    </row>
    <row r="889" spans="1:4" x14ac:dyDescent="0.3">
      <c r="A889">
        <v>2013</v>
      </c>
      <c r="B889" t="s">
        <v>36</v>
      </c>
      <c r="C889">
        <v>44</v>
      </c>
      <c r="D889">
        <v>4.5636840000000001E-3</v>
      </c>
    </row>
    <row r="890" spans="1:4" x14ac:dyDescent="0.3">
      <c r="A890">
        <v>2013</v>
      </c>
      <c r="B890" t="s">
        <v>36</v>
      </c>
      <c r="C890">
        <v>45</v>
      </c>
      <c r="D890">
        <v>4.2317800000000001E-3</v>
      </c>
    </row>
    <row r="891" spans="1:4" x14ac:dyDescent="0.3">
      <c r="A891">
        <v>2013</v>
      </c>
      <c r="B891" t="s">
        <v>36</v>
      </c>
      <c r="C891">
        <v>46</v>
      </c>
      <c r="D891">
        <v>3.9275339999999999E-3</v>
      </c>
    </row>
    <row r="892" spans="1:4" x14ac:dyDescent="0.3">
      <c r="A892">
        <v>2013</v>
      </c>
      <c r="B892" t="s">
        <v>36</v>
      </c>
      <c r="C892">
        <v>47</v>
      </c>
      <c r="D892">
        <v>3.6509469999999999E-3</v>
      </c>
    </row>
    <row r="893" spans="1:4" x14ac:dyDescent="0.3">
      <c r="A893">
        <v>2013</v>
      </c>
      <c r="B893" t="s">
        <v>36</v>
      </c>
      <c r="C893">
        <v>48</v>
      </c>
      <c r="D893">
        <v>3.125432E-3</v>
      </c>
    </row>
    <row r="894" spans="1:4" x14ac:dyDescent="0.3">
      <c r="A894">
        <v>2013</v>
      </c>
      <c r="B894" t="s">
        <v>36</v>
      </c>
      <c r="C894">
        <v>49</v>
      </c>
      <c r="D894">
        <v>2.8211870000000002E-3</v>
      </c>
    </row>
    <row r="895" spans="1:4" x14ac:dyDescent="0.3">
      <c r="A895">
        <v>2013</v>
      </c>
      <c r="B895" t="s">
        <v>36</v>
      </c>
      <c r="C895">
        <v>50</v>
      </c>
      <c r="D895">
        <v>2.5446000000000002E-3</v>
      </c>
    </row>
    <row r="896" spans="1:4" x14ac:dyDescent="0.3">
      <c r="A896">
        <v>2013</v>
      </c>
      <c r="B896" t="s">
        <v>36</v>
      </c>
      <c r="C896">
        <v>51</v>
      </c>
      <c r="D896">
        <v>2.295671E-3</v>
      </c>
    </row>
    <row r="897" spans="1:4" x14ac:dyDescent="0.3">
      <c r="A897">
        <v>2013</v>
      </c>
      <c r="B897" t="s">
        <v>36</v>
      </c>
      <c r="C897">
        <v>52</v>
      </c>
      <c r="D897">
        <v>2.1020610000000001E-3</v>
      </c>
    </row>
    <row r="898" spans="1:4" x14ac:dyDescent="0.3">
      <c r="A898">
        <v>2013</v>
      </c>
      <c r="B898" t="s">
        <v>36</v>
      </c>
      <c r="C898">
        <v>53</v>
      </c>
      <c r="D898">
        <v>1.936108E-3</v>
      </c>
    </row>
    <row r="899" spans="1:4" x14ac:dyDescent="0.3">
      <c r="A899">
        <v>2013</v>
      </c>
      <c r="B899" t="s">
        <v>36</v>
      </c>
      <c r="C899">
        <v>54</v>
      </c>
      <c r="D899">
        <v>1.7701559999999999E-3</v>
      </c>
    </row>
    <row r="900" spans="1:4" x14ac:dyDescent="0.3">
      <c r="A900">
        <v>2013</v>
      </c>
      <c r="B900" t="s">
        <v>36</v>
      </c>
      <c r="C900">
        <v>55</v>
      </c>
      <c r="D900">
        <v>1.6318630000000001E-3</v>
      </c>
    </row>
    <row r="901" spans="1:4" x14ac:dyDescent="0.3">
      <c r="A901">
        <v>2013</v>
      </c>
      <c r="B901" t="s">
        <v>36</v>
      </c>
      <c r="C901">
        <v>56</v>
      </c>
      <c r="D901">
        <v>1.4935689999999999E-3</v>
      </c>
    </row>
    <row r="902" spans="1:4" x14ac:dyDescent="0.3">
      <c r="A902">
        <v>2013</v>
      </c>
      <c r="B902" t="s">
        <v>36</v>
      </c>
      <c r="C902">
        <v>57</v>
      </c>
      <c r="D902">
        <v>1.3552760000000001E-3</v>
      </c>
    </row>
    <row r="903" spans="1:4" x14ac:dyDescent="0.3">
      <c r="A903">
        <v>2013</v>
      </c>
      <c r="B903" t="s">
        <v>36</v>
      </c>
      <c r="C903">
        <v>58</v>
      </c>
      <c r="D903">
        <v>1.2169819999999999E-3</v>
      </c>
    </row>
    <row r="904" spans="1:4" x14ac:dyDescent="0.3">
      <c r="A904">
        <v>2013</v>
      </c>
      <c r="B904" t="s">
        <v>36</v>
      </c>
      <c r="C904">
        <v>59</v>
      </c>
      <c r="D904">
        <v>1.1063480000000001E-3</v>
      </c>
    </row>
    <row r="905" spans="1:4" x14ac:dyDescent="0.3">
      <c r="A905">
        <v>2013</v>
      </c>
      <c r="B905" t="s">
        <v>36</v>
      </c>
      <c r="C905">
        <v>60</v>
      </c>
      <c r="D905">
        <v>1.023372E-3</v>
      </c>
    </row>
    <row r="906" spans="1:4" x14ac:dyDescent="0.3">
      <c r="A906">
        <v>2013</v>
      </c>
      <c r="B906" t="s">
        <v>36</v>
      </c>
      <c r="C906">
        <v>61</v>
      </c>
      <c r="D906">
        <v>9.4039600000000003E-4</v>
      </c>
    </row>
    <row r="907" spans="1:4" x14ac:dyDescent="0.3">
      <c r="A907">
        <v>2013</v>
      </c>
      <c r="B907" t="s">
        <v>36</v>
      </c>
      <c r="C907">
        <v>62</v>
      </c>
      <c r="D907">
        <v>8.8507799999999997E-4</v>
      </c>
    </row>
    <row r="908" spans="1:4" x14ac:dyDescent="0.3">
      <c r="A908">
        <v>2013</v>
      </c>
      <c r="B908" t="s">
        <v>36</v>
      </c>
      <c r="C908">
        <v>63</v>
      </c>
      <c r="D908">
        <v>8.2976100000000004E-4</v>
      </c>
    </row>
    <row r="909" spans="1:4" x14ac:dyDescent="0.3">
      <c r="A909">
        <v>2013</v>
      </c>
      <c r="B909" t="s">
        <v>36</v>
      </c>
      <c r="C909">
        <v>64</v>
      </c>
      <c r="D909">
        <v>7.7444299999999998E-4</v>
      </c>
    </row>
    <row r="910" spans="1:4" x14ac:dyDescent="0.3">
      <c r="A910">
        <v>2013</v>
      </c>
      <c r="B910" t="s">
        <v>36</v>
      </c>
      <c r="C910">
        <v>65</v>
      </c>
      <c r="D910">
        <v>7.1912600000000005E-4</v>
      </c>
    </row>
    <row r="911" spans="1:4" x14ac:dyDescent="0.3">
      <c r="A911">
        <v>2013</v>
      </c>
      <c r="B911" t="s">
        <v>36</v>
      </c>
      <c r="C911">
        <v>66</v>
      </c>
      <c r="D911">
        <v>6.6380900000000001E-4</v>
      </c>
    </row>
    <row r="912" spans="1:4" x14ac:dyDescent="0.3">
      <c r="A912">
        <v>2013</v>
      </c>
      <c r="B912" t="s">
        <v>36</v>
      </c>
      <c r="C912">
        <v>67</v>
      </c>
      <c r="D912">
        <v>5.80833E-4</v>
      </c>
    </row>
    <row r="913" spans="1:4" x14ac:dyDescent="0.3">
      <c r="A913">
        <v>2013</v>
      </c>
      <c r="B913" t="s">
        <v>36</v>
      </c>
      <c r="C913">
        <v>68</v>
      </c>
      <c r="D913">
        <v>4.9785599999999997E-4</v>
      </c>
    </row>
    <row r="914" spans="1:4" x14ac:dyDescent="0.3">
      <c r="A914">
        <v>2013</v>
      </c>
      <c r="B914" t="s">
        <v>36</v>
      </c>
      <c r="C914">
        <v>69</v>
      </c>
      <c r="D914">
        <v>4.4253899999999999E-4</v>
      </c>
    </row>
    <row r="915" spans="1:4" x14ac:dyDescent="0.3">
      <c r="A915">
        <v>2013</v>
      </c>
      <c r="B915" t="s">
        <v>36</v>
      </c>
      <c r="C915">
        <v>70</v>
      </c>
      <c r="D915">
        <v>3.87222E-4</v>
      </c>
    </row>
    <row r="916" spans="1:4" x14ac:dyDescent="0.3">
      <c r="A916">
        <v>2013</v>
      </c>
      <c r="B916" t="s">
        <v>36</v>
      </c>
      <c r="C916">
        <v>71</v>
      </c>
      <c r="D916">
        <v>3.31904E-4</v>
      </c>
    </row>
    <row r="917" spans="1:4" x14ac:dyDescent="0.3">
      <c r="A917">
        <v>2013</v>
      </c>
      <c r="B917" t="s">
        <v>36</v>
      </c>
      <c r="C917">
        <v>72</v>
      </c>
      <c r="D917">
        <v>3.0424599999999999E-4</v>
      </c>
    </row>
    <row r="918" spans="1:4" x14ac:dyDescent="0.3">
      <c r="A918">
        <v>2013</v>
      </c>
      <c r="B918" t="s">
        <v>36</v>
      </c>
      <c r="C918">
        <v>73</v>
      </c>
      <c r="D918">
        <v>2.4892799999999999E-4</v>
      </c>
    </row>
    <row r="919" spans="1:4" x14ac:dyDescent="0.3">
      <c r="A919">
        <v>2013</v>
      </c>
      <c r="B919" t="s">
        <v>36</v>
      </c>
      <c r="C919">
        <v>74</v>
      </c>
      <c r="D919">
        <v>2.2127E-4</v>
      </c>
    </row>
    <row r="920" spans="1:4" x14ac:dyDescent="0.3">
      <c r="A920">
        <v>2013</v>
      </c>
      <c r="B920" t="s">
        <v>36</v>
      </c>
      <c r="C920">
        <v>75</v>
      </c>
      <c r="D920">
        <v>1.93611E-4</v>
      </c>
    </row>
    <row r="921" spans="1:4" x14ac:dyDescent="0.3">
      <c r="A921">
        <v>2013</v>
      </c>
      <c r="B921" t="s">
        <v>36</v>
      </c>
      <c r="C921">
        <v>76</v>
      </c>
      <c r="D921">
        <v>1.65952E-4</v>
      </c>
    </row>
    <row r="922" spans="1:4" x14ac:dyDescent="0.3">
      <c r="A922">
        <v>2013</v>
      </c>
      <c r="B922" t="s">
        <v>36</v>
      </c>
      <c r="C922">
        <v>77</v>
      </c>
      <c r="D922">
        <v>1.38293E-4</v>
      </c>
    </row>
    <row r="923" spans="1:4" x14ac:dyDescent="0.3">
      <c r="A923">
        <v>2013</v>
      </c>
      <c r="B923" t="s">
        <v>36</v>
      </c>
      <c r="C923">
        <v>78</v>
      </c>
      <c r="D923">
        <v>1.10635E-4</v>
      </c>
    </row>
    <row r="924" spans="1:4" x14ac:dyDescent="0.3">
      <c r="A924">
        <v>2013</v>
      </c>
      <c r="B924" t="s">
        <v>36</v>
      </c>
      <c r="C924">
        <v>79</v>
      </c>
      <c r="D924">
        <v>8.2976100000000007E-5</v>
      </c>
    </row>
    <row r="925" spans="1:4" x14ac:dyDescent="0.3">
      <c r="A925">
        <v>2013</v>
      </c>
      <c r="B925" t="s">
        <v>36</v>
      </c>
      <c r="C925">
        <v>80</v>
      </c>
      <c r="D925">
        <v>0</v>
      </c>
    </row>
    <row r="926" spans="1:4" x14ac:dyDescent="0.3">
      <c r="A926">
        <v>2014</v>
      </c>
      <c r="B926" t="s">
        <v>36</v>
      </c>
      <c r="C926">
        <v>15</v>
      </c>
      <c r="D926">
        <v>3.7626599999999999E-4</v>
      </c>
    </row>
    <row r="927" spans="1:4" x14ac:dyDescent="0.3">
      <c r="A927">
        <v>2014</v>
      </c>
      <c r="B927" t="s">
        <v>36</v>
      </c>
      <c r="C927">
        <v>16</v>
      </c>
      <c r="D927">
        <v>8.3936299999999998E-4</v>
      </c>
    </row>
    <row r="928" spans="1:4" x14ac:dyDescent="0.3">
      <c r="A928">
        <v>2014</v>
      </c>
      <c r="B928" t="s">
        <v>36</v>
      </c>
      <c r="C928">
        <v>17</v>
      </c>
      <c r="D928">
        <v>2.6338640000000001E-3</v>
      </c>
    </row>
    <row r="929" spans="1:4" x14ac:dyDescent="0.3">
      <c r="A929">
        <v>2014</v>
      </c>
      <c r="B929" t="s">
        <v>36</v>
      </c>
      <c r="C929">
        <v>18</v>
      </c>
      <c r="D929">
        <v>6.0492039999999999E-3</v>
      </c>
    </row>
    <row r="930" spans="1:4" x14ac:dyDescent="0.3">
      <c r="A930">
        <v>2014</v>
      </c>
      <c r="B930" t="s">
        <v>36</v>
      </c>
      <c r="C930">
        <v>19</v>
      </c>
      <c r="D930">
        <v>1.0361795E-2</v>
      </c>
    </row>
    <row r="931" spans="1:4" x14ac:dyDescent="0.3">
      <c r="A931">
        <v>2014</v>
      </c>
      <c r="B931" t="s">
        <v>36</v>
      </c>
      <c r="C931">
        <v>20</v>
      </c>
      <c r="D931">
        <v>1.4819103E-2</v>
      </c>
    </row>
    <row r="932" spans="1:4" x14ac:dyDescent="0.3">
      <c r="A932">
        <v>2014</v>
      </c>
      <c r="B932" t="s">
        <v>36</v>
      </c>
      <c r="C932">
        <v>21</v>
      </c>
      <c r="D932">
        <v>1.8639652999999999E-2</v>
      </c>
    </row>
    <row r="933" spans="1:4" x14ac:dyDescent="0.3">
      <c r="A933">
        <v>2014</v>
      </c>
      <c r="B933" t="s">
        <v>36</v>
      </c>
      <c r="C933">
        <v>22</v>
      </c>
      <c r="D933">
        <v>2.1562952E-2</v>
      </c>
    </row>
    <row r="934" spans="1:4" x14ac:dyDescent="0.3">
      <c r="A934">
        <v>2014</v>
      </c>
      <c r="B934" t="s">
        <v>36</v>
      </c>
      <c r="C934">
        <v>23</v>
      </c>
      <c r="D934">
        <v>2.3791606E-2</v>
      </c>
    </row>
    <row r="935" spans="1:4" x14ac:dyDescent="0.3">
      <c r="A935">
        <v>2014</v>
      </c>
      <c r="B935" t="s">
        <v>36</v>
      </c>
      <c r="C935">
        <v>24</v>
      </c>
      <c r="D935">
        <v>2.4370478000000001E-2</v>
      </c>
    </row>
    <row r="936" spans="1:4" x14ac:dyDescent="0.3">
      <c r="A936">
        <v>2014</v>
      </c>
      <c r="B936" t="s">
        <v>36</v>
      </c>
      <c r="C936">
        <v>25</v>
      </c>
      <c r="D936">
        <v>2.4312589999999999E-2</v>
      </c>
    </row>
    <row r="937" spans="1:4" x14ac:dyDescent="0.3">
      <c r="A937">
        <v>2014</v>
      </c>
      <c r="B937" t="s">
        <v>36</v>
      </c>
      <c r="C937">
        <v>26</v>
      </c>
      <c r="D937">
        <v>2.3386397E-2</v>
      </c>
    </row>
    <row r="938" spans="1:4" x14ac:dyDescent="0.3">
      <c r="A938">
        <v>2014</v>
      </c>
      <c r="B938" t="s">
        <v>36</v>
      </c>
      <c r="C938">
        <v>27</v>
      </c>
      <c r="D938">
        <v>2.2026048999999999E-2</v>
      </c>
    </row>
    <row r="939" spans="1:4" x14ac:dyDescent="0.3">
      <c r="A939">
        <v>2014</v>
      </c>
      <c r="B939" t="s">
        <v>36</v>
      </c>
      <c r="C939">
        <v>28</v>
      </c>
      <c r="D939">
        <v>2.0231547999999999E-2</v>
      </c>
    </row>
    <row r="940" spans="1:4" x14ac:dyDescent="0.3">
      <c r="A940">
        <v>2014</v>
      </c>
      <c r="B940" t="s">
        <v>36</v>
      </c>
      <c r="C940">
        <v>29</v>
      </c>
      <c r="D940">
        <v>1.8465991000000001E-2</v>
      </c>
    </row>
    <row r="941" spans="1:4" x14ac:dyDescent="0.3">
      <c r="A941">
        <v>2014</v>
      </c>
      <c r="B941" t="s">
        <v>36</v>
      </c>
      <c r="C941">
        <v>30</v>
      </c>
      <c r="D941">
        <v>1.7134587999999999E-2</v>
      </c>
    </row>
    <row r="942" spans="1:4" x14ac:dyDescent="0.3">
      <c r="A942">
        <v>2014</v>
      </c>
      <c r="B942" t="s">
        <v>36</v>
      </c>
      <c r="C942">
        <v>31</v>
      </c>
      <c r="D942">
        <v>1.6121562999999998E-2</v>
      </c>
    </row>
    <row r="943" spans="1:4" x14ac:dyDescent="0.3">
      <c r="A943">
        <v>2014</v>
      </c>
      <c r="B943" t="s">
        <v>36</v>
      </c>
      <c r="C943">
        <v>32</v>
      </c>
      <c r="D943">
        <v>1.5166425000000001E-2</v>
      </c>
    </row>
    <row r="944" spans="1:4" x14ac:dyDescent="0.3">
      <c r="A944">
        <v>2014</v>
      </c>
      <c r="B944" t="s">
        <v>36</v>
      </c>
      <c r="C944">
        <v>33</v>
      </c>
      <c r="D944">
        <v>1.4240232E-2</v>
      </c>
    </row>
    <row r="945" spans="1:4" x14ac:dyDescent="0.3">
      <c r="A945">
        <v>2014</v>
      </c>
      <c r="B945" t="s">
        <v>36</v>
      </c>
      <c r="C945">
        <v>34</v>
      </c>
      <c r="D945">
        <v>1.3314038E-2</v>
      </c>
    </row>
    <row r="946" spans="1:4" x14ac:dyDescent="0.3">
      <c r="A946">
        <v>2014</v>
      </c>
      <c r="B946" t="s">
        <v>36</v>
      </c>
      <c r="C946">
        <v>35</v>
      </c>
      <c r="D946">
        <v>1.2272069E-2</v>
      </c>
    </row>
    <row r="947" spans="1:4" x14ac:dyDescent="0.3">
      <c r="A947">
        <v>2014</v>
      </c>
      <c r="B947" t="s">
        <v>36</v>
      </c>
      <c r="C947">
        <v>36</v>
      </c>
      <c r="D947">
        <v>1.1201157999999999E-2</v>
      </c>
    </row>
    <row r="948" spans="1:4" x14ac:dyDescent="0.3">
      <c r="A948">
        <v>2014</v>
      </c>
      <c r="B948" t="s">
        <v>36</v>
      </c>
      <c r="C948">
        <v>37</v>
      </c>
      <c r="D948">
        <v>1.015919E-2</v>
      </c>
    </row>
    <row r="949" spans="1:4" x14ac:dyDescent="0.3">
      <c r="A949">
        <v>2014</v>
      </c>
      <c r="B949" t="s">
        <v>36</v>
      </c>
      <c r="C949">
        <v>38</v>
      </c>
      <c r="D949">
        <v>9.2040520000000008E-3</v>
      </c>
    </row>
    <row r="950" spans="1:4" x14ac:dyDescent="0.3">
      <c r="A950">
        <v>2014</v>
      </c>
      <c r="B950" t="s">
        <v>36</v>
      </c>
      <c r="C950">
        <v>39</v>
      </c>
      <c r="D950">
        <v>8.3068020000000003E-3</v>
      </c>
    </row>
    <row r="951" spans="1:4" x14ac:dyDescent="0.3">
      <c r="A951">
        <v>2014</v>
      </c>
      <c r="B951" t="s">
        <v>36</v>
      </c>
      <c r="C951">
        <v>40</v>
      </c>
      <c r="D951">
        <v>7.4963820000000002E-3</v>
      </c>
    </row>
    <row r="952" spans="1:4" x14ac:dyDescent="0.3">
      <c r="A952">
        <v>2014</v>
      </c>
      <c r="B952" t="s">
        <v>36</v>
      </c>
      <c r="C952">
        <v>41</v>
      </c>
      <c r="D952">
        <v>6.7149059999999997E-3</v>
      </c>
    </row>
    <row r="953" spans="1:4" x14ac:dyDescent="0.3">
      <c r="A953">
        <v>2014</v>
      </c>
      <c r="B953" t="s">
        <v>36</v>
      </c>
      <c r="C953">
        <v>42</v>
      </c>
      <c r="D953">
        <v>6.0202600000000004E-3</v>
      </c>
    </row>
    <row r="954" spans="1:4" x14ac:dyDescent="0.3">
      <c r="A954">
        <v>2014</v>
      </c>
      <c r="B954" t="s">
        <v>36</v>
      </c>
      <c r="C954">
        <v>43</v>
      </c>
      <c r="D954">
        <v>5.4124459999999996E-3</v>
      </c>
    </row>
    <row r="955" spans="1:4" x14ac:dyDescent="0.3">
      <c r="A955">
        <v>2014</v>
      </c>
      <c r="B955" t="s">
        <v>36</v>
      </c>
      <c r="C955">
        <v>44</v>
      </c>
      <c r="D955">
        <v>4.4862519999999996E-3</v>
      </c>
    </row>
    <row r="956" spans="1:4" x14ac:dyDescent="0.3">
      <c r="A956">
        <v>2014</v>
      </c>
      <c r="B956" t="s">
        <v>36</v>
      </c>
      <c r="C956">
        <v>45</v>
      </c>
      <c r="D956">
        <v>4.1099860000000004E-3</v>
      </c>
    </row>
    <row r="957" spans="1:4" x14ac:dyDescent="0.3">
      <c r="A957">
        <v>2014</v>
      </c>
      <c r="B957" t="s">
        <v>36</v>
      </c>
      <c r="C957">
        <v>46</v>
      </c>
      <c r="D957">
        <v>3.8205499999999998E-3</v>
      </c>
    </row>
    <row r="958" spans="1:4" x14ac:dyDescent="0.3">
      <c r="A958">
        <v>2014</v>
      </c>
      <c r="B958" t="s">
        <v>36</v>
      </c>
      <c r="C958">
        <v>47</v>
      </c>
      <c r="D958">
        <v>3.5311140000000001E-3</v>
      </c>
    </row>
    <row r="959" spans="1:4" x14ac:dyDescent="0.3">
      <c r="A959">
        <v>2014</v>
      </c>
      <c r="B959" t="s">
        <v>36</v>
      </c>
      <c r="C959">
        <v>48</v>
      </c>
      <c r="D959">
        <v>3.2706219999999999E-3</v>
      </c>
    </row>
    <row r="960" spans="1:4" x14ac:dyDescent="0.3">
      <c r="A960">
        <v>2014</v>
      </c>
      <c r="B960" t="s">
        <v>36</v>
      </c>
      <c r="C960">
        <v>49</v>
      </c>
      <c r="D960">
        <v>2.8364689999999999E-3</v>
      </c>
    </row>
    <row r="961" spans="1:4" x14ac:dyDescent="0.3">
      <c r="A961">
        <v>2014</v>
      </c>
      <c r="B961" t="s">
        <v>36</v>
      </c>
      <c r="C961">
        <v>50</v>
      </c>
      <c r="D961">
        <v>2.5180900000000002E-3</v>
      </c>
    </row>
    <row r="962" spans="1:4" x14ac:dyDescent="0.3">
      <c r="A962">
        <v>2014</v>
      </c>
      <c r="B962" t="s">
        <v>36</v>
      </c>
      <c r="C962">
        <v>51</v>
      </c>
      <c r="D962">
        <v>2.286541E-3</v>
      </c>
    </row>
    <row r="963" spans="1:4" x14ac:dyDescent="0.3">
      <c r="A963">
        <v>2014</v>
      </c>
      <c r="B963" t="s">
        <v>36</v>
      </c>
      <c r="C963">
        <v>52</v>
      </c>
      <c r="D963">
        <v>2.0549930000000002E-3</v>
      </c>
    </row>
    <row r="964" spans="1:4" x14ac:dyDescent="0.3">
      <c r="A964">
        <v>2014</v>
      </c>
      <c r="B964" t="s">
        <v>36</v>
      </c>
      <c r="C964">
        <v>53</v>
      </c>
      <c r="D964">
        <v>1.881331E-3</v>
      </c>
    </row>
    <row r="965" spans="1:4" x14ac:dyDescent="0.3">
      <c r="A965">
        <v>2014</v>
      </c>
      <c r="B965" t="s">
        <v>36</v>
      </c>
      <c r="C965">
        <v>54</v>
      </c>
      <c r="D965">
        <v>1.736614E-3</v>
      </c>
    </row>
    <row r="966" spans="1:4" x14ac:dyDescent="0.3">
      <c r="A966">
        <v>2014</v>
      </c>
      <c r="B966" t="s">
        <v>36</v>
      </c>
      <c r="C966">
        <v>55</v>
      </c>
      <c r="D966">
        <v>1.591896E-3</v>
      </c>
    </row>
    <row r="967" spans="1:4" x14ac:dyDescent="0.3">
      <c r="A967">
        <v>2014</v>
      </c>
      <c r="B967" t="s">
        <v>36</v>
      </c>
      <c r="C967">
        <v>56</v>
      </c>
      <c r="D967">
        <v>1.4761220000000001E-3</v>
      </c>
    </row>
    <row r="968" spans="1:4" x14ac:dyDescent="0.3">
      <c r="A968">
        <v>2014</v>
      </c>
      <c r="B968" t="s">
        <v>36</v>
      </c>
      <c r="C968">
        <v>57</v>
      </c>
      <c r="D968">
        <v>1.331404E-3</v>
      </c>
    </row>
    <row r="969" spans="1:4" x14ac:dyDescent="0.3">
      <c r="A969">
        <v>2014</v>
      </c>
      <c r="B969" t="s">
        <v>36</v>
      </c>
      <c r="C969">
        <v>58</v>
      </c>
      <c r="D969">
        <v>1.2156300000000001E-3</v>
      </c>
    </row>
    <row r="970" spans="1:4" x14ac:dyDescent="0.3">
      <c r="A970">
        <v>2014</v>
      </c>
      <c r="B970" t="s">
        <v>36</v>
      </c>
      <c r="C970">
        <v>59</v>
      </c>
      <c r="D970">
        <v>1.0998550000000001E-3</v>
      </c>
    </row>
    <row r="971" spans="1:4" x14ac:dyDescent="0.3">
      <c r="A971">
        <v>2014</v>
      </c>
      <c r="B971" t="s">
        <v>36</v>
      </c>
      <c r="C971">
        <v>60</v>
      </c>
      <c r="D971">
        <v>9.8408099999999993E-4</v>
      </c>
    </row>
    <row r="972" spans="1:4" x14ac:dyDescent="0.3">
      <c r="A972">
        <v>2014</v>
      </c>
      <c r="B972" t="s">
        <v>36</v>
      </c>
      <c r="C972">
        <v>61</v>
      </c>
      <c r="D972">
        <v>8.9725000000000004E-4</v>
      </c>
    </row>
    <row r="973" spans="1:4" x14ac:dyDescent="0.3">
      <c r="A973">
        <v>2014</v>
      </c>
      <c r="B973" t="s">
        <v>36</v>
      </c>
      <c r="C973">
        <v>62</v>
      </c>
      <c r="D973">
        <v>8.3936299999999998E-4</v>
      </c>
    </row>
    <row r="974" spans="1:4" x14ac:dyDescent="0.3">
      <c r="A974">
        <v>2014</v>
      </c>
      <c r="B974" t="s">
        <v>36</v>
      </c>
      <c r="C974">
        <v>63</v>
      </c>
      <c r="D974">
        <v>7.8147600000000002E-4</v>
      </c>
    </row>
    <row r="975" spans="1:4" x14ac:dyDescent="0.3">
      <c r="A975">
        <v>2014</v>
      </c>
      <c r="B975" t="s">
        <v>36</v>
      </c>
      <c r="C975">
        <v>64</v>
      </c>
      <c r="D975">
        <v>7.52533E-4</v>
      </c>
    </row>
    <row r="976" spans="1:4" x14ac:dyDescent="0.3">
      <c r="A976">
        <v>2014</v>
      </c>
      <c r="B976" t="s">
        <v>36</v>
      </c>
      <c r="C976">
        <v>65</v>
      </c>
      <c r="D976">
        <v>6.9464500000000003E-4</v>
      </c>
    </row>
    <row r="977" spans="1:4" x14ac:dyDescent="0.3">
      <c r="A977">
        <v>2014</v>
      </c>
      <c r="B977" t="s">
        <v>36</v>
      </c>
      <c r="C977">
        <v>66</v>
      </c>
      <c r="D977">
        <v>6.3675799999999996E-4</v>
      </c>
    </row>
    <row r="978" spans="1:4" x14ac:dyDescent="0.3">
      <c r="A978">
        <v>2014</v>
      </c>
      <c r="B978" t="s">
        <v>36</v>
      </c>
      <c r="C978">
        <v>67</v>
      </c>
      <c r="D978">
        <v>5.7887100000000001E-4</v>
      </c>
    </row>
    <row r="979" spans="1:4" x14ac:dyDescent="0.3">
      <c r="A979">
        <v>2014</v>
      </c>
      <c r="B979" t="s">
        <v>36</v>
      </c>
      <c r="C979">
        <v>68</v>
      </c>
      <c r="D979">
        <v>5.2098400000000005E-4</v>
      </c>
    </row>
    <row r="980" spans="1:4" x14ac:dyDescent="0.3">
      <c r="A980">
        <v>2014</v>
      </c>
      <c r="B980" t="s">
        <v>36</v>
      </c>
      <c r="C980">
        <v>69</v>
      </c>
      <c r="D980">
        <v>4.6309699999999999E-4</v>
      </c>
    </row>
    <row r="981" spans="1:4" x14ac:dyDescent="0.3">
      <c r="A981">
        <v>2014</v>
      </c>
      <c r="B981" t="s">
        <v>36</v>
      </c>
      <c r="C981">
        <v>70</v>
      </c>
      <c r="D981">
        <v>3.7626599999999999E-4</v>
      </c>
    </row>
    <row r="982" spans="1:4" x14ac:dyDescent="0.3">
      <c r="A982">
        <v>2014</v>
      </c>
      <c r="B982" t="s">
        <v>36</v>
      </c>
      <c r="C982">
        <v>71</v>
      </c>
      <c r="D982">
        <v>3.4732300000000002E-4</v>
      </c>
    </row>
    <row r="983" spans="1:4" x14ac:dyDescent="0.3">
      <c r="A983">
        <v>2014</v>
      </c>
      <c r="B983" t="s">
        <v>36</v>
      </c>
      <c r="C983">
        <v>72</v>
      </c>
      <c r="D983">
        <v>2.8943600000000001E-4</v>
      </c>
    </row>
    <row r="984" spans="1:4" x14ac:dyDescent="0.3">
      <c r="A984">
        <v>2014</v>
      </c>
      <c r="B984" t="s">
        <v>36</v>
      </c>
      <c r="C984">
        <v>73</v>
      </c>
      <c r="D984">
        <v>2.6049200000000003E-4</v>
      </c>
    </row>
    <row r="985" spans="1:4" x14ac:dyDescent="0.3">
      <c r="A985">
        <v>2014</v>
      </c>
      <c r="B985" t="s">
        <v>36</v>
      </c>
      <c r="C985">
        <v>74</v>
      </c>
      <c r="D985">
        <v>2.3154800000000001E-4</v>
      </c>
    </row>
    <row r="986" spans="1:4" x14ac:dyDescent="0.3">
      <c r="A986">
        <v>2014</v>
      </c>
      <c r="B986" t="s">
        <v>36</v>
      </c>
      <c r="C986">
        <v>75</v>
      </c>
      <c r="D986">
        <v>2.0260499999999999E-4</v>
      </c>
    </row>
    <row r="987" spans="1:4" x14ac:dyDescent="0.3">
      <c r="A987">
        <v>2014</v>
      </c>
      <c r="B987" t="s">
        <v>36</v>
      </c>
      <c r="C987">
        <v>76</v>
      </c>
      <c r="D987">
        <v>1.73661E-4</v>
      </c>
    </row>
    <row r="988" spans="1:4" x14ac:dyDescent="0.3">
      <c r="A988">
        <v>2014</v>
      </c>
      <c r="B988" t="s">
        <v>36</v>
      </c>
      <c r="C988">
        <v>77</v>
      </c>
      <c r="D988">
        <v>1.4471800000000001E-4</v>
      </c>
    </row>
    <row r="989" spans="1:4" x14ac:dyDescent="0.3">
      <c r="A989">
        <v>2014</v>
      </c>
      <c r="B989" t="s">
        <v>36</v>
      </c>
      <c r="C989">
        <v>78</v>
      </c>
      <c r="D989">
        <v>1.1577400000000001E-4</v>
      </c>
    </row>
    <row r="990" spans="1:4" x14ac:dyDescent="0.3">
      <c r="A990">
        <v>2014</v>
      </c>
      <c r="B990" t="s">
        <v>36</v>
      </c>
      <c r="C990">
        <v>79</v>
      </c>
      <c r="D990">
        <v>8.6830700000000002E-5</v>
      </c>
    </row>
    <row r="991" spans="1:4" x14ac:dyDescent="0.3">
      <c r="A991">
        <v>2014</v>
      </c>
      <c r="B991" t="s">
        <v>36</v>
      </c>
      <c r="C991">
        <v>80</v>
      </c>
      <c r="D991">
        <v>0</v>
      </c>
    </row>
    <row r="992" spans="1:4" x14ac:dyDescent="0.3">
      <c r="A992">
        <v>2015</v>
      </c>
      <c r="B992" t="s">
        <v>36</v>
      </c>
      <c r="C992">
        <v>15</v>
      </c>
      <c r="D992">
        <v>3.6437600000000002E-4</v>
      </c>
    </row>
    <row r="993" spans="1:4" x14ac:dyDescent="0.3">
      <c r="A993">
        <v>2015</v>
      </c>
      <c r="B993" t="s">
        <v>36</v>
      </c>
      <c r="C993">
        <v>16</v>
      </c>
      <c r="D993">
        <v>8.1984600000000005E-4</v>
      </c>
    </row>
    <row r="994" spans="1:4" x14ac:dyDescent="0.3">
      <c r="A994">
        <v>2015</v>
      </c>
      <c r="B994" t="s">
        <v>36</v>
      </c>
      <c r="C994">
        <v>17</v>
      </c>
      <c r="D994">
        <v>2.5809980000000001E-3</v>
      </c>
    </row>
    <row r="995" spans="1:4" x14ac:dyDescent="0.3">
      <c r="A995">
        <v>2015</v>
      </c>
      <c r="B995" t="s">
        <v>36</v>
      </c>
      <c r="C995">
        <v>18</v>
      </c>
      <c r="D995">
        <v>5.9211130000000004E-3</v>
      </c>
    </row>
    <row r="996" spans="1:4" x14ac:dyDescent="0.3">
      <c r="A996">
        <v>2015</v>
      </c>
      <c r="B996" t="s">
        <v>36</v>
      </c>
      <c r="C996">
        <v>19</v>
      </c>
      <c r="D996">
        <v>1.0202532E-2</v>
      </c>
    </row>
    <row r="997" spans="1:4" x14ac:dyDescent="0.3">
      <c r="A997">
        <v>2015</v>
      </c>
      <c r="B997" t="s">
        <v>36</v>
      </c>
      <c r="C997">
        <v>20</v>
      </c>
      <c r="D997">
        <v>1.4605411E-2</v>
      </c>
    </row>
    <row r="998" spans="1:4" x14ac:dyDescent="0.3">
      <c r="A998">
        <v>2015</v>
      </c>
      <c r="B998" t="s">
        <v>36</v>
      </c>
      <c r="C998">
        <v>21</v>
      </c>
      <c r="D998">
        <v>1.8309901999999999E-2</v>
      </c>
    </row>
    <row r="999" spans="1:4" x14ac:dyDescent="0.3">
      <c r="A999">
        <v>2015</v>
      </c>
      <c r="B999" t="s">
        <v>36</v>
      </c>
      <c r="C999">
        <v>22</v>
      </c>
      <c r="D999">
        <v>2.1133816999999999E-2</v>
      </c>
    </row>
    <row r="1000" spans="1:4" x14ac:dyDescent="0.3">
      <c r="A1000">
        <v>2015</v>
      </c>
      <c r="B1000" t="s">
        <v>36</v>
      </c>
      <c r="C1000">
        <v>23</v>
      </c>
      <c r="D1000">
        <v>2.277351E-2</v>
      </c>
    </row>
    <row r="1001" spans="1:4" x14ac:dyDescent="0.3">
      <c r="A1001">
        <v>2015</v>
      </c>
      <c r="B1001" t="s">
        <v>36</v>
      </c>
      <c r="C1001">
        <v>24</v>
      </c>
      <c r="D1001">
        <v>2.4048825999999999E-2</v>
      </c>
    </row>
    <row r="1002" spans="1:4" x14ac:dyDescent="0.3">
      <c r="A1002">
        <v>2015</v>
      </c>
      <c r="B1002" t="s">
        <v>36</v>
      </c>
      <c r="C1002">
        <v>25</v>
      </c>
      <c r="D1002">
        <v>2.4322109000000001E-2</v>
      </c>
    </row>
    <row r="1003" spans="1:4" x14ac:dyDescent="0.3">
      <c r="A1003">
        <v>2015</v>
      </c>
      <c r="B1003" t="s">
        <v>36</v>
      </c>
      <c r="C1003">
        <v>26</v>
      </c>
      <c r="D1003">
        <v>2.4170285E-2</v>
      </c>
    </row>
    <row r="1004" spans="1:4" x14ac:dyDescent="0.3">
      <c r="A1004">
        <v>2015</v>
      </c>
      <c r="B1004" t="s">
        <v>36</v>
      </c>
      <c r="C1004">
        <v>27</v>
      </c>
      <c r="D1004">
        <v>2.2834238999999999E-2</v>
      </c>
    </row>
    <row r="1005" spans="1:4" x14ac:dyDescent="0.3">
      <c r="A1005">
        <v>2015</v>
      </c>
      <c r="B1005" t="s">
        <v>36</v>
      </c>
      <c r="C1005">
        <v>28</v>
      </c>
      <c r="D1005">
        <v>2.1133816999999999E-2</v>
      </c>
    </row>
    <row r="1006" spans="1:4" x14ac:dyDescent="0.3">
      <c r="A1006">
        <v>2015</v>
      </c>
      <c r="B1006" t="s">
        <v>36</v>
      </c>
      <c r="C1006">
        <v>29</v>
      </c>
      <c r="D1006">
        <v>1.9129747999999999E-2</v>
      </c>
    </row>
    <row r="1007" spans="1:4" x14ac:dyDescent="0.3">
      <c r="A1007">
        <v>2015</v>
      </c>
      <c r="B1007" t="s">
        <v>36</v>
      </c>
      <c r="C1007">
        <v>30</v>
      </c>
      <c r="D1007">
        <v>1.7277503E-2</v>
      </c>
    </row>
    <row r="1008" spans="1:4" x14ac:dyDescent="0.3">
      <c r="A1008">
        <v>2015</v>
      </c>
      <c r="B1008" t="s">
        <v>36</v>
      </c>
      <c r="C1008">
        <v>31</v>
      </c>
      <c r="D1008">
        <v>1.5941456999999999E-2</v>
      </c>
    </row>
    <row r="1009" spans="1:4" x14ac:dyDescent="0.3">
      <c r="A1009">
        <v>2015</v>
      </c>
      <c r="B1009" t="s">
        <v>36</v>
      </c>
      <c r="C1009">
        <v>32</v>
      </c>
      <c r="D1009">
        <v>1.4939422000000001E-2</v>
      </c>
    </row>
    <row r="1010" spans="1:4" x14ac:dyDescent="0.3">
      <c r="A1010">
        <v>2015</v>
      </c>
      <c r="B1010" t="s">
        <v>36</v>
      </c>
      <c r="C1010">
        <v>33</v>
      </c>
      <c r="D1010">
        <v>1.4028482E-2</v>
      </c>
    </row>
    <row r="1011" spans="1:4" x14ac:dyDescent="0.3">
      <c r="A1011">
        <v>2015</v>
      </c>
      <c r="B1011" t="s">
        <v>36</v>
      </c>
      <c r="C1011">
        <v>34</v>
      </c>
      <c r="D1011">
        <v>1.3117541999999999E-2</v>
      </c>
    </row>
    <row r="1012" spans="1:4" x14ac:dyDescent="0.3">
      <c r="A1012">
        <v>2015</v>
      </c>
      <c r="B1012" t="s">
        <v>36</v>
      </c>
      <c r="C1012">
        <v>35</v>
      </c>
      <c r="D1012">
        <v>1.2206600999999999E-2</v>
      </c>
    </row>
    <row r="1013" spans="1:4" x14ac:dyDescent="0.3">
      <c r="A1013">
        <v>2015</v>
      </c>
      <c r="B1013" t="s">
        <v>36</v>
      </c>
      <c r="C1013">
        <v>36</v>
      </c>
      <c r="D1013">
        <v>1.1204567E-2</v>
      </c>
    </row>
    <row r="1014" spans="1:4" x14ac:dyDescent="0.3">
      <c r="A1014">
        <v>2015</v>
      </c>
      <c r="B1014" t="s">
        <v>36</v>
      </c>
      <c r="C1014">
        <v>37</v>
      </c>
      <c r="D1014">
        <v>1.0202532E-2</v>
      </c>
    </row>
    <row r="1015" spans="1:4" x14ac:dyDescent="0.3">
      <c r="A1015">
        <v>2015</v>
      </c>
      <c r="B1015" t="s">
        <v>36</v>
      </c>
      <c r="C1015">
        <v>38</v>
      </c>
      <c r="D1015">
        <v>9.2612270000000003E-3</v>
      </c>
    </row>
    <row r="1016" spans="1:4" x14ac:dyDescent="0.3">
      <c r="A1016">
        <v>2015</v>
      </c>
      <c r="B1016" t="s">
        <v>36</v>
      </c>
      <c r="C1016">
        <v>39</v>
      </c>
      <c r="D1016">
        <v>8.3806520000000006E-3</v>
      </c>
    </row>
    <row r="1017" spans="1:4" x14ac:dyDescent="0.3">
      <c r="A1017">
        <v>2015</v>
      </c>
      <c r="B1017" t="s">
        <v>36</v>
      </c>
      <c r="C1017">
        <v>40</v>
      </c>
      <c r="D1017">
        <v>7.5608050000000003E-3</v>
      </c>
    </row>
    <row r="1018" spans="1:4" x14ac:dyDescent="0.3">
      <c r="A1018">
        <v>2015</v>
      </c>
      <c r="B1018" t="s">
        <v>36</v>
      </c>
      <c r="C1018">
        <v>41</v>
      </c>
      <c r="D1018">
        <v>6.7713239999999996E-3</v>
      </c>
    </row>
    <row r="1019" spans="1:4" x14ac:dyDescent="0.3">
      <c r="A1019">
        <v>2015</v>
      </c>
      <c r="B1019" t="s">
        <v>36</v>
      </c>
      <c r="C1019">
        <v>42</v>
      </c>
      <c r="D1019">
        <v>6.0729360000000001E-3</v>
      </c>
    </row>
    <row r="1020" spans="1:4" x14ac:dyDescent="0.3">
      <c r="A1020">
        <v>2015</v>
      </c>
      <c r="B1020" t="s">
        <v>36</v>
      </c>
      <c r="C1020">
        <v>43</v>
      </c>
      <c r="D1020">
        <v>5.4656419999999997E-3</v>
      </c>
    </row>
    <row r="1021" spans="1:4" x14ac:dyDescent="0.3">
      <c r="A1021">
        <v>2015</v>
      </c>
      <c r="B1021" t="s">
        <v>36</v>
      </c>
      <c r="C1021">
        <v>44</v>
      </c>
      <c r="D1021">
        <v>4.8887130000000003E-3</v>
      </c>
    </row>
    <row r="1022" spans="1:4" x14ac:dyDescent="0.3">
      <c r="A1022">
        <v>2015</v>
      </c>
      <c r="B1022" t="s">
        <v>36</v>
      </c>
      <c r="C1022">
        <v>45</v>
      </c>
      <c r="D1022">
        <v>4.0385020000000002E-3</v>
      </c>
    </row>
    <row r="1023" spans="1:4" x14ac:dyDescent="0.3">
      <c r="A1023">
        <v>2015</v>
      </c>
      <c r="B1023" t="s">
        <v>36</v>
      </c>
      <c r="C1023">
        <v>46</v>
      </c>
      <c r="D1023">
        <v>3.7348559999999999E-3</v>
      </c>
    </row>
    <row r="1024" spans="1:4" x14ac:dyDescent="0.3">
      <c r="A1024">
        <v>2015</v>
      </c>
      <c r="B1024" t="s">
        <v>36</v>
      </c>
      <c r="C1024">
        <v>47</v>
      </c>
      <c r="D1024">
        <v>3.4312090000000002E-3</v>
      </c>
    </row>
    <row r="1025" spans="1:4" x14ac:dyDescent="0.3">
      <c r="A1025">
        <v>2015</v>
      </c>
      <c r="B1025" t="s">
        <v>36</v>
      </c>
      <c r="C1025">
        <v>48</v>
      </c>
      <c r="D1025">
        <v>3.1882910000000002E-3</v>
      </c>
    </row>
    <row r="1026" spans="1:4" x14ac:dyDescent="0.3">
      <c r="A1026">
        <v>2015</v>
      </c>
      <c r="B1026" t="s">
        <v>36</v>
      </c>
      <c r="C1026">
        <v>49</v>
      </c>
      <c r="D1026">
        <v>2.9757389999999998E-3</v>
      </c>
    </row>
    <row r="1027" spans="1:4" x14ac:dyDescent="0.3">
      <c r="A1027">
        <v>2015</v>
      </c>
      <c r="B1027" t="s">
        <v>36</v>
      </c>
      <c r="C1027">
        <v>50</v>
      </c>
      <c r="D1027">
        <v>2.5506330000000001E-3</v>
      </c>
    </row>
    <row r="1028" spans="1:4" x14ac:dyDescent="0.3">
      <c r="A1028">
        <v>2015</v>
      </c>
      <c r="B1028" t="s">
        <v>36</v>
      </c>
      <c r="C1028">
        <v>51</v>
      </c>
      <c r="D1028">
        <v>2.2773509999999999E-3</v>
      </c>
    </row>
    <row r="1029" spans="1:4" x14ac:dyDescent="0.3">
      <c r="A1029">
        <v>2015</v>
      </c>
      <c r="B1029" t="s">
        <v>36</v>
      </c>
      <c r="C1029">
        <v>52</v>
      </c>
      <c r="D1029">
        <v>2.0344339999999999E-3</v>
      </c>
    </row>
    <row r="1030" spans="1:4" x14ac:dyDescent="0.3">
      <c r="A1030">
        <v>2015</v>
      </c>
      <c r="B1030" t="s">
        <v>36</v>
      </c>
      <c r="C1030">
        <v>53</v>
      </c>
      <c r="D1030">
        <v>1.852245E-3</v>
      </c>
    </row>
    <row r="1031" spans="1:4" x14ac:dyDescent="0.3">
      <c r="A1031">
        <v>2015</v>
      </c>
      <c r="B1031" t="s">
        <v>36</v>
      </c>
      <c r="C1031">
        <v>54</v>
      </c>
      <c r="D1031">
        <v>1.700422E-3</v>
      </c>
    </row>
    <row r="1032" spans="1:4" x14ac:dyDescent="0.3">
      <c r="A1032">
        <v>2015</v>
      </c>
      <c r="B1032" t="s">
        <v>36</v>
      </c>
      <c r="C1032">
        <v>55</v>
      </c>
      <c r="D1032">
        <v>1.5485989999999999E-3</v>
      </c>
    </row>
    <row r="1033" spans="1:4" x14ac:dyDescent="0.3">
      <c r="A1033">
        <v>2015</v>
      </c>
      <c r="B1033" t="s">
        <v>36</v>
      </c>
      <c r="C1033">
        <v>56</v>
      </c>
      <c r="D1033">
        <v>1.4271399999999999E-3</v>
      </c>
    </row>
    <row r="1034" spans="1:4" x14ac:dyDescent="0.3">
      <c r="A1034">
        <v>2015</v>
      </c>
      <c r="B1034" t="s">
        <v>36</v>
      </c>
      <c r="C1034">
        <v>57</v>
      </c>
      <c r="D1034">
        <v>1.3056809999999999E-3</v>
      </c>
    </row>
    <row r="1035" spans="1:4" x14ac:dyDescent="0.3">
      <c r="A1035">
        <v>2015</v>
      </c>
      <c r="B1035" t="s">
        <v>36</v>
      </c>
      <c r="C1035">
        <v>58</v>
      </c>
      <c r="D1035">
        <v>1.1842230000000001E-3</v>
      </c>
    </row>
    <row r="1036" spans="1:4" x14ac:dyDescent="0.3">
      <c r="A1036">
        <v>2015</v>
      </c>
      <c r="B1036" t="s">
        <v>36</v>
      </c>
      <c r="C1036">
        <v>59</v>
      </c>
      <c r="D1036">
        <v>1.0931280000000001E-3</v>
      </c>
    </row>
    <row r="1037" spans="1:4" x14ac:dyDescent="0.3">
      <c r="A1037">
        <v>2015</v>
      </c>
      <c r="B1037" t="s">
        <v>36</v>
      </c>
      <c r="C1037">
        <v>60</v>
      </c>
      <c r="D1037">
        <v>9.7167E-4</v>
      </c>
    </row>
    <row r="1038" spans="1:4" x14ac:dyDescent="0.3">
      <c r="A1038">
        <v>2015</v>
      </c>
      <c r="B1038" t="s">
        <v>36</v>
      </c>
      <c r="C1038">
        <v>61</v>
      </c>
      <c r="D1038">
        <v>8.8057599999999999E-4</v>
      </c>
    </row>
    <row r="1039" spans="1:4" x14ac:dyDescent="0.3">
      <c r="A1039">
        <v>2015</v>
      </c>
      <c r="B1039" t="s">
        <v>36</v>
      </c>
      <c r="C1039">
        <v>62</v>
      </c>
      <c r="D1039">
        <v>8.1984600000000005E-4</v>
      </c>
    </row>
    <row r="1040" spans="1:4" x14ac:dyDescent="0.3">
      <c r="A1040">
        <v>2015</v>
      </c>
      <c r="B1040" t="s">
        <v>36</v>
      </c>
      <c r="C1040">
        <v>63</v>
      </c>
      <c r="D1040">
        <v>7.5911700000000002E-4</v>
      </c>
    </row>
    <row r="1041" spans="1:4" x14ac:dyDescent="0.3">
      <c r="A1041">
        <v>2015</v>
      </c>
      <c r="B1041" t="s">
        <v>36</v>
      </c>
      <c r="C1041">
        <v>64</v>
      </c>
      <c r="D1041">
        <v>6.9838799999999998E-4</v>
      </c>
    </row>
    <row r="1042" spans="1:4" x14ac:dyDescent="0.3">
      <c r="A1042">
        <v>2015</v>
      </c>
      <c r="B1042" t="s">
        <v>36</v>
      </c>
      <c r="C1042">
        <v>65</v>
      </c>
      <c r="D1042">
        <v>6.6802300000000001E-4</v>
      </c>
    </row>
    <row r="1043" spans="1:4" x14ac:dyDescent="0.3">
      <c r="A1043">
        <v>2015</v>
      </c>
      <c r="B1043" t="s">
        <v>36</v>
      </c>
      <c r="C1043">
        <v>66</v>
      </c>
      <c r="D1043">
        <v>6.0729399999999998E-4</v>
      </c>
    </row>
    <row r="1044" spans="1:4" x14ac:dyDescent="0.3">
      <c r="A1044">
        <v>2015</v>
      </c>
      <c r="B1044" t="s">
        <v>36</v>
      </c>
      <c r="C1044">
        <v>67</v>
      </c>
      <c r="D1044">
        <v>5.7692900000000001E-4</v>
      </c>
    </row>
    <row r="1045" spans="1:4" x14ac:dyDescent="0.3">
      <c r="A1045">
        <v>2015</v>
      </c>
      <c r="B1045" t="s">
        <v>36</v>
      </c>
      <c r="C1045">
        <v>68</v>
      </c>
      <c r="D1045">
        <v>5.1619999999999997E-4</v>
      </c>
    </row>
    <row r="1046" spans="1:4" x14ac:dyDescent="0.3">
      <c r="A1046">
        <v>2015</v>
      </c>
      <c r="B1046" t="s">
        <v>36</v>
      </c>
      <c r="C1046">
        <v>69</v>
      </c>
      <c r="D1046">
        <v>4.5546999999999997E-4</v>
      </c>
    </row>
    <row r="1047" spans="1:4" x14ac:dyDescent="0.3">
      <c r="A1047">
        <v>2015</v>
      </c>
      <c r="B1047" t="s">
        <v>36</v>
      </c>
      <c r="C1047">
        <v>70</v>
      </c>
      <c r="D1047">
        <v>3.9474099999999999E-4</v>
      </c>
    </row>
    <row r="1048" spans="1:4" x14ac:dyDescent="0.3">
      <c r="A1048">
        <v>2015</v>
      </c>
      <c r="B1048" t="s">
        <v>36</v>
      </c>
      <c r="C1048">
        <v>71</v>
      </c>
      <c r="D1048">
        <v>3.34011E-4</v>
      </c>
    </row>
    <row r="1049" spans="1:4" x14ac:dyDescent="0.3">
      <c r="A1049">
        <v>2015</v>
      </c>
      <c r="B1049" t="s">
        <v>36</v>
      </c>
      <c r="C1049">
        <v>72</v>
      </c>
      <c r="D1049">
        <v>3.0364699999999999E-4</v>
      </c>
    </row>
    <row r="1050" spans="1:4" x14ac:dyDescent="0.3">
      <c r="A1050">
        <v>2015</v>
      </c>
      <c r="B1050" t="s">
        <v>36</v>
      </c>
      <c r="C1050">
        <v>73</v>
      </c>
      <c r="D1050">
        <v>2.7328200000000002E-4</v>
      </c>
    </row>
    <row r="1051" spans="1:4" x14ac:dyDescent="0.3">
      <c r="A1051">
        <v>2015</v>
      </c>
      <c r="B1051" t="s">
        <v>36</v>
      </c>
      <c r="C1051">
        <v>74</v>
      </c>
      <c r="D1051">
        <v>2.4291699999999999E-4</v>
      </c>
    </row>
    <row r="1052" spans="1:4" x14ac:dyDescent="0.3">
      <c r="A1052">
        <v>2015</v>
      </c>
      <c r="B1052" t="s">
        <v>36</v>
      </c>
      <c r="C1052">
        <v>75</v>
      </c>
      <c r="D1052">
        <v>1.8218800000000001E-4</v>
      </c>
    </row>
    <row r="1053" spans="1:4" x14ac:dyDescent="0.3">
      <c r="A1053">
        <v>2015</v>
      </c>
      <c r="B1053" t="s">
        <v>36</v>
      </c>
      <c r="C1053">
        <v>76</v>
      </c>
      <c r="D1053">
        <v>1.5182300000000001E-4</v>
      </c>
    </row>
    <row r="1054" spans="1:4" x14ac:dyDescent="0.3">
      <c r="A1054">
        <v>2015</v>
      </c>
      <c r="B1054" t="s">
        <v>36</v>
      </c>
      <c r="C1054">
        <v>77</v>
      </c>
      <c r="D1054">
        <v>1.21459E-4</v>
      </c>
    </row>
    <row r="1055" spans="1:4" x14ac:dyDescent="0.3">
      <c r="A1055">
        <v>2015</v>
      </c>
      <c r="B1055" t="s">
        <v>36</v>
      </c>
      <c r="C1055">
        <v>78</v>
      </c>
      <c r="D1055">
        <v>1.21459E-4</v>
      </c>
    </row>
    <row r="1056" spans="1:4" x14ac:dyDescent="0.3">
      <c r="A1056">
        <v>2015</v>
      </c>
      <c r="B1056" t="s">
        <v>36</v>
      </c>
      <c r="C1056">
        <v>79</v>
      </c>
      <c r="D1056">
        <v>9.1094000000000006E-5</v>
      </c>
    </row>
    <row r="1057" spans="1:4" x14ac:dyDescent="0.3">
      <c r="A1057">
        <v>2015</v>
      </c>
      <c r="B1057" t="s">
        <v>36</v>
      </c>
      <c r="C1057">
        <v>80</v>
      </c>
      <c r="D1057">
        <v>0</v>
      </c>
    </row>
    <row r="1058" spans="1:4" x14ac:dyDescent="0.3">
      <c r="A1058">
        <v>2016</v>
      </c>
      <c r="B1058" t="s">
        <v>36</v>
      </c>
      <c r="C1058">
        <v>15</v>
      </c>
      <c r="D1058">
        <v>3.4770500000000002E-4</v>
      </c>
    </row>
    <row r="1059" spans="1:4" x14ac:dyDescent="0.3">
      <c r="A1059">
        <v>2016</v>
      </c>
      <c r="B1059" t="s">
        <v>36</v>
      </c>
      <c r="C1059">
        <v>16</v>
      </c>
      <c r="D1059">
        <v>8.2184900000000004E-4</v>
      </c>
    </row>
    <row r="1060" spans="1:4" x14ac:dyDescent="0.3">
      <c r="A1060">
        <v>2016</v>
      </c>
      <c r="B1060" t="s">
        <v>36</v>
      </c>
      <c r="C1060">
        <v>17</v>
      </c>
      <c r="D1060">
        <v>2.5603739999999998E-3</v>
      </c>
    </row>
    <row r="1061" spans="1:4" x14ac:dyDescent="0.3">
      <c r="A1061">
        <v>2016</v>
      </c>
      <c r="B1061" t="s">
        <v>36</v>
      </c>
      <c r="C1061">
        <v>18</v>
      </c>
      <c r="D1061">
        <v>5.8161590000000004E-3</v>
      </c>
    </row>
    <row r="1062" spans="1:4" x14ac:dyDescent="0.3">
      <c r="A1062">
        <v>2016</v>
      </c>
      <c r="B1062" t="s">
        <v>36</v>
      </c>
      <c r="C1062">
        <v>19</v>
      </c>
      <c r="D1062">
        <v>1.0051839999999999E-2</v>
      </c>
    </row>
    <row r="1063" spans="1:4" x14ac:dyDescent="0.3">
      <c r="A1063">
        <v>2016</v>
      </c>
      <c r="B1063" t="s">
        <v>36</v>
      </c>
      <c r="C1063">
        <v>20</v>
      </c>
      <c r="D1063">
        <v>1.4413959E-2</v>
      </c>
    </row>
    <row r="1064" spans="1:4" x14ac:dyDescent="0.3">
      <c r="A1064">
        <v>2016</v>
      </c>
      <c r="B1064" t="s">
        <v>36</v>
      </c>
      <c r="C1064">
        <v>21</v>
      </c>
      <c r="D1064">
        <v>1.8049058E-2</v>
      </c>
    </row>
    <row r="1065" spans="1:4" x14ac:dyDescent="0.3">
      <c r="A1065">
        <v>2016</v>
      </c>
      <c r="B1065" t="s">
        <v>36</v>
      </c>
      <c r="C1065">
        <v>22</v>
      </c>
      <c r="D1065">
        <v>2.0767480000000001E-2</v>
      </c>
    </row>
    <row r="1066" spans="1:4" x14ac:dyDescent="0.3">
      <c r="A1066">
        <v>2016</v>
      </c>
      <c r="B1066" t="s">
        <v>36</v>
      </c>
      <c r="C1066">
        <v>23</v>
      </c>
      <c r="D1066">
        <v>2.2347958000000001E-2</v>
      </c>
    </row>
    <row r="1067" spans="1:4" x14ac:dyDescent="0.3">
      <c r="A1067">
        <v>2016</v>
      </c>
      <c r="B1067" t="s">
        <v>36</v>
      </c>
      <c r="C1067">
        <v>24</v>
      </c>
      <c r="D1067">
        <v>2.3043368000000002E-2</v>
      </c>
    </row>
    <row r="1068" spans="1:4" x14ac:dyDescent="0.3">
      <c r="A1068">
        <v>2016</v>
      </c>
      <c r="B1068" t="s">
        <v>36</v>
      </c>
      <c r="C1068">
        <v>25</v>
      </c>
      <c r="D1068">
        <v>2.4023264999999999E-2</v>
      </c>
    </row>
    <row r="1069" spans="1:4" x14ac:dyDescent="0.3">
      <c r="A1069">
        <v>2016</v>
      </c>
      <c r="B1069" t="s">
        <v>36</v>
      </c>
      <c r="C1069">
        <v>26</v>
      </c>
      <c r="D1069">
        <v>2.4212922000000001E-2</v>
      </c>
    </row>
    <row r="1070" spans="1:4" x14ac:dyDescent="0.3">
      <c r="A1070">
        <v>2016</v>
      </c>
      <c r="B1070" t="s">
        <v>36</v>
      </c>
      <c r="C1070">
        <v>27</v>
      </c>
      <c r="D1070">
        <v>2.3612339999999999E-2</v>
      </c>
    </row>
    <row r="1071" spans="1:4" x14ac:dyDescent="0.3">
      <c r="A1071">
        <v>2016</v>
      </c>
      <c r="B1071" t="s">
        <v>36</v>
      </c>
      <c r="C1071">
        <v>28</v>
      </c>
      <c r="D1071">
        <v>2.1937034000000001E-2</v>
      </c>
    </row>
    <row r="1072" spans="1:4" x14ac:dyDescent="0.3">
      <c r="A1072">
        <v>2016</v>
      </c>
      <c r="B1072" t="s">
        <v>36</v>
      </c>
      <c r="C1072">
        <v>29</v>
      </c>
      <c r="D1072">
        <v>1.9977241E-2</v>
      </c>
    </row>
    <row r="1073" spans="1:4" x14ac:dyDescent="0.3">
      <c r="A1073">
        <v>2016</v>
      </c>
      <c r="B1073" t="s">
        <v>36</v>
      </c>
      <c r="C1073">
        <v>30</v>
      </c>
      <c r="D1073">
        <v>1.792262E-2</v>
      </c>
    </row>
    <row r="1074" spans="1:4" x14ac:dyDescent="0.3">
      <c r="A1074">
        <v>2016</v>
      </c>
      <c r="B1074" t="s">
        <v>36</v>
      </c>
      <c r="C1074">
        <v>31</v>
      </c>
      <c r="D1074">
        <v>1.6089264999999998E-2</v>
      </c>
    </row>
    <row r="1075" spans="1:4" x14ac:dyDescent="0.3">
      <c r="A1075">
        <v>2016</v>
      </c>
      <c r="B1075" t="s">
        <v>36</v>
      </c>
      <c r="C1075">
        <v>32</v>
      </c>
      <c r="D1075">
        <v>1.4761664000000001E-2</v>
      </c>
    </row>
    <row r="1076" spans="1:4" x14ac:dyDescent="0.3">
      <c r="A1076">
        <v>2016</v>
      </c>
      <c r="B1076" t="s">
        <v>36</v>
      </c>
      <c r="C1076">
        <v>33</v>
      </c>
      <c r="D1076">
        <v>1.3813377E-2</v>
      </c>
    </row>
    <row r="1077" spans="1:4" x14ac:dyDescent="0.3">
      <c r="A1077">
        <v>2016</v>
      </c>
      <c r="B1077" t="s">
        <v>36</v>
      </c>
      <c r="C1077">
        <v>34</v>
      </c>
      <c r="D1077">
        <v>1.292831E-2</v>
      </c>
    </row>
    <row r="1078" spans="1:4" x14ac:dyDescent="0.3">
      <c r="A1078">
        <v>2016</v>
      </c>
      <c r="B1078" t="s">
        <v>36</v>
      </c>
      <c r="C1078">
        <v>35</v>
      </c>
      <c r="D1078">
        <v>1.2043241999999999E-2</v>
      </c>
    </row>
    <row r="1079" spans="1:4" x14ac:dyDescent="0.3">
      <c r="A1079">
        <v>2016</v>
      </c>
      <c r="B1079" t="s">
        <v>36</v>
      </c>
      <c r="C1079">
        <v>36</v>
      </c>
      <c r="D1079">
        <v>1.1126565E-2</v>
      </c>
    </row>
    <row r="1080" spans="1:4" x14ac:dyDescent="0.3">
      <c r="A1080">
        <v>2016</v>
      </c>
      <c r="B1080" t="s">
        <v>36</v>
      </c>
      <c r="C1080">
        <v>37</v>
      </c>
      <c r="D1080">
        <v>1.0209887000000001E-2</v>
      </c>
    </row>
    <row r="1081" spans="1:4" x14ac:dyDescent="0.3">
      <c r="A1081">
        <v>2016</v>
      </c>
      <c r="B1081" t="s">
        <v>36</v>
      </c>
      <c r="C1081">
        <v>38</v>
      </c>
      <c r="D1081">
        <v>9.2932099999999997E-3</v>
      </c>
    </row>
    <row r="1082" spans="1:4" x14ac:dyDescent="0.3">
      <c r="A1082">
        <v>2016</v>
      </c>
      <c r="B1082" t="s">
        <v>36</v>
      </c>
      <c r="C1082">
        <v>39</v>
      </c>
      <c r="D1082">
        <v>8.439752E-3</v>
      </c>
    </row>
    <row r="1083" spans="1:4" x14ac:dyDescent="0.3">
      <c r="A1083">
        <v>2016</v>
      </c>
      <c r="B1083" t="s">
        <v>36</v>
      </c>
      <c r="C1083">
        <v>40</v>
      </c>
      <c r="D1083">
        <v>7.617904E-3</v>
      </c>
    </row>
    <row r="1084" spans="1:4" x14ac:dyDescent="0.3">
      <c r="A1084">
        <v>2016</v>
      </c>
      <c r="B1084" t="s">
        <v>36</v>
      </c>
      <c r="C1084">
        <v>41</v>
      </c>
      <c r="D1084">
        <v>6.8276650000000001E-3</v>
      </c>
    </row>
    <row r="1085" spans="1:4" x14ac:dyDescent="0.3">
      <c r="A1085">
        <v>2016</v>
      </c>
      <c r="B1085" t="s">
        <v>36</v>
      </c>
      <c r="C1085">
        <v>42</v>
      </c>
      <c r="D1085">
        <v>6.1322540000000002E-3</v>
      </c>
    </row>
    <row r="1086" spans="1:4" x14ac:dyDescent="0.3">
      <c r="A1086">
        <v>2016</v>
      </c>
      <c r="B1086" t="s">
        <v>36</v>
      </c>
      <c r="C1086">
        <v>43</v>
      </c>
      <c r="D1086">
        <v>5.5000630000000003E-3</v>
      </c>
    </row>
    <row r="1087" spans="1:4" x14ac:dyDescent="0.3">
      <c r="A1087">
        <v>2016</v>
      </c>
      <c r="B1087" t="s">
        <v>36</v>
      </c>
      <c r="C1087">
        <v>44</v>
      </c>
      <c r="D1087">
        <v>4.9310910000000003E-3</v>
      </c>
    </row>
    <row r="1088" spans="1:4" x14ac:dyDescent="0.3">
      <c r="A1088">
        <v>2016</v>
      </c>
      <c r="B1088" t="s">
        <v>36</v>
      </c>
      <c r="C1088">
        <v>45</v>
      </c>
      <c r="D1088">
        <v>4.425338E-3</v>
      </c>
    </row>
    <row r="1089" spans="1:4" x14ac:dyDescent="0.3">
      <c r="A1089">
        <v>2016</v>
      </c>
      <c r="B1089" t="s">
        <v>36</v>
      </c>
      <c r="C1089">
        <v>46</v>
      </c>
      <c r="D1089">
        <v>3.6350990000000001E-3</v>
      </c>
    </row>
    <row r="1090" spans="1:4" x14ac:dyDescent="0.3">
      <c r="A1090">
        <v>2016</v>
      </c>
      <c r="B1090" t="s">
        <v>36</v>
      </c>
      <c r="C1090">
        <v>47</v>
      </c>
      <c r="D1090">
        <v>3.3506130000000001E-3</v>
      </c>
    </row>
    <row r="1091" spans="1:4" x14ac:dyDescent="0.3">
      <c r="A1091">
        <v>2016</v>
      </c>
      <c r="B1091" t="s">
        <v>36</v>
      </c>
      <c r="C1091">
        <v>48</v>
      </c>
      <c r="D1091">
        <v>3.0977370000000001E-3</v>
      </c>
    </row>
    <row r="1092" spans="1:4" x14ac:dyDescent="0.3">
      <c r="A1092">
        <v>2016</v>
      </c>
      <c r="B1092" t="s">
        <v>36</v>
      </c>
      <c r="C1092">
        <v>49</v>
      </c>
      <c r="D1092">
        <v>2.8764699999999999E-3</v>
      </c>
    </row>
    <row r="1093" spans="1:4" x14ac:dyDescent="0.3">
      <c r="A1093">
        <v>2016</v>
      </c>
      <c r="B1093" t="s">
        <v>36</v>
      </c>
      <c r="C1093">
        <v>50</v>
      </c>
      <c r="D1093">
        <v>2.6552030000000001E-3</v>
      </c>
    </row>
    <row r="1094" spans="1:4" x14ac:dyDescent="0.3">
      <c r="A1094">
        <v>2016</v>
      </c>
      <c r="B1094" t="s">
        <v>36</v>
      </c>
      <c r="C1094">
        <v>51</v>
      </c>
      <c r="D1094">
        <v>2.3074979999999998E-3</v>
      </c>
    </row>
    <row r="1095" spans="1:4" x14ac:dyDescent="0.3">
      <c r="A1095">
        <v>2016</v>
      </c>
      <c r="B1095" t="s">
        <v>36</v>
      </c>
      <c r="C1095">
        <v>52</v>
      </c>
      <c r="D1095">
        <v>2.054621E-3</v>
      </c>
    </row>
    <row r="1096" spans="1:4" x14ac:dyDescent="0.3">
      <c r="A1096">
        <v>2016</v>
      </c>
      <c r="B1096" t="s">
        <v>36</v>
      </c>
      <c r="C1096">
        <v>53</v>
      </c>
      <c r="D1096">
        <v>1.8333539999999999E-3</v>
      </c>
    </row>
    <row r="1097" spans="1:4" x14ac:dyDescent="0.3">
      <c r="A1097">
        <v>2016</v>
      </c>
      <c r="B1097" t="s">
        <v>36</v>
      </c>
      <c r="C1097">
        <v>54</v>
      </c>
      <c r="D1097">
        <v>1.675307E-3</v>
      </c>
    </row>
    <row r="1098" spans="1:4" x14ac:dyDescent="0.3">
      <c r="A1098">
        <v>2016</v>
      </c>
      <c r="B1098" t="s">
        <v>36</v>
      </c>
      <c r="C1098">
        <v>55</v>
      </c>
      <c r="D1098">
        <v>1.517259E-3</v>
      </c>
    </row>
    <row r="1099" spans="1:4" x14ac:dyDescent="0.3">
      <c r="A1099">
        <v>2016</v>
      </c>
      <c r="B1099" t="s">
        <v>36</v>
      </c>
      <c r="C1099">
        <v>56</v>
      </c>
      <c r="D1099">
        <v>1.390821E-3</v>
      </c>
    </row>
    <row r="1100" spans="1:4" x14ac:dyDescent="0.3">
      <c r="A1100">
        <v>2016</v>
      </c>
      <c r="B1100" t="s">
        <v>36</v>
      </c>
      <c r="C1100">
        <v>57</v>
      </c>
      <c r="D1100">
        <v>1.2959919999999999E-3</v>
      </c>
    </row>
    <row r="1101" spans="1:4" x14ac:dyDescent="0.3">
      <c r="A1101">
        <v>2016</v>
      </c>
      <c r="B1101" t="s">
        <v>36</v>
      </c>
      <c r="C1101">
        <v>58</v>
      </c>
      <c r="D1101">
        <v>1.1695539999999999E-3</v>
      </c>
    </row>
    <row r="1102" spans="1:4" x14ac:dyDescent="0.3">
      <c r="A1102">
        <v>2016</v>
      </c>
      <c r="B1102" t="s">
        <v>36</v>
      </c>
      <c r="C1102">
        <v>59</v>
      </c>
      <c r="D1102">
        <v>1.0747249999999999E-3</v>
      </c>
    </row>
    <row r="1103" spans="1:4" x14ac:dyDescent="0.3">
      <c r="A1103">
        <v>2016</v>
      </c>
      <c r="B1103" t="s">
        <v>36</v>
      </c>
      <c r="C1103">
        <v>60</v>
      </c>
      <c r="D1103">
        <v>9.7989600000000007E-4</v>
      </c>
    </row>
    <row r="1104" spans="1:4" x14ac:dyDescent="0.3">
      <c r="A1104">
        <v>2016</v>
      </c>
      <c r="B1104" t="s">
        <v>36</v>
      </c>
      <c r="C1104">
        <v>61</v>
      </c>
      <c r="D1104">
        <v>8.8506800000000003E-4</v>
      </c>
    </row>
    <row r="1105" spans="1:4" x14ac:dyDescent="0.3">
      <c r="A1105">
        <v>2016</v>
      </c>
      <c r="B1105" t="s">
        <v>36</v>
      </c>
      <c r="C1105">
        <v>62</v>
      </c>
      <c r="D1105">
        <v>7.9023899999999998E-4</v>
      </c>
    </row>
    <row r="1106" spans="1:4" x14ac:dyDescent="0.3">
      <c r="A1106">
        <v>2016</v>
      </c>
      <c r="B1106" t="s">
        <v>36</v>
      </c>
      <c r="C1106">
        <v>63</v>
      </c>
      <c r="D1106">
        <v>7.2701999999999999E-4</v>
      </c>
    </row>
    <row r="1107" spans="1:4" x14ac:dyDescent="0.3">
      <c r="A1107">
        <v>2016</v>
      </c>
      <c r="B1107" t="s">
        <v>36</v>
      </c>
      <c r="C1107">
        <v>64</v>
      </c>
      <c r="D1107">
        <v>6.63801E-4</v>
      </c>
    </row>
    <row r="1108" spans="1:4" x14ac:dyDescent="0.3">
      <c r="A1108">
        <v>2016</v>
      </c>
      <c r="B1108" t="s">
        <v>36</v>
      </c>
      <c r="C1108">
        <v>65</v>
      </c>
      <c r="D1108">
        <v>6.3219100000000005E-4</v>
      </c>
    </row>
    <row r="1109" spans="1:4" x14ac:dyDescent="0.3">
      <c r="A1109">
        <v>2016</v>
      </c>
      <c r="B1109" t="s">
        <v>36</v>
      </c>
      <c r="C1109">
        <v>66</v>
      </c>
      <c r="D1109">
        <v>6.00582E-4</v>
      </c>
    </row>
    <row r="1110" spans="1:4" x14ac:dyDescent="0.3">
      <c r="A1110">
        <v>2016</v>
      </c>
      <c r="B1110" t="s">
        <v>36</v>
      </c>
      <c r="C1110">
        <v>67</v>
      </c>
      <c r="D1110">
        <v>5.37362E-4</v>
      </c>
    </row>
    <row r="1111" spans="1:4" x14ac:dyDescent="0.3">
      <c r="A1111">
        <v>2016</v>
      </c>
      <c r="B1111" t="s">
        <v>36</v>
      </c>
      <c r="C1111">
        <v>68</v>
      </c>
      <c r="D1111">
        <v>5.0575299999999995E-4</v>
      </c>
    </row>
    <row r="1112" spans="1:4" x14ac:dyDescent="0.3">
      <c r="A1112">
        <v>2016</v>
      </c>
      <c r="B1112" t="s">
        <v>36</v>
      </c>
      <c r="C1112">
        <v>69</v>
      </c>
      <c r="D1112">
        <v>4.4253400000000002E-4</v>
      </c>
    </row>
    <row r="1113" spans="1:4" x14ac:dyDescent="0.3">
      <c r="A1113">
        <v>2016</v>
      </c>
      <c r="B1113" t="s">
        <v>36</v>
      </c>
      <c r="C1113">
        <v>70</v>
      </c>
      <c r="D1113">
        <v>3.7931500000000002E-4</v>
      </c>
    </row>
    <row r="1114" spans="1:4" x14ac:dyDescent="0.3">
      <c r="A1114">
        <v>2016</v>
      </c>
      <c r="B1114" t="s">
        <v>36</v>
      </c>
      <c r="C1114">
        <v>71</v>
      </c>
      <c r="D1114">
        <v>3.4770500000000002E-4</v>
      </c>
    </row>
    <row r="1115" spans="1:4" x14ac:dyDescent="0.3">
      <c r="A1115">
        <v>2016</v>
      </c>
      <c r="B1115" t="s">
        <v>36</v>
      </c>
      <c r="C1115">
        <v>72</v>
      </c>
      <c r="D1115">
        <v>2.8448600000000003E-4</v>
      </c>
    </row>
    <row r="1116" spans="1:4" x14ac:dyDescent="0.3">
      <c r="A1116">
        <v>2016</v>
      </c>
      <c r="B1116" t="s">
        <v>36</v>
      </c>
      <c r="C1116">
        <v>73</v>
      </c>
      <c r="D1116">
        <v>2.5287600000000002E-4</v>
      </c>
    </row>
    <row r="1117" spans="1:4" x14ac:dyDescent="0.3">
      <c r="A1117">
        <v>2016</v>
      </c>
      <c r="B1117" t="s">
        <v>36</v>
      </c>
      <c r="C1117">
        <v>74</v>
      </c>
      <c r="D1117">
        <v>2.2126700000000001E-4</v>
      </c>
    </row>
    <row r="1118" spans="1:4" x14ac:dyDescent="0.3">
      <c r="A1118">
        <v>2016</v>
      </c>
      <c r="B1118" t="s">
        <v>36</v>
      </c>
      <c r="C1118">
        <v>75</v>
      </c>
      <c r="D1118">
        <v>1.89657E-4</v>
      </c>
    </row>
    <row r="1119" spans="1:4" x14ac:dyDescent="0.3">
      <c r="A1119">
        <v>2016</v>
      </c>
      <c r="B1119" t="s">
        <v>36</v>
      </c>
      <c r="C1119">
        <v>76</v>
      </c>
      <c r="D1119">
        <v>1.5804799999999999E-4</v>
      </c>
    </row>
    <row r="1120" spans="1:4" x14ac:dyDescent="0.3">
      <c r="A1120">
        <v>2016</v>
      </c>
      <c r="B1120" t="s">
        <v>36</v>
      </c>
      <c r="C1120">
        <v>77</v>
      </c>
      <c r="D1120">
        <v>1.2643800000000001E-4</v>
      </c>
    </row>
    <row r="1121" spans="1:4" x14ac:dyDescent="0.3">
      <c r="A1121">
        <v>2016</v>
      </c>
      <c r="B1121" t="s">
        <v>36</v>
      </c>
      <c r="C1121">
        <v>78</v>
      </c>
      <c r="D1121">
        <v>1.2643800000000001E-4</v>
      </c>
    </row>
    <row r="1122" spans="1:4" x14ac:dyDescent="0.3">
      <c r="A1122">
        <v>2016</v>
      </c>
      <c r="B1122" t="s">
        <v>36</v>
      </c>
      <c r="C1122">
        <v>79</v>
      </c>
      <c r="D1122">
        <v>9.4828700000000002E-5</v>
      </c>
    </row>
    <row r="1123" spans="1:4" x14ac:dyDescent="0.3">
      <c r="A1123">
        <v>2016</v>
      </c>
      <c r="B1123" t="s">
        <v>36</v>
      </c>
      <c r="C1123">
        <v>80</v>
      </c>
      <c r="D1123">
        <v>0</v>
      </c>
    </row>
    <row r="1124" spans="1:4" x14ac:dyDescent="0.3">
      <c r="A1124">
        <v>2017</v>
      </c>
      <c r="B1124" t="s">
        <v>36</v>
      </c>
      <c r="C1124">
        <v>15</v>
      </c>
      <c r="D1124">
        <v>3.3447099999999998E-4</v>
      </c>
    </row>
    <row r="1125" spans="1:4" x14ac:dyDescent="0.3">
      <c r="A1125">
        <v>2017</v>
      </c>
      <c r="B1125" t="s">
        <v>36</v>
      </c>
      <c r="C1125">
        <v>16</v>
      </c>
      <c r="D1125">
        <v>8.0272899999999996E-4</v>
      </c>
    </row>
    <row r="1126" spans="1:4" x14ac:dyDescent="0.3">
      <c r="A1126">
        <v>2017</v>
      </c>
      <c r="B1126" t="s">
        <v>36</v>
      </c>
      <c r="C1126">
        <v>17</v>
      </c>
      <c r="D1126">
        <v>2.5085289999999998E-3</v>
      </c>
    </row>
    <row r="1127" spans="1:4" x14ac:dyDescent="0.3">
      <c r="A1127">
        <v>2017</v>
      </c>
      <c r="B1127" t="s">
        <v>36</v>
      </c>
      <c r="C1127">
        <v>18</v>
      </c>
      <c r="D1127">
        <v>5.7194460000000004E-3</v>
      </c>
    </row>
    <row r="1128" spans="1:4" x14ac:dyDescent="0.3">
      <c r="A1128">
        <v>2017</v>
      </c>
      <c r="B1128" t="s">
        <v>36</v>
      </c>
      <c r="C1128">
        <v>19</v>
      </c>
      <c r="D1128">
        <v>9.8668809999999992E-3</v>
      </c>
    </row>
    <row r="1129" spans="1:4" x14ac:dyDescent="0.3">
      <c r="A1129">
        <v>2017</v>
      </c>
      <c r="B1129" t="s">
        <v>36</v>
      </c>
      <c r="C1129">
        <v>20</v>
      </c>
      <c r="D1129">
        <v>1.4181551000000001E-2</v>
      </c>
    </row>
    <row r="1130" spans="1:4" x14ac:dyDescent="0.3">
      <c r="A1130">
        <v>2017</v>
      </c>
      <c r="B1130" t="s">
        <v>36</v>
      </c>
      <c r="C1130">
        <v>21</v>
      </c>
      <c r="D1130">
        <v>1.7827279000000001E-2</v>
      </c>
    </row>
    <row r="1131" spans="1:4" x14ac:dyDescent="0.3">
      <c r="A1131">
        <v>2017</v>
      </c>
      <c r="B1131" t="s">
        <v>36</v>
      </c>
      <c r="C1131">
        <v>22</v>
      </c>
      <c r="D1131">
        <v>2.0503044000000002E-2</v>
      </c>
    </row>
    <row r="1132" spans="1:4" x14ac:dyDescent="0.3">
      <c r="A1132">
        <v>2017</v>
      </c>
      <c r="B1132" t="s">
        <v>36</v>
      </c>
      <c r="C1132">
        <v>23</v>
      </c>
      <c r="D1132">
        <v>2.1974713999999999E-2</v>
      </c>
    </row>
    <row r="1133" spans="1:4" x14ac:dyDescent="0.3">
      <c r="A1133">
        <v>2017</v>
      </c>
      <c r="B1133" t="s">
        <v>36</v>
      </c>
      <c r="C1133">
        <v>24</v>
      </c>
      <c r="D1133">
        <v>2.2610208E-2</v>
      </c>
    </row>
    <row r="1134" spans="1:4" x14ac:dyDescent="0.3">
      <c r="A1134">
        <v>2017</v>
      </c>
      <c r="B1134" t="s">
        <v>36</v>
      </c>
      <c r="C1134">
        <v>25</v>
      </c>
      <c r="D1134">
        <v>2.3045019999999999E-2</v>
      </c>
    </row>
    <row r="1135" spans="1:4" x14ac:dyDescent="0.3">
      <c r="A1135">
        <v>2017</v>
      </c>
      <c r="B1135" t="s">
        <v>36</v>
      </c>
      <c r="C1135">
        <v>26</v>
      </c>
      <c r="D1135">
        <v>2.3948089999999998E-2</v>
      </c>
    </row>
    <row r="1136" spans="1:4" x14ac:dyDescent="0.3">
      <c r="A1136">
        <v>2017</v>
      </c>
      <c r="B1136" t="s">
        <v>36</v>
      </c>
      <c r="C1136">
        <v>27</v>
      </c>
      <c r="D1136">
        <v>2.3680514E-2</v>
      </c>
    </row>
    <row r="1137" spans="1:4" x14ac:dyDescent="0.3">
      <c r="A1137">
        <v>2017</v>
      </c>
      <c r="B1137" t="s">
        <v>36</v>
      </c>
      <c r="C1137">
        <v>28</v>
      </c>
      <c r="D1137">
        <v>2.2677102000000001E-2</v>
      </c>
    </row>
    <row r="1138" spans="1:4" x14ac:dyDescent="0.3">
      <c r="A1138">
        <v>2017</v>
      </c>
      <c r="B1138" t="s">
        <v>36</v>
      </c>
      <c r="C1138">
        <v>29</v>
      </c>
      <c r="D1138">
        <v>2.077062E-2</v>
      </c>
    </row>
    <row r="1139" spans="1:4" x14ac:dyDescent="0.3">
      <c r="A1139">
        <v>2017</v>
      </c>
      <c r="B1139" t="s">
        <v>36</v>
      </c>
      <c r="C1139">
        <v>30</v>
      </c>
      <c r="D1139">
        <v>1.873035E-2</v>
      </c>
    </row>
    <row r="1140" spans="1:4" x14ac:dyDescent="0.3">
      <c r="A1140">
        <v>2017</v>
      </c>
      <c r="B1140" t="s">
        <v>36</v>
      </c>
      <c r="C1140">
        <v>31</v>
      </c>
      <c r="D1140">
        <v>1.6690079999999999E-2</v>
      </c>
    </row>
    <row r="1141" spans="1:4" x14ac:dyDescent="0.3">
      <c r="A1141">
        <v>2017</v>
      </c>
      <c r="B1141" t="s">
        <v>36</v>
      </c>
      <c r="C1141">
        <v>32</v>
      </c>
      <c r="D1141">
        <v>1.4917385999999999E-2</v>
      </c>
    </row>
    <row r="1142" spans="1:4" x14ac:dyDescent="0.3">
      <c r="A1142">
        <v>2017</v>
      </c>
      <c r="B1142" t="s">
        <v>36</v>
      </c>
      <c r="C1142">
        <v>33</v>
      </c>
      <c r="D1142">
        <v>1.3679845E-2</v>
      </c>
    </row>
    <row r="1143" spans="1:4" x14ac:dyDescent="0.3">
      <c r="A1143">
        <v>2017</v>
      </c>
      <c r="B1143" t="s">
        <v>36</v>
      </c>
      <c r="C1143">
        <v>34</v>
      </c>
      <c r="D1143">
        <v>1.2776773999999999E-2</v>
      </c>
    </row>
    <row r="1144" spans="1:4" x14ac:dyDescent="0.3">
      <c r="A1144">
        <v>2017</v>
      </c>
      <c r="B1144" t="s">
        <v>36</v>
      </c>
      <c r="C1144">
        <v>35</v>
      </c>
      <c r="D1144">
        <v>1.1873704000000001E-2</v>
      </c>
    </row>
    <row r="1145" spans="1:4" x14ac:dyDescent="0.3">
      <c r="A1145">
        <v>2017</v>
      </c>
      <c r="B1145" t="s">
        <v>36</v>
      </c>
      <c r="C1145">
        <v>36</v>
      </c>
      <c r="D1145">
        <v>1.1004081000000001E-2</v>
      </c>
    </row>
    <row r="1146" spans="1:4" x14ac:dyDescent="0.3">
      <c r="A1146">
        <v>2017</v>
      </c>
      <c r="B1146" t="s">
        <v>36</v>
      </c>
      <c r="C1146">
        <v>37</v>
      </c>
      <c r="D1146">
        <v>1.0167904E-2</v>
      </c>
    </row>
    <row r="1147" spans="1:4" x14ac:dyDescent="0.3">
      <c r="A1147">
        <v>2017</v>
      </c>
      <c r="B1147" t="s">
        <v>36</v>
      </c>
      <c r="C1147">
        <v>38</v>
      </c>
      <c r="D1147">
        <v>9.2982810000000003E-3</v>
      </c>
    </row>
    <row r="1148" spans="1:4" x14ac:dyDescent="0.3">
      <c r="A1148">
        <v>2017</v>
      </c>
      <c r="B1148" t="s">
        <v>36</v>
      </c>
      <c r="C1148">
        <v>39</v>
      </c>
      <c r="D1148">
        <v>8.4621039999999998E-3</v>
      </c>
    </row>
    <row r="1149" spans="1:4" x14ac:dyDescent="0.3">
      <c r="A1149">
        <v>2017</v>
      </c>
      <c r="B1149" t="s">
        <v>36</v>
      </c>
      <c r="C1149">
        <v>40</v>
      </c>
      <c r="D1149">
        <v>7.6593750000000004E-3</v>
      </c>
    </row>
    <row r="1150" spans="1:4" x14ac:dyDescent="0.3">
      <c r="A1150">
        <v>2017</v>
      </c>
      <c r="B1150" t="s">
        <v>36</v>
      </c>
      <c r="C1150">
        <v>41</v>
      </c>
      <c r="D1150">
        <v>6.8900929999999999E-3</v>
      </c>
    </row>
    <row r="1151" spans="1:4" x14ac:dyDescent="0.3">
      <c r="A1151">
        <v>2017</v>
      </c>
      <c r="B1151" t="s">
        <v>36</v>
      </c>
      <c r="C1151">
        <v>42</v>
      </c>
      <c r="D1151">
        <v>6.1877049999999999E-3</v>
      </c>
    </row>
    <row r="1152" spans="1:4" x14ac:dyDescent="0.3">
      <c r="A1152">
        <v>2017</v>
      </c>
      <c r="B1152" t="s">
        <v>36</v>
      </c>
      <c r="C1152">
        <v>43</v>
      </c>
      <c r="D1152">
        <v>5.5522109999999996E-3</v>
      </c>
    </row>
    <row r="1153" spans="1:4" x14ac:dyDescent="0.3">
      <c r="A1153">
        <v>2017</v>
      </c>
      <c r="B1153" t="s">
        <v>36</v>
      </c>
      <c r="C1153">
        <v>44</v>
      </c>
      <c r="D1153">
        <v>4.9836109999999998E-3</v>
      </c>
    </row>
    <row r="1154" spans="1:4" x14ac:dyDescent="0.3">
      <c r="A1154">
        <v>2017</v>
      </c>
      <c r="B1154" t="s">
        <v>36</v>
      </c>
      <c r="C1154">
        <v>45</v>
      </c>
      <c r="D1154">
        <v>4.4819049999999996E-3</v>
      </c>
    </row>
    <row r="1155" spans="1:4" x14ac:dyDescent="0.3">
      <c r="A1155">
        <v>2017</v>
      </c>
      <c r="B1155" t="s">
        <v>36</v>
      </c>
      <c r="C1155">
        <v>46</v>
      </c>
      <c r="D1155">
        <v>4.0136460000000001E-3</v>
      </c>
    </row>
    <row r="1156" spans="1:4" x14ac:dyDescent="0.3">
      <c r="A1156">
        <v>2017</v>
      </c>
      <c r="B1156" t="s">
        <v>36</v>
      </c>
      <c r="C1156">
        <v>47</v>
      </c>
      <c r="D1156">
        <v>3.2778109999999998E-3</v>
      </c>
    </row>
    <row r="1157" spans="1:4" x14ac:dyDescent="0.3">
      <c r="A1157">
        <v>2017</v>
      </c>
      <c r="B1157" t="s">
        <v>36</v>
      </c>
      <c r="C1157">
        <v>48</v>
      </c>
      <c r="D1157">
        <v>3.0436819999999998E-3</v>
      </c>
    </row>
    <row r="1158" spans="1:4" x14ac:dyDescent="0.3">
      <c r="A1158">
        <v>2017</v>
      </c>
      <c r="B1158" t="s">
        <v>36</v>
      </c>
      <c r="C1158">
        <v>49</v>
      </c>
      <c r="D1158">
        <v>2.8095519999999999E-3</v>
      </c>
    </row>
    <row r="1159" spans="1:4" x14ac:dyDescent="0.3">
      <c r="A1159">
        <v>2017</v>
      </c>
      <c r="B1159" t="s">
        <v>36</v>
      </c>
      <c r="C1159">
        <v>50</v>
      </c>
      <c r="D1159">
        <v>2.5754229999999999E-3</v>
      </c>
    </row>
    <row r="1160" spans="1:4" x14ac:dyDescent="0.3">
      <c r="A1160">
        <v>2017</v>
      </c>
      <c r="B1160" t="s">
        <v>36</v>
      </c>
      <c r="C1160">
        <v>51</v>
      </c>
      <c r="D1160">
        <v>2.4081879999999999E-3</v>
      </c>
    </row>
    <row r="1161" spans="1:4" x14ac:dyDescent="0.3">
      <c r="A1161">
        <v>2017</v>
      </c>
      <c r="B1161" t="s">
        <v>36</v>
      </c>
      <c r="C1161">
        <v>52</v>
      </c>
      <c r="D1161">
        <v>2.0737170000000001E-3</v>
      </c>
    </row>
    <row r="1162" spans="1:4" x14ac:dyDescent="0.3">
      <c r="A1162">
        <v>2017</v>
      </c>
      <c r="B1162" t="s">
        <v>36</v>
      </c>
      <c r="C1162">
        <v>53</v>
      </c>
      <c r="D1162">
        <v>1.8395880000000001E-3</v>
      </c>
    </row>
    <row r="1163" spans="1:4" x14ac:dyDescent="0.3">
      <c r="A1163">
        <v>2017</v>
      </c>
      <c r="B1163" t="s">
        <v>36</v>
      </c>
      <c r="C1163">
        <v>54</v>
      </c>
      <c r="D1163">
        <v>1.6723529999999999E-3</v>
      </c>
    </row>
    <row r="1164" spans="1:4" x14ac:dyDescent="0.3">
      <c r="A1164">
        <v>2017</v>
      </c>
      <c r="B1164" t="s">
        <v>36</v>
      </c>
      <c r="C1164">
        <v>55</v>
      </c>
      <c r="D1164">
        <v>1.505117E-3</v>
      </c>
    </row>
    <row r="1165" spans="1:4" x14ac:dyDescent="0.3">
      <c r="A1165">
        <v>2017</v>
      </c>
      <c r="B1165" t="s">
        <v>36</v>
      </c>
      <c r="C1165">
        <v>56</v>
      </c>
      <c r="D1165">
        <v>1.3713289999999999E-3</v>
      </c>
    </row>
    <row r="1166" spans="1:4" x14ac:dyDescent="0.3">
      <c r="A1166">
        <v>2017</v>
      </c>
      <c r="B1166" t="s">
        <v>36</v>
      </c>
      <c r="C1166">
        <v>57</v>
      </c>
      <c r="D1166">
        <v>1.270988E-3</v>
      </c>
    </row>
    <row r="1167" spans="1:4" x14ac:dyDescent="0.3">
      <c r="A1167">
        <v>2017</v>
      </c>
      <c r="B1167" t="s">
        <v>36</v>
      </c>
      <c r="C1167">
        <v>58</v>
      </c>
      <c r="D1167">
        <v>1.1706469999999999E-3</v>
      </c>
    </row>
    <row r="1168" spans="1:4" x14ac:dyDescent="0.3">
      <c r="A1168">
        <v>2017</v>
      </c>
      <c r="B1168" t="s">
        <v>36</v>
      </c>
      <c r="C1168">
        <v>59</v>
      </c>
      <c r="D1168">
        <v>1.070306E-3</v>
      </c>
    </row>
    <row r="1169" spans="1:4" x14ac:dyDescent="0.3">
      <c r="A1169">
        <v>2017</v>
      </c>
      <c r="B1169" t="s">
        <v>36</v>
      </c>
      <c r="C1169">
        <v>60</v>
      </c>
      <c r="D1169">
        <v>9.6996500000000004E-4</v>
      </c>
    </row>
    <row r="1170" spans="1:4" x14ac:dyDescent="0.3">
      <c r="A1170">
        <v>2017</v>
      </c>
      <c r="B1170" t="s">
        <v>36</v>
      </c>
      <c r="C1170">
        <v>61</v>
      </c>
      <c r="D1170">
        <v>8.6962300000000003E-4</v>
      </c>
    </row>
    <row r="1171" spans="1:4" x14ac:dyDescent="0.3">
      <c r="A1171">
        <v>2017</v>
      </c>
      <c r="B1171" t="s">
        <v>36</v>
      </c>
      <c r="C1171">
        <v>62</v>
      </c>
      <c r="D1171">
        <v>7.6928200000000004E-4</v>
      </c>
    </row>
    <row r="1172" spans="1:4" x14ac:dyDescent="0.3">
      <c r="A1172">
        <v>2017</v>
      </c>
      <c r="B1172" t="s">
        <v>36</v>
      </c>
      <c r="C1172">
        <v>63</v>
      </c>
      <c r="D1172">
        <v>7.0238799999999997E-4</v>
      </c>
    </row>
    <row r="1173" spans="1:4" x14ac:dyDescent="0.3">
      <c r="A1173">
        <v>2017</v>
      </c>
      <c r="B1173" t="s">
        <v>36</v>
      </c>
      <c r="C1173">
        <v>64</v>
      </c>
      <c r="D1173">
        <v>6.3549400000000001E-4</v>
      </c>
    </row>
    <row r="1174" spans="1:4" x14ac:dyDescent="0.3">
      <c r="A1174">
        <v>2017</v>
      </c>
      <c r="B1174" t="s">
        <v>36</v>
      </c>
      <c r="C1174">
        <v>65</v>
      </c>
      <c r="D1174">
        <v>6.0204699999999998E-4</v>
      </c>
    </row>
    <row r="1175" spans="1:4" x14ac:dyDescent="0.3">
      <c r="A1175">
        <v>2017</v>
      </c>
      <c r="B1175" t="s">
        <v>36</v>
      </c>
      <c r="C1175">
        <v>66</v>
      </c>
      <c r="D1175">
        <v>5.6860000000000005E-4</v>
      </c>
    </row>
    <row r="1176" spans="1:4" x14ac:dyDescent="0.3">
      <c r="A1176">
        <v>2017</v>
      </c>
      <c r="B1176" t="s">
        <v>36</v>
      </c>
      <c r="C1176">
        <v>67</v>
      </c>
      <c r="D1176">
        <v>5.3515300000000002E-4</v>
      </c>
    </row>
    <row r="1177" spans="1:4" x14ac:dyDescent="0.3">
      <c r="A1177">
        <v>2017</v>
      </c>
      <c r="B1177" t="s">
        <v>36</v>
      </c>
      <c r="C1177">
        <v>68</v>
      </c>
      <c r="D1177">
        <v>4.68259E-4</v>
      </c>
    </row>
    <row r="1178" spans="1:4" x14ac:dyDescent="0.3">
      <c r="A1178">
        <v>2017</v>
      </c>
      <c r="B1178" t="s">
        <v>36</v>
      </c>
      <c r="C1178">
        <v>69</v>
      </c>
      <c r="D1178">
        <v>4.3481200000000002E-4</v>
      </c>
    </row>
    <row r="1179" spans="1:4" x14ac:dyDescent="0.3">
      <c r="A1179">
        <v>2017</v>
      </c>
      <c r="B1179" t="s">
        <v>36</v>
      </c>
      <c r="C1179">
        <v>70</v>
      </c>
      <c r="D1179">
        <v>4.0136499999999999E-4</v>
      </c>
    </row>
    <row r="1180" spans="1:4" x14ac:dyDescent="0.3">
      <c r="A1180">
        <v>2017</v>
      </c>
      <c r="B1180" t="s">
        <v>36</v>
      </c>
      <c r="C1180">
        <v>71</v>
      </c>
      <c r="D1180">
        <v>3.3447099999999998E-4</v>
      </c>
    </row>
    <row r="1181" spans="1:4" x14ac:dyDescent="0.3">
      <c r="A1181">
        <v>2017</v>
      </c>
      <c r="B1181" t="s">
        <v>36</v>
      </c>
      <c r="C1181">
        <v>72</v>
      </c>
      <c r="D1181">
        <v>3.0102299999999998E-4</v>
      </c>
    </row>
    <row r="1182" spans="1:4" x14ac:dyDescent="0.3">
      <c r="A1182">
        <v>2017</v>
      </c>
      <c r="B1182" t="s">
        <v>36</v>
      </c>
      <c r="C1182">
        <v>73</v>
      </c>
      <c r="D1182">
        <v>2.67576E-4</v>
      </c>
    </row>
    <row r="1183" spans="1:4" x14ac:dyDescent="0.3">
      <c r="A1183">
        <v>2017</v>
      </c>
      <c r="B1183" t="s">
        <v>36</v>
      </c>
      <c r="C1183">
        <v>74</v>
      </c>
      <c r="D1183">
        <v>2.3412899999999999E-4</v>
      </c>
    </row>
    <row r="1184" spans="1:4" x14ac:dyDescent="0.3">
      <c r="A1184">
        <v>2017</v>
      </c>
      <c r="B1184" t="s">
        <v>36</v>
      </c>
      <c r="C1184">
        <v>75</v>
      </c>
      <c r="D1184">
        <v>2.0068199999999999E-4</v>
      </c>
    </row>
    <row r="1185" spans="1:4" x14ac:dyDescent="0.3">
      <c r="A1185">
        <v>2017</v>
      </c>
      <c r="B1185" t="s">
        <v>36</v>
      </c>
      <c r="C1185">
        <v>76</v>
      </c>
      <c r="D1185">
        <v>1.6723500000000001E-4</v>
      </c>
    </row>
    <row r="1186" spans="1:4" x14ac:dyDescent="0.3">
      <c r="A1186">
        <v>2017</v>
      </c>
      <c r="B1186" t="s">
        <v>36</v>
      </c>
      <c r="C1186">
        <v>77</v>
      </c>
      <c r="D1186">
        <v>1.33788E-4</v>
      </c>
    </row>
    <row r="1187" spans="1:4" x14ac:dyDescent="0.3">
      <c r="A1187">
        <v>2017</v>
      </c>
      <c r="B1187" t="s">
        <v>36</v>
      </c>
      <c r="C1187">
        <v>78</v>
      </c>
      <c r="D1187">
        <v>1.0034099999999999E-4</v>
      </c>
    </row>
    <row r="1188" spans="1:4" x14ac:dyDescent="0.3">
      <c r="A1188">
        <v>2017</v>
      </c>
      <c r="B1188" t="s">
        <v>36</v>
      </c>
      <c r="C1188">
        <v>79</v>
      </c>
      <c r="D1188">
        <v>1.0034099999999999E-4</v>
      </c>
    </row>
    <row r="1189" spans="1:4" x14ac:dyDescent="0.3">
      <c r="A1189">
        <v>2017</v>
      </c>
      <c r="B1189" t="s">
        <v>36</v>
      </c>
      <c r="C1189">
        <v>80</v>
      </c>
      <c r="D1189">
        <v>0</v>
      </c>
    </row>
  </sheetData>
  <autoFilter ref="A1:D1189" xr:uid="{00000000-0009-0000-0000-000010000000}">
    <sortState xmlns:xlrd2="http://schemas.microsoft.com/office/spreadsheetml/2017/richdata2" ref="A2:D1189">
      <sortCondition ref="B1:B1189"/>
    </sortState>
  </autoFilter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F202"/>
  <sheetViews>
    <sheetView zoomScale="93" zoomScaleNormal="93" workbookViewId="0">
      <selection activeCell="F1" sqref="A1:F1048576"/>
    </sheetView>
  </sheetViews>
  <sheetFormatPr defaultRowHeight="15.6" x14ac:dyDescent="0.3"/>
  <sheetData>
    <row r="1" spans="1:6" x14ac:dyDescent="0.3">
      <c r="A1" t="s">
        <v>35</v>
      </c>
      <c r="B1" t="s">
        <v>149</v>
      </c>
      <c r="C1" t="s">
        <v>151</v>
      </c>
      <c r="D1" t="s">
        <v>150</v>
      </c>
      <c r="E1" t="s">
        <v>152</v>
      </c>
      <c r="F1" t="s">
        <v>153</v>
      </c>
    </row>
    <row r="2" spans="1:6" x14ac:dyDescent="0.3">
      <c r="A2" t="s">
        <v>37</v>
      </c>
      <c r="B2">
        <v>0</v>
      </c>
      <c r="C2">
        <v>0</v>
      </c>
      <c r="D2">
        <v>1.38</v>
      </c>
    </row>
    <row r="3" spans="1:6" x14ac:dyDescent="0.3">
      <c r="A3" t="s">
        <v>37</v>
      </c>
      <c r="B3">
        <v>1</v>
      </c>
      <c r="C3">
        <v>0</v>
      </c>
      <c r="D3">
        <v>1.38</v>
      </c>
      <c r="E3">
        <f>C3*D3</f>
        <v>0</v>
      </c>
      <c r="F3">
        <f t="shared" ref="F3:F34" si="0">E3/SUM($E$3:$E$200)</f>
        <v>0</v>
      </c>
    </row>
    <row r="4" spans="1:6" x14ac:dyDescent="0.3">
      <c r="A4" t="s">
        <v>37</v>
      </c>
      <c r="B4">
        <v>2</v>
      </c>
      <c r="C4">
        <v>0</v>
      </c>
      <c r="D4">
        <v>1.38</v>
      </c>
      <c r="E4">
        <f t="shared" ref="E4:E16" si="1">C4*D4</f>
        <v>0</v>
      </c>
      <c r="F4">
        <f t="shared" si="0"/>
        <v>0</v>
      </c>
    </row>
    <row r="5" spans="1:6" x14ac:dyDescent="0.3">
      <c r="A5" t="s">
        <v>37</v>
      </c>
      <c r="B5">
        <v>3</v>
      </c>
      <c r="C5">
        <v>0</v>
      </c>
      <c r="D5">
        <v>1.38</v>
      </c>
      <c r="E5">
        <f t="shared" si="1"/>
        <v>0</v>
      </c>
      <c r="F5">
        <f t="shared" si="0"/>
        <v>0</v>
      </c>
    </row>
    <row r="6" spans="1:6" x14ac:dyDescent="0.3">
      <c r="A6" t="s">
        <v>37</v>
      </c>
      <c r="B6">
        <v>4</v>
      </c>
      <c r="C6">
        <v>0</v>
      </c>
      <c r="D6">
        <v>1.38</v>
      </c>
      <c r="E6">
        <f t="shared" si="1"/>
        <v>0</v>
      </c>
      <c r="F6">
        <f t="shared" si="0"/>
        <v>0</v>
      </c>
    </row>
    <row r="7" spans="1:6" x14ac:dyDescent="0.3">
      <c r="A7" t="s">
        <v>37</v>
      </c>
      <c r="B7">
        <v>5</v>
      </c>
      <c r="C7">
        <v>0</v>
      </c>
      <c r="D7">
        <v>1.38</v>
      </c>
      <c r="E7">
        <f t="shared" si="1"/>
        <v>0</v>
      </c>
      <c r="F7">
        <f t="shared" si="0"/>
        <v>0</v>
      </c>
    </row>
    <row r="8" spans="1:6" x14ac:dyDescent="0.3">
      <c r="A8" t="s">
        <v>37</v>
      </c>
      <c r="B8">
        <v>6</v>
      </c>
      <c r="C8">
        <v>0</v>
      </c>
      <c r="D8">
        <v>1.38</v>
      </c>
      <c r="E8">
        <f t="shared" si="1"/>
        <v>0</v>
      </c>
      <c r="F8">
        <f t="shared" si="0"/>
        <v>0</v>
      </c>
    </row>
    <row r="9" spans="1:6" x14ac:dyDescent="0.3">
      <c r="A9" t="s">
        <v>37</v>
      </c>
      <c r="B9">
        <v>7</v>
      </c>
      <c r="C9">
        <v>0</v>
      </c>
      <c r="D9">
        <v>1.38</v>
      </c>
      <c r="E9">
        <f t="shared" si="1"/>
        <v>0</v>
      </c>
      <c r="F9">
        <f t="shared" si="0"/>
        <v>0</v>
      </c>
    </row>
    <row r="10" spans="1:6" x14ac:dyDescent="0.3">
      <c r="A10" t="s">
        <v>37</v>
      </c>
      <c r="B10">
        <v>8</v>
      </c>
      <c r="C10">
        <v>0</v>
      </c>
      <c r="D10">
        <v>1.38</v>
      </c>
      <c r="E10">
        <f t="shared" si="1"/>
        <v>0</v>
      </c>
      <c r="F10">
        <f t="shared" si="0"/>
        <v>0</v>
      </c>
    </row>
    <row r="11" spans="1:6" x14ac:dyDescent="0.3">
      <c r="A11" t="s">
        <v>37</v>
      </c>
      <c r="B11">
        <v>9</v>
      </c>
      <c r="C11">
        <v>0</v>
      </c>
      <c r="D11">
        <v>1.38</v>
      </c>
      <c r="E11">
        <f t="shared" si="1"/>
        <v>0</v>
      </c>
      <c r="F11">
        <f t="shared" si="0"/>
        <v>0</v>
      </c>
    </row>
    <row r="12" spans="1:6" x14ac:dyDescent="0.3">
      <c r="A12" t="s">
        <v>37</v>
      </c>
      <c r="B12">
        <v>10</v>
      </c>
      <c r="C12">
        <v>0</v>
      </c>
      <c r="D12">
        <v>1.38</v>
      </c>
      <c r="E12">
        <f t="shared" si="1"/>
        <v>0</v>
      </c>
      <c r="F12">
        <f t="shared" si="0"/>
        <v>0</v>
      </c>
    </row>
    <row r="13" spans="1:6" x14ac:dyDescent="0.3">
      <c r="A13" t="s">
        <v>37</v>
      </c>
      <c r="B13">
        <v>11</v>
      </c>
      <c r="C13">
        <v>0</v>
      </c>
      <c r="D13">
        <v>1.38</v>
      </c>
      <c r="E13">
        <f t="shared" si="1"/>
        <v>0</v>
      </c>
      <c r="F13">
        <f t="shared" si="0"/>
        <v>0</v>
      </c>
    </row>
    <row r="14" spans="1:6" x14ac:dyDescent="0.3">
      <c r="A14" t="s">
        <v>37</v>
      </c>
      <c r="B14">
        <v>12</v>
      </c>
      <c r="C14">
        <v>0</v>
      </c>
      <c r="D14">
        <v>1.38</v>
      </c>
      <c r="E14">
        <f t="shared" si="1"/>
        <v>0</v>
      </c>
      <c r="F14">
        <f t="shared" si="0"/>
        <v>0</v>
      </c>
    </row>
    <row r="15" spans="1:6" x14ac:dyDescent="0.3">
      <c r="A15" t="s">
        <v>37</v>
      </c>
      <c r="B15">
        <v>13</v>
      </c>
      <c r="C15">
        <v>0</v>
      </c>
      <c r="D15">
        <v>1.38</v>
      </c>
      <c r="E15">
        <f t="shared" si="1"/>
        <v>0</v>
      </c>
      <c r="F15">
        <f t="shared" si="0"/>
        <v>0</v>
      </c>
    </row>
    <row r="16" spans="1:6" x14ac:dyDescent="0.3">
      <c r="A16" t="s">
        <v>37</v>
      </c>
      <c r="B16">
        <v>14</v>
      </c>
      <c r="C16">
        <v>0</v>
      </c>
      <c r="D16">
        <v>1.38</v>
      </c>
      <c r="E16">
        <f t="shared" si="1"/>
        <v>0</v>
      </c>
      <c r="F16">
        <f t="shared" si="0"/>
        <v>0</v>
      </c>
    </row>
    <row r="17" spans="1:6" x14ac:dyDescent="0.3">
      <c r="A17" t="s">
        <v>37</v>
      </c>
      <c r="B17">
        <v>15</v>
      </c>
      <c r="C17">
        <v>0.81825999999999999</v>
      </c>
      <c r="D17">
        <v>1.38</v>
      </c>
      <c r="E17">
        <f t="shared" ref="E17:E48" si="2">C17*D17</f>
        <v>1.1291987999999999</v>
      </c>
      <c r="F17">
        <f t="shared" si="0"/>
        <v>1.4271245865922027E-2</v>
      </c>
    </row>
    <row r="18" spans="1:6" x14ac:dyDescent="0.3">
      <c r="A18" t="s">
        <v>37</v>
      </c>
      <c r="B18">
        <v>16</v>
      </c>
      <c r="C18">
        <v>0.81825999999999999</v>
      </c>
      <c r="D18">
        <v>1.38</v>
      </c>
      <c r="E18">
        <f t="shared" si="2"/>
        <v>1.1291987999999999</v>
      </c>
      <c r="F18">
        <f t="shared" si="0"/>
        <v>1.4271245865922027E-2</v>
      </c>
    </row>
    <row r="19" spans="1:6" x14ac:dyDescent="0.3">
      <c r="A19" t="s">
        <v>37</v>
      </c>
      <c r="B19">
        <v>17</v>
      </c>
      <c r="C19">
        <v>0.81825999999999999</v>
      </c>
      <c r="D19">
        <v>1.38</v>
      </c>
      <c r="E19">
        <f t="shared" si="2"/>
        <v>1.1291987999999999</v>
      </c>
      <c r="F19">
        <f t="shared" si="0"/>
        <v>1.4271245865922027E-2</v>
      </c>
    </row>
    <row r="20" spans="1:6" x14ac:dyDescent="0.3">
      <c r="A20" t="s">
        <v>37</v>
      </c>
      <c r="B20">
        <v>18</v>
      </c>
      <c r="C20">
        <v>0.81825999999999999</v>
      </c>
      <c r="D20">
        <v>1.38</v>
      </c>
      <c r="E20">
        <f t="shared" si="2"/>
        <v>1.1291987999999999</v>
      </c>
      <c r="F20">
        <f t="shared" si="0"/>
        <v>1.4271245865922027E-2</v>
      </c>
    </row>
    <row r="21" spans="1:6" x14ac:dyDescent="0.3">
      <c r="A21" t="s">
        <v>37</v>
      </c>
      <c r="B21">
        <v>19</v>
      </c>
      <c r="C21">
        <v>0.81825999999999999</v>
      </c>
      <c r="D21">
        <v>1.38</v>
      </c>
      <c r="E21">
        <f t="shared" si="2"/>
        <v>1.1291987999999999</v>
      </c>
      <c r="F21">
        <f t="shared" si="0"/>
        <v>1.4271245865922027E-2</v>
      </c>
    </row>
    <row r="22" spans="1:6" x14ac:dyDescent="0.3">
      <c r="A22" t="s">
        <v>37</v>
      </c>
      <c r="B22">
        <v>20</v>
      </c>
      <c r="C22">
        <v>1.0696399999999999</v>
      </c>
      <c r="D22">
        <v>1.38</v>
      </c>
      <c r="E22">
        <f t="shared" si="2"/>
        <v>1.4761031999999998</v>
      </c>
      <c r="F22">
        <f t="shared" si="0"/>
        <v>1.8655556214436531E-2</v>
      </c>
    </row>
    <row r="23" spans="1:6" x14ac:dyDescent="0.3">
      <c r="A23" t="s">
        <v>37</v>
      </c>
      <c r="B23">
        <v>21</v>
      </c>
      <c r="C23">
        <v>1.0696399999999999</v>
      </c>
      <c r="D23">
        <v>1.38</v>
      </c>
      <c r="E23">
        <f t="shared" si="2"/>
        <v>1.4761031999999998</v>
      </c>
      <c r="F23">
        <f t="shared" si="0"/>
        <v>1.8655556214436531E-2</v>
      </c>
    </row>
    <row r="24" spans="1:6" x14ac:dyDescent="0.3">
      <c r="A24" t="s">
        <v>37</v>
      </c>
      <c r="B24">
        <v>22</v>
      </c>
      <c r="C24">
        <v>1.0696399999999999</v>
      </c>
      <c r="D24">
        <v>1.38</v>
      </c>
      <c r="E24">
        <f t="shared" si="2"/>
        <v>1.4761031999999998</v>
      </c>
      <c r="F24">
        <f t="shared" si="0"/>
        <v>1.8655556214436531E-2</v>
      </c>
    </row>
    <row r="25" spans="1:6" x14ac:dyDescent="0.3">
      <c r="A25" t="s">
        <v>37</v>
      </c>
      <c r="B25">
        <v>23</v>
      </c>
      <c r="C25">
        <v>1.0696399999999999</v>
      </c>
      <c r="D25">
        <v>1.38</v>
      </c>
      <c r="E25">
        <f t="shared" si="2"/>
        <v>1.4761031999999998</v>
      </c>
      <c r="F25">
        <f t="shared" si="0"/>
        <v>1.8655556214436531E-2</v>
      </c>
    </row>
    <row r="26" spans="1:6" x14ac:dyDescent="0.3">
      <c r="A26" t="s">
        <v>37</v>
      </c>
      <c r="B26">
        <v>24</v>
      </c>
      <c r="C26">
        <v>1.0696399999999999</v>
      </c>
      <c r="D26">
        <v>1.38</v>
      </c>
      <c r="E26">
        <f t="shared" si="2"/>
        <v>1.4761031999999998</v>
      </c>
      <c r="F26">
        <f t="shared" si="0"/>
        <v>1.8655556214436531E-2</v>
      </c>
    </row>
    <row r="27" spans="1:6" x14ac:dyDescent="0.3">
      <c r="A27" t="s">
        <v>37</v>
      </c>
      <c r="B27">
        <v>25</v>
      </c>
      <c r="C27">
        <v>1</v>
      </c>
      <c r="D27">
        <v>1.38</v>
      </c>
      <c r="E27">
        <f t="shared" si="2"/>
        <v>1.38</v>
      </c>
      <c r="F27">
        <f t="shared" si="0"/>
        <v>1.7440967254811462E-2</v>
      </c>
    </row>
    <row r="28" spans="1:6" x14ac:dyDescent="0.3">
      <c r="A28" t="s">
        <v>37</v>
      </c>
      <c r="B28">
        <v>26</v>
      </c>
      <c r="C28">
        <v>1</v>
      </c>
      <c r="D28">
        <v>1.38</v>
      </c>
      <c r="E28">
        <f t="shared" si="2"/>
        <v>1.38</v>
      </c>
      <c r="F28">
        <f t="shared" si="0"/>
        <v>1.7440967254811462E-2</v>
      </c>
    </row>
    <row r="29" spans="1:6" x14ac:dyDescent="0.3">
      <c r="A29" t="s">
        <v>37</v>
      </c>
      <c r="B29">
        <v>27</v>
      </c>
      <c r="C29">
        <v>1</v>
      </c>
      <c r="D29">
        <v>1.38</v>
      </c>
      <c r="E29">
        <f t="shared" si="2"/>
        <v>1.38</v>
      </c>
      <c r="F29">
        <f t="shared" si="0"/>
        <v>1.7440967254811462E-2</v>
      </c>
    </row>
    <row r="30" spans="1:6" x14ac:dyDescent="0.3">
      <c r="A30" t="s">
        <v>37</v>
      </c>
      <c r="B30">
        <v>28</v>
      </c>
      <c r="C30">
        <v>1</v>
      </c>
      <c r="D30">
        <v>1.38</v>
      </c>
      <c r="E30">
        <f t="shared" si="2"/>
        <v>1.38</v>
      </c>
      <c r="F30">
        <f t="shared" si="0"/>
        <v>1.7440967254811462E-2</v>
      </c>
    </row>
    <row r="31" spans="1:6" x14ac:dyDescent="0.3">
      <c r="A31" t="s">
        <v>37</v>
      </c>
      <c r="B31">
        <v>29</v>
      </c>
      <c r="C31">
        <v>1</v>
      </c>
      <c r="D31">
        <v>1.38</v>
      </c>
      <c r="E31">
        <f t="shared" si="2"/>
        <v>1.38</v>
      </c>
      <c r="F31">
        <f t="shared" si="0"/>
        <v>1.7440967254811462E-2</v>
      </c>
    </row>
    <row r="32" spans="1:6" x14ac:dyDescent="0.3">
      <c r="A32" t="s">
        <v>37</v>
      </c>
      <c r="B32">
        <v>30</v>
      </c>
      <c r="C32">
        <v>0.84084999999999999</v>
      </c>
      <c r="D32">
        <v>1.38</v>
      </c>
      <c r="E32">
        <f t="shared" si="2"/>
        <v>1.1603729999999999</v>
      </c>
      <c r="F32">
        <f t="shared" si="0"/>
        <v>1.4665237316208217E-2</v>
      </c>
    </row>
    <row r="33" spans="1:6" x14ac:dyDescent="0.3">
      <c r="A33" t="s">
        <v>37</v>
      </c>
      <c r="B33">
        <v>31</v>
      </c>
      <c r="C33">
        <v>0.84084999999999999</v>
      </c>
      <c r="D33">
        <v>1.38</v>
      </c>
      <c r="E33">
        <f t="shared" si="2"/>
        <v>1.1603729999999999</v>
      </c>
      <c r="F33">
        <f t="shared" si="0"/>
        <v>1.4665237316208217E-2</v>
      </c>
    </row>
    <row r="34" spans="1:6" x14ac:dyDescent="0.3">
      <c r="A34" t="s">
        <v>37</v>
      </c>
      <c r="B34">
        <v>32</v>
      </c>
      <c r="C34">
        <v>0.84084999999999999</v>
      </c>
      <c r="D34">
        <v>1.38</v>
      </c>
      <c r="E34">
        <f t="shared" si="2"/>
        <v>1.1603729999999999</v>
      </c>
      <c r="F34">
        <f t="shared" si="0"/>
        <v>1.4665237316208217E-2</v>
      </c>
    </row>
    <row r="35" spans="1:6" x14ac:dyDescent="0.3">
      <c r="A35" t="s">
        <v>37</v>
      </c>
      <c r="B35">
        <v>33</v>
      </c>
      <c r="C35">
        <v>0.84084999999999999</v>
      </c>
      <c r="D35">
        <v>1.38</v>
      </c>
      <c r="E35">
        <f t="shared" si="2"/>
        <v>1.1603729999999999</v>
      </c>
      <c r="F35">
        <f t="shared" ref="F35:F66" si="3">E35/SUM($E$3:$E$200)</f>
        <v>1.4665237316208217E-2</v>
      </c>
    </row>
    <row r="36" spans="1:6" x14ac:dyDescent="0.3">
      <c r="A36" t="s">
        <v>37</v>
      </c>
      <c r="B36">
        <v>34</v>
      </c>
      <c r="C36">
        <v>0.84084999999999999</v>
      </c>
      <c r="D36">
        <v>1.38</v>
      </c>
      <c r="E36">
        <f t="shared" si="2"/>
        <v>1.1603729999999999</v>
      </c>
      <c r="F36">
        <f t="shared" si="3"/>
        <v>1.4665237316208217E-2</v>
      </c>
    </row>
    <row r="37" spans="1:6" x14ac:dyDescent="0.3">
      <c r="A37" t="s">
        <v>37</v>
      </c>
      <c r="B37">
        <v>35</v>
      </c>
      <c r="C37">
        <v>0.67947999999999997</v>
      </c>
      <c r="D37">
        <v>1.38</v>
      </c>
      <c r="E37">
        <f t="shared" si="2"/>
        <v>0.93768239999999992</v>
      </c>
      <c r="F37">
        <f t="shared" si="3"/>
        <v>1.1850788430299292E-2</v>
      </c>
    </row>
    <row r="38" spans="1:6" x14ac:dyDescent="0.3">
      <c r="A38" t="s">
        <v>37</v>
      </c>
      <c r="B38">
        <v>36</v>
      </c>
      <c r="C38">
        <v>0.67947999999999997</v>
      </c>
      <c r="D38">
        <v>1.38</v>
      </c>
      <c r="E38">
        <f t="shared" si="2"/>
        <v>0.93768239999999992</v>
      </c>
      <c r="F38">
        <f t="shared" si="3"/>
        <v>1.1850788430299292E-2</v>
      </c>
    </row>
    <row r="39" spans="1:6" x14ac:dyDescent="0.3">
      <c r="A39" t="s">
        <v>37</v>
      </c>
      <c r="B39">
        <v>37</v>
      </c>
      <c r="C39">
        <v>0.67947999999999997</v>
      </c>
      <c r="D39">
        <v>1.38</v>
      </c>
      <c r="E39">
        <f t="shared" si="2"/>
        <v>0.93768239999999992</v>
      </c>
      <c r="F39">
        <f t="shared" si="3"/>
        <v>1.1850788430299292E-2</v>
      </c>
    </row>
    <row r="40" spans="1:6" x14ac:dyDescent="0.3">
      <c r="A40" t="s">
        <v>37</v>
      </c>
      <c r="B40">
        <v>38</v>
      </c>
      <c r="C40">
        <v>0.67947999999999997</v>
      </c>
      <c r="D40">
        <v>1.38</v>
      </c>
      <c r="E40">
        <f t="shared" si="2"/>
        <v>0.93768239999999992</v>
      </c>
      <c r="F40">
        <f t="shared" si="3"/>
        <v>1.1850788430299292E-2</v>
      </c>
    </row>
    <row r="41" spans="1:6" x14ac:dyDescent="0.3">
      <c r="A41" t="s">
        <v>37</v>
      </c>
      <c r="B41">
        <v>39</v>
      </c>
      <c r="C41">
        <v>0.67947999999999997</v>
      </c>
      <c r="D41">
        <v>1.38</v>
      </c>
      <c r="E41">
        <f t="shared" si="2"/>
        <v>0.93768239999999992</v>
      </c>
      <c r="F41">
        <f t="shared" si="3"/>
        <v>1.1850788430299292E-2</v>
      </c>
    </row>
    <row r="42" spans="1:6" x14ac:dyDescent="0.3">
      <c r="A42" t="s">
        <v>37</v>
      </c>
      <c r="B42">
        <v>40</v>
      </c>
      <c r="C42">
        <v>0.54113999999999995</v>
      </c>
      <c r="D42">
        <v>1.38</v>
      </c>
      <c r="E42">
        <f t="shared" si="2"/>
        <v>0.74677319999999991</v>
      </c>
      <c r="F42">
        <f t="shared" si="3"/>
        <v>9.4380050202686732E-3</v>
      </c>
    </row>
    <row r="43" spans="1:6" x14ac:dyDescent="0.3">
      <c r="A43" t="s">
        <v>37</v>
      </c>
      <c r="B43">
        <v>41</v>
      </c>
      <c r="C43">
        <v>0.54113999999999995</v>
      </c>
      <c r="D43">
        <v>1.38</v>
      </c>
      <c r="E43">
        <f t="shared" si="2"/>
        <v>0.74677319999999991</v>
      </c>
      <c r="F43">
        <f t="shared" si="3"/>
        <v>9.4380050202686732E-3</v>
      </c>
    </row>
    <row r="44" spans="1:6" x14ac:dyDescent="0.3">
      <c r="A44" t="s">
        <v>37</v>
      </c>
      <c r="B44">
        <v>42</v>
      </c>
      <c r="C44">
        <v>0.54113999999999995</v>
      </c>
      <c r="D44">
        <v>1.38</v>
      </c>
      <c r="E44">
        <f t="shared" si="2"/>
        <v>0.74677319999999991</v>
      </c>
      <c r="F44">
        <f t="shared" si="3"/>
        <v>9.4380050202686732E-3</v>
      </c>
    </row>
    <row r="45" spans="1:6" x14ac:dyDescent="0.3">
      <c r="A45" t="s">
        <v>37</v>
      </c>
      <c r="B45">
        <v>43</v>
      </c>
      <c r="C45">
        <v>0.54113999999999995</v>
      </c>
      <c r="D45">
        <v>1.38</v>
      </c>
      <c r="E45">
        <f t="shared" si="2"/>
        <v>0.74677319999999991</v>
      </c>
      <c r="F45">
        <f t="shared" si="3"/>
        <v>9.4380050202686732E-3</v>
      </c>
    </row>
    <row r="46" spans="1:6" x14ac:dyDescent="0.3">
      <c r="A46" t="s">
        <v>37</v>
      </c>
      <c r="B46">
        <v>44</v>
      </c>
      <c r="C46">
        <v>0.54113999999999995</v>
      </c>
      <c r="D46">
        <v>1.38</v>
      </c>
      <c r="E46">
        <f t="shared" si="2"/>
        <v>0.74677319999999991</v>
      </c>
      <c r="F46">
        <f t="shared" si="3"/>
        <v>9.4380050202686732E-3</v>
      </c>
    </row>
    <row r="47" spans="1:6" x14ac:dyDescent="0.3">
      <c r="A47" t="s">
        <v>37</v>
      </c>
      <c r="B47">
        <v>45</v>
      </c>
      <c r="C47">
        <v>0.42946000000000001</v>
      </c>
      <c r="D47">
        <v>1.38</v>
      </c>
      <c r="E47">
        <f t="shared" si="2"/>
        <v>0.59265479999999993</v>
      </c>
      <c r="F47">
        <f t="shared" si="3"/>
        <v>7.4901977972513297E-3</v>
      </c>
    </row>
    <row r="48" spans="1:6" x14ac:dyDescent="0.3">
      <c r="A48" t="s">
        <v>37</v>
      </c>
      <c r="B48">
        <v>46</v>
      </c>
      <c r="C48">
        <v>0.42946000000000001</v>
      </c>
      <c r="D48">
        <v>1.38</v>
      </c>
      <c r="E48">
        <f t="shared" si="2"/>
        <v>0.59265479999999993</v>
      </c>
      <c r="F48">
        <f t="shared" si="3"/>
        <v>7.4901977972513297E-3</v>
      </c>
    </row>
    <row r="49" spans="1:6" x14ac:dyDescent="0.3">
      <c r="A49" t="s">
        <v>37</v>
      </c>
      <c r="B49">
        <v>47</v>
      </c>
      <c r="C49">
        <v>0.42946000000000001</v>
      </c>
      <c r="D49">
        <v>1.38</v>
      </c>
      <c r="E49">
        <f t="shared" ref="E49:E80" si="4">C49*D49</f>
        <v>0.59265479999999993</v>
      </c>
      <c r="F49">
        <f t="shared" si="3"/>
        <v>7.4901977972513297E-3</v>
      </c>
    </row>
    <row r="50" spans="1:6" x14ac:dyDescent="0.3">
      <c r="A50" t="s">
        <v>37</v>
      </c>
      <c r="B50">
        <v>48</v>
      </c>
      <c r="C50">
        <v>0.42946000000000001</v>
      </c>
      <c r="D50">
        <v>1.38</v>
      </c>
      <c r="E50">
        <f t="shared" si="4"/>
        <v>0.59265479999999993</v>
      </c>
      <c r="F50">
        <f t="shared" si="3"/>
        <v>7.4901977972513297E-3</v>
      </c>
    </row>
    <row r="51" spans="1:6" x14ac:dyDescent="0.3">
      <c r="A51" t="s">
        <v>37</v>
      </c>
      <c r="B51">
        <v>49</v>
      </c>
      <c r="C51">
        <v>0.42946000000000001</v>
      </c>
      <c r="D51">
        <v>1.38</v>
      </c>
      <c r="E51">
        <f t="shared" si="4"/>
        <v>0.59265479999999993</v>
      </c>
      <c r="F51">
        <f t="shared" si="3"/>
        <v>7.4901977972513297E-3</v>
      </c>
    </row>
    <row r="52" spans="1:6" x14ac:dyDescent="0.3">
      <c r="A52" t="s">
        <v>37</v>
      </c>
      <c r="B52">
        <v>50</v>
      </c>
      <c r="C52">
        <v>0.34140999999999999</v>
      </c>
      <c r="D52">
        <v>1.38</v>
      </c>
      <c r="E52">
        <f t="shared" si="4"/>
        <v>0.47114579999999995</v>
      </c>
      <c r="F52">
        <f t="shared" si="3"/>
        <v>5.9545206304651805E-3</v>
      </c>
    </row>
    <row r="53" spans="1:6" x14ac:dyDescent="0.3">
      <c r="A53" t="s">
        <v>37</v>
      </c>
      <c r="B53">
        <v>51</v>
      </c>
      <c r="C53">
        <v>0.34140999999999999</v>
      </c>
      <c r="D53">
        <v>1.38</v>
      </c>
      <c r="E53">
        <f t="shared" si="4"/>
        <v>0.47114579999999995</v>
      </c>
      <c r="F53">
        <f t="shared" si="3"/>
        <v>5.9545206304651805E-3</v>
      </c>
    </row>
    <row r="54" spans="1:6" x14ac:dyDescent="0.3">
      <c r="A54" t="s">
        <v>37</v>
      </c>
      <c r="B54">
        <v>52</v>
      </c>
      <c r="C54">
        <v>0.34140999999999999</v>
      </c>
      <c r="D54">
        <v>1.38</v>
      </c>
      <c r="E54">
        <f t="shared" si="4"/>
        <v>0.47114579999999995</v>
      </c>
      <c r="F54">
        <f t="shared" si="3"/>
        <v>5.9545206304651805E-3</v>
      </c>
    </row>
    <row r="55" spans="1:6" x14ac:dyDescent="0.3">
      <c r="A55" t="s">
        <v>37</v>
      </c>
      <c r="B55">
        <v>53</v>
      </c>
      <c r="C55">
        <v>0.34140999999999999</v>
      </c>
      <c r="D55">
        <v>1.38</v>
      </c>
      <c r="E55">
        <f t="shared" si="4"/>
        <v>0.47114579999999995</v>
      </c>
      <c r="F55">
        <f t="shared" si="3"/>
        <v>5.9545206304651805E-3</v>
      </c>
    </row>
    <row r="56" spans="1:6" x14ac:dyDescent="0.3">
      <c r="A56" t="s">
        <v>37</v>
      </c>
      <c r="B56">
        <v>54</v>
      </c>
      <c r="C56">
        <v>0.34140999999999999</v>
      </c>
      <c r="D56">
        <v>1.38</v>
      </c>
      <c r="E56">
        <f t="shared" si="4"/>
        <v>0.47114579999999995</v>
      </c>
      <c r="F56">
        <f t="shared" si="3"/>
        <v>5.9545206304651805E-3</v>
      </c>
    </row>
    <row r="57" spans="1:6" x14ac:dyDescent="0.3">
      <c r="A57" t="s">
        <v>37</v>
      </c>
      <c r="B57">
        <v>55</v>
      </c>
      <c r="C57">
        <v>0.27256000000000002</v>
      </c>
      <c r="D57">
        <v>1.38</v>
      </c>
      <c r="E57">
        <f t="shared" si="4"/>
        <v>0.37613279999999999</v>
      </c>
      <c r="F57">
        <f t="shared" si="3"/>
        <v>4.7537100349714125E-3</v>
      </c>
    </row>
    <row r="58" spans="1:6" x14ac:dyDescent="0.3">
      <c r="A58" t="s">
        <v>37</v>
      </c>
      <c r="B58">
        <v>56</v>
      </c>
      <c r="C58">
        <v>0.27256000000000002</v>
      </c>
      <c r="D58">
        <v>1.38</v>
      </c>
      <c r="E58">
        <f t="shared" si="4"/>
        <v>0.37613279999999999</v>
      </c>
      <c r="F58">
        <f t="shared" si="3"/>
        <v>4.7537100349714125E-3</v>
      </c>
    </row>
    <row r="59" spans="1:6" x14ac:dyDescent="0.3">
      <c r="A59" t="s">
        <v>37</v>
      </c>
      <c r="B59">
        <v>57</v>
      </c>
      <c r="C59">
        <v>0.27256000000000002</v>
      </c>
      <c r="D59">
        <v>1.38</v>
      </c>
      <c r="E59">
        <f t="shared" si="4"/>
        <v>0.37613279999999999</v>
      </c>
      <c r="F59">
        <f t="shared" si="3"/>
        <v>4.7537100349714125E-3</v>
      </c>
    </row>
    <row r="60" spans="1:6" x14ac:dyDescent="0.3">
      <c r="A60" t="s">
        <v>37</v>
      </c>
      <c r="B60">
        <v>58</v>
      </c>
      <c r="C60">
        <v>0.27256000000000002</v>
      </c>
      <c r="D60">
        <v>1.38</v>
      </c>
      <c r="E60">
        <f t="shared" si="4"/>
        <v>0.37613279999999999</v>
      </c>
      <c r="F60">
        <f t="shared" si="3"/>
        <v>4.7537100349714125E-3</v>
      </c>
    </row>
    <row r="61" spans="1:6" x14ac:dyDescent="0.3">
      <c r="A61" t="s">
        <v>37</v>
      </c>
      <c r="B61">
        <v>59</v>
      </c>
      <c r="C61">
        <v>0.27256000000000002</v>
      </c>
      <c r="D61">
        <v>1.38</v>
      </c>
      <c r="E61">
        <f t="shared" si="4"/>
        <v>0.37613279999999999</v>
      </c>
      <c r="F61">
        <f t="shared" si="3"/>
        <v>4.7537100349714125E-3</v>
      </c>
    </row>
    <row r="62" spans="1:6" x14ac:dyDescent="0.3">
      <c r="A62" t="s">
        <v>37</v>
      </c>
      <c r="B62">
        <v>60</v>
      </c>
      <c r="C62">
        <v>0.21878</v>
      </c>
      <c r="D62">
        <v>1.38</v>
      </c>
      <c r="E62">
        <f t="shared" si="4"/>
        <v>0.30191639999999997</v>
      </c>
      <c r="F62">
        <f t="shared" si="3"/>
        <v>3.8157348160076515E-3</v>
      </c>
    </row>
    <row r="63" spans="1:6" x14ac:dyDescent="0.3">
      <c r="A63" t="s">
        <v>37</v>
      </c>
      <c r="B63">
        <v>61</v>
      </c>
      <c r="C63">
        <v>0.21878</v>
      </c>
      <c r="D63">
        <v>1.38</v>
      </c>
      <c r="E63">
        <f t="shared" si="4"/>
        <v>0.30191639999999997</v>
      </c>
      <c r="F63">
        <f t="shared" si="3"/>
        <v>3.8157348160076515E-3</v>
      </c>
    </row>
    <row r="64" spans="1:6" x14ac:dyDescent="0.3">
      <c r="A64" t="s">
        <v>37</v>
      </c>
      <c r="B64">
        <v>62</v>
      </c>
      <c r="C64">
        <v>0.21878</v>
      </c>
      <c r="D64">
        <v>1.38</v>
      </c>
      <c r="E64">
        <f t="shared" si="4"/>
        <v>0.30191639999999997</v>
      </c>
      <c r="F64">
        <f t="shared" si="3"/>
        <v>3.8157348160076515E-3</v>
      </c>
    </row>
    <row r="65" spans="1:6" x14ac:dyDescent="0.3">
      <c r="A65" t="s">
        <v>37</v>
      </c>
      <c r="B65">
        <v>63</v>
      </c>
      <c r="C65">
        <v>0.21878</v>
      </c>
      <c r="D65">
        <v>1.38</v>
      </c>
      <c r="E65">
        <f t="shared" si="4"/>
        <v>0.30191639999999997</v>
      </c>
      <c r="F65">
        <f t="shared" si="3"/>
        <v>3.8157348160076515E-3</v>
      </c>
    </row>
    <row r="66" spans="1:6" x14ac:dyDescent="0.3">
      <c r="A66" t="s">
        <v>37</v>
      </c>
      <c r="B66">
        <v>64</v>
      </c>
      <c r="C66">
        <v>0.21878</v>
      </c>
      <c r="D66">
        <v>1.38</v>
      </c>
      <c r="E66">
        <f t="shared" si="4"/>
        <v>0.30191639999999997</v>
      </c>
      <c r="F66">
        <f t="shared" si="3"/>
        <v>3.8157348160076515E-3</v>
      </c>
    </row>
    <row r="67" spans="1:6" x14ac:dyDescent="0.3">
      <c r="A67" t="s">
        <v>37</v>
      </c>
      <c r="B67">
        <v>65</v>
      </c>
      <c r="C67">
        <v>0.17666000000000001</v>
      </c>
      <c r="D67">
        <v>1.38</v>
      </c>
      <c r="E67">
        <f t="shared" si="4"/>
        <v>0.2437908</v>
      </c>
      <c r="F67">
        <f t="shared" ref="F67:F98" si="5">E67/SUM($E$3:$E$200)</f>
        <v>3.0811212752349928E-3</v>
      </c>
    </row>
    <row r="68" spans="1:6" x14ac:dyDescent="0.3">
      <c r="A68" t="s">
        <v>37</v>
      </c>
      <c r="B68">
        <v>66</v>
      </c>
      <c r="C68">
        <v>0.17666000000000001</v>
      </c>
      <c r="D68">
        <v>1.38</v>
      </c>
      <c r="E68">
        <f t="shared" si="4"/>
        <v>0.2437908</v>
      </c>
      <c r="F68">
        <f t="shared" si="5"/>
        <v>3.0811212752349928E-3</v>
      </c>
    </row>
    <row r="69" spans="1:6" x14ac:dyDescent="0.3">
      <c r="A69" t="s">
        <v>37</v>
      </c>
      <c r="B69">
        <v>67</v>
      </c>
      <c r="C69">
        <v>0.17666000000000001</v>
      </c>
      <c r="D69">
        <v>1.38</v>
      </c>
      <c r="E69">
        <f t="shared" si="4"/>
        <v>0.2437908</v>
      </c>
      <c r="F69">
        <f t="shared" si="5"/>
        <v>3.0811212752349928E-3</v>
      </c>
    </row>
    <row r="70" spans="1:6" x14ac:dyDescent="0.3">
      <c r="A70" t="s">
        <v>37</v>
      </c>
      <c r="B70">
        <v>68</v>
      </c>
      <c r="C70">
        <v>0.17666000000000001</v>
      </c>
      <c r="D70">
        <v>1.38</v>
      </c>
      <c r="E70">
        <f t="shared" si="4"/>
        <v>0.2437908</v>
      </c>
      <c r="F70">
        <f t="shared" si="5"/>
        <v>3.0811212752349928E-3</v>
      </c>
    </row>
    <row r="71" spans="1:6" x14ac:dyDescent="0.3">
      <c r="A71" t="s">
        <v>37</v>
      </c>
      <c r="B71">
        <v>69</v>
      </c>
      <c r="C71">
        <v>0.17666000000000001</v>
      </c>
      <c r="D71">
        <v>1.38</v>
      </c>
      <c r="E71">
        <f t="shared" si="4"/>
        <v>0.2437908</v>
      </c>
      <c r="F71">
        <f t="shared" si="5"/>
        <v>3.0811212752349928E-3</v>
      </c>
    </row>
    <row r="72" spans="1:6" x14ac:dyDescent="0.3">
      <c r="A72" t="s">
        <v>37</v>
      </c>
      <c r="B72">
        <v>70</v>
      </c>
      <c r="C72">
        <v>0.14352999999999999</v>
      </c>
      <c r="D72">
        <v>1.38</v>
      </c>
      <c r="E72">
        <f t="shared" si="4"/>
        <v>0.19807139999999998</v>
      </c>
      <c r="F72">
        <f t="shared" si="5"/>
        <v>2.503302030083089E-3</v>
      </c>
    </row>
    <row r="73" spans="1:6" x14ac:dyDescent="0.3">
      <c r="A73" t="s">
        <v>37</v>
      </c>
      <c r="B73">
        <v>71</v>
      </c>
      <c r="C73">
        <v>0.14352999999999999</v>
      </c>
      <c r="D73">
        <v>1.38</v>
      </c>
      <c r="E73">
        <f t="shared" si="4"/>
        <v>0.19807139999999998</v>
      </c>
      <c r="F73">
        <f t="shared" si="5"/>
        <v>2.503302030083089E-3</v>
      </c>
    </row>
    <row r="74" spans="1:6" x14ac:dyDescent="0.3">
      <c r="A74" t="s">
        <v>37</v>
      </c>
      <c r="B74">
        <v>72</v>
      </c>
      <c r="C74">
        <v>0.14352999999999999</v>
      </c>
      <c r="D74">
        <v>1.38</v>
      </c>
      <c r="E74">
        <f t="shared" si="4"/>
        <v>0.19807139999999998</v>
      </c>
      <c r="F74">
        <f t="shared" si="5"/>
        <v>2.503302030083089E-3</v>
      </c>
    </row>
    <row r="75" spans="1:6" x14ac:dyDescent="0.3">
      <c r="A75" t="s">
        <v>37</v>
      </c>
      <c r="B75">
        <v>73</v>
      </c>
      <c r="C75">
        <v>0.14352999999999999</v>
      </c>
      <c r="D75">
        <v>1.38</v>
      </c>
      <c r="E75">
        <f t="shared" si="4"/>
        <v>0.19807139999999998</v>
      </c>
      <c r="F75">
        <f t="shared" si="5"/>
        <v>2.503302030083089E-3</v>
      </c>
    </row>
    <row r="76" spans="1:6" x14ac:dyDescent="0.3">
      <c r="A76" t="s">
        <v>37</v>
      </c>
      <c r="B76">
        <v>74</v>
      </c>
      <c r="C76">
        <v>0.14352999999999999</v>
      </c>
      <c r="D76">
        <v>1.38</v>
      </c>
      <c r="E76">
        <f t="shared" si="4"/>
        <v>0.19807139999999998</v>
      </c>
      <c r="F76">
        <f t="shared" si="5"/>
        <v>2.503302030083089E-3</v>
      </c>
    </row>
    <row r="77" spans="1:6" x14ac:dyDescent="0.3">
      <c r="A77" t="s">
        <v>37</v>
      </c>
      <c r="B77">
        <v>75</v>
      </c>
      <c r="C77">
        <v>0.11731</v>
      </c>
      <c r="D77">
        <v>1.38</v>
      </c>
      <c r="E77">
        <f t="shared" si="4"/>
        <v>0.16188779999999997</v>
      </c>
      <c r="F77">
        <f t="shared" si="5"/>
        <v>2.0459998686619325E-3</v>
      </c>
    </row>
    <row r="78" spans="1:6" x14ac:dyDescent="0.3">
      <c r="A78" t="s">
        <v>37</v>
      </c>
      <c r="B78">
        <v>76</v>
      </c>
      <c r="C78">
        <v>0.11731</v>
      </c>
      <c r="D78">
        <v>1.38</v>
      </c>
      <c r="E78">
        <f t="shared" si="4"/>
        <v>0.16188779999999997</v>
      </c>
      <c r="F78">
        <f t="shared" si="5"/>
        <v>2.0459998686619325E-3</v>
      </c>
    </row>
    <row r="79" spans="1:6" x14ac:dyDescent="0.3">
      <c r="A79" t="s">
        <v>37</v>
      </c>
      <c r="B79">
        <v>77</v>
      </c>
      <c r="C79">
        <v>0.11731</v>
      </c>
      <c r="D79">
        <v>1.38</v>
      </c>
      <c r="E79">
        <f t="shared" si="4"/>
        <v>0.16188779999999997</v>
      </c>
      <c r="F79">
        <f t="shared" si="5"/>
        <v>2.0459998686619325E-3</v>
      </c>
    </row>
    <row r="80" spans="1:6" x14ac:dyDescent="0.3">
      <c r="A80" t="s">
        <v>37</v>
      </c>
      <c r="B80">
        <v>78</v>
      </c>
      <c r="C80">
        <v>0.11731</v>
      </c>
      <c r="D80">
        <v>1.38</v>
      </c>
      <c r="E80">
        <f t="shared" si="4"/>
        <v>0.16188779999999997</v>
      </c>
      <c r="F80">
        <f t="shared" si="5"/>
        <v>2.0459998686619325E-3</v>
      </c>
    </row>
    <row r="81" spans="1:6" x14ac:dyDescent="0.3">
      <c r="A81" t="s">
        <v>37</v>
      </c>
      <c r="B81">
        <v>79</v>
      </c>
      <c r="C81">
        <v>0.11731</v>
      </c>
      <c r="D81">
        <v>1.38</v>
      </c>
      <c r="E81">
        <f t="shared" ref="E81" si="6">C81*D81</f>
        <v>0.16188779999999997</v>
      </c>
      <c r="F81">
        <f t="shared" si="5"/>
        <v>2.0459998686619325E-3</v>
      </c>
    </row>
    <row r="82" spans="1:6" x14ac:dyDescent="0.3">
      <c r="A82" t="s">
        <v>37</v>
      </c>
      <c r="B82">
        <v>80</v>
      </c>
      <c r="C82">
        <v>0</v>
      </c>
      <c r="D82">
        <v>1.38</v>
      </c>
      <c r="E82">
        <f>C83*D83</f>
        <v>0</v>
      </c>
      <c r="F82">
        <f t="shared" si="5"/>
        <v>0</v>
      </c>
    </row>
    <row r="83" spans="1:6" x14ac:dyDescent="0.3">
      <c r="A83" t="s">
        <v>37</v>
      </c>
      <c r="B83">
        <v>81</v>
      </c>
      <c r="C83">
        <v>0</v>
      </c>
      <c r="D83">
        <v>1.38</v>
      </c>
      <c r="E83">
        <f t="shared" ref="E83:E116" si="7">C83*D83</f>
        <v>0</v>
      </c>
      <c r="F83">
        <f t="shared" si="5"/>
        <v>0</v>
      </c>
    </row>
    <row r="84" spans="1:6" x14ac:dyDescent="0.3">
      <c r="A84" t="s">
        <v>37</v>
      </c>
      <c r="B84">
        <v>82</v>
      </c>
      <c r="C84">
        <v>0</v>
      </c>
      <c r="D84">
        <v>1.38</v>
      </c>
      <c r="E84">
        <f t="shared" si="7"/>
        <v>0</v>
      </c>
      <c r="F84">
        <f t="shared" si="5"/>
        <v>0</v>
      </c>
    </row>
    <row r="85" spans="1:6" x14ac:dyDescent="0.3">
      <c r="A85" t="s">
        <v>37</v>
      </c>
      <c r="B85">
        <v>83</v>
      </c>
      <c r="C85">
        <v>0</v>
      </c>
      <c r="D85">
        <v>1.38</v>
      </c>
      <c r="E85">
        <f t="shared" si="7"/>
        <v>0</v>
      </c>
      <c r="F85">
        <f t="shared" si="5"/>
        <v>0</v>
      </c>
    </row>
    <row r="86" spans="1:6" x14ac:dyDescent="0.3">
      <c r="A86" t="s">
        <v>37</v>
      </c>
      <c r="B86">
        <v>84</v>
      </c>
      <c r="C86">
        <v>0</v>
      </c>
      <c r="D86">
        <v>1.38</v>
      </c>
      <c r="E86">
        <f t="shared" si="7"/>
        <v>0</v>
      </c>
      <c r="F86">
        <f t="shared" si="5"/>
        <v>0</v>
      </c>
    </row>
    <row r="87" spans="1:6" x14ac:dyDescent="0.3">
      <c r="A87" t="s">
        <v>37</v>
      </c>
      <c r="B87">
        <v>85</v>
      </c>
      <c r="C87">
        <v>0</v>
      </c>
      <c r="D87">
        <v>1.38</v>
      </c>
      <c r="E87">
        <f t="shared" si="7"/>
        <v>0</v>
      </c>
      <c r="F87">
        <f t="shared" si="5"/>
        <v>0</v>
      </c>
    </row>
    <row r="88" spans="1:6" x14ac:dyDescent="0.3">
      <c r="A88" t="s">
        <v>37</v>
      </c>
      <c r="B88">
        <v>86</v>
      </c>
      <c r="C88">
        <v>0</v>
      </c>
      <c r="D88">
        <v>1.38</v>
      </c>
      <c r="E88">
        <f t="shared" si="7"/>
        <v>0</v>
      </c>
      <c r="F88">
        <f t="shared" si="5"/>
        <v>0</v>
      </c>
    </row>
    <row r="89" spans="1:6" x14ac:dyDescent="0.3">
      <c r="A89" t="s">
        <v>37</v>
      </c>
      <c r="B89">
        <v>87</v>
      </c>
      <c r="C89">
        <v>0</v>
      </c>
      <c r="D89">
        <v>1.38</v>
      </c>
      <c r="E89">
        <f t="shared" si="7"/>
        <v>0</v>
      </c>
      <c r="F89">
        <f t="shared" si="5"/>
        <v>0</v>
      </c>
    </row>
    <row r="90" spans="1:6" x14ac:dyDescent="0.3">
      <c r="A90" t="s">
        <v>37</v>
      </c>
      <c r="B90">
        <v>88</v>
      </c>
      <c r="C90">
        <v>0</v>
      </c>
      <c r="D90">
        <v>1.38</v>
      </c>
      <c r="E90">
        <f t="shared" si="7"/>
        <v>0</v>
      </c>
      <c r="F90">
        <f t="shared" si="5"/>
        <v>0</v>
      </c>
    </row>
    <row r="91" spans="1:6" x14ac:dyDescent="0.3">
      <c r="A91" t="s">
        <v>37</v>
      </c>
      <c r="B91">
        <v>89</v>
      </c>
      <c r="C91">
        <v>0</v>
      </c>
      <c r="D91">
        <v>1.38</v>
      </c>
      <c r="E91">
        <f t="shared" si="7"/>
        <v>0</v>
      </c>
      <c r="F91">
        <f t="shared" si="5"/>
        <v>0</v>
      </c>
    </row>
    <row r="92" spans="1:6" x14ac:dyDescent="0.3">
      <c r="A92" t="s">
        <v>37</v>
      </c>
      <c r="B92">
        <v>90</v>
      </c>
      <c r="C92">
        <v>0</v>
      </c>
      <c r="D92">
        <v>1.38</v>
      </c>
      <c r="E92">
        <f t="shared" si="7"/>
        <v>0</v>
      </c>
      <c r="F92">
        <f t="shared" si="5"/>
        <v>0</v>
      </c>
    </row>
    <row r="93" spans="1:6" x14ac:dyDescent="0.3">
      <c r="A93" t="s">
        <v>37</v>
      </c>
      <c r="B93">
        <v>91</v>
      </c>
      <c r="C93">
        <v>0</v>
      </c>
      <c r="D93">
        <v>1.38</v>
      </c>
      <c r="E93">
        <f t="shared" si="7"/>
        <v>0</v>
      </c>
      <c r="F93">
        <f t="shared" si="5"/>
        <v>0</v>
      </c>
    </row>
    <row r="94" spans="1:6" x14ac:dyDescent="0.3">
      <c r="A94" t="s">
        <v>37</v>
      </c>
      <c r="B94">
        <v>92</v>
      </c>
      <c r="C94">
        <v>0</v>
      </c>
      <c r="D94">
        <v>1.38</v>
      </c>
      <c r="E94">
        <f t="shared" si="7"/>
        <v>0</v>
      </c>
      <c r="F94">
        <f t="shared" si="5"/>
        <v>0</v>
      </c>
    </row>
    <row r="95" spans="1:6" x14ac:dyDescent="0.3">
      <c r="A95" t="s">
        <v>37</v>
      </c>
      <c r="B95">
        <v>93</v>
      </c>
      <c r="C95">
        <v>0</v>
      </c>
      <c r="D95">
        <v>1.38</v>
      </c>
      <c r="E95">
        <f t="shared" si="7"/>
        <v>0</v>
      </c>
      <c r="F95">
        <f t="shared" si="5"/>
        <v>0</v>
      </c>
    </row>
    <row r="96" spans="1:6" x14ac:dyDescent="0.3">
      <c r="A96" t="s">
        <v>37</v>
      </c>
      <c r="B96">
        <v>94</v>
      </c>
      <c r="C96">
        <v>0</v>
      </c>
      <c r="D96">
        <v>1.38</v>
      </c>
      <c r="E96">
        <f t="shared" si="7"/>
        <v>0</v>
      </c>
      <c r="F96">
        <f t="shared" si="5"/>
        <v>0</v>
      </c>
    </row>
    <row r="97" spans="1:6" x14ac:dyDescent="0.3">
      <c r="A97" t="s">
        <v>37</v>
      </c>
      <c r="B97">
        <v>95</v>
      </c>
      <c r="C97">
        <v>0</v>
      </c>
      <c r="D97">
        <v>1.38</v>
      </c>
      <c r="E97">
        <f t="shared" si="7"/>
        <v>0</v>
      </c>
      <c r="F97">
        <f t="shared" si="5"/>
        <v>0</v>
      </c>
    </row>
    <row r="98" spans="1:6" x14ac:dyDescent="0.3">
      <c r="A98" t="s">
        <v>37</v>
      </c>
      <c r="B98">
        <v>96</v>
      </c>
      <c r="C98">
        <v>0</v>
      </c>
      <c r="D98">
        <v>1.38</v>
      </c>
      <c r="E98">
        <f t="shared" si="7"/>
        <v>0</v>
      </c>
      <c r="F98">
        <f t="shared" si="5"/>
        <v>0</v>
      </c>
    </row>
    <row r="99" spans="1:6" x14ac:dyDescent="0.3">
      <c r="A99" t="s">
        <v>37</v>
      </c>
      <c r="B99">
        <v>97</v>
      </c>
      <c r="C99">
        <v>0</v>
      </c>
      <c r="D99">
        <v>1.38</v>
      </c>
      <c r="E99">
        <f t="shared" si="7"/>
        <v>0</v>
      </c>
      <c r="F99">
        <f t="shared" ref="F99:F130" si="8">E99/SUM($E$3:$E$200)</f>
        <v>0</v>
      </c>
    </row>
    <row r="100" spans="1:6" x14ac:dyDescent="0.3">
      <c r="A100" t="s">
        <v>37</v>
      </c>
      <c r="B100">
        <v>98</v>
      </c>
      <c r="C100">
        <v>0</v>
      </c>
      <c r="D100">
        <v>1.38</v>
      </c>
      <c r="E100">
        <f t="shared" si="7"/>
        <v>0</v>
      </c>
      <c r="F100">
        <f t="shared" si="8"/>
        <v>0</v>
      </c>
    </row>
    <row r="101" spans="1:6" x14ac:dyDescent="0.3">
      <c r="A101" t="s">
        <v>37</v>
      </c>
      <c r="B101">
        <v>99</v>
      </c>
      <c r="C101">
        <v>0</v>
      </c>
      <c r="D101">
        <v>1.38</v>
      </c>
      <c r="E101">
        <f t="shared" si="7"/>
        <v>0</v>
      </c>
      <c r="F101">
        <f t="shared" si="8"/>
        <v>0</v>
      </c>
    </row>
    <row r="102" spans="1:6" x14ac:dyDescent="0.3">
      <c r="A102" t="s">
        <v>37</v>
      </c>
      <c r="B102">
        <v>100</v>
      </c>
      <c r="C102">
        <v>0</v>
      </c>
      <c r="D102">
        <v>1.38</v>
      </c>
      <c r="E102">
        <f t="shared" si="7"/>
        <v>0</v>
      </c>
      <c r="F102">
        <f t="shared" si="8"/>
        <v>0</v>
      </c>
    </row>
    <row r="103" spans="1:6" x14ac:dyDescent="0.3">
      <c r="A103" t="s">
        <v>36</v>
      </c>
      <c r="B103">
        <v>1</v>
      </c>
      <c r="C103">
        <v>0</v>
      </c>
      <c r="D103">
        <v>1</v>
      </c>
      <c r="E103">
        <f t="shared" si="7"/>
        <v>0</v>
      </c>
      <c r="F103">
        <f t="shared" si="8"/>
        <v>0</v>
      </c>
    </row>
    <row r="104" spans="1:6" x14ac:dyDescent="0.3">
      <c r="A104" t="s">
        <v>36</v>
      </c>
      <c r="B104">
        <v>2</v>
      </c>
      <c r="C104">
        <v>0</v>
      </c>
      <c r="D104">
        <v>1</v>
      </c>
      <c r="E104">
        <f t="shared" si="7"/>
        <v>0</v>
      </c>
      <c r="F104">
        <f t="shared" si="8"/>
        <v>0</v>
      </c>
    </row>
    <row r="105" spans="1:6" x14ac:dyDescent="0.3">
      <c r="A105" t="s">
        <v>36</v>
      </c>
      <c r="B105">
        <v>3</v>
      </c>
      <c r="C105">
        <v>0</v>
      </c>
      <c r="D105">
        <v>1</v>
      </c>
      <c r="E105">
        <f t="shared" si="7"/>
        <v>0</v>
      </c>
      <c r="F105">
        <f t="shared" si="8"/>
        <v>0</v>
      </c>
    </row>
    <row r="106" spans="1:6" x14ac:dyDescent="0.3">
      <c r="A106" t="s">
        <v>36</v>
      </c>
      <c r="B106">
        <v>4</v>
      </c>
      <c r="C106">
        <v>0</v>
      </c>
      <c r="D106">
        <v>1</v>
      </c>
      <c r="E106">
        <f t="shared" si="7"/>
        <v>0</v>
      </c>
      <c r="F106">
        <f t="shared" si="8"/>
        <v>0</v>
      </c>
    </row>
    <row r="107" spans="1:6" x14ac:dyDescent="0.3">
      <c r="A107" t="s">
        <v>36</v>
      </c>
      <c r="B107">
        <v>5</v>
      </c>
      <c r="C107">
        <v>0</v>
      </c>
      <c r="D107">
        <v>1</v>
      </c>
      <c r="E107">
        <f t="shared" si="7"/>
        <v>0</v>
      </c>
      <c r="F107">
        <f t="shared" si="8"/>
        <v>0</v>
      </c>
    </row>
    <row r="108" spans="1:6" x14ac:dyDescent="0.3">
      <c r="A108" t="s">
        <v>36</v>
      </c>
      <c r="B108">
        <v>6</v>
      </c>
      <c r="C108">
        <v>0</v>
      </c>
      <c r="D108">
        <v>1</v>
      </c>
      <c r="E108">
        <f t="shared" si="7"/>
        <v>0</v>
      </c>
      <c r="F108">
        <f t="shared" si="8"/>
        <v>0</v>
      </c>
    </row>
    <row r="109" spans="1:6" x14ac:dyDescent="0.3">
      <c r="A109" t="s">
        <v>36</v>
      </c>
      <c r="B109">
        <v>7</v>
      </c>
      <c r="C109">
        <v>0</v>
      </c>
      <c r="D109">
        <v>1</v>
      </c>
      <c r="E109">
        <f t="shared" si="7"/>
        <v>0</v>
      </c>
      <c r="F109">
        <f t="shared" si="8"/>
        <v>0</v>
      </c>
    </row>
    <row r="110" spans="1:6" x14ac:dyDescent="0.3">
      <c r="A110" t="s">
        <v>36</v>
      </c>
      <c r="B110">
        <v>8</v>
      </c>
      <c r="C110">
        <v>0</v>
      </c>
      <c r="D110">
        <v>1</v>
      </c>
      <c r="E110">
        <f t="shared" si="7"/>
        <v>0</v>
      </c>
      <c r="F110">
        <f t="shared" si="8"/>
        <v>0</v>
      </c>
    </row>
    <row r="111" spans="1:6" x14ac:dyDescent="0.3">
      <c r="A111" t="s">
        <v>36</v>
      </c>
      <c r="B111">
        <v>9</v>
      </c>
      <c r="C111">
        <v>0</v>
      </c>
      <c r="D111">
        <v>1</v>
      </c>
      <c r="E111">
        <f t="shared" si="7"/>
        <v>0</v>
      </c>
      <c r="F111">
        <f t="shared" si="8"/>
        <v>0</v>
      </c>
    </row>
    <row r="112" spans="1:6" x14ac:dyDescent="0.3">
      <c r="A112" t="s">
        <v>36</v>
      </c>
      <c r="B112">
        <v>10</v>
      </c>
      <c r="C112">
        <v>0</v>
      </c>
      <c r="D112">
        <v>1</v>
      </c>
      <c r="E112">
        <f t="shared" si="7"/>
        <v>0</v>
      </c>
      <c r="F112">
        <f t="shared" si="8"/>
        <v>0</v>
      </c>
    </row>
    <row r="113" spans="1:6" x14ac:dyDescent="0.3">
      <c r="A113" t="s">
        <v>36</v>
      </c>
      <c r="B113">
        <v>11</v>
      </c>
      <c r="C113">
        <v>0</v>
      </c>
      <c r="D113">
        <v>1</v>
      </c>
      <c r="E113">
        <f t="shared" si="7"/>
        <v>0</v>
      </c>
      <c r="F113">
        <f t="shared" si="8"/>
        <v>0</v>
      </c>
    </row>
    <row r="114" spans="1:6" x14ac:dyDescent="0.3">
      <c r="A114" t="s">
        <v>36</v>
      </c>
      <c r="B114">
        <v>12</v>
      </c>
      <c r="C114">
        <v>0</v>
      </c>
      <c r="D114">
        <v>1</v>
      </c>
      <c r="E114">
        <f t="shared" si="7"/>
        <v>0</v>
      </c>
      <c r="F114">
        <f t="shared" si="8"/>
        <v>0</v>
      </c>
    </row>
    <row r="115" spans="1:6" x14ac:dyDescent="0.3">
      <c r="A115" t="s">
        <v>36</v>
      </c>
      <c r="B115">
        <v>13</v>
      </c>
      <c r="C115">
        <v>0</v>
      </c>
      <c r="D115">
        <v>1</v>
      </c>
      <c r="E115">
        <f t="shared" si="7"/>
        <v>0</v>
      </c>
      <c r="F115">
        <f t="shared" si="8"/>
        <v>0</v>
      </c>
    </row>
    <row r="116" spans="1:6" x14ac:dyDescent="0.3">
      <c r="A116" t="s">
        <v>36</v>
      </c>
      <c r="B116">
        <v>14</v>
      </c>
      <c r="C116">
        <v>0</v>
      </c>
      <c r="D116">
        <v>1</v>
      </c>
      <c r="E116">
        <f t="shared" si="7"/>
        <v>0</v>
      </c>
      <c r="F116">
        <f t="shared" si="8"/>
        <v>0</v>
      </c>
    </row>
    <row r="117" spans="1:6" x14ac:dyDescent="0.3">
      <c r="A117" t="s">
        <v>36</v>
      </c>
      <c r="B117">
        <v>15</v>
      </c>
      <c r="C117">
        <v>0.81825999999999999</v>
      </c>
      <c r="D117">
        <v>1</v>
      </c>
      <c r="E117">
        <f t="shared" ref="E117:E146" si="9">C117*D117</f>
        <v>0.81825999999999999</v>
      </c>
      <c r="F117">
        <f t="shared" si="8"/>
        <v>1.03414825115377E-2</v>
      </c>
    </row>
    <row r="118" spans="1:6" x14ac:dyDescent="0.3">
      <c r="A118" t="s">
        <v>36</v>
      </c>
      <c r="B118">
        <v>16</v>
      </c>
      <c r="C118">
        <v>0.81825999999999999</v>
      </c>
      <c r="D118">
        <v>1</v>
      </c>
      <c r="E118">
        <f t="shared" si="9"/>
        <v>0.81825999999999999</v>
      </c>
      <c r="F118">
        <f t="shared" si="8"/>
        <v>1.03414825115377E-2</v>
      </c>
    </row>
    <row r="119" spans="1:6" x14ac:dyDescent="0.3">
      <c r="A119" t="s">
        <v>36</v>
      </c>
      <c r="B119">
        <v>17</v>
      </c>
      <c r="C119">
        <v>0.81825999999999999</v>
      </c>
      <c r="D119">
        <v>1</v>
      </c>
      <c r="E119">
        <f t="shared" si="9"/>
        <v>0.81825999999999999</v>
      </c>
      <c r="F119">
        <f t="shared" si="8"/>
        <v>1.03414825115377E-2</v>
      </c>
    </row>
    <row r="120" spans="1:6" x14ac:dyDescent="0.3">
      <c r="A120" t="s">
        <v>36</v>
      </c>
      <c r="B120">
        <v>18</v>
      </c>
      <c r="C120">
        <v>0.81825999999999999</v>
      </c>
      <c r="D120">
        <v>1</v>
      </c>
      <c r="E120">
        <f t="shared" si="9"/>
        <v>0.81825999999999999</v>
      </c>
      <c r="F120">
        <f t="shared" si="8"/>
        <v>1.03414825115377E-2</v>
      </c>
    </row>
    <row r="121" spans="1:6" x14ac:dyDescent="0.3">
      <c r="A121" t="s">
        <v>36</v>
      </c>
      <c r="B121">
        <v>19</v>
      </c>
      <c r="C121">
        <v>0.81825999999999999</v>
      </c>
      <c r="D121">
        <v>1</v>
      </c>
      <c r="E121">
        <f t="shared" si="9"/>
        <v>0.81825999999999999</v>
      </c>
      <c r="F121">
        <f t="shared" si="8"/>
        <v>1.03414825115377E-2</v>
      </c>
    </row>
    <row r="122" spans="1:6" x14ac:dyDescent="0.3">
      <c r="A122" t="s">
        <v>36</v>
      </c>
      <c r="B122">
        <v>20</v>
      </c>
      <c r="C122">
        <v>1.0696399999999999</v>
      </c>
      <c r="D122">
        <v>1</v>
      </c>
      <c r="E122">
        <f t="shared" si="9"/>
        <v>1.0696399999999999</v>
      </c>
      <c r="F122">
        <f t="shared" si="8"/>
        <v>1.3518518995968501E-2</v>
      </c>
    </row>
    <row r="123" spans="1:6" x14ac:dyDescent="0.3">
      <c r="A123" t="s">
        <v>36</v>
      </c>
      <c r="B123">
        <v>21</v>
      </c>
      <c r="C123">
        <v>1.0696399999999999</v>
      </c>
      <c r="D123">
        <v>1</v>
      </c>
      <c r="E123">
        <f t="shared" si="9"/>
        <v>1.0696399999999999</v>
      </c>
      <c r="F123">
        <f t="shared" si="8"/>
        <v>1.3518518995968501E-2</v>
      </c>
    </row>
    <row r="124" spans="1:6" x14ac:dyDescent="0.3">
      <c r="A124" t="s">
        <v>36</v>
      </c>
      <c r="B124">
        <v>22</v>
      </c>
      <c r="C124">
        <v>1.0696399999999999</v>
      </c>
      <c r="D124">
        <v>1</v>
      </c>
      <c r="E124">
        <f t="shared" si="9"/>
        <v>1.0696399999999999</v>
      </c>
      <c r="F124">
        <f t="shared" si="8"/>
        <v>1.3518518995968501E-2</v>
      </c>
    </row>
    <row r="125" spans="1:6" x14ac:dyDescent="0.3">
      <c r="A125" t="s">
        <v>36</v>
      </c>
      <c r="B125">
        <v>23</v>
      </c>
      <c r="C125">
        <v>1.0696399999999999</v>
      </c>
      <c r="D125">
        <v>1</v>
      </c>
      <c r="E125">
        <f t="shared" si="9"/>
        <v>1.0696399999999999</v>
      </c>
      <c r="F125">
        <f t="shared" si="8"/>
        <v>1.3518518995968501E-2</v>
      </c>
    </row>
    <row r="126" spans="1:6" x14ac:dyDescent="0.3">
      <c r="A126" t="s">
        <v>36</v>
      </c>
      <c r="B126">
        <v>24</v>
      </c>
      <c r="C126">
        <v>1.0696399999999999</v>
      </c>
      <c r="D126">
        <v>1</v>
      </c>
      <c r="E126">
        <f t="shared" si="9"/>
        <v>1.0696399999999999</v>
      </c>
      <c r="F126">
        <f t="shared" si="8"/>
        <v>1.3518518995968501E-2</v>
      </c>
    </row>
    <row r="127" spans="1:6" x14ac:dyDescent="0.3">
      <c r="A127" t="s">
        <v>36</v>
      </c>
      <c r="B127">
        <v>25</v>
      </c>
      <c r="C127">
        <v>1</v>
      </c>
      <c r="D127">
        <v>1</v>
      </c>
      <c r="E127">
        <f t="shared" si="9"/>
        <v>1</v>
      </c>
      <c r="F127">
        <f t="shared" si="8"/>
        <v>1.2638382068703958E-2</v>
      </c>
    </row>
    <row r="128" spans="1:6" x14ac:dyDescent="0.3">
      <c r="A128" t="s">
        <v>36</v>
      </c>
      <c r="B128">
        <v>26</v>
      </c>
      <c r="C128">
        <v>1</v>
      </c>
      <c r="D128">
        <v>1</v>
      </c>
      <c r="E128">
        <f t="shared" si="9"/>
        <v>1</v>
      </c>
      <c r="F128">
        <f t="shared" si="8"/>
        <v>1.2638382068703958E-2</v>
      </c>
    </row>
    <row r="129" spans="1:6" x14ac:dyDescent="0.3">
      <c r="A129" t="s">
        <v>36</v>
      </c>
      <c r="B129">
        <v>27</v>
      </c>
      <c r="C129">
        <v>1</v>
      </c>
      <c r="D129">
        <v>1</v>
      </c>
      <c r="E129">
        <f t="shared" si="9"/>
        <v>1</v>
      </c>
      <c r="F129">
        <f t="shared" si="8"/>
        <v>1.2638382068703958E-2</v>
      </c>
    </row>
    <row r="130" spans="1:6" x14ac:dyDescent="0.3">
      <c r="A130" t="s">
        <v>36</v>
      </c>
      <c r="B130">
        <v>28</v>
      </c>
      <c r="C130">
        <v>1</v>
      </c>
      <c r="D130">
        <v>1</v>
      </c>
      <c r="E130">
        <f t="shared" si="9"/>
        <v>1</v>
      </c>
      <c r="F130">
        <f t="shared" si="8"/>
        <v>1.2638382068703958E-2</v>
      </c>
    </row>
    <row r="131" spans="1:6" x14ac:dyDescent="0.3">
      <c r="A131" t="s">
        <v>36</v>
      </c>
      <c r="B131">
        <v>29</v>
      </c>
      <c r="C131">
        <v>1</v>
      </c>
      <c r="D131">
        <v>1</v>
      </c>
      <c r="E131">
        <f t="shared" si="9"/>
        <v>1</v>
      </c>
      <c r="F131">
        <f t="shared" ref="F131:F162" si="10">E131/SUM($E$3:$E$200)</f>
        <v>1.2638382068703958E-2</v>
      </c>
    </row>
    <row r="132" spans="1:6" x14ac:dyDescent="0.3">
      <c r="A132" t="s">
        <v>36</v>
      </c>
      <c r="B132">
        <v>30</v>
      </c>
      <c r="C132">
        <v>0.84084999999999999</v>
      </c>
      <c r="D132">
        <v>1</v>
      </c>
      <c r="E132">
        <f t="shared" si="9"/>
        <v>0.84084999999999999</v>
      </c>
      <c r="F132">
        <f t="shared" si="10"/>
        <v>1.0626983562469723E-2</v>
      </c>
    </row>
    <row r="133" spans="1:6" x14ac:dyDescent="0.3">
      <c r="A133" t="s">
        <v>36</v>
      </c>
      <c r="B133">
        <v>31</v>
      </c>
      <c r="C133">
        <v>0.84084999999999999</v>
      </c>
      <c r="D133">
        <v>1</v>
      </c>
      <c r="E133">
        <f t="shared" si="9"/>
        <v>0.84084999999999999</v>
      </c>
      <c r="F133">
        <f t="shared" si="10"/>
        <v>1.0626983562469723E-2</v>
      </c>
    </row>
    <row r="134" spans="1:6" x14ac:dyDescent="0.3">
      <c r="A134" t="s">
        <v>36</v>
      </c>
      <c r="B134">
        <v>32</v>
      </c>
      <c r="C134">
        <v>0.84084999999999999</v>
      </c>
      <c r="D134">
        <v>1</v>
      </c>
      <c r="E134">
        <f t="shared" si="9"/>
        <v>0.84084999999999999</v>
      </c>
      <c r="F134">
        <f t="shared" si="10"/>
        <v>1.0626983562469723E-2</v>
      </c>
    </row>
    <row r="135" spans="1:6" x14ac:dyDescent="0.3">
      <c r="A135" t="s">
        <v>36</v>
      </c>
      <c r="B135">
        <v>33</v>
      </c>
      <c r="C135">
        <v>0.84084999999999999</v>
      </c>
      <c r="D135">
        <v>1</v>
      </c>
      <c r="E135">
        <f t="shared" si="9"/>
        <v>0.84084999999999999</v>
      </c>
      <c r="F135">
        <f t="shared" si="10"/>
        <v>1.0626983562469723E-2</v>
      </c>
    </row>
    <row r="136" spans="1:6" x14ac:dyDescent="0.3">
      <c r="A136" t="s">
        <v>36</v>
      </c>
      <c r="B136">
        <v>34</v>
      </c>
      <c r="C136">
        <v>0.84084999999999999</v>
      </c>
      <c r="D136">
        <v>1</v>
      </c>
      <c r="E136">
        <f t="shared" si="9"/>
        <v>0.84084999999999999</v>
      </c>
      <c r="F136">
        <f t="shared" si="10"/>
        <v>1.0626983562469723E-2</v>
      </c>
    </row>
    <row r="137" spans="1:6" x14ac:dyDescent="0.3">
      <c r="A137" t="s">
        <v>36</v>
      </c>
      <c r="B137">
        <v>35</v>
      </c>
      <c r="C137">
        <v>0.67947999999999997</v>
      </c>
      <c r="D137">
        <v>1</v>
      </c>
      <c r="E137">
        <f t="shared" si="9"/>
        <v>0.67947999999999997</v>
      </c>
      <c r="F137">
        <f t="shared" si="10"/>
        <v>8.587527848042965E-3</v>
      </c>
    </row>
    <row r="138" spans="1:6" x14ac:dyDescent="0.3">
      <c r="A138" t="s">
        <v>36</v>
      </c>
      <c r="B138">
        <v>36</v>
      </c>
      <c r="C138">
        <v>0.67947999999999997</v>
      </c>
      <c r="D138">
        <v>1</v>
      </c>
      <c r="E138">
        <f t="shared" si="9"/>
        <v>0.67947999999999997</v>
      </c>
      <c r="F138">
        <f t="shared" si="10"/>
        <v>8.587527848042965E-3</v>
      </c>
    </row>
    <row r="139" spans="1:6" x14ac:dyDescent="0.3">
      <c r="A139" t="s">
        <v>36</v>
      </c>
      <c r="B139">
        <v>37</v>
      </c>
      <c r="C139">
        <v>0.67947999999999997</v>
      </c>
      <c r="D139">
        <v>1</v>
      </c>
      <c r="E139">
        <f t="shared" si="9"/>
        <v>0.67947999999999997</v>
      </c>
      <c r="F139">
        <f t="shared" si="10"/>
        <v>8.587527848042965E-3</v>
      </c>
    </row>
    <row r="140" spans="1:6" x14ac:dyDescent="0.3">
      <c r="A140" t="s">
        <v>36</v>
      </c>
      <c r="B140">
        <v>38</v>
      </c>
      <c r="C140">
        <v>0.67947999999999997</v>
      </c>
      <c r="D140">
        <v>1</v>
      </c>
      <c r="E140">
        <f t="shared" si="9"/>
        <v>0.67947999999999997</v>
      </c>
      <c r="F140">
        <f t="shared" si="10"/>
        <v>8.587527848042965E-3</v>
      </c>
    </row>
    <row r="141" spans="1:6" x14ac:dyDescent="0.3">
      <c r="A141" t="s">
        <v>36</v>
      </c>
      <c r="B141">
        <v>39</v>
      </c>
      <c r="C141">
        <v>0.67947999999999997</v>
      </c>
      <c r="D141">
        <v>1</v>
      </c>
      <c r="E141">
        <f t="shared" si="9"/>
        <v>0.67947999999999997</v>
      </c>
      <c r="F141">
        <f t="shared" si="10"/>
        <v>8.587527848042965E-3</v>
      </c>
    </row>
    <row r="142" spans="1:6" x14ac:dyDescent="0.3">
      <c r="A142" t="s">
        <v>36</v>
      </c>
      <c r="B142">
        <v>40</v>
      </c>
      <c r="C142">
        <v>0.54113999999999995</v>
      </c>
      <c r="D142">
        <v>1</v>
      </c>
      <c r="E142">
        <f t="shared" si="9"/>
        <v>0.54113999999999995</v>
      </c>
      <c r="F142">
        <f t="shared" si="10"/>
        <v>6.8391340726584593E-3</v>
      </c>
    </row>
    <row r="143" spans="1:6" x14ac:dyDescent="0.3">
      <c r="A143" t="s">
        <v>36</v>
      </c>
      <c r="B143">
        <v>41</v>
      </c>
      <c r="C143">
        <v>0.54113999999999995</v>
      </c>
      <c r="D143">
        <v>1</v>
      </c>
      <c r="E143">
        <f t="shared" si="9"/>
        <v>0.54113999999999995</v>
      </c>
      <c r="F143">
        <f t="shared" si="10"/>
        <v>6.8391340726584593E-3</v>
      </c>
    </row>
    <row r="144" spans="1:6" x14ac:dyDescent="0.3">
      <c r="A144" t="s">
        <v>36</v>
      </c>
      <c r="B144">
        <v>42</v>
      </c>
      <c r="C144">
        <v>0.54113999999999995</v>
      </c>
      <c r="D144">
        <v>1</v>
      </c>
      <c r="E144">
        <f t="shared" si="9"/>
        <v>0.54113999999999995</v>
      </c>
      <c r="F144">
        <f t="shared" si="10"/>
        <v>6.8391340726584593E-3</v>
      </c>
    </row>
    <row r="145" spans="1:6" x14ac:dyDescent="0.3">
      <c r="A145" t="s">
        <v>36</v>
      </c>
      <c r="B145">
        <v>43</v>
      </c>
      <c r="C145">
        <v>0.54113999999999995</v>
      </c>
      <c r="D145">
        <v>1</v>
      </c>
      <c r="E145">
        <f t="shared" si="9"/>
        <v>0.54113999999999995</v>
      </c>
      <c r="F145">
        <f t="shared" si="10"/>
        <v>6.8391340726584593E-3</v>
      </c>
    </row>
    <row r="146" spans="1:6" x14ac:dyDescent="0.3">
      <c r="A146" t="s">
        <v>36</v>
      </c>
      <c r="B146">
        <v>44</v>
      </c>
      <c r="C146">
        <v>0.54113999999999995</v>
      </c>
      <c r="D146">
        <v>1</v>
      </c>
      <c r="E146">
        <f t="shared" si="9"/>
        <v>0.54113999999999995</v>
      </c>
      <c r="F146">
        <f t="shared" si="10"/>
        <v>6.8391340726584593E-3</v>
      </c>
    </row>
    <row r="147" spans="1:6" x14ac:dyDescent="0.3">
      <c r="A147" t="s">
        <v>36</v>
      </c>
      <c r="B147">
        <v>45</v>
      </c>
      <c r="C147">
        <v>0.42946000000000001</v>
      </c>
      <c r="D147">
        <v>1</v>
      </c>
      <c r="E147">
        <f t="shared" ref="E147:E178" si="11">C147*D147</f>
        <v>0.42946000000000001</v>
      </c>
      <c r="F147">
        <f t="shared" si="10"/>
        <v>5.4276795632256019E-3</v>
      </c>
    </row>
    <row r="148" spans="1:6" x14ac:dyDescent="0.3">
      <c r="A148" t="s">
        <v>36</v>
      </c>
      <c r="B148">
        <v>46</v>
      </c>
      <c r="C148">
        <v>0.42946000000000001</v>
      </c>
      <c r="D148">
        <v>1</v>
      </c>
      <c r="E148">
        <f t="shared" si="11"/>
        <v>0.42946000000000001</v>
      </c>
      <c r="F148">
        <f t="shared" si="10"/>
        <v>5.4276795632256019E-3</v>
      </c>
    </row>
    <row r="149" spans="1:6" x14ac:dyDescent="0.3">
      <c r="A149" t="s">
        <v>36</v>
      </c>
      <c r="B149">
        <v>47</v>
      </c>
      <c r="C149">
        <v>0.42946000000000001</v>
      </c>
      <c r="D149">
        <v>1</v>
      </c>
      <c r="E149">
        <f t="shared" si="11"/>
        <v>0.42946000000000001</v>
      </c>
      <c r="F149">
        <f t="shared" si="10"/>
        <v>5.4276795632256019E-3</v>
      </c>
    </row>
    <row r="150" spans="1:6" x14ac:dyDescent="0.3">
      <c r="A150" t="s">
        <v>36</v>
      </c>
      <c r="B150">
        <v>48</v>
      </c>
      <c r="C150">
        <v>0.42946000000000001</v>
      </c>
      <c r="D150">
        <v>1</v>
      </c>
      <c r="E150">
        <f t="shared" si="11"/>
        <v>0.42946000000000001</v>
      </c>
      <c r="F150">
        <f t="shared" si="10"/>
        <v>5.4276795632256019E-3</v>
      </c>
    </row>
    <row r="151" spans="1:6" x14ac:dyDescent="0.3">
      <c r="A151" t="s">
        <v>36</v>
      </c>
      <c r="B151">
        <v>49</v>
      </c>
      <c r="C151">
        <v>0.42946000000000001</v>
      </c>
      <c r="D151">
        <v>1</v>
      </c>
      <c r="E151">
        <f t="shared" si="11"/>
        <v>0.42946000000000001</v>
      </c>
      <c r="F151">
        <f t="shared" si="10"/>
        <v>5.4276795632256019E-3</v>
      </c>
    </row>
    <row r="152" spans="1:6" x14ac:dyDescent="0.3">
      <c r="A152" t="s">
        <v>36</v>
      </c>
      <c r="B152">
        <v>50</v>
      </c>
      <c r="C152">
        <v>0.34140999999999999</v>
      </c>
      <c r="D152">
        <v>1</v>
      </c>
      <c r="E152">
        <f t="shared" si="11"/>
        <v>0.34140999999999999</v>
      </c>
      <c r="F152">
        <f t="shared" si="10"/>
        <v>4.3148700220762186E-3</v>
      </c>
    </row>
    <row r="153" spans="1:6" x14ac:dyDescent="0.3">
      <c r="A153" t="s">
        <v>36</v>
      </c>
      <c r="B153">
        <v>51</v>
      </c>
      <c r="C153">
        <v>0.34140999999999999</v>
      </c>
      <c r="D153">
        <v>1</v>
      </c>
      <c r="E153">
        <f t="shared" si="11"/>
        <v>0.34140999999999999</v>
      </c>
      <c r="F153">
        <f t="shared" si="10"/>
        <v>4.3148700220762186E-3</v>
      </c>
    </row>
    <row r="154" spans="1:6" x14ac:dyDescent="0.3">
      <c r="A154" t="s">
        <v>36</v>
      </c>
      <c r="B154">
        <v>52</v>
      </c>
      <c r="C154">
        <v>0.34140999999999999</v>
      </c>
      <c r="D154">
        <v>1</v>
      </c>
      <c r="E154">
        <f t="shared" si="11"/>
        <v>0.34140999999999999</v>
      </c>
      <c r="F154">
        <f t="shared" si="10"/>
        <v>4.3148700220762186E-3</v>
      </c>
    </row>
    <row r="155" spans="1:6" x14ac:dyDescent="0.3">
      <c r="A155" t="s">
        <v>36</v>
      </c>
      <c r="B155">
        <v>53</v>
      </c>
      <c r="C155">
        <v>0.34140999999999999</v>
      </c>
      <c r="D155">
        <v>1</v>
      </c>
      <c r="E155">
        <f t="shared" si="11"/>
        <v>0.34140999999999999</v>
      </c>
      <c r="F155">
        <f t="shared" si="10"/>
        <v>4.3148700220762186E-3</v>
      </c>
    </row>
    <row r="156" spans="1:6" x14ac:dyDescent="0.3">
      <c r="A156" t="s">
        <v>36</v>
      </c>
      <c r="B156">
        <v>54</v>
      </c>
      <c r="C156">
        <v>0.34140999999999999</v>
      </c>
      <c r="D156">
        <v>1</v>
      </c>
      <c r="E156">
        <f t="shared" si="11"/>
        <v>0.34140999999999999</v>
      </c>
      <c r="F156">
        <f t="shared" si="10"/>
        <v>4.3148700220762186E-3</v>
      </c>
    </row>
    <row r="157" spans="1:6" x14ac:dyDescent="0.3">
      <c r="A157" t="s">
        <v>36</v>
      </c>
      <c r="B157">
        <v>55</v>
      </c>
      <c r="C157">
        <v>0.27256000000000002</v>
      </c>
      <c r="D157">
        <v>1</v>
      </c>
      <c r="E157">
        <f t="shared" si="11"/>
        <v>0.27256000000000002</v>
      </c>
      <c r="F157">
        <f t="shared" si="10"/>
        <v>3.4447174166459512E-3</v>
      </c>
    </row>
    <row r="158" spans="1:6" x14ac:dyDescent="0.3">
      <c r="A158" t="s">
        <v>36</v>
      </c>
      <c r="B158">
        <v>56</v>
      </c>
      <c r="C158">
        <v>0.27256000000000002</v>
      </c>
      <c r="D158">
        <v>1</v>
      </c>
      <c r="E158">
        <f t="shared" si="11"/>
        <v>0.27256000000000002</v>
      </c>
      <c r="F158">
        <f t="shared" si="10"/>
        <v>3.4447174166459512E-3</v>
      </c>
    </row>
    <row r="159" spans="1:6" x14ac:dyDescent="0.3">
      <c r="A159" t="s">
        <v>36</v>
      </c>
      <c r="B159">
        <v>57</v>
      </c>
      <c r="C159">
        <v>0.27256000000000002</v>
      </c>
      <c r="D159">
        <v>1</v>
      </c>
      <c r="E159">
        <f t="shared" si="11"/>
        <v>0.27256000000000002</v>
      </c>
      <c r="F159">
        <f t="shared" si="10"/>
        <v>3.4447174166459512E-3</v>
      </c>
    </row>
    <row r="160" spans="1:6" x14ac:dyDescent="0.3">
      <c r="A160" t="s">
        <v>36</v>
      </c>
      <c r="B160">
        <v>58</v>
      </c>
      <c r="C160">
        <v>0.27256000000000002</v>
      </c>
      <c r="D160">
        <v>1</v>
      </c>
      <c r="E160">
        <f t="shared" si="11"/>
        <v>0.27256000000000002</v>
      </c>
      <c r="F160">
        <f t="shared" si="10"/>
        <v>3.4447174166459512E-3</v>
      </c>
    </row>
    <row r="161" spans="1:6" x14ac:dyDescent="0.3">
      <c r="A161" t="s">
        <v>36</v>
      </c>
      <c r="B161">
        <v>59</v>
      </c>
      <c r="C161">
        <v>0.27256000000000002</v>
      </c>
      <c r="D161">
        <v>1</v>
      </c>
      <c r="E161">
        <f t="shared" si="11"/>
        <v>0.27256000000000002</v>
      </c>
      <c r="F161">
        <f t="shared" si="10"/>
        <v>3.4447174166459512E-3</v>
      </c>
    </row>
    <row r="162" spans="1:6" x14ac:dyDescent="0.3">
      <c r="A162" t="s">
        <v>36</v>
      </c>
      <c r="B162">
        <v>60</v>
      </c>
      <c r="C162">
        <v>0.21878</v>
      </c>
      <c r="D162">
        <v>1</v>
      </c>
      <c r="E162">
        <f t="shared" si="11"/>
        <v>0.21878</v>
      </c>
      <c r="F162">
        <f t="shared" si="10"/>
        <v>2.7650252289910522E-3</v>
      </c>
    </row>
    <row r="163" spans="1:6" x14ac:dyDescent="0.3">
      <c r="A163" t="s">
        <v>36</v>
      </c>
      <c r="B163">
        <v>61</v>
      </c>
      <c r="C163">
        <v>0.21878</v>
      </c>
      <c r="D163">
        <v>1</v>
      </c>
      <c r="E163">
        <f t="shared" si="11"/>
        <v>0.21878</v>
      </c>
      <c r="F163">
        <f t="shared" ref="F163:F194" si="12">E163/SUM($E$3:$E$200)</f>
        <v>2.7650252289910522E-3</v>
      </c>
    </row>
    <row r="164" spans="1:6" x14ac:dyDescent="0.3">
      <c r="A164" t="s">
        <v>36</v>
      </c>
      <c r="B164">
        <v>62</v>
      </c>
      <c r="C164">
        <v>0.21878</v>
      </c>
      <c r="D164">
        <v>1</v>
      </c>
      <c r="E164">
        <f t="shared" si="11"/>
        <v>0.21878</v>
      </c>
      <c r="F164">
        <f t="shared" si="12"/>
        <v>2.7650252289910522E-3</v>
      </c>
    </row>
    <row r="165" spans="1:6" x14ac:dyDescent="0.3">
      <c r="A165" t="s">
        <v>36</v>
      </c>
      <c r="B165">
        <v>63</v>
      </c>
      <c r="C165">
        <v>0.21878</v>
      </c>
      <c r="D165">
        <v>1</v>
      </c>
      <c r="E165">
        <f t="shared" si="11"/>
        <v>0.21878</v>
      </c>
      <c r="F165">
        <f t="shared" si="12"/>
        <v>2.7650252289910522E-3</v>
      </c>
    </row>
    <row r="166" spans="1:6" x14ac:dyDescent="0.3">
      <c r="A166" t="s">
        <v>36</v>
      </c>
      <c r="B166">
        <v>64</v>
      </c>
      <c r="C166">
        <v>0.21878</v>
      </c>
      <c r="D166">
        <v>1</v>
      </c>
      <c r="E166">
        <f t="shared" si="11"/>
        <v>0.21878</v>
      </c>
      <c r="F166">
        <f t="shared" si="12"/>
        <v>2.7650252289910522E-3</v>
      </c>
    </row>
    <row r="167" spans="1:6" x14ac:dyDescent="0.3">
      <c r="A167" t="s">
        <v>36</v>
      </c>
      <c r="B167">
        <v>65</v>
      </c>
      <c r="C167">
        <v>0.17666000000000001</v>
      </c>
      <c r="D167">
        <v>1</v>
      </c>
      <c r="E167">
        <f t="shared" si="11"/>
        <v>0.17666000000000001</v>
      </c>
      <c r="F167">
        <f t="shared" si="12"/>
        <v>2.2326965762572413E-3</v>
      </c>
    </row>
    <row r="168" spans="1:6" x14ac:dyDescent="0.3">
      <c r="A168" t="s">
        <v>36</v>
      </c>
      <c r="B168">
        <v>66</v>
      </c>
      <c r="C168">
        <v>0.17666000000000001</v>
      </c>
      <c r="D168">
        <v>1</v>
      </c>
      <c r="E168">
        <f t="shared" si="11"/>
        <v>0.17666000000000001</v>
      </c>
      <c r="F168">
        <f t="shared" si="12"/>
        <v>2.2326965762572413E-3</v>
      </c>
    </row>
    <row r="169" spans="1:6" x14ac:dyDescent="0.3">
      <c r="A169" t="s">
        <v>36</v>
      </c>
      <c r="B169">
        <v>67</v>
      </c>
      <c r="C169">
        <v>0.17666000000000001</v>
      </c>
      <c r="D169">
        <v>1</v>
      </c>
      <c r="E169">
        <f t="shared" si="11"/>
        <v>0.17666000000000001</v>
      </c>
      <c r="F169">
        <f t="shared" si="12"/>
        <v>2.2326965762572413E-3</v>
      </c>
    </row>
    <row r="170" spans="1:6" x14ac:dyDescent="0.3">
      <c r="A170" t="s">
        <v>36</v>
      </c>
      <c r="B170">
        <v>68</v>
      </c>
      <c r="C170">
        <v>0.17666000000000001</v>
      </c>
      <c r="D170">
        <v>1</v>
      </c>
      <c r="E170">
        <f t="shared" si="11"/>
        <v>0.17666000000000001</v>
      </c>
      <c r="F170">
        <f t="shared" si="12"/>
        <v>2.2326965762572413E-3</v>
      </c>
    </row>
    <row r="171" spans="1:6" x14ac:dyDescent="0.3">
      <c r="A171" t="s">
        <v>36</v>
      </c>
      <c r="B171">
        <v>69</v>
      </c>
      <c r="C171">
        <v>0.17666000000000001</v>
      </c>
      <c r="D171">
        <v>1</v>
      </c>
      <c r="E171">
        <f t="shared" si="11"/>
        <v>0.17666000000000001</v>
      </c>
      <c r="F171">
        <f t="shared" si="12"/>
        <v>2.2326965762572413E-3</v>
      </c>
    </row>
    <row r="172" spans="1:6" x14ac:dyDescent="0.3">
      <c r="A172" t="s">
        <v>36</v>
      </c>
      <c r="B172">
        <v>70</v>
      </c>
      <c r="C172">
        <v>0.14352999999999999</v>
      </c>
      <c r="D172">
        <v>1</v>
      </c>
      <c r="E172">
        <f t="shared" si="11"/>
        <v>0.14352999999999999</v>
      </c>
      <c r="F172">
        <f t="shared" si="12"/>
        <v>1.8139869783210789E-3</v>
      </c>
    </row>
    <row r="173" spans="1:6" x14ac:dyDescent="0.3">
      <c r="A173" t="s">
        <v>36</v>
      </c>
      <c r="B173">
        <v>71</v>
      </c>
      <c r="C173">
        <v>0.14352999999999999</v>
      </c>
      <c r="D173">
        <v>1</v>
      </c>
      <c r="E173">
        <f t="shared" si="11"/>
        <v>0.14352999999999999</v>
      </c>
      <c r="F173">
        <f t="shared" si="12"/>
        <v>1.8139869783210789E-3</v>
      </c>
    </row>
    <row r="174" spans="1:6" x14ac:dyDescent="0.3">
      <c r="A174" t="s">
        <v>36</v>
      </c>
      <c r="B174">
        <v>72</v>
      </c>
      <c r="C174">
        <v>0.14352999999999999</v>
      </c>
      <c r="D174">
        <v>1</v>
      </c>
      <c r="E174">
        <f t="shared" si="11"/>
        <v>0.14352999999999999</v>
      </c>
      <c r="F174">
        <f t="shared" si="12"/>
        <v>1.8139869783210789E-3</v>
      </c>
    </row>
    <row r="175" spans="1:6" x14ac:dyDescent="0.3">
      <c r="A175" t="s">
        <v>36</v>
      </c>
      <c r="B175">
        <v>73</v>
      </c>
      <c r="C175">
        <v>0.14352999999999999</v>
      </c>
      <c r="D175">
        <v>1</v>
      </c>
      <c r="E175">
        <f t="shared" si="11"/>
        <v>0.14352999999999999</v>
      </c>
      <c r="F175">
        <f t="shared" si="12"/>
        <v>1.8139869783210789E-3</v>
      </c>
    </row>
    <row r="176" spans="1:6" x14ac:dyDescent="0.3">
      <c r="A176" t="s">
        <v>36</v>
      </c>
      <c r="B176">
        <v>74</v>
      </c>
      <c r="C176">
        <v>0.14352999999999999</v>
      </c>
      <c r="D176">
        <v>1</v>
      </c>
      <c r="E176">
        <f t="shared" si="11"/>
        <v>0.14352999999999999</v>
      </c>
      <c r="F176">
        <f t="shared" si="12"/>
        <v>1.8139869783210789E-3</v>
      </c>
    </row>
    <row r="177" spans="1:6" x14ac:dyDescent="0.3">
      <c r="A177" t="s">
        <v>36</v>
      </c>
      <c r="B177">
        <v>75</v>
      </c>
      <c r="C177">
        <v>0.11731</v>
      </c>
      <c r="D177">
        <v>1</v>
      </c>
      <c r="E177">
        <f t="shared" si="11"/>
        <v>0.11731</v>
      </c>
      <c r="F177">
        <f t="shared" si="12"/>
        <v>1.4826086004796613E-3</v>
      </c>
    </row>
    <row r="178" spans="1:6" x14ac:dyDescent="0.3">
      <c r="A178" t="s">
        <v>36</v>
      </c>
      <c r="B178">
        <v>76</v>
      </c>
      <c r="C178">
        <v>0.11731</v>
      </c>
      <c r="D178">
        <v>1</v>
      </c>
      <c r="E178">
        <f t="shared" si="11"/>
        <v>0.11731</v>
      </c>
      <c r="F178">
        <f t="shared" si="12"/>
        <v>1.4826086004796613E-3</v>
      </c>
    </row>
    <row r="179" spans="1:6" x14ac:dyDescent="0.3">
      <c r="A179" t="s">
        <v>36</v>
      </c>
      <c r="B179">
        <v>77</v>
      </c>
      <c r="C179">
        <v>0.11731</v>
      </c>
      <c r="D179">
        <v>1</v>
      </c>
      <c r="E179">
        <f t="shared" ref="E179" si="13">C179*D179</f>
        <v>0.11731</v>
      </c>
      <c r="F179">
        <f t="shared" si="12"/>
        <v>1.4826086004796613E-3</v>
      </c>
    </row>
    <row r="180" spans="1:6" x14ac:dyDescent="0.3">
      <c r="A180" t="s">
        <v>36</v>
      </c>
      <c r="B180">
        <v>78</v>
      </c>
      <c r="C180">
        <v>0.11731</v>
      </c>
      <c r="D180">
        <v>1</v>
      </c>
      <c r="E180">
        <f>C181*D181</f>
        <v>0.11731</v>
      </c>
      <c r="F180">
        <f t="shared" si="12"/>
        <v>1.4826086004796613E-3</v>
      </c>
    </row>
    <row r="181" spans="1:6" x14ac:dyDescent="0.3">
      <c r="A181" t="s">
        <v>36</v>
      </c>
      <c r="B181">
        <v>79</v>
      </c>
      <c r="C181">
        <v>0.11731</v>
      </c>
      <c r="D181">
        <v>1</v>
      </c>
      <c r="E181">
        <f t="shared" ref="E181:E193" si="14">C181*D181</f>
        <v>0.11731</v>
      </c>
      <c r="F181">
        <f t="shared" si="12"/>
        <v>1.4826086004796613E-3</v>
      </c>
    </row>
    <row r="182" spans="1:6" x14ac:dyDescent="0.3">
      <c r="A182" t="s">
        <v>36</v>
      </c>
      <c r="B182">
        <v>80</v>
      </c>
      <c r="C182">
        <v>0</v>
      </c>
      <c r="D182">
        <v>1</v>
      </c>
      <c r="E182">
        <f t="shared" si="14"/>
        <v>0</v>
      </c>
      <c r="F182">
        <f t="shared" si="12"/>
        <v>0</v>
      </c>
    </row>
    <row r="183" spans="1:6" x14ac:dyDescent="0.3">
      <c r="A183" t="s">
        <v>36</v>
      </c>
      <c r="B183">
        <v>81</v>
      </c>
      <c r="C183">
        <v>0</v>
      </c>
      <c r="D183">
        <v>1</v>
      </c>
      <c r="E183">
        <f t="shared" si="14"/>
        <v>0</v>
      </c>
      <c r="F183">
        <f t="shared" si="12"/>
        <v>0</v>
      </c>
    </row>
    <row r="184" spans="1:6" x14ac:dyDescent="0.3">
      <c r="A184" t="s">
        <v>36</v>
      </c>
      <c r="B184">
        <v>82</v>
      </c>
      <c r="C184">
        <v>0</v>
      </c>
      <c r="D184">
        <v>1</v>
      </c>
      <c r="E184">
        <f t="shared" si="14"/>
        <v>0</v>
      </c>
      <c r="F184">
        <f t="shared" si="12"/>
        <v>0</v>
      </c>
    </row>
    <row r="185" spans="1:6" x14ac:dyDescent="0.3">
      <c r="A185" t="s">
        <v>36</v>
      </c>
      <c r="B185">
        <v>83</v>
      </c>
      <c r="C185">
        <v>0</v>
      </c>
      <c r="D185">
        <v>1</v>
      </c>
      <c r="E185">
        <f t="shared" si="14"/>
        <v>0</v>
      </c>
      <c r="F185">
        <f t="shared" si="12"/>
        <v>0</v>
      </c>
    </row>
    <row r="186" spans="1:6" x14ac:dyDescent="0.3">
      <c r="A186" t="s">
        <v>36</v>
      </c>
      <c r="B186">
        <v>84</v>
      </c>
      <c r="C186">
        <v>0</v>
      </c>
      <c r="D186">
        <v>1</v>
      </c>
      <c r="E186">
        <f t="shared" si="14"/>
        <v>0</v>
      </c>
      <c r="F186">
        <f t="shared" si="12"/>
        <v>0</v>
      </c>
    </row>
    <row r="187" spans="1:6" x14ac:dyDescent="0.3">
      <c r="A187" t="s">
        <v>36</v>
      </c>
      <c r="B187">
        <v>85</v>
      </c>
      <c r="C187">
        <v>0</v>
      </c>
      <c r="D187">
        <v>1</v>
      </c>
      <c r="E187">
        <f t="shared" si="14"/>
        <v>0</v>
      </c>
      <c r="F187">
        <f t="shared" si="12"/>
        <v>0</v>
      </c>
    </row>
    <row r="188" spans="1:6" x14ac:dyDescent="0.3">
      <c r="A188" t="s">
        <v>36</v>
      </c>
      <c r="B188">
        <v>86</v>
      </c>
      <c r="C188">
        <v>0</v>
      </c>
      <c r="D188">
        <v>1</v>
      </c>
      <c r="E188">
        <f t="shared" si="14"/>
        <v>0</v>
      </c>
      <c r="F188">
        <f t="shared" si="12"/>
        <v>0</v>
      </c>
    </row>
    <row r="189" spans="1:6" x14ac:dyDescent="0.3">
      <c r="A189" t="s">
        <v>36</v>
      </c>
      <c r="B189">
        <v>87</v>
      </c>
      <c r="C189">
        <v>0</v>
      </c>
      <c r="D189">
        <v>1</v>
      </c>
      <c r="E189">
        <f t="shared" si="14"/>
        <v>0</v>
      </c>
      <c r="F189">
        <f t="shared" si="12"/>
        <v>0</v>
      </c>
    </row>
    <row r="190" spans="1:6" x14ac:dyDescent="0.3">
      <c r="A190" t="s">
        <v>36</v>
      </c>
      <c r="B190">
        <v>88</v>
      </c>
      <c r="C190">
        <v>0</v>
      </c>
      <c r="D190">
        <v>1</v>
      </c>
      <c r="E190">
        <f t="shared" si="14"/>
        <v>0</v>
      </c>
      <c r="F190">
        <f t="shared" si="12"/>
        <v>0</v>
      </c>
    </row>
    <row r="191" spans="1:6" x14ac:dyDescent="0.3">
      <c r="A191" t="s">
        <v>36</v>
      </c>
      <c r="B191">
        <v>89</v>
      </c>
      <c r="C191">
        <v>0</v>
      </c>
      <c r="D191">
        <v>1</v>
      </c>
      <c r="E191">
        <f t="shared" si="14"/>
        <v>0</v>
      </c>
      <c r="F191">
        <f t="shared" si="12"/>
        <v>0</v>
      </c>
    </row>
    <row r="192" spans="1:6" x14ac:dyDescent="0.3">
      <c r="A192" t="s">
        <v>36</v>
      </c>
      <c r="B192">
        <v>90</v>
      </c>
      <c r="C192">
        <v>0</v>
      </c>
      <c r="D192">
        <v>1</v>
      </c>
      <c r="E192">
        <f t="shared" si="14"/>
        <v>0</v>
      </c>
      <c r="F192">
        <f t="shared" si="12"/>
        <v>0</v>
      </c>
    </row>
    <row r="193" spans="1:6" x14ac:dyDescent="0.3">
      <c r="A193" t="s">
        <v>36</v>
      </c>
      <c r="B193">
        <v>91</v>
      </c>
      <c r="C193">
        <v>0</v>
      </c>
      <c r="D193">
        <v>1</v>
      </c>
      <c r="E193">
        <f t="shared" si="14"/>
        <v>0</v>
      </c>
      <c r="F193">
        <f t="shared" si="12"/>
        <v>0</v>
      </c>
    </row>
    <row r="194" spans="1:6" x14ac:dyDescent="0.3">
      <c r="A194" t="s">
        <v>36</v>
      </c>
      <c r="B194">
        <v>92</v>
      </c>
      <c r="C194">
        <v>0</v>
      </c>
      <c r="D194">
        <v>1</v>
      </c>
      <c r="E194">
        <f t="shared" ref="E194:E200" si="15">C194*D194</f>
        <v>0</v>
      </c>
      <c r="F194">
        <f t="shared" si="12"/>
        <v>0</v>
      </c>
    </row>
    <row r="195" spans="1:6" x14ac:dyDescent="0.3">
      <c r="A195" t="s">
        <v>36</v>
      </c>
      <c r="B195">
        <v>93</v>
      </c>
      <c r="C195">
        <v>0</v>
      </c>
      <c r="D195">
        <v>1</v>
      </c>
      <c r="E195">
        <f t="shared" si="15"/>
        <v>0</v>
      </c>
      <c r="F195">
        <f t="shared" ref="F195:F200" si="16">E195/SUM($E$3:$E$200)</f>
        <v>0</v>
      </c>
    </row>
    <row r="196" spans="1:6" x14ac:dyDescent="0.3">
      <c r="A196" t="s">
        <v>36</v>
      </c>
      <c r="B196">
        <v>94</v>
      </c>
      <c r="C196">
        <v>0</v>
      </c>
      <c r="D196">
        <v>1</v>
      </c>
      <c r="E196">
        <f t="shared" si="15"/>
        <v>0</v>
      </c>
      <c r="F196">
        <f t="shared" si="16"/>
        <v>0</v>
      </c>
    </row>
    <row r="197" spans="1:6" x14ac:dyDescent="0.3">
      <c r="A197" t="s">
        <v>36</v>
      </c>
      <c r="B197">
        <v>95</v>
      </c>
      <c r="C197">
        <v>0</v>
      </c>
      <c r="D197">
        <v>1</v>
      </c>
      <c r="E197">
        <f t="shared" si="15"/>
        <v>0</v>
      </c>
      <c r="F197">
        <f t="shared" si="16"/>
        <v>0</v>
      </c>
    </row>
    <row r="198" spans="1:6" x14ac:dyDescent="0.3">
      <c r="A198" t="s">
        <v>36</v>
      </c>
      <c r="B198">
        <v>96</v>
      </c>
      <c r="C198">
        <v>0</v>
      </c>
      <c r="D198">
        <v>1</v>
      </c>
      <c r="E198">
        <f t="shared" si="15"/>
        <v>0</v>
      </c>
      <c r="F198">
        <f t="shared" si="16"/>
        <v>0</v>
      </c>
    </row>
    <row r="199" spans="1:6" x14ac:dyDescent="0.3">
      <c r="A199" t="s">
        <v>36</v>
      </c>
      <c r="B199">
        <v>97</v>
      </c>
      <c r="C199">
        <v>0</v>
      </c>
      <c r="D199">
        <v>1</v>
      </c>
      <c r="E199">
        <f t="shared" si="15"/>
        <v>0</v>
      </c>
      <c r="F199">
        <f t="shared" si="16"/>
        <v>0</v>
      </c>
    </row>
    <row r="200" spans="1:6" x14ac:dyDescent="0.3">
      <c r="A200" t="s">
        <v>36</v>
      </c>
      <c r="B200">
        <v>98</v>
      </c>
      <c r="C200">
        <v>0</v>
      </c>
      <c r="D200">
        <v>1</v>
      </c>
      <c r="E200">
        <f t="shared" si="15"/>
        <v>0</v>
      </c>
      <c r="F200">
        <f t="shared" si="16"/>
        <v>0</v>
      </c>
    </row>
    <row r="201" spans="1:6" x14ac:dyDescent="0.3">
      <c r="A201" t="s">
        <v>36</v>
      </c>
      <c r="B201">
        <v>99</v>
      </c>
      <c r="C201">
        <v>0</v>
      </c>
      <c r="D201">
        <v>1</v>
      </c>
      <c r="E201">
        <f t="shared" ref="E201:E202" si="17">C201*D201</f>
        <v>0</v>
      </c>
      <c r="F201">
        <f t="shared" ref="F201:F202" si="18">E201/SUM($E$3:$E$200)</f>
        <v>0</v>
      </c>
    </row>
    <row r="202" spans="1:6" x14ac:dyDescent="0.3">
      <c r="A202" t="s">
        <v>36</v>
      </c>
      <c r="B202">
        <v>100</v>
      </c>
      <c r="C202">
        <v>0</v>
      </c>
      <c r="D202">
        <v>1</v>
      </c>
      <c r="E202">
        <f t="shared" si="17"/>
        <v>0</v>
      </c>
      <c r="F202">
        <f t="shared" si="18"/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D4"/>
  <sheetViews>
    <sheetView workbookViewId="0">
      <selection activeCell="D4" sqref="D4"/>
    </sheetView>
  </sheetViews>
  <sheetFormatPr defaultRowHeight="15.6" x14ac:dyDescent="0.3"/>
  <cols>
    <col min="1" max="1" width="4.8984375" bestFit="1" customWidth="1"/>
    <col min="2" max="2" width="11.19921875" bestFit="1" customWidth="1"/>
    <col min="3" max="3" width="18" bestFit="1" customWidth="1"/>
    <col min="4" max="4" width="14" bestFit="1" customWidth="1"/>
  </cols>
  <sheetData>
    <row r="1" spans="1:4" x14ac:dyDescent="0.3">
      <c r="A1" t="s">
        <v>45</v>
      </c>
      <c r="B1" t="s">
        <v>159</v>
      </c>
      <c r="C1" t="s">
        <v>160</v>
      </c>
      <c r="D1" t="s">
        <v>161</v>
      </c>
    </row>
    <row r="2" spans="1:4" x14ac:dyDescent="0.3">
      <c r="A2">
        <v>2014</v>
      </c>
      <c r="B2">
        <v>9300</v>
      </c>
      <c r="C2">
        <v>4024578</v>
      </c>
      <c r="D2">
        <f>B2/C2</f>
        <v>2.3108012815256655E-3</v>
      </c>
    </row>
    <row r="3" spans="1:4" x14ac:dyDescent="0.3">
      <c r="A3">
        <v>2016</v>
      </c>
      <c r="B3">
        <v>23000</v>
      </c>
      <c r="C3">
        <v>4325137</v>
      </c>
      <c r="D3">
        <f t="shared" ref="D3:D4" si="0">B3/C3</f>
        <v>5.3177506284772021E-3</v>
      </c>
    </row>
    <row r="4" spans="1:4" x14ac:dyDescent="0.3">
      <c r="A4">
        <v>2017</v>
      </c>
      <c r="B4">
        <v>31000</v>
      </c>
      <c r="C4">
        <v>4476470</v>
      </c>
      <c r="D4">
        <f t="shared" si="0"/>
        <v>6.9250994645334383E-3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53:G101"/>
  <sheetViews>
    <sheetView topLeftCell="B1" zoomScale="106" zoomScaleNormal="106" workbookViewId="0">
      <selection activeCell="B54" sqref="B54"/>
    </sheetView>
  </sheetViews>
  <sheetFormatPr defaultColWidth="10.59765625" defaultRowHeight="15.6" x14ac:dyDescent="0.3"/>
  <cols>
    <col min="2" max="2" width="20.5" customWidth="1"/>
    <col min="3" max="3" width="31" customWidth="1"/>
    <col min="4" max="4" width="50.19921875" customWidth="1"/>
    <col min="5" max="5" width="37.8984375" customWidth="1"/>
    <col min="6" max="6" width="11.5" bestFit="1" customWidth="1"/>
    <col min="7" max="7" width="49.3984375" bestFit="1" customWidth="1"/>
  </cols>
  <sheetData>
    <row r="53" spans="2:7" ht="28.8" x14ac:dyDescent="0.55000000000000004">
      <c r="B53" s="16" t="s">
        <v>207</v>
      </c>
    </row>
    <row r="54" spans="2:7" s="18" customFormat="1" x14ac:dyDescent="0.3">
      <c r="B54" s="17" t="s">
        <v>11</v>
      </c>
    </row>
    <row r="55" spans="2:7" s="18" customFormat="1" x14ac:dyDescent="0.3"/>
    <row r="56" spans="2:7" s="18" customFormat="1" x14ac:dyDescent="0.3">
      <c r="B56" s="17" t="s">
        <v>32</v>
      </c>
      <c r="C56" s="17" t="s">
        <v>25</v>
      </c>
      <c r="D56" s="17" t="s">
        <v>26</v>
      </c>
      <c r="E56" s="17" t="s">
        <v>27</v>
      </c>
      <c r="F56" s="17" t="s">
        <v>28</v>
      </c>
      <c r="G56" s="17" t="s">
        <v>29</v>
      </c>
    </row>
    <row r="57" spans="2:7" s="18" customFormat="1" x14ac:dyDescent="0.3">
      <c r="B57" s="17"/>
      <c r="C57" s="17"/>
      <c r="D57" s="17"/>
      <c r="E57" s="17"/>
      <c r="F57" s="17"/>
      <c r="G57" s="17"/>
    </row>
    <row r="58" spans="2:7" s="18" customFormat="1" x14ac:dyDescent="0.3">
      <c r="B58" s="17" t="s">
        <v>21</v>
      </c>
      <c r="C58" s="19" t="s">
        <v>71</v>
      </c>
      <c r="D58" s="19" t="s">
        <v>30</v>
      </c>
      <c r="E58" s="18" t="s">
        <v>81</v>
      </c>
      <c r="F58" s="18" t="s">
        <v>82</v>
      </c>
    </row>
    <row r="59" spans="2:7" s="18" customFormat="1" x14ac:dyDescent="0.3">
      <c r="C59" s="20" t="s">
        <v>62</v>
      </c>
      <c r="D59" s="20" t="s">
        <v>72</v>
      </c>
      <c r="E59" s="18">
        <v>2.7</v>
      </c>
      <c r="F59" s="18" t="s">
        <v>42</v>
      </c>
    </row>
    <row r="60" spans="2:7" s="18" customFormat="1" x14ac:dyDescent="0.3">
      <c r="C60" s="20" t="s">
        <v>61</v>
      </c>
      <c r="D60" s="20" t="s">
        <v>73</v>
      </c>
      <c r="E60" s="18">
        <v>16</v>
      </c>
      <c r="F60" s="18" t="s">
        <v>42</v>
      </c>
    </row>
    <row r="61" spans="2:7" s="18" customFormat="1" x14ac:dyDescent="0.3">
      <c r="C61" s="20" t="s">
        <v>60</v>
      </c>
      <c r="D61" s="19" t="s">
        <v>89</v>
      </c>
      <c r="E61" s="18">
        <v>1.08</v>
      </c>
      <c r="F61" s="18" t="s">
        <v>42</v>
      </c>
    </row>
    <row r="62" spans="2:7" s="18" customFormat="1" x14ac:dyDescent="0.3">
      <c r="C62" s="20" t="s">
        <v>59</v>
      </c>
      <c r="D62" s="19" t="s">
        <v>33</v>
      </c>
      <c r="E62" s="18">
        <v>0.36</v>
      </c>
      <c r="F62" s="18" t="s">
        <v>42</v>
      </c>
    </row>
    <row r="63" spans="2:7" s="18" customFormat="1" x14ac:dyDescent="0.3"/>
    <row r="64" spans="2:7" s="18" customFormat="1" x14ac:dyDescent="0.3"/>
    <row r="65" spans="2:7" s="18" customFormat="1" x14ac:dyDescent="0.3"/>
    <row r="66" spans="2:7" s="18" customFormat="1" x14ac:dyDescent="0.3">
      <c r="C66" s="19"/>
      <c r="D66" s="19"/>
    </row>
    <row r="67" spans="2:7" s="18" customFormat="1" x14ac:dyDescent="0.3">
      <c r="B67" s="17" t="s">
        <v>22</v>
      </c>
      <c r="C67" s="20" t="s">
        <v>78</v>
      </c>
      <c r="D67" s="19" t="s">
        <v>31</v>
      </c>
      <c r="E67" s="18" t="s">
        <v>173</v>
      </c>
    </row>
    <row r="68" spans="2:7" s="18" customFormat="1" x14ac:dyDescent="0.3">
      <c r="C68" s="20" t="s">
        <v>54</v>
      </c>
      <c r="D68" s="19" t="s">
        <v>39</v>
      </c>
      <c r="E68" s="18" t="s">
        <v>174</v>
      </c>
      <c r="F68" s="18" t="s">
        <v>40</v>
      </c>
    </row>
    <row r="69" spans="2:7" s="18" customFormat="1" x14ac:dyDescent="0.3">
      <c r="C69" s="20" t="s">
        <v>63</v>
      </c>
      <c r="D69" s="20" t="s">
        <v>74</v>
      </c>
      <c r="E69" s="18">
        <v>2</v>
      </c>
      <c r="F69" s="18" t="s">
        <v>41</v>
      </c>
    </row>
    <row r="70" spans="2:7" s="18" customFormat="1" x14ac:dyDescent="0.3">
      <c r="C70" s="19"/>
      <c r="D70" s="19"/>
    </row>
    <row r="71" spans="2:7" s="18" customFormat="1" x14ac:dyDescent="0.3">
      <c r="C71" s="20" t="s">
        <v>64</v>
      </c>
      <c r="D71" s="20" t="s">
        <v>75</v>
      </c>
      <c r="E71" s="18">
        <v>9.1300000000000006E-2</v>
      </c>
      <c r="F71" s="18" t="s">
        <v>79</v>
      </c>
    </row>
    <row r="72" spans="2:7" s="18" customFormat="1" x14ac:dyDescent="0.3">
      <c r="C72" s="20" t="s">
        <v>65</v>
      </c>
      <c r="D72" s="20" t="s">
        <v>76</v>
      </c>
      <c r="E72" s="18">
        <v>9.4999999999999998E-3</v>
      </c>
      <c r="F72" s="18" t="s">
        <v>79</v>
      </c>
    </row>
    <row r="73" spans="2:7" s="18" customFormat="1" x14ac:dyDescent="0.3">
      <c r="C73" s="20" t="s">
        <v>154</v>
      </c>
      <c r="D73" s="20" t="s">
        <v>155</v>
      </c>
      <c r="E73" s="18">
        <v>6.8999999999999999E-3</v>
      </c>
      <c r="F73" s="18" t="s">
        <v>158</v>
      </c>
    </row>
    <row r="74" spans="2:7" s="18" customFormat="1" x14ac:dyDescent="0.3">
      <c r="C74" s="20" t="s">
        <v>66</v>
      </c>
      <c r="D74" s="20" t="s">
        <v>77</v>
      </c>
      <c r="E74" s="18">
        <v>2</v>
      </c>
      <c r="F74" s="18" t="s">
        <v>80</v>
      </c>
    </row>
    <row r="75" spans="2:7" s="18" customFormat="1" x14ac:dyDescent="0.3">
      <c r="C75" s="20" t="s">
        <v>156</v>
      </c>
      <c r="D75" s="20" t="s">
        <v>157</v>
      </c>
      <c r="E75" s="18">
        <v>5</v>
      </c>
      <c r="F75" s="18" t="s">
        <v>80</v>
      </c>
    </row>
    <row r="76" spans="2:7" s="18" customFormat="1" x14ac:dyDescent="0.3">
      <c r="C76" s="20" t="s">
        <v>99</v>
      </c>
      <c r="D76" s="20" t="s">
        <v>100</v>
      </c>
      <c r="E76" s="18">
        <v>8</v>
      </c>
      <c r="F76" s="18" t="s">
        <v>101</v>
      </c>
      <c r="G76" s="18" t="s">
        <v>102</v>
      </c>
    </row>
    <row r="77" spans="2:7" s="18" customFormat="1" x14ac:dyDescent="0.3">
      <c r="C77" s="20" t="s">
        <v>103</v>
      </c>
      <c r="D77" s="20" t="s">
        <v>104</v>
      </c>
      <c r="E77" s="18" t="s">
        <v>105</v>
      </c>
      <c r="F77" s="18" t="s">
        <v>101</v>
      </c>
      <c r="G77" s="18" t="s">
        <v>106</v>
      </c>
    </row>
    <row r="78" spans="2:7" s="18" customFormat="1" x14ac:dyDescent="0.3">
      <c r="C78" s="20" t="s">
        <v>107</v>
      </c>
      <c r="D78" s="20" t="s">
        <v>121</v>
      </c>
      <c r="E78" s="18">
        <v>0.2</v>
      </c>
    </row>
    <row r="79" spans="2:7" s="18" customFormat="1" x14ac:dyDescent="0.3">
      <c r="C79" s="20" t="s">
        <v>108</v>
      </c>
      <c r="D79" s="20" t="s">
        <v>113</v>
      </c>
      <c r="E79" s="18">
        <v>0.8</v>
      </c>
      <c r="F79" s="18" t="s">
        <v>101</v>
      </c>
      <c r="G79" s="18" t="s">
        <v>117</v>
      </c>
    </row>
    <row r="80" spans="2:7" s="18" customFormat="1" x14ac:dyDescent="0.3">
      <c r="C80" s="20" t="s">
        <v>109</v>
      </c>
      <c r="D80" s="20" t="s">
        <v>114</v>
      </c>
      <c r="E80" s="18">
        <v>0.6</v>
      </c>
      <c r="F80" s="18" t="s">
        <v>101</v>
      </c>
      <c r="G80" s="18" t="s">
        <v>120</v>
      </c>
    </row>
    <row r="81" spans="2:7" s="18" customFormat="1" x14ac:dyDescent="0.3">
      <c r="C81" s="20" t="s">
        <v>110</v>
      </c>
      <c r="D81" s="20" t="s">
        <v>115</v>
      </c>
      <c r="E81" s="18" t="s">
        <v>112</v>
      </c>
      <c r="F81" s="18" t="s">
        <v>101</v>
      </c>
      <c r="G81" s="18" t="s">
        <v>118</v>
      </c>
    </row>
    <row r="82" spans="2:7" s="18" customFormat="1" x14ac:dyDescent="0.3">
      <c r="C82" s="20" t="s">
        <v>111</v>
      </c>
      <c r="D82" s="20" t="s">
        <v>116</v>
      </c>
      <c r="E82" s="18">
        <v>0.6</v>
      </c>
      <c r="F82" s="18" t="s">
        <v>101</v>
      </c>
      <c r="G82" s="18" t="s">
        <v>119</v>
      </c>
    </row>
    <row r="83" spans="2:7" s="18" customFormat="1" x14ac:dyDescent="0.3">
      <c r="C83" s="20" t="s">
        <v>179</v>
      </c>
      <c r="D83" s="20" t="s">
        <v>180</v>
      </c>
      <c r="E83" s="18">
        <v>1.1000000000000001E-3</v>
      </c>
      <c r="F83" s="18" t="s">
        <v>181</v>
      </c>
    </row>
    <row r="84" spans="2:7" s="18" customFormat="1" x14ac:dyDescent="0.3">
      <c r="C84" s="20"/>
      <c r="D84" s="20"/>
    </row>
    <row r="85" spans="2:7" s="18" customFormat="1" x14ac:dyDescent="0.3">
      <c r="C85" s="20"/>
      <c r="D85" s="20"/>
    </row>
    <row r="86" spans="2:7" s="18" customFormat="1" x14ac:dyDescent="0.3">
      <c r="B86" s="17" t="s">
        <v>83</v>
      </c>
      <c r="C86" s="20" t="s">
        <v>84</v>
      </c>
      <c r="D86" s="20" t="s">
        <v>175</v>
      </c>
      <c r="E86" s="18" t="s">
        <v>176</v>
      </c>
      <c r="F86" s="18" t="s">
        <v>85</v>
      </c>
    </row>
    <row r="87" spans="2:7" s="18" customFormat="1" x14ac:dyDescent="0.3">
      <c r="C87" s="20" t="s">
        <v>86</v>
      </c>
      <c r="D87" s="20" t="s">
        <v>87</v>
      </c>
      <c r="E87" s="18" t="s">
        <v>177</v>
      </c>
      <c r="F87" s="18" t="s">
        <v>85</v>
      </c>
    </row>
    <row r="88" spans="2:7" s="18" customFormat="1" x14ac:dyDescent="0.3">
      <c r="C88" s="20" t="s">
        <v>88</v>
      </c>
      <c r="D88" s="20" t="s">
        <v>97</v>
      </c>
      <c r="E88" s="18" t="s">
        <v>178</v>
      </c>
      <c r="F88" s="18" t="s">
        <v>98</v>
      </c>
    </row>
    <row r="89" spans="2:7" s="18" customFormat="1" x14ac:dyDescent="0.3">
      <c r="C89" s="20"/>
      <c r="D89" s="20"/>
    </row>
    <row r="90" spans="2:7" s="18" customFormat="1" x14ac:dyDescent="0.3"/>
    <row r="91" spans="2:7" s="18" customFormat="1" x14ac:dyDescent="0.3"/>
    <row r="92" spans="2:7" s="18" customFormat="1" x14ac:dyDescent="0.3"/>
    <row r="93" spans="2:7" s="18" customFormat="1" x14ac:dyDescent="0.3"/>
    <row r="94" spans="2:7" s="18" customFormat="1" x14ac:dyDescent="0.3">
      <c r="B94" s="17" t="s">
        <v>14</v>
      </c>
    </row>
    <row r="95" spans="2:7" s="18" customFormat="1" x14ac:dyDescent="0.3">
      <c r="B95" s="18" t="s">
        <v>23</v>
      </c>
    </row>
    <row r="96" spans="2:7" s="18" customFormat="1" x14ac:dyDescent="0.3">
      <c r="B96" s="18" t="s">
        <v>90</v>
      </c>
    </row>
    <row r="97" spans="2:2" s="18" customFormat="1" x14ac:dyDescent="0.3"/>
    <row r="98" spans="2:2" s="18" customFormat="1" x14ac:dyDescent="0.3">
      <c r="B98" s="18" t="s">
        <v>24</v>
      </c>
    </row>
    <row r="99" spans="2:2" s="18" customFormat="1" x14ac:dyDescent="0.3">
      <c r="B99" s="18" t="s">
        <v>91</v>
      </c>
    </row>
    <row r="100" spans="2:2" s="18" customFormat="1" x14ac:dyDescent="0.3"/>
    <row r="101" spans="2:2" s="18" customFormat="1" x14ac:dyDescent="0.3"/>
  </sheetData>
  <pageMargins left="0.7" right="0.7" top="0.75" bottom="0.75" header="0.3" footer="0.3"/>
  <pageSetup paperSize="9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"/>
  <sheetViews>
    <sheetView workbookViewId="0">
      <selection activeCell="C6" sqref="C6"/>
    </sheetView>
  </sheetViews>
  <sheetFormatPr defaultColWidth="10.59765625" defaultRowHeight="15.6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945"/>
  <sheetViews>
    <sheetView topLeftCell="A1018" workbookViewId="0">
      <selection activeCell="E989" sqref="E989:E1038"/>
    </sheetView>
  </sheetViews>
  <sheetFormatPr defaultRowHeight="15.6" x14ac:dyDescent="0.3"/>
  <sheetData>
    <row r="1" spans="1:7" x14ac:dyDescent="0.3">
      <c r="A1" t="s">
        <v>137</v>
      </c>
      <c r="B1" t="s">
        <v>138</v>
      </c>
      <c r="C1" t="s">
        <v>45</v>
      </c>
      <c r="D1" t="s">
        <v>35</v>
      </c>
      <c r="E1" t="s">
        <v>141</v>
      </c>
      <c r="F1" t="s">
        <v>139</v>
      </c>
      <c r="G1" t="s">
        <v>140</v>
      </c>
    </row>
    <row r="2" spans="1:7" x14ac:dyDescent="0.3">
      <c r="A2">
        <v>0</v>
      </c>
      <c r="B2">
        <v>0</v>
      </c>
      <c r="C2">
        <v>2010</v>
      </c>
      <c r="D2" t="s">
        <v>37</v>
      </c>
      <c r="E2">
        <v>290951</v>
      </c>
      <c r="F2">
        <v>4921</v>
      </c>
      <c r="G2">
        <v>1.6913500898776801E-2</v>
      </c>
    </row>
    <row r="3" spans="1:7" x14ac:dyDescent="0.3">
      <c r="A3">
        <v>1</v>
      </c>
      <c r="B3">
        <v>1</v>
      </c>
      <c r="C3">
        <v>2010</v>
      </c>
      <c r="D3" t="s">
        <v>37</v>
      </c>
      <c r="E3">
        <v>279629</v>
      </c>
      <c r="F3">
        <v>5194</v>
      </c>
      <c r="G3">
        <v>1.8574611360052101E-2</v>
      </c>
    </row>
    <row r="4" spans="1:7" x14ac:dyDescent="0.3">
      <c r="A4">
        <v>2</v>
      </c>
      <c r="B4">
        <v>2</v>
      </c>
      <c r="C4">
        <v>2010</v>
      </c>
      <c r="D4" t="s">
        <v>37</v>
      </c>
      <c r="E4">
        <v>269211</v>
      </c>
      <c r="F4">
        <v>5444</v>
      </c>
      <c r="G4">
        <v>2.0222056305277299E-2</v>
      </c>
    </row>
    <row r="5" spans="1:7" x14ac:dyDescent="0.3">
      <c r="A5">
        <v>3</v>
      </c>
      <c r="B5">
        <v>3</v>
      </c>
      <c r="C5">
        <v>2010</v>
      </c>
      <c r="D5" t="s">
        <v>37</v>
      </c>
      <c r="E5">
        <v>259626</v>
      </c>
      <c r="F5">
        <v>5537</v>
      </c>
      <c r="G5">
        <v>2.13268316732531E-2</v>
      </c>
    </row>
    <row r="6" spans="1:7" x14ac:dyDescent="0.3">
      <c r="A6">
        <v>4</v>
      </c>
      <c r="B6">
        <v>4</v>
      </c>
      <c r="C6">
        <v>2010</v>
      </c>
      <c r="D6" t="s">
        <v>37</v>
      </c>
      <c r="E6">
        <v>250803</v>
      </c>
      <c r="F6">
        <v>5395</v>
      </c>
      <c r="G6">
        <v>2.1510906966822601E-2</v>
      </c>
    </row>
    <row r="7" spans="1:7" x14ac:dyDescent="0.3">
      <c r="A7">
        <v>5</v>
      </c>
      <c r="B7">
        <v>5</v>
      </c>
      <c r="C7">
        <v>2010</v>
      </c>
      <c r="D7" t="s">
        <v>37</v>
      </c>
      <c r="E7">
        <v>242668</v>
      </c>
      <c r="F7">
        <v>5419</v>
      </c>
      <c r="G7">
        <v>2.2330921258674401E-2</v>
      </c>
    </row>
    <row r="8" spans="1:7" x14ac:dyDescent="0.3">
      <c r="A8">
        <v>6</v>
      </c>
      <c r="B8">
        <v>6</v>
      </c>
      <c r="C8">
        <v>2010</v>
      </c>
      <c r="D8" t="s">
        <v>37</v>
      </c>
      <c r="E8">
        <v>235152</v>
      </c>
      <c r="F8">
        <v>5408</v>
      </c>
      <c r="G8">
        <v>2.2997890725998501E-2</v>
      </c>
    </row>
    <row r="9" spans="1:7" x14ac:dyDescent="0.3">
      <c r="A9">
        <v>7</v>
      </c>
      <c r="B9">
        <v>7</v>
      </c>
      <c r="C9">
        <v>2010</v>
      </c>
      <c r="D9" t="s">
        <v>37</v>
      </c>
      <c r="E9">
        <v>228181</v>
      </c>
      <c r="F9">
        <v>5342</v>
      </c>
      <c r="G9">
        <v>2.3411239323168902E-2</v>
      </c>
    </row>
    <row r="10" spans="1:7" x14ac:dyDescent="0.3">
      <c r="A10">
        <v>8</v>
      </c>
      <c r="B10">
        <v>8</v>
      </c>
      <c r="C10">
        <v>2010</v>
      </c>
      <c r="D10" t="s">
        <v>37</v>
      </c>
      <c r="E10">
        <v>221685</v>
      </c>
      <c r="F10">
        <v>5229</v>
      </c>
      <c r="G10">
        <v>2.3587522836457101E-2</v>
      </c>
    </row>
    <row r="11" spans="1:7" x14ac:dyDescent="0.3">
      <c r="A11">
        <v>9</v>
      </c>
      <c r="B11">
        <v>9</v>
      </c>
      <c r="C11">
        <v>2010</v>
      </c>
      <c r="D11" t="s">
        <v>37</v>
      </c>
      <c r="E11">
        <v>215590</v>
      </c>
      <c r="F11">
        <v>5093</v>
      </c>
      <c r="G11">
        <v>2.3623544691312202E-2</v>
      </c>
    </row>
    <row r="12" spans="1:7" x14ac:dyDescent="0.3">
      <c r="A12">
        <v>10</v>
      </c>
      <c r="B12">
        <v>10</v>
      </c>
      <c r="C12">
        <v>2010</v>
      </c>
      <c r="D12" t="s">
        <v>37</v>
      </c>
      <c r="E12">
        <v>209889</v>
      </c>
      <c r="F12">
        <v>4915</v>
      </c>
      <c r="G12">
        <v>2.3417139535659302E-2</v>
      </c>
    </row>
    <row r="13" spans="1:7" x14ac:dyDescent="0.3">
      <c r="A13">
        <v>11</v>
      </c>
      <c r="B13">
        <v>11</v>
      </c>
      <c r="C13">
        <v>2010</v>
      </c>
      <c r="D13" t="s">
        <v>37</v>
      </c>
      <c r="E13">
        <v>204569</v>
      </c>
      <c r="F13">
        <v>4694</v>
      </c>
      <c r="G13">
        <v>2.2945803127551099E-2</v>
      </c>
    </row>
    <row r="14" spans="1:7" x14ac:dyDescent="0.3">
      <c r="A14">
        <v>12</v>
      </c>
      <c r="B14">
        <v>12</v>
      </c>
      <c r="C14">
        <v>2010</v>
      </c>
      <c r="D14" t="s">
        <v>37</v>
      </c>
      <c r="E14">
        <v>199251</v>
      </c>
      <c r="F14">
        <v>4418</v>
      </c>
      <c r="G14">
        <v>2.21730380274127E-2</v>
      </c>
    </row>
    <row r="15" spans="1:7" x14ac:dyDescent="0.3">
      <c r="A15">
        <v>13</v>
      </c>
      <c r="B15">
        <v>13</v>
      </c>
      <c r="C15">
        <v>2010</v>
      </c>
      <c r="D15" t="s">
        <v>37</v>
      </c>
      <c r="E15">
        <v>193741</v>
      </c>
      <c r="F15">
        <v>4103</v>
      </c>
      <c r="G15">
        <v>2.11777579345621E-2</v>
      </c>
    </row>
    <row r="16" spans="1:7" x14ac:dyDescent="0.3">
      <c r="A16">
        <v>14</v>
      </c>
      <c r="B16">
        <v>14</v>
      </c>
      <c r="C16">
        <v>2010</v>
      </c>
      <c r="D16" t="s">
        <v>37</v>
      </c>
      <c r="E16">
        <v>188151</v>
      </c>
      <c r="F16">
        <v>3746</v>
      </c>
      <c r="G16">
        <v>1.9909540741213198E-2</v>
      </c>
    </row>
    <row r="17" spans="1:7" x14ac:dyDescent="0.3">
      <c r="A17">
        <v>15</v>
      </c>
      <c r="B17">
        <v>15</v>
      </c>
      <c r="C17">
        <v>2010</v>
      </c>
      <c r="D17" t="s">
        <v>37</v>
      </c>
      <c r="E17">
        <v>182718</v>
      </c>
      <c r="F17">
        <v>3984</v>
      </c>
      <c r="G17">
        <v>2.1804091550914499E-2</v>
      </c>
    </row>
    <row r="18" spans="1:7" x14ac:dyDescent="0.3">
      <c r="A18">
        <v>16</v>
      </c>
      <c r="B18">
        <v>16</v>
      </c>
      <c r="C18">
        <v>2010</v>
      </c>
      <c r="D18" t="s">
        <v>37</v>
      </c>
      <c r="E18">
        <v>177308</v>
      </c>
      <c r="F18">
        <v>4751</v>
      </c>
      <c r="G18">
        <v>2.6795181266496701E-2</v>
      </c>
    </row>
    <row r="19" spans="1:7" x14ac:dyDescent="0.3">
      <c r="A19">
        <v>17</v>
      </c>
      <c r="B19">
        <v>17</v>
      </c>
      <c r="C19">
        <v>2010</v>
      </c>
      <c r="D19" t="s">
        <v>37</v>
      </c>
      <c r="E19">
        <v>172159</v>
      </c>
      <c r="F19">
        <v>5783</v>
      </c>
      <c r="G19">
        <v>3.3591040840153602E-2</v>
      </c>
    </row>
    <row r="20" spans="1:7" x14ac:dyDescent="0.3">
      <c r="A20">
        <v>18</v>
      </c>
      <c r="B20">
        <v>18</v>
      </c>
      <c r="C20">
        <v>2010</v>
      </c>
      <c r="D20" t="s">
        <v>37</v>
      </c>
      <c r="E20">
        <v>167381</v>
      </c>
      <c r="F20">
        <v>6988</v>
      </c>
      <c r="G20">
        <v>4.1749063513779897E-2</v>
      </c>
    </row>
    <row r="21" spans="1:7" x14ac:dyDescent="0.3">
      <c r="A21">
        <v>19</v>
      </c>
      <c r="B21">
        <v>19</v>
      </c>
      <c r="C21">
        <v>2010</v>
      </c>
      <c r="D21" t="s">
        <v>37</v>
      </c>
      <c r="E21">
        <v>162782</v>
      </c>
      <c r="F21">
        <v>8474</v>
      </c>
      <c r="G21">
        <v>5.2057352778562702E-2</v>
      </c>
    </row>
    <row r="22" spans="1:7" x14ac:dyDescent="0.3">
      <c r="A22">
        <v>20</v>
      </c>
      <c r="B22">
        <v>20</v>
      </c>
      <c r="C22">
        <v>2010</v>
      </c>
      <c r="D22" t="s">
        <v>37</v>
      </c>
      <c r="E22">
        <v>158195</v>
      </c>
      <c r="F22">
        <v>9813</v>
      </c>
      <c r="G22">
        <v>6.2031037643414798E-2</v>
      </c>
    </row>
    <row r="23" spans="1:7" x14ac:dyDescent="0.3">
      <c r="A23">
        <v>21</v>
      </c>
      <c r="B23">
        <v>21</v>
      </c>
      <c r="C23">
        <v>2010</v>
      </c>
      <c r="D23" t="s">
        <v>37</v>
      </c>
      <c r="E23">
        <v>153823</v>
      </c>
      <c r="F23">
        <v>11073</v>
      </c>
      <c r="G23">
        <v>7.1985333792735806E-2</v>
      </c>
    </row>
    <row r="24" spans="1:7" x14ac:dyDescent="0.3">
      <c r="A24">
        <v>22</v>
      </c>
      <c r="B24">
        <v>22</v>
      </c>
      <c r="C24">
        <v>2010</v>
      </c>
      <c r="D24" t="s">
        <v>37</v>
      </c>
      <c r="E24">
        <v>148590</v>
      </c>
      <c r="F24">
        <v>11980</v>
      </c>
      <c r="G24">
        <v>8.0624537317450701E-2</v>
      </c>
    </row>
    <row r="25" spans="1:7" x14ac:dyDescent="0.3">
      <c r="A25">
        <v>23</v>
      </c>
      <c r="B25">
        <v>23</v>
      </c>
      <c r="C25">
        <v>2010</v>
      </c>
      <c r="D25" t="s">
        <v>37</v>
      </c>
      <c r="E25">
        <v>141995</v>
      </c>
      <c r="F25">
        <v>12784</v>
      </c>
      <c r="G25">
        <v>9.0031339131659602E-2</v>
      </c>
    </row>
    <row r="26" spans="1:7" x14ac:dyDescent="0.3">
      <c r="A26">
        <v>24</v>
      </c>
      <c r="B26">
        <v>24</v>
      </c>
      <c r="C26">
        <v>2010</v>
      </c>
      <c r="D26" t="s">
        <v>37</v>
      </c>
      <c r="E26">
        <v>134608</v>
      </c>
      <c r="F26">
        <v>13419</v>
      </c>
      <c r="G26">
        <v>9.96894686794247E-2</v>
      </c>
    </row>
    <row r="27" spans="1:7" x14ac:dyDescent="0.3">
      <c r="A27">
        <v>25</v>
      </c>
      <c r="B27">
        <v>25</v>
      </c>
      <c r="C27">
        <v>2010</v>
      </c>
      <c r="D27" t="s">
        <v>37</v>
      </c>
      <c r="E27">
        <v>127415</v>
      </c>
      <c r="F27">
        <v>14039</v>
      </c>
      <c r="G27">
        <v>0.11018325942785399</v>
      </c>
    </row>
    <row r="28" spans="1:7" x14ac:dyDescent="0.3">
      <c r="A28">
        <v>26</v>
      </c>
      <c r="B28">
        <v>26</v>
      </c>
      <c r="C28">
        <v>2010</v>
      </c>
      <c r="D28" t="s">
        <v>37</v>
      </c>
      <c r="E28">
        <v>120117</v>
      </c>
      <c r="F28">
        <v>14890</v>
      </c>
      <c r="G28">
        <v>0.123962469925156</v>
      </c>
    </row>
    <row r="29" spans="1:7" x14ac:dyDescent="0.3">
      <c r="A29">
        <v>27</v>
      </c>
      <c r="B29">
        <v>27</v>
      </c>
      <c r="C29">
        <v>2010</v>
      </c>
      <c r="D29" t="s">
        <v>37</v>
      </c>
      <c r="E29">
        <v>113769</v>
      </c>
      <c r="F29">
        <v>15914</v>
      </c>
      <c r="G29">
        <v>0.13987993214320199</v>
      </c>
    </row>
    <row r="30" spans="1:7" x14ac:dyDescent="0.3">
      <c r="A30">
        <v>28</v>
      </c>
      <c r="B30">
        <v>28</v>
      </c>
      <c r="C30">
        <v>2010</v>
      </c>
      <c r="D30" t="s">
        <v>37</v>
      </c>
      <c r="E30">
        <v>108961</v>
      </c>
      <c r="F30">
        <v>16881</v>
      </c>
      <c r="G30">
        <v>0.15492699222657599</v>
      </c>
    </row>
    <row r="31" spans="1:7" x14ac:dyDescent="0.3">
      <c r="A31">
        <v>29</v>
      </c>
      <c r="B31">
        <v>29</v>
      </c>
      <c r="C31">
        <v>2010</v>
      </c>
      <c r="D31" t="s">
        <v>37</v>
      </c>
      <c r="E31">
        <v>105161</v>
      </c>
      <c r="F31">
        <v>17713</v>
      </c>
      <c r="G31">
        <v>0.16843696807751901</v>
      </c>
    </row>
    <row r="32" spans="1:7" x14ac:dyDescent="0.3">
      <c r="A32">
        <v>30</v>
      </c>
      <c r="B32">
        <v>30</v>
      </c>
      <c r="C32">
        <v>2010</v>
      </c>
      <c r="D32" t="s">
        <v>37</v>
      </c>
      <c r="E32">
        <v>101286</v>
      </c>
      <c r="F32">
        <v>18358</v>
      </c>
      <c r="G32">
        <v>0.18124913610963</v>
      </c>
    </row>
    <row r="33" spans="1:7" x14ac:dyDescent="0.3">
      <c r="A33">
        <v>31</v>
      </c>
      <c r="B33">
        <v>31</v>
      </c>
      <c r="C33">
        <v>2010</v>
      </c>
      <c r="D33" t="s">
        <v>37</v>
      </c>
      <c r="E33">
        <v>97601</v>
      </c>
      <c r="F33">
        <v>18758</v>
      </c>
      <c r="G33">
        <v>0.19219065378428499</v>
      </c>
    </row>
    <row r="34" spans="1:7" x14ac:dyDescent="0.3">
      <c r="A34">
        <v>32</v>
      </c>
      <c r="B34">
        <v>32</v>
      </c>
      <c r="C34">
        <v>2010</v>
      </c>
      <c r="D34" t="s">
        <v>37</v>
      </c>
      <c r="E34">
        <v>93629</v>
      </c>
      <c r="F34">
        <v>18881</v>
      </c>
      <c r="G34">
        <v>0.20165760608358499</v>
      </c>
    </row>
    <row r="35" spans="1:7" x14ac:dyDescent="0.3">
      <c r="A35">
        <v>33</v>
      </c>
      <c r="B35">
        <v>33</v>
      </c>
      <c r="C35">
        <v>2010</v>
      </c>
      <c r="D35" t="s">
        <v>37</v>
      </c>
      <c r="E35">
        <v>89039</v>
      </c>
      <c r="F35">
        <v>18808</v>
      </c>
      <c r="G35">
        <v>0.21123327979873999</v>
      </c>
    </row>
    <row r="36" spans="1:7" x14ac:dyDescent="0.3">
      <c r="A36">
        <v>34</v>
      </c>
      <c r="B36">
        <v>34</v>
      </c>
      <c r="C36">
        <v>2010</v>
      </c>
      <c r="D36" t="s">
        <v>37</v>
      </c>
      <c r="E36">
        <v>84121</v>
      </c>
      <c r="F36">
        <v>18557</v>
      </c>
      <c r="G36">
        <v>0.22059889920471701</v>
      </c>
    </row>
    <row r="37" spans="1:7" x14ac:dyDescent="0.3">
      <c r="A37">
        <v>35</v>
      </c>
      <c r="B37">
        <v>35</v>
      </c>
      <c r="C37">
        <v>2010</v>
      </c>
      <c r="D37" t="s">
        <v>37</v>
      </c>
      <c r="E37">
        <v>79492</v>
      </c>
      <c r="F37">
        <v>18013</v>
      </c>
      <c r="G37">
        <v>0.22660141901071801</v>
      </c>
    </row>
    <row r="38" spans="1:7" x14ac:dyDescent="0.3">
      <c r="A38">
        <v>36</v>
      </c>
      <c r="B38">
        <v>36</v>
      </c>
      <c r="C38">
        <v>2010</v>
      </c>
      <c r="D38" t="s">
        <v>37</v>
      </c>
      <c r="E38">
        <v>75030</v>
      </c>
      <c r="F38">
        <v>17304</v>
      </c>
      <c r="G38">
        <v>0.23062774890043999</v>
      </c>
    </row>
    <row r="39" spans="1:7" x14ac:dyDescent="0.3">
      <c r="A39">
        <v>37</v>
      </c>
      <c r="B39">
        <v>37</v>
      </c>
      <c r="C39">
        <v>2010</v>
      </c>
      <c r="D39" t="s">
        <v>37</v>
      </c>
      <c r="E39">
        <v>70857</v>
      </c>
      <c r="F39">
        <v>16460</v>
      </c>
      <c r="G39">
        <v>0.23229885544124099</v>
      </c>
    </row>
    <row r="40" spans="1:7" x14ac:dyDescent="0.3">
      <c r="A40">
        <v>38</v>
      </c>
      <c r="B40">
        <v>38</v>
      </c>
      <c r="C40">
        <v>2010</v>
      </c>
      <c r="D40" t="s">
        <v>37</v>
      </c>
      <c r="E40">
        <v>67095</v>
      </c>
      <c r="F40">
        <v>15520</v>
      </c>
      <c r="G40">
        <v>0.231313808778598</v>
      </c>
    </row>
    <row r="41" spans="1:7" x14ac:dyDescent="0.3">
      <c r="A41">
        <v>39</v>
      </c>
      <c r="B41">
        <v>39</v>
      </c>
      <c r="C41">
        <v>2010</v>
      </c>
      <c r="D41" t="s">
        <v>37</v>
      </c>
      <c r="E41">
        <v>63664</v>
      </c>
      <c r="F41">
        <v>14520</v>
      </c>
      <c r="G41">
        <v>0.22807237999497401</v>
      </c>
    </row>
    <row r="42" spans="1:7" x14ac:dyDescent="0.3">
      <c r="A42">
        <v>40</v>
      </c>
      <c r="B42">
        <v>40</v>
      </c>
      <c r="C42">
        <v>2010</v>
      </c>
      <c r="D42" t="s">
        <v>37</v>
      </c>
      <c r="E42">
        <v>60343</v>
      </c>
      <c r="F42">
        <v>12480</v>
      </c>
      <c r="G42">
        <v>0.206817692192964</v>
      </c>
    </row>
    <row r="43" spans="1:7" x14ac:dyDescent="0.3">
      <c r="A43">
        <v>41</v>
      </c>
      <c r="B43">
        <v>41</v>
      </c>
      <c r="C43">
        <v>2010</v>
      </c>
      <c r="D43" t="s">
        <v>37</v>
      </c>
      <c r="E43">
        <v>57163</v>
      </c>
      <c r="F43">
        <v>11805</v>
      </c>
      <c r="G43">
        <v>0.206514703566993</v>
      </c>
    </row>
    <row r="44" spans="1:7" x14ac:dyDescent="0.3">
      <c r="A44">
        <v>42</v>
      </c>
      <c r="B44">
        <v>42</v>
      </c>
      <c r="C44">
        <v>2010</v>
      </c>
      <c r="D44" t="s">
        <v>37</v>
      </c>
      <c r="E44">
        <v>54226</v>
      </c>
      <c r="F44">
        <v>11141</v>
      </c>
      <c r="G44">
        <v>0.20545494781101301</v>
      </c>
    </row>
    <row r="45" spans="1:7" x14ac:dyDescent="0.3">
      <c r="A45">
        <v>43</v>
      </c>
      <c r="B45">
        <v>43</v>
      </c>
      <c r="C45">
        <v>2010</v>
      </c>
      <c r="D45" t="s">
        <v>37</v>
      </c>
      <c r="E45">
        <v>51558</v>
      </c>
      <c r="F45">
        <v>10489</v>
      </c>
      <c r="G45">
        <v>0.20344078513518801</v>
      </c>
    </row>
    <row r="46" spans="1:7" x14ac:dyDescent="0.3">
      <c r="A46">
        <v>44</v>
      </c>
      <c r="B46">
        <v>44</v>
      </c>
      <c r="C46">
        <v>2010</v>
      </c>
      <c r="D46" t="s">
        <v>37</v>
      </c>
      <c r="E46">
        <v>49122</v>
      </c>
      <c r="F46">
        <v>9857</v>
      </c>
      <c r="G46">
        <v>0.20066365376002601</v>
      </c>
    </row>
    <row r="47" spans="1:7" x14ac:dyDescent="0.3">
      <c r="A47">
        <v>45</v>
      </c>
      <c r="B47">
        <v>45</v>
      </c>
      <c r="C47">
        <v>2010</v>
      </c>
      <c r="D47" t="s">
        <v>37</v>
      </c>
      <c r="E47">
        <v>46837</v>
      </c>
      <c r="F47">
        <v>8644</v>
      </c>
      <c r="G47">
        <v>0.184554945876124</v>
      </c>
    </row>
    <row r="48" spans="1:7" x14ac:dyDescent="0.3">
      <c r="A48">
        <v>46</v>
      </c>
      <c r="B48">
        <v>46</v>
      </c>
      <c r="C48">
        <v>2010</v>
      </c>
      <c r="D48" t="s">
        <v>37</v>
      </c>
      <c r="E48">
        <v>44700</v>
      </c>
      <c r="F48">
        <v>7775</v>
      </c>
      <c r="G48">
        <v>0.17393736017897099</v>
      </c>
    </row>
    <row r="49" spans="1:7" x14ac:dyDescent="0.3">
      <c r="A49">
        <v>47</v>
      </c>
      <c r="B49">
        <v>47</v>
      </c>
      <c r="C49">
        <v>2010</v>
      </c>
      <c r="D49" t="s">
        <v>37</v>
      </c>
      <c r="E49">
        <v>42728</v>
      </c>
      <c r="F49">
        <v>6998</v>
      </c>
      <c r="G49">
        <v>0.163780190975473</v>
      </c>
    </row>
    <row r="50" spans="1:7" x14ac:dyDescent="0.3">
      <c r="A50">
        <v>48</v>
      </c>
      <c r="B50">
        <v>48</v>
      </c>
      <c r="C50">
        <v>2010</v>
      </c>
      <c r="D50" t="s">
        <v>37</v>
      </c>
      <c r="E50">
        <v>40914</v>
      </c>
      <c r="F50">
        <v>6322</v>
      </c>
      <c r="G50">
        <v>0.15451923546952101</v>
      </c>
    </row>
    <row r="51" spans="1:7" x14ac:dyDescent="0.3">
      <c r="A51">
        <v>49</v>
      </c>
      <c r="B51">
        <v>49</v>
      </c>
      <c r="C51">
        <v>2010</v>
      </c>
      <c r="D51" t="s">
        <v>37</v>
      </c>
      <c r="E51">
        <v>39237</v>
      </c>
      <c r="F51">
        <v>5732</v>
      </c>
      <c r="G51">
        <v>0.14608660193185</v>
      </c>
    </row>
    <row r="52" spans="1:7" x14ac:dyDescent="0.3">
      <c r="A52">
        <v>50</v>
      </c>
      <c r="B52">
        <v>50</v>
      </c>
      <c r="C52">
        <v>2010</v>
      </c>
      <c r="D52" t="s">
        <v>37</v>
      </c>
      <c r="E52">
        <v>37705</v>
      </c>
      <c r="F52">
        <v>5205</v>
      </c>
      <c r="G52">
        <v>0.13804535207532201</v>
      </c>
    </row>
    <row r="53" spans="1:7" x14ac:dyDescent="0.3">
      <c r="A53">
        <v>51</v>
      </c>
      <c r="B53">
        <v>51</v>
      </c>
      <c r="C53">
        <v>2010</v>
      </c>
      <c r="D53" t="s">
        <v>37</v>
      </c>
      <c r="E53">
        <v>36349</v>
      </c>
      <c r="F53">
        <v>4719</v>
      </c>
      <c r="G53">
        <v>0.129824754463672</v>
      </c>
    </row>
    <row r="54" spans="1:7" x14ac:dyDescent="0.3">
      <c r="A54">
        <v>52</v>
      </c>
      <c r="B54">
        <v>52</v>
      </c>
      <c r="C54">
        <v>2010</v>
      </c>
      <c r="D54" t="s">
        <v>37</v>
      </c>
      <c r="E54">
        <v>34940</v>
      </c>
      <c r="F54">
        <v>4252</v>
      </c>
      <c r="G54">
        <v>0.12169433314253</v>
      </c>
    </row>
    <row r="55" spans="1:7" x14ac:dyDescent="0.3">
      <c r="A55">
        <v>53</v>
      </c>
      <c r="B55">
        <v>53</v>
      </c>
      <c r="C55">
        <v>2010</v>
      </c>
      <c r="D55" t="s">
        <v>37</v>
      </c>
      <c r="E55">
        <v>33378</v>
      </c>
      <c r="F55">
        <v>3803</v>
      </c>
      <c r="G55">
        <v>0.113937323985859</v>
      </c>
    </row>
    <row r="56" spans="1:7" x14ac:dyDescent="0.3">
      <c r="A56">
        <v>54</v>
      </c>
      <c r="B56">
        <v>54</v>
      </c>
      <c r="C56">
        <v>2010</v>
      </c>
      <c r="D56" t="s">
        <v>37</v>
      </c>
      <c r="E56">
        <v>31774</v>
      </c>
      <c r="F56">
        <v>3387</v>
      </c>
      <c r="G56">
        <v>0.10659658840561501</v>
      </c>
    </row>
    <row r="57" spans="1:7" x14ac:dyDescent="0.3">
      <c r="A57">
        <v>55</v>
      </c>
      <c r="B57">
        <v>55</v>
      </c>
      <c r="C57">
        <v>2010</v>
      </c>
      <c r="D57" t="s">
        <v>37</v>
      </c>
      <c r="E57">
        <v>30268</v>
      </c>
      <c r="F57">
        <v>3007</v>
      </c>
      <c r="G57">
        <v>9.9345843795427505E-2</v>
      </c>
    </row>
    <row r="58" spans="1:7" x14ac:dyDescent="0.3">
      <c r="A58">
        <v>56</v>
      </c>
      <c r="B58">
        <v>56</v>
      </c>
      <c r="C58">
        <v>2010</v>
      </c>
      <c r="D58" t="s">
        <v>37</v>
      </c>
      <c r="E58">
        <v>28745</v>
      </c>
      <c r="F58">
        <v>2683</v>
      </c>
      <c r="G58">
        <v>9.3337971821186305E-2</v>
      </c>
    </row>
    <row r="59" spans="1:7" x14ac:dyDescent="0.3">
      <c r="A59">
        <v>57</v>
      </c>
      <c r="B59">
        <v>57</v>
      </c>
      <c r="C59">
        <v>2010</v>
      </c>
      <c r="D59" t="s">
        <v>37</v>
      </c>
      <c r="E59">
        <v>27692</v>
      </c>
      <c r="F59">
        <v>2427</v>
      </c>
      <c r="G59">
        <v>8.7642640473783007E-2</v>
      </c>
    </row>
    <row r="60" spans="1:7" x14ac:dyDescent="0.3">
      <c r="A60">
        <v>58</v>
      </c>
      <c r="B60">
        <v>58</v>
      </c>
      <c r="C60">
        <v>2010</v>
      </c>
      <c r="D60" t="s">
        <v>37</v>
      </c>
      <c r="E60">
        <v>27338</v>
      </c>
      <c r="F60">
        <v>2241</v>
      </c>
      <c r="G60">
        <v>8.19738093496232E-2</v>
      </c>
    </row>
    <row r="61" spans="1:7" x14ac:dyDescent="0.3">
      <c r="A61">
        <v>59</v>
      </c>
      <c r="B61">
        <v>59</v>
      </c>
      <c r="C61">
        <v>2010</v>
      </c>
      <c r="D61" t="s">
        <v>37</v>
      </c>
      <c r="E61">
        <v>27408</v>
      </c>
      <c r="F61">
        <v>2103</v>
      </c>
      <c r="G61">
        <v>7.6729422066549896E-2</v>
      </c>
    </row>
    <row r="62" spans="1:7" x14ac:dyDescent="0.3">
      <c r="A62">
        <v>60</v>
      </c>
      <c r="B62">
        <v>60</v>
      </c>
      <c r="C62">
        <v>2010</v>
      </c>
      <c r="D62" t="s">
        <v>37</v>
      </c>
      <c r="E62">
        <v>27430</v>
      </c>
      <c r="F62">
        <v>1994</v>
      </c>
      <c r="G62">
        <v>7.2694130514035699E-2</v>
      </c>
    </row>
    <row r="63" spans="1:7" x14ac:dyDescent="0.3">
      <c r="A63">
        <v>61</v>
      </c>
      <c r="B63">
        <v>61</v>
      </c>
      <c r="C63">
        <v>2010</v>
      </c>
      <c r="D63" t="s">
        <v>37</v>
      </c>
      <c r="E63">
        <v>27538</v>
      </c>
      <c r="F63">
        <v>1887</v>
      </c>
      <c r="G63">
        <v>6.8523494807175497E-2</v>
      </c>
    </row>
    <row r="64" spans="1:7" x14ac:dyDescent="0.3">
      <c r="A64">
        <v>62</v>
      </c>
      <c r="B64">
        <v>62</v>
      </c>
      <c r="C64">
        <v>2010</v>
      </c>
      <c r="D64" t="s">
        <v>37</v>
      </c>
      <c r="E64">
        <v>27217</v>
      </c>
      <c r="F64">
        <v>1763</v>
      </c>
      <c r="G64">
        <v>6.4775691663298704E-2</v>
      </c>
    </row>
    <row r="65" spans="1:7" x14ac:dyDescent="0.3">
      <c r="A65">
        <v>63</v>
      </c>
      <c r="B65">
        <v>63</v>
      </c>
      <c r="C65">
        <v>2010</v>
      </c>
      <c r="D65" t="s">
        <v>37</v>
      </c>
      <c r="E65">
        <v>26177</v>
      </c>
      <c r="F65">
        <v>1612</v>
      </c>
      <c r="G65">
        <v>6.1580777017992902E-2</v>
      </c>
    </row>
    <row r="66" spans="1:7" x14ac:dyDescent="0.3">
      <c r="A66">
        <v>64</v>
      </c>
      <c r="B66">
        <v>64</v>
      </c>
      <c r="C66">
        <v>2010</v>
      </c>
      <c r="D66" t="s">
        <v>37</v>
      </c>
      <c r="E66">
        <v>24667</v>
      </c>
      <c r="F66">
        <v>1448</v>
      </c>
      <c r="G66">
        <v>5.8701909433656302E-2</v>
      </c>
    </row>
    <row r="67" spans="1:7" x14ac:dyDescent="0.3">
      <c r="A67">
        <v>65</v>
      </c>
      <c r="B67">
        <v>65</v>
      </c>
      <c r="C67">
        <v>2010</v>
      </c>
      <c r="D67" t="s">
        <v>37</v>
      </c>
      <c r="E67">
        <v>23238</v>
      </c>
      <c r="F67">
        <v>1291</v>
      </c>
      <c r="G67">
        <v>5.5555555555555601E-2</v>
      </c>
    </row>
    <row r="68" spans="1:7" x14ac:dyDescent="0.3">
      <c r="A68">
        <v>66</v>
      </c>
      <c r="B68">
        <v>66</v>
      </c>
      <c r="C68">
        <v>2010</v>
      </c>
      <c r="D68" t="s">
        <v>37</v>
      </c>
      <c r="E68">
        <v>21788</v>
      </c>
      <c r="F68">
        <v>1152</v>
      </c>
      <c r="G68">
        <v>5.2873141178630401E-2</v>
      </c>
    </row>
    <row r="69" spans="1:7" x14ac:dyDescent="0.3">
      <c r="A69">
        <v>67</v>
      </c>
      <c r="B69">
        <v>67</v>
      </c>
      <c r="C69">
        <v>2010</v>
      </c>
      <c r="D69" t="s">
        <v>37</v>
      </c>
      <c r="E69">
        <v>20377</v>
      </c>
      <c r="F69">
        <v>1028</v>
      </c>
      <c r="G69">
        <v>5.0449035677479499E-2</v>
      </c>
    </row>
    <row r="70" spans="1:7" x14ac:dyDescent="0.3">
      <c r="A70">
        <v>68</v>
      </c>
      <c r="B70">
        <v>68</v>
      </c>
      <c r="C70">
        <v>2010</v>
      </c>
      <c r="D70" t="s">
        <v>37</v>
      </c>
      <c r="E70">
        <v>19092</v>
      </c>
      <c r="F70">
        <v>921</v>
      </c>
      <c r="G70">
        <v>4.8240100565682002E-2</v>
      </c>
    </row>
    <row r="71" spans="1:7" x14ac:dyDescent="0.3">
      <c r="A71">
        <v>69</v>
      </c>
      <c r="B71">
        <v>69</v>
      </c>
      <c r="C71">
        <v>2010</v>
      </c>
      <c r="D71" t="s">
        <v>37</v>
      </c>
      <c r="E71">
        <v>17886</v>
      </c>
      <c r="F71">
        <v>826</v>
      </c>
      <c r="G71">
        <v>4.6181370904618102E-2</v>
      </c>
    </row>
    <row r="72" spans="1:7" x14ac:dyDescent="0.3">
      <c r="A72">
        <v>70</v>
      </c>
      <c r="B72">
        <v>70</v>
      </c>
      <c r="C72">
        <v>2010</v>
      </c>
      <c r="D72" t="s">
        <v>37</v>
      </c>
      <c r="E72">
        <v>16632</v>
      </c>
      <c r="F72">
        <v>738</v>
      </c>
      <c r="G72">
        <v>4.4372294372294403E-2</v>
      </c>
    </row>
    <row r="73" spans="1:7" x14ac:dyDescent="0.3">
      <c r="A73">
        <v>71</v>
      </c>
      <c r="B73">
        <v>71</v>
      </c>
      <c r="C73">
        <v>2010</v>
      </c>
      <c r="D73" t="s">
        <v>37</v>
      </c>
      <c r="E73">
        <v>15362</v>
      </c>
      <c r="F73">
        <v>652</v>
      </c>
      <c r="G73">
        <v>4.2442390313761201E-2</v>
      </c>
    </row>
    <row r="74" spans="1:7" x14ac:dyDescent="0.3">
      <c r="A74">
        <v>72</v>
      </c>
      <c r="B74">
        <v>72</v>
      </c>
      <c r="C74">
        <v>2010</v>
      </c>
      <c r="D74" t="s">
        <v>37</v>
      </c>
      <c r="E74">
        <v>14119</v>
      </c>
      <c r="F74">
        <v>574</v>
      </c>
      <c r="G74">
        <v>4.0654437283093703E-2</v>
      </c>
    </row>
    <row r="75" spans="1:7" x14ac:dyDescent="0.3">
      <c r="A75">
        <v>73</v>
      </c>
      <c r="B75">
        <v>73</v>
      </c>
      <c r="C75">
        <v>2010</v>
      </c>
      <c r="D75" t="s">
        <v>37</v>
      </c>
      <c r="E75">
        <v>12917</v>
      </c>
      <c r="F75">
        <v>503</v>
      </c>
      <c r="G75">
        <v>3.8940930556630803E-2</v>
      </c>
    </row>
    <row r="76" spans="1:7" x14ac:dyDescent="0.3">
      <c r="A76">
        <v>74</v>
      </c>
      <c r="B76">
        <v>74</v>
      </c>
      <c r="C76">
        <v>2010</v>
      </c>
      <c r="D76" t="s">
        <v>37</v>
      </c>
      <c r="E76">
        <v>11756</v>
      </c>
      <c r="F76">
        <v>438</v>
      </c>
      <c r="G76">
        <v>3.7257570602245701E-2</v>
      </c>
    </row>
    <row r="77" spans="1:7" x14ac:dyDescent="0.3">
      <c r="A77">
        <v>75</v>
      </c>
      <c r="B77">
        <v>75</v>
      </c>
      <c r="C77">
        <v>2010</v>
      </c>
      <c r="D77" t="s">
        <v>37</v>
      </c>
      <c r="E77">
        <v>10624</v>
      </c>
      <c r="F77">
        <v>380</v>
      </c>
      <c r="G77">
        <v>3.5768072289156599E-2</v>
      </c>
    </row>
    <row r="78" spans="1:7" x14ac:dyDescent="0.3">
      <c r="A78">
        <v>76</v>
      </c>
      <c r="B78">
        <v>76</v>
      </c>
      <c r="C78">
        <v>2010</v>
      </c>
      <c r="D78" t="s">
        <v>37</v>
      </c>
      <c r="E78">
        <v>9525</v>
      </c>
      <c r="F78">
        <v>327</v>
      </c>
      <c r="G78">
        <v>3.4330708661417297E-2</v>
      </c>
    </row>
    <row r="79" spans="1:7" x14ac:dyDescent="0.3">
      <c r="A79">
        <v>77</v>
      </c>
      <c r="B79">
        <v>77</v>
      </c>
      <c r="C79">
        <v>2010</v>
      </c>
      <c r="D79" t="s">
        <v>37</v>
      </c>
      <c r="E79">
        <v>8491</v>
      </c>
      <c r="F79">
        <v>280</v>
      </c>
      <c r="G79">
        <v>3.2976092333058503E-2</v>
      </c>
    </row>
    <row r="80" spans="1:7" x14ac:dyDescent="0.3">
      <c r="A80">
        <v>78</v>
      </c>
      <c r="B80">
        <v>78</v>
      </c>
      <c r="C80">
        <v>2010</v>
      </c>
      <c r="D80" t="s">
        <v>37</v>
      </c>
      <c r="E80">
        <v>7537</v>
      </c>
      <c r="F80">
        <v>239</v>
      </c>
      <c r="G80">
        <v>3.1710229534297502E-2</v>
      </c>
    </row>
    <row r="81" spans="1:7" x14ac:dyDescent="0.3">
      <c r="A81">
        <v>79</v>
      </c>
      <c r="B81">
        <v>79</v>
      </c>
      <c r="C81">
        <v>2010</v>
      </c>
      <c r="D81" t="s">
        <v>37</v>
      </c>
      <c r="E81">
        <v>6654</v>
      </c>
      <c r="F81">
        <v>203</v>
      </c>
      <c r="G81">
        <v>3.05079651337541E-2</v>
      </c>
    </row>
    <row r="82" spans="1:7" x14ac:dyDescent="0.3">
      <c r="A82">
        <v>80</v>
      </c>
      <c r="B82">
        <v>80</v>
      </c>
      <c r="C82">
        <v>2010</v>
      </c>
      <c r="D82" t="s">
        <v>37</v>
      </c>
      <c r="E82">
        <v>5817</v>
      </c>
      <c r="F82">
        <v>625</v>
      </c>
      <c r="G82">
        <v>0.107443699501461</v>
      </c>
    </row>
    <row r="83" spans="1:7" x14ac:dyDescent="0.3">
      <c r="A83">
        <v>0</v>
      </c>
      <c r="B83">
        <v>0</v>
      </c>
      <c r="C83">
        <v>2011</v>
      </c>
      <c r="D83" t="s">
        <v>37</v>
      </c>
      <c r="E83">
        <v>290752</v>
      </c>
      <c r="F83">
        <v>3892</v>
      </c>
      <c r="G83">
        <v>1.33859784283513E-2</v>
      </c>
    </row>
    <row r="84" spans="1:7" x14ac:dyDescent="0.3">
      <c r="A84">
        <v>1</v>
      </c>
      <c r="B84">
        <v>1</v>
      </c>
      <c r="C84">
        <v>2011</v>
      </c>
      <c r="D84" t="s">
        <v>37</v>
      </c>
      <c r="E84">
        <v>287924</v>
      </c>
      <c r="F84">
        <v>4833</v>
      </c>
      <c r="G84">
        <v>1.6785679554326801E-2</v>
      </c>
    </row>
    <row r="85" spans="1:7" x14ac:dyDescent="0.3">
      <c r="A85">
        <v>2</v>
      </c>
      <c r="B85">
        <v>2</v>
      </c>
      <c r="C85">
        <v>2011</v>
      </c>
      <c r="D85" t="s">
        <v>37</v>
      </c>
      <c r="E85">
        <v>277773</v>
      </c>
      <c r="F85">
        <v>5171</v>
      </c>
      <c r="G85">
        <v>1.8615920193827299E-2</v>
      </c>
    </row>
    <row r="86" spans="1:7" x14ac:dyDescent="0.3">
      <c r="A86">
        <v>3</v>
      </c>
      <c r="B86">
        <v>3</v>
      </c>
      <c r="C86">
        <v>2011</v>
      </c>
      <c r="D86" t="s">
        <v>37</v>
      </c>
      <c r="E86">
        <v>268152</v>
      </c>
      <c r="F86">
        <v>5164</v>
      </c>
      <c r="G86">
        <v>1.9257734419284599E-2</v>
      </c>
    </row>
    <row r="87" spans="1:7" x14ac:dyDescent="0.3">
      <c r="A87">
        <v>4</v>
      </c>
      <c r="B87">
        <v>4</v>
      </c>
      <c r="C87">
        <v>2011</v>
      </c>
      <c r="D87" t="s">
        <v>37</v>
      </c>
      <c r="E87">
        <v>259047</v>
      </c>
      <c r="F87">
        <v>5248</v>
      </c>
      <c r="G87">
        <v>2.0258871942157201E-2</v>
      </c>
    </row>
    <row r="88" spans="1:7" x14ac:dyDescent="0.3">
      <c r="A88">
        <v>5</v>
      </c>
      <c r="B88">
        <v>5</v>
      </c>
      <c r="C88">
        <v>2011</v>
      </c>
      <c r="D88" t="s">
        <v>37</v>
      </c>
      <c r="E88">
        <v>250445</v>
      </c>
      <c r="F88">
        <v>5205</v>
      </c>
      <c r="G88">
        <v>2.0783006248876999E-2</v>
      </c>
    </row>
    <row r="89" spans="1:7" x14ac:dyDescent="0.3">
      <c r="A89">
        <v>6</v>
      </c>
      <c r="B89">
        <v>6</v>
      </c>
      <c r="C89">
        <v>2011</v>
      </c>
      <c r="D89" t="s">
        <v>37</v>
      </c>
      <c r="E89">
        <v>242277</v>
      </c>
      <c r="F89">
        <v>5226</v>
      </c>
      <c r="G89">
        <v>2.1570351292116E-2</v>
      </c>
    </row>
    <row r="90" spans="1:7" x14ac:dyDescent="0.3">
      <c r="A90">
        <v>7</v>
      </c>
      <c r="B90">
        <v>7</v>
      </c>
      <c r="C90">
        <v>2011</v>
      </c>
      <c r="D90" t="s">
        <v>37</v>
      </c>
      <c r="E90">
        <v>234478</v>
      </c>
      <c r="F90">
        <v>5202</v>
      </c>
      <c r="G90">
        <v>2.2185450234137101E-2</v>
      </c>
    </row>
    <row r="91" spans="1:7" x14ac:dyDescent="0.3">
      <c r="A91">
        <v>8</v>
      </c>
      <c r="B91">
        <v>8</v>
      </c>
      <c r="C91">
        <v>2011</v>
      </c>
      <c r="D91" t="s">
        <v>37</v>
      </c>
      <c r="E91">
        <v>227302</v>
      </c>
      <c r="F91">
        <v>5124</v>
      </c>
      <c r="G91">
        <v>2.2542696500690702E-2</v>
      </c>
    </row>
    <row r="92" spans="1:7" x14ac:dyDescent="0.3">
      <c r="A92">
        <v>9</v>
      </c>
      <c r="B92">
        <v>9</v>
      </c>
      <c r="C92">
        <v>2011</v>
      </c>
      <c r="D92" t="s">
        <v>37</v>
      </c>
      <c r="E92">
        <v>220843</v>
      </c>
      <c r="F92">
        <v>5005</v>
      </c>
      <c r="G92">
        <v>2.2663158895686101E-2</v>
      </c>
    </row>
    <row r="93" spans="1:7" x14ac:dyDescent="0.3">
      <c r="A93">
        <v>10</v>
      </c>
      <c r="B93">
        <v>10</v>
      </c>
      <c r="C93">
        <v>2011</v>
      </c>
      <c r="D93" t="s">
        <v>37</v>
      </c>
      <c r="E93">
        <v>214926</v>
      </c>
      <c r="F93">
        <v>4868</v>
      </c>
      <c r="G93">
        <v>2.2649656160725101E-2</v>
      </c>
    </row>
    <row r="94" spans="1:7" x14ac:dyDescent="0.3">
      <c r="A94">
        <v>11</v>
      </c>
      <c r="B94">
        <v>11</v>
      </c>
      <c r="C94">
        <v>2011</v>
      </c>
      <c r="D94" t="s">
        <v>37</v>
      </c>
      <c r="E94">
        <v>209273</v>
      </c>
      <c r="F94">
        <v>4692</v>
      </c>
      <c r="G94">
        <v>2.2420474690953901E-2</v>
      </c>
    </row>
    <row r="95" spans="1:7" x14ac:dyDescent="0.3">
      <c r="A95">
        <v>12</v>
      </c>
      <c r="B95">
        <v>12</v>
      </c>
      <c r="C95">
        <v>2011</v>
      </c>
      <c r="D95" t="s">
        <v>37</v>
      </c>
      <c r="E95">
        <v>203927</v>
      </c>
      <c r="F95">
        <v>4473</v>
      </c>
      <c r="G95">
        <v>2.1934319633986701E-2</v>
      </c>
    </row>
    <row r="96" spans="1:7" x14ac:dyDescent="0.3">
      <c r="A96">
        <v>13</v>
      </c>
      <c r="B96">
        <v>13</v>
      </c>
      <c r="C96">
        <v>2011</v>
      </c>
      <c r="D96" t="s">
        <v>37</v>
      </c>
      <c r="E96">
        <v>198590</v>
      </c>
      <c r="F96">
        <v>4204</v>
      </c>
      <c r="G96">
        <v>2.1169243164308401E-2</v>
      </c>
    </row>
    <row r="97" spans="1:7" x14ac:dyDescent="0.3">
      <c r="A97">
        <v>14</v>
      </c>
      <c r="B97">
        <v>14</v>
      </c>
      <c r="C97">
        <v>2011</v>
      </c>
      <c r="D97" t="s">
        <v>37</v>
      </c>
      <c r="E97">
        <v>193082</v>
      </c>
      <c r="F97">
        <v>3901</v>
      </c>
      <c r="G97">
        <v>2.0203851213474101E-2</v>
      </c>
    </row>
    <row r="98" spans="1:7" x14ac:dyDescent="0.3">
      <c r="A98">
        <v>15</v>
      </c>
      <c r="B98">
        <v>15</v>
      </c>
      <c r="C98">
        <v>2011</v>
      </c>
      <c r="D98" t="s">
        <v>37</v>
      </c>
      <c r="E98">
        <v>187505</v>
      </c>
      <c r="F98">
        <v>4128</v>
      </c>
      <c r="G98">
        <v>2.2015412922322099E-2</v>
      </c>
    </row>
    <row r="99" spans="1:7" x14ac:dyDescent="0.3">
      <c r="A99">
        <v>16</v>
      </c>
      <c r="B99">
        <v>16</v>
      </c>
      <c r="C99">
        <v>2011</v>
      </c>
      <c r="D99" t="s">
        <v>37</v>
      </c>
      <c r="E99">
        <v>182074</v>
      </c>
      <c r="F99">
        <v>4856</v>
      </c>
      <c r="G99">
        <v>2.6670474642178501E-2</v>
      </c>
    </row>
    <row r="100" spans="1:7" x14ac:dyDescent="0.3">
      <c r="A100">
        <v>17</v>
      </c>
      <c r="B100">
        <v>17</v>
      </c>
      <c r="C100">
        <v>2011</v>
      </c>
      <c r="D100" t="s">
        <v>37</v>
      </c>
      <c r="E100">
        <v>176661</v>
      </c>
      <c r="F100">
        <v>5855</v>
      </c>
      <c r="G100">
        <v>3.3142572497608401E-2</v>
      </c>
    </row>
    <row r="101" spans="1:7" x14ac:dyDescent="0.3">
      <c r="A101">
        <v>18</v>
      </c>
      <c r="B101">
        <v>18</v>
      </c>
      <c r="C101">
        <v>2011</v>
      </c>
      <c r="D101" t="s">
        <v>37</v>
      </c>
      <c r="E101">
        <v>171501</v>
      </c>
      <c r="F101">
        <v>6981</v>
      </c>
      <c r="G101">
        <v>4.0705302009900801E-2</v>
      </c>
    </row>
    <row r="102" spans="1:7" x14ac:dyDescent="0.3">
      <c r="A102">
        <v>19</v>
      </c>
      <c r="B102">
        <v>19</v>
      </c>
      <c r="C102">
        <v>2011</v>
      </c>
      <c r="D102" t="s">
        <v>37</v>
      </c>
      <c r="E102">
        <v>166702</v>
      </c>
      <c r="F102">
        <v>8189</v>
      </c>
      <c r="G102">
        <v>4.9123585799810403E-2</v>
      </c>
    </row>
    <row r="103" spans="1:7" x14ac:dyDescent="0.3">
      <c r="A103">
        <v>20</v>
      </c>
      <c r="B103">
        <v>20</v>
      </c>
      <c r="C103">
        <v>2011</v>
      </c>
      <c r="D103" t="s">
        <v>37</v>
      </c>
      <c r="E103">
        <v>162075</v>
      </c>
      <c r="F103">
        <v>9678</v>
      </c>
      <c r="G103">
        <v>5.9713095788986599E-2</v>
      </c>
    </row>
    <row r="104" spans="1:7" x14ac:dyDescent="0.3">
      <c r="A104">
        <v>21</v>
      </c>
      <c r="B104">
        <v>21</v>
      </c>
      <c r="C104">
        <v>2011</v>
      </c>
      <c r="D104" t="s">
        <v>37</v>
      </c>
      <c r="E104">
        <v>157459</v>
      </c>
      <c r="F104">
        <v>10979</v>
      </c>
      <c r="G104">
        <v>6.97260874259331E-2</v>
      </c>
    </row>
    <row r="105" spans="1:7" x14ac:dyDescent="0.3">
      <c r="A105">
        <v>22</v>
      </c>
      <c r="B105">
        <v>22</v>
      </c>
      <c r="C105">
        <v>2011</v>
      </c>
      <c r="D105" t="s">
        <v>37</v>
      </c>
      <c r="E105">
        <v>153056</v>
      </c>
      <c r="F105">
        <v>12161</v>
      </c>
      <c r="G105">
        <v>7.9454578716286806E-2</v>
      </c>
    </row>
    <row r="106" spans="1:7" x14ac:dyDescent="0.3">
      <c r="A106">
        <v>23</v>
      </c>
      <c r="B106">
        <v>23</v>
      </c>
      <c r="C106">
        <v>2011</v>
      </c>
      <c r="D106" t="s">
        <v>37</v>
      </c>
      <c r="E106">
        <v>147795</v>
      </c>
      <c r="F106">
        <v>12940</v>
      </c>
      <c r="G106">
        <v>8.7553706147027996E-2</v>
      </c>
    </row>
    <row r="107" spans="1:7" x14ac:dyDescent="0.3">
      <c r="A107">
        <v>24</v>
      </c>
      <c r="B107">
        <v>24</v>
      </c>
      <c r="C107">
        <v>2011</v>
      </c>
      <c r="D107" t="s">
        <v>37</v>
      </c>
      <c r="E107">
        <v>141182</v>
      </c>
      <c r="F107">
        <v>13605</v>
      </c>
      <c r="G107">
        <v>9.6364975705118205E-2</v>
      </c>
    </row>
    <row r="108" spans="1:7" x14ac:dyDescent="0.3">
      <c r="A108">
        <v>25</v>
      </c>
      <c r="B108">
        <v>25</v>
      </c>
      <c r="C108">
        <v>2011</v>
      </c>
      <c r="D108" t="s">
        <v>37</v>
      </c>
      <c r="E108">
        <v>133782</v>
      </c>
      <c r="F108">
        <v>14091</v>
      </c>
      <c r="G108">
        <v>0.10532807104094701</v>
      </c>
    </row>
    <row r="109" spans="1:7" x14ac:dyDescent="0.3">
      <c r="A109">
        <v>26</v>
      </c>
      <c r="B109">
        <v>26</v>
      </c>
      <c r="C109">
        <v>2011</v>
      </c>
      <c r="D109" t="s">
        <v>37</v>
      </c>
      <c r="E109">
        <v>126574</v>
      </c>
      <c r="F109">
        <v>14554</v>
      </c>
      <c r="G109">
        <v>0.114984119961445</v>
      </c>
    </row>
    <row r="110" spans="1:7" x14ac:dyDescent="0.3">
      <c r="A110">
        <v>27</v>
      </c>
      <c r="B110">
        <v>27</v>
      </c>
      <c r="C110">
        <v>2011</v>
      </c>
      <c r="D110" t="s">
        <v>37</v>
      </c>
      <c r="E110">
        <v>119265</v>
      </c>
      <c r="F110">
        <v>15285</v>
      </c>
      <c r="G110">
        <v>0.12815997987674499</v>
      </c>
    </row>
    <row r="111" spans="1:7" x14ac:dyDescent="0.3">
      <c r="A111">
        <v>28</v>
      </c>
      <c r="B111">
        <v>28</v>
      </c>
      <c r="C111">
        <v>2011</v>
      </c>
      <c r="D111" t="s">
        <v>37</v>
      </c>
      <c r="E111">
        <v>112899</v>
      </c>
      <c r="F111">
        <v>16210</v>
      </c>
      <c r="G111">
        <v>0.143579659695834</v>
      </c>
    </row>
    <row r="112" spans="1:7" x14ac:dyDescent="0.3">
      <c r="A112">
        <v>29</v>
      </c>
      <c r="B112">
        <v>29</v>
      </c>
      <c r="C112">
        <v>2011</v>
      </c>
      <c r="D112" t="s">
        <v>37</v>
      </c>
      <c r="E112">
        <v>108062</v>
      </c>
      <c r="F112">
        <v>17084</v>
      </c>
      <c r="G112">
        <v>0.158094427273232</v>
      </c>
    </row>
    <row r="113" spans="1:7" x14ac:dyDescent="0.3">
      <c r="A113">
        <v>30</v>
      </c>
      <c r="B113">
        <v>30</v>
      </c>
      <c r="C113">
        <v>2011</v>
      </c>
      <c r="D113" t="s">
        <v>37</v>
      </c>
      <c r="E113">
        <v>104228</v>
      </c>
      <c r="F113">
        <v>17829</v>
      </c>
      <c r="G113">
        <v>0.17105768123728701</v>
      </c>
    </row>
    <row r="114" spans="1:7" x14ac:dyDescent="0.3">
      <c r="A114">
        <v>31</v>
      </c>
      <c r="B114">
        <v>31</v>
      </c>
      <c r="C114">
        <v>2011</v>
      </c>
      <c r="D114" t="s">
        <v>37</v>
      </c>
      <c r="E114">
        <v>100323</v>
      </c>
      <c r="F114">
        <v>18392</v>
      </c>
      <c r="G114">
        <v>0.183327851041137</v>
      </c>
    </row>
    <row r="115" spans="1:7" x14ac:dyDescent="0.3">
      <c r="A115">
        <v>32</v>
      </c>
      <c r="B115">
        <v>32</v>
      </c>
      <c r="C115">
        <v>2011</v>
      </c>
      <c r="D115" t="s">
        <v>37</v>
      </c>
      <c r="E115">
        <v>96611</v>
      </c>
      <c r="F115">
        <v>18719</v>
      </c>
      <c r="G115">
        <v>0.19375640455020601</v>
      </c>
    </row>
    <row r="116" spans="1:7" x14ac:dyDescent="0.3">
      <c r="A116">
        <v>33</v>
      </c>
      <c r="B116">
        <v>33</v>
      </c>
      <c r="C116">
        <v>2011</v>
      </c>
      <c r="D116" t="s">
        <v>37</v>
      </c>
      <c r="E116">
        <v>92624</v>
      </c>
      <c r="F116">
        <v>18781</v>
      </c>
      <c r="G116">
        <v>0.202766021765417</v>
      </c>
    </row>
    <row r="117" spans="1:7" x14ac:dyDescent="0.3">
      <c r="A117">
        <v>34</v>
      </c>
      <c r="B117">
        <v>34</v>
      </c>
      <c r="C117">
        <v>2011</v>
      </c>
      <c r="D117" t="s">
        <v>37</v>
      </c>
      <c r="E117">
        <v>88038</v>
      </c>
      <c r="F117">
        <v>18658</v>
      </c>
      <c r="G117">
        <v>0.21193121152229699</v>
      </c>
    </row>
    <row r="118" spans="1:7" x14ac:dyDescent="0.3">
      <c r="A118">
        <v>35</v>
      </c>
      <c r="B118">
        <v>35</v>
      </c>
      <c r="C118">
        <v>2011</v>
      </c>
      <c r="D118" t="s">
        <v>37</v>
      </c>
      <c r="E118">
        <v>83137</v>
      </c>
      <c r="F118">
        <v>18246</v>
      </c>
      <c r="G118">
        <v>0.21946906912686301</v>
      </c>
    </row>
    <row r="119" spans="1:7" x14ac:dyDescent="0.3">
      <c r="A119">
        <v>36</v>
      </c>
      <c r="B119">
        <v>36</v>
      </c>
      <c r="C119">
        <v>2011</v>
      </c>
      <c r="D119" t="s">
        <v>37</v>
      </c>
      <c r="E119">
        <v>78527</v>
      </c>
      <c r="F119">
        <v>17661</v>
      </c>
      <c r="G119">
        <v>0.224903536363289</v>
      </c>
    </row>
    <row r="120" spans="1:7" x14ac:dyDescent="0.3">
      <c r="A120">
        <v>37</v>
      </c>
      <c r="B120">
        <v>37</v>
      </c>
      <c r="C120">
        <v>2011</v>
      </c>
      <c r="D120" t="s">
        <v>37</v>
      </c>
      <c r="E120">
        <v>74086</v>
      </c>
      <c r="F120">
        <v>16926</v>
      </c>
      <c r="G120">
        <v>0.22846421726102101</v>
      </c>
    </row>
    <row r="121" spans="1:7" x14ac:dyDescent="0.3">
      <c r="A121">
        <v>38</v>
      </c>
      <c r="B121">
        <v>38</v>
      </c>
      <c r="C121">
        <v>2011</v>
      </c>
      <c r="D121" t="s">
        <v>37</v>
      </c>
      <c r="E121">
        <v>69944</v>
      </c>
      <c r="F121">
        <v>16073</v>
      </c>
      <c r="G121">
        <v>0.229798124213657</v>
      </c>
    </row>
    <row r="122" spans="1:7" x14ac:dyDescent="0.3">
      <c r="A122">
        <v>39</v>
      </c>
      <c r="B122">
        <v>39</v>
      </c>
      <c r="C122">
        <v>2011</v>
      </c>
      <c r="D122" t="s">
        <v>37</v>
      </c>
      <c r="E122">
        <v>66228</v>
      </c>
      <c r="F122">
        <v>15140</v>
      </c>
      <c r="G122">
        <v>0.22860421573956599</v>
      </c>
    </row>
    <row r="123" spans="1:7" x14ac:dyDescent="0.3">
      <c r="A123">
        <v>40</v>
      </c>
      <c r="B123">
        <v>40</v>
      </c>
      <c r="C123">
        <v>2011</v>
      </c>
      <c r="D123" t="s">
        <v>37</v>
      </c>
      <c r="E123">
        <v>62850</v>
      </c>
      <c r="F123">
        <v>14155</v>
      </c>
      <c r="G123">
        <v>0.22521877486078001</v>
      </c>
    </row>
    <row r="124" spans="1:7" x14ac:dyDescent="0.3">
      <c r="A124">
        <v>41</v>
      </c>
      <c r="B124">
        <v>41</v>
      </c>
      <c r="C124">
        <v>2011</v>
      </c>
      <c r="D124" t="s">
        <v>37</v>
      </c>
      <c r="E124">
        <v>59585</v>
      </c>
      <c r="F124">
        <v>12162</v>
      </c>
      <c r="G124">
        <v>0.20411177309725601</v>
      </c>
    </row>
    <row r="125" spans="1:7" x14ac:dyDescent="0.3">
      <c r="A125">
        <v>42</v>
      </c>
      <c r="B125">
        <v>42</v>
      </c>
      <c r="C125">
        <v>2011</v>
      </c>
      <c r="D125" t="s">
        <v>37</v>
      </c>
      <c r="E125">
        <v>56463</v>
      </c>
      <c r="F125">
        <v>11503</v>
      </c>
      <c r="G125">
        <v>0.20372633405947299</v>
      </c>
    </row>
    <row r="126" spans="1:7" x14ac:dyDescent="0.3">
      <c r="A126">
        <v>43</v>
      </c>
      <c r="B126">
        <v>43</v>
      </c>
      <c r="C126">
        <v>2011</v>
      </c>
      <c r="D126" t="s">
        <v>37</v>
      </c>
      <c r="E126">
        <v>53577</v>
      </c>
      <c r="F126">
        <v>10856</v>
      </c>
      <c r="G126">
        <v>0.202624260410251</v>
      </c>
    </row>
    <row r="127" spans="1:7" x14ac:dyDescent="0.3">
      <c r="A127">
        <v>44</v>
      </c>
      <c r="B127">
        <v>44</v>
      </c>
      <c r="C127">
        <v>2011</v>
      </c>
      <c r="D127" t="s">
        <v>37</v>
      </c>
      <c r="E127">
        <v>50948</v>
      </c>
      <c r="F127">
        <v>10223</v>
      </c>
      <c r="G127">
        <v>0.20065557038549101</v>
      </c>
    </row>
    <row r="128" spans="1:7" x14ac:dyDescent="0.3">
      <c r="A128">
        <v>45</v>
      </c>
      <c r="B128">
        <v>45</v>
      </c>
      <c r="C128">
        <v>2011</v>
      </c>
      <c r="D128" t="s">
        <v>37</v>
      </c>
      <c r="E128">
        <v>48542</v>
      </c>
      <c r="F128">
        <v>9660</v>
      </c>
      <c r="G128">
        <v>0.1990029253018</v>
      </c>
    </row>
    <row r="129" spans="1:7" x14ac:dyDescent="0.3">
      <c r="A129">
        <v>46</v>
      </c>
      <c r="B129">
        <v>46</v>
      </c>
      <c r="C129">
        <v>2011</v>
      </c>
      <c r="D129" t="s">
        <v>37</v>
      </c>
      <c r="E129">
        <v>46288</v>
      </c>
      <c r="F129">
        <v>8446</v>
      </c>
      <c r="G129">
        <v>0.18246629796059499</v>
      </c>
    </row>
    <row r="130" spans="1:7" x14ac:dyDescent="0.3">
      <c r="A130">
        <v>47</v>
      </c>
      <c r="B130">
        <v>47</v>
      </c>
      <c r="C130">
        <v>2011</v>
      </c>
      <c r="D130" t="s">
        <v>37</v>
      </c>
      <c r="E130">
        <v>44180</v>
      </c>
      <c r="F130">
        <v>7589</v>
      </c>
      <c r="G130">
        <v>0.171774558623812</v>
      </c>
    </row>
    <row r="131" spans="1:7" x14ac:dyDescent="0.3">
      <c r="A131">
        <v>48</v>
      </c>
      <c r="B131">
        <v>48</v>
      </c>
      <c r="C131">
        <v>2011</v>
      </c>
      <c r="D131" t="s">
        <v>37</v>
      </c>
      <c r="E131">
        <v>42235</v>
      </c>
      <c r="F131">
        <v>6832</v>
      </c>
      <c r="G131">
        <v>0.16176157215579501</v>
      </c>
    </row>
    <row r="132" spans="1:7" x14ac:dyDescent="0.3">
      <c r="A132">
        <v>49</v>
      </c>
      <c r="B132">
        <v>49</v>
      </c>
      <c r="C132">
        <v>2011</v>
      </c>
      <c r="D132" t="s">
        <v>37</v>
      </c>
      <c r="E132">
        <v>40444</v>
      </c>
      <c r="F132">
        <v>6175</v>
      </c>
      <c r="G132">
        <v>0.15268024923350801</v>
      </c>
    </row>
    <row r="133" spans="1:7" x14ac:dyDescent="0.3">
      <c r="A133">
        <v>50</v>
      </c>
      <c r="B133">
        <v>50</v>
      </c>
      <c r="C133">
        <v>2011</v>
      </c>
      <c r="D133" t="s">
        <v>37</v>
      </c>
      <c r="E133">
        <v>38786</v>
      </c>
      <c r="F133">
        <v>5603</v>
      </c>
      <c r="G133">
        <v>0.14445934099933</v>
      </c>
    </row>
    <row r="134" spans="1:7" x14ac:dyDescent="0.3">
      <c r="A134">
        <v>51</v>
      </c>
      <c r="B134">
        <v>51</v>
      </c>
      <c r="C134">
        <v>2011</v>
      </c>
      <c r="D134" t="s">
        <v>37</v>
      </c>
      <c r="E134">
        <v>37270</v>
      </c>
      <c r="F134">
        <v>5091</v>
      </c>
      <c r="G134">
        <v>0.13659779983901299</v>
      </c>
    </row>
    <row r="135" spans="1:7" x14ac:dyDescent="0.3">
      <c r="A135">
        <v>52</v>
      </c>
      <c r="B135">
        <v>52</v>
      </c>
      <c r="C135">
        <v>2011</v>
      </c>
      <c r="D135" t="s">
        <v>37</v>
      </c>
      <c r="E135">
        <v>35925</v>
      </c>
      <c r="F135">
        <v>4619</v>
      </c>
      <c r="G135">
        <v>0.12857341684064</v>
      </c>
    </row>
    <row r="136" spans="1:7" x14ac:dyDescent="0.3">
      <c r="A136">
        <v>53</v>
      </c>
      <c r="B136">
        <v>53</v>
      </c>
      <c r="C136">
        <v>2011</v>
      </c>
      <c r="D136" t="s">
        <v>37</v>
      </c>
      <c r="E136">
        <v>34528</v>
      </c>
      <c r="F136">
        <v>4165</v>
      </c>
      <c r="G136">
        <v>0.120626737720111</v>
      </c>
    </row>
    <row r="137" spans="1:7" x14ac:dyDescent="0.3">
      <c r="A137">
        <v>54</v>
      </c>
      <c r="B137">
        <v>54</v>
      </c>
      <c r="C137">
        <v>2011</v>
      </c>
      <c r="D137" t="s">
        <v>37</v>
      </c>
      <c r="E137">
        <v>32979</v>
      </c>
      <c r="F137">
        <v>3726</v>
      </c>
      <c r="G137">
        <v>0.11298098790139199</v>
      </c>
    </row>
    <row r="138" spans="1:7" x14ac:dyDescent="0.3">
      <c r="A138">
        <v>55</v>
      </c>
      <c r="B138">
        <v>55</v>
      </c>
      <c r="C138">
        <v>2011</v>
      </c>
      <c r="D138" t="s">
        <v>37</v>
      </c>
      <c r="E138">
        <v>31387</v>
      </c>
      <c r="F138">
        <v>3320</v>
      </c>
      <c r="G138">
        <v>0.105776276802498</v>
      </c>
    </row>
    <row r="139" spans="1:7" x14ac:dyDescent="0.3">
      <c r="A139">
        <v>56</v>
      </c>
      <c r="B139">
        <v>56</v>
      </c>
      <c r="C139">
        <v>2011</v>
      </c>
      <c r="D139" t="s">
        <v>37</v>
      </c>
      <c r="E139">
        <v>29891</v>
      </c>
      <c r="F139">
        <v>2949</v>
      </c>
      <c r="G139">
        <v>9.8658459067946902E-2</v>
      </c>
    </row>
    <row r="140" spans="1:7" x14ac:dyDescent="0.3">
      <c r="A140">
        <v>57</v>
      </c>
      <c r="B140">
        <v>57</v>
      </c>
      <c r="C140">
        <v>2011</v>
      </c>
      <c r="D140" t="s">
        <v>37</v>
      </c>
      <c r="E140">
        <v>28374</v>
      </c>
      <c r="F140">
        <v>2632</v>
      </c>
      <c r="G140">
        <v>9.2760978360470897E-2</v>
      </c>
    </row>
    <row r="141" spans="1:7" x14ac:dyDescent="0.3">
      <c r="A141">
        <v>58</v>
      </c>
      <c r="B141">
        <v>58</v>
      </c>
      <c r="C141">
        <v>2011</v>
      </c>
      <c r="D141" t="s">
        <v>37</v>
      </c>
      <c r="E141">
        <v>27319</v>
      </c>
      <c r="F141">
        <v>2381</v>
      </c>
      <c r="G141">
        <v>8.7155459570262495E-2</v>
      </c>
    </row>
    <row r="142" spans="1:7" x14ac:dyDescent="0.3">
      <c r="A142">
        <v>59</v>
      </c>
      <c r="B142">
        <v>59</v>
      </c>
      <c r="C142">
        <v>2011</v>
      </c>
      <c r="D142" t="s">
        <v>37</v>
      </c>
      <c r="E142">
        <v>26950</v>
      </c>
      <c r="F142">
        <v>2199</v>
      </c>
      <c r="G142">
        <v>8.1595547309832997E-2</v>
      </c>
    </row>
    <row r="143" spans="1:7" x14ac:dyDescent="0.3">
      <c r="A143">
        <v>60</v>
      </c>
      <c r="B143">
        <v>60</v>
      </c>
      <c r="C143">
        <v>2011</v>
      </c>
      <c r="D143" t="s">
        <v>37</v>
      </c>
      <c r="E143">
        <v>26995</v>
      </c>
      <c r="F143">
        <v>2063</v>
      </c>
      <c r="G143">
        <v>7.6421559548064497E-2</v>
      </c>
    </row>
    <row r="144" spans="1:7" x14ac:dyDescent="0.3">
      <c r="A144">
        <v>61</v>
      </c>
      <c r="B144">
        <v>61</v>
      </c>
      <c r="C144">
        <v>2011</v>
      </c>
      <c r="D144" t="s">
        <v>37</v>
      </c>
      <c r="E144">
        <v>26990</v>
      </c>
      <c r="F144">
        <v>1955</v>
      </c>
      <c r="G144">
        <v>7.2434234901815497E-2</v>
      </c>
    </row>
    <row r="145" spans="1:7" x14ac:dyDescent="0.3">
      <c r="A145">
        <v>62</v>
      </c>
      <c r="B145">
        <v>62</v>
      </c>
      <c r="C145">
        <v>2011</v>
      </c>
      <c r="D145" t="s">
        <v>37</v>
      </c>
      <c r="E145">
        <v>27070</v>
      </c>
      <c r="F145">
        <v>1848</v>
      </c>
      <c r="G145">
        <v>6.8267454746952394E-2</v>
      </c>
    </row>
    <row r="146" spans="1:7" x14ac:dyDescent="0.3">
      <c r="A146">
        <v>63</v>
      </c>
      <c r="B146">
        <v>63</v>
      </c>
      <c r="C146">
        <v>2011</v>
      </c>
      <c r="D146" t="s">
        <v>37</v>
      </c>
      <c r="E146">
        <v>26723</v>
      </c>
      <c r="F146">
        <v>1726</v>
      </c>
      <c r="G146">
        <v>6.4588556674026104E-2</v>
      </c>
    </row>
    <row r="147" spans="1:7" x14ac:dyDescent="0.3">
      <c r="A147">
        <v>64</v>
      </c>
      <c r="B147">
        <v>64</v>
      </c>
      <c r="C147">
        <v>2011</v>
      </c>
      <c r="D147" t="s">
        <v>37</v>
      </c>
      <c r="E147">
        <v>25662</v>
      </c>
      <c r="F147">
        <v>1577</v>
      </c>
      <c r="G147">
        <v>6.1452731665497598E-2</v>
      </c>
    </row>
    <row r="148" spans="1:7" x14ac:dyDescent="0.3">
      <c r="A148">
        <v>65</v>
      </c>
      <c r="B148">
        <v>65</v>
      </c>
      <c r="C148">
        <v>2011</v>
      </c>
      <c r="D148" t="s">
        <v>37</v>
      </c>
      <c r="E148">
        <v>24136</v>
      </c>
      <c r="F148">
        <v>1415</v>
      </c>
      <c r="G148">
        <v>5.8626118660921399E-2</v>
      </c>
    </row>
    <row r="149" spans="1:7" x14ac:dyDescent="0.3">
      <c r="A149">
        <v>66</v>
      </c>
      <c r="B149">
        <v>66</v>
      </c>
      <c r="C149">
        <v>2011</v>
      </c>
      <c r="D149" t="s">
        <v>37</v>
      </c>
      <c r="E149">
        <v>22689</v>
      </c>
      <c r="F149">
        <v>1259</v>
      </c>
      <c r="G149">
        <v>5.54894442240733E-2</v>
      </c>
    </row>
    <row r="150" spans="1:7" x14ac:dyDescent="0.3">
      <c r="A150">
        <v>67</v>
      </c>
      <c r="B150">
        <v>67</v>
      </c>
      <c r="C150">
        <v>2011</v>
      </c>
      <c r="D150" t="s">
        <v>37</v>
      </c>
      <c r="E150">
        <v>21221</v>
      </c>
      <c r="F150">
        <v>1122</v>
      </c>
      <c r="G150">
        <v>5.2872154940860498E-2</v>
      </c>
    </row>
    <row r="151" spans="1:7" x14ac:dyDescent="0.3">
      <c r="A151">
        <v>68</v>
      </c>
      <c r="B151">
        <v>68</v>
      </c>
      <c r="C151">
        <v>2011</v>
      </c>
      <c r="D151" t="s">
        <v>37</v>
      </c>
      <c r="E151">
        <v>19791</v>
      </c>
      <c r="F151">
        <v>999</v>
      </c>
      <c r="G151">
        <v>5.0477489768076401E-2</v>
      </c>
    </row>
    <row r="152" spans="1:7" x14ac:dyDescent="0.3">
      <c r="A152">
        <v>69</v>
      </c>
      <c r="B152">
        <v>69</v>
      </c>
      <c r="C152">
        <v>2011</v>
      </c>
      <c r="D152" t="s">
        <v>37</v>
      </c>
      <c r="E152">
        <v>18483</v>
      </c>
      <c r="F152">
        <v>893</v>
      </c>
      <c r="G152">
        <v>4.8314667532327001E-2</v>
      </c>
    </row>
    <row r="153" spans="1:7" x14ac:dyDescent="0.3">
      <c r="A153">
        <v>70</v>
      </c>
      <c r="B153">
        <v>70</v>
      </c>
      <c r="C153">
        <v>2011</v>
      </c>
      <c r="D153" t="s">
        <v>37</v>
      </c>
      <c r="E153">
        <v>17253</v>
      </c>
      <c r="F153">
        <v>799</v>
      </c>
      <c r="G153">
        <v>4.6310786529878897E-2</v>
      </c>
    </row>
    <row r="154" spans="1:7" x14ac:dyDescent="0.3">
      <c r="A154">
        <v>71</v>
      </c>
      <c r="B154">
        <v>71</v>
      </c>
      <c r="C154">
        <v>2011</v>
      </c>
      <c r="D154" t="s">
        <v>37</v>
      </c>
      <c r="E154">
        <v>15978</v>
      </c>
      <c r="F154">
        <v>711</v>
      </c>
      <c r="G154">
        <v>4.4498685692827597E-2</v>
      </c>
    </row>
    <row r="155" spans="1:7" x14ac:dyDescent="0.3">
      <c r="A155">
        <v>72</v>
      </c>
      <c r="B155">
        <v>72</v>
      </c>
      <c r="C155">
        <v>2011</v>
      </c>
      <c r="D155" t="s">
        <v>37</v>
      </c>
      <c r="E155">
        <v>14689</v>
      </c>
      <c r="F155">
        <v>626</v>
      </c>
      <c r="G155">
        <v>4.2616924229014898E-2</v>
      </c>
    </row>
    <row r="156" spans="1:7" x14ac:dyDescent="0.3">
      <c r="A156">
        <v>73</v>
      </c>
      <c r="B156">
        <v>73</v>
      </c>
      <c r="C156">
        <v>2011</v>
      </c>
      <c r="D156" t="s">
        <v>37</v>
      </c>
      <c r="E156">
        <v>13433</v>
      </c>
      <c r="F156">
        <v>549</v>
      </c>
      <c r="G156">
        <v>4.0869500483882999E-2</v>
      </c>
    </row>
    <row r="157" spans="1:7" x14ac:dyDescent="0.3">
      <c r="A157">
        <v>74</v>
      </c>
      <c r="B157">
        <v>74</v>
      </c>
      <c r="C157">
        <v>2011</v>
      </c>
      <c r="D157" t="s">
        <v>37</v>
      </c>
      <c r="E157">
        <v>12222</v>
      </c>
      <c r="F157">
        <v>479</v>
      </c>
      <c r="G157">
        <v>3.9191621665848497E-2</v>
      </c>
    </row>
    <row r="158" spans="1:7" x14ac:dyDescent="0.3">
      <c r="A158">
        <v>75</v>
      </c>
      <c r="B158">
        <v>75</v>
      </c>
      <c r="C158">
        <v>2011</v>
      </c>
      <c r="D158" t="s">
        <v>37</v>
      </c>
      <c r="E158">
        <v>11057</v>
      </c>
      <c r="F158">
        <v>415</v>
      </c>
      <c r="G158">
        <v>3.75327846613005E-2</v>
      </c>
    </row>
    <row r="159" spans="1:7" x14ac:dyDescent="0.3">
      <c r="A159">
        <v>76</v>
      </c>
      <c r="B159">
        <v>76</v>
      </c>
      <c r="C159">
        <v>2011</v>
      </c>
      <c r="D159" t="s">
        <v>37</v>
      </c>
      <c r="E159">
        <v>9926</v>
      </c>
      <c r="F159">
        <v>357</v>
      </c>
      <c r="G159">
        <v>3.5966149506347002E-2</v>
      </c>
    </row>
    <row r="160" spans="1:7" x14ac:dyDescent="0.3">
      <c r="A160">
        <v>77</v>
      </c>
      <c r="B160">
        <v>77</v>
      </c>
      <c r="C160">
        <v>2011</v>
      </c>
      <c r="D160" t="s">
        <v>37</v>
      </c>
      <c r="E160">
        <v>8831</v>
      </c>
      <c r="F160">
        <v>305</v>
      </c>
      <c r="G160">
        <v>3.4537424980183397E-2</v>
      </c>
    </row>
    <row r="161" spans="1:7" x14ac:dyDescent="0.3">
      <c r="A161">
        <v>78</v>
      </c>
      <c r="B161">
        <v>78</v>
      </c>
      <c r="C161">
        <v>2011</v>
      </c>
      <c r="D161" t="s">
        <v>37</v>
      </c>
      <c r="E161">
        <v>7808</v>
      </c>
      <c r="F161">
        <v>259</v>
      </c>
      <c r="G161">
        <v>3.3171106557376998E-2</v>
      </c>
    </row>
    <row r="162" spans="1:7" x14ac:dyDescent="0.3">
      <c r="A162">
        <v>79</v>
      </c>
      <c r="B162">
        <v>79</v>
      </c>
      <c r="C162">
        <v>2011</v>
      </c>
      <c r="D162" t="s">
        <v>37</v>
      </c>
      <c r="E162">
        <v>6876</v>
      </c>
      <c r="F162">
        <v>219</v>
      </c>
      <c r="G162">
        <v>3.1849912739965097E-2</v>
      </c>
    </row>
    <row r="163" spans="1:7" x14ac:dyDescent="0.3">
      <c r="A163">
        <v>80</v>
      </c>
      <c r="B163">
        <v>80</v>
      </c>
      <c r="C163">
        <v>2011</v>
      </c>
      <c r="D163" t="s">
        <v>37</v>
      </c>
      <c r="E163">
        <v>6022</v>
      </c>
      <c r="F163">
        <v>687</v>
      </c>
      <c r="G163">
        <v>0.11408170043175</v>
      </c>
    </row>
    <row r="164" spans="1:7" x14ac:dyDescent="0.3">
      <c r="A164">
        <v>0</v>
      </c>
      <c r="B164">
        <v>0</v>
      </c>
      <c r="C164">
        <v>2012</v>
      </c>
      <c r="D164" t="s">
        <v>37</v>
      </c>
      <c r="E164">
        <v>287676</v>
      </c>
      <c r="F164">
        <v>3279</v>
      </c>
      <c r="G164">
        <v>1.13982396863138E-2</v>
      </c>
    </row>
    <row r="165" spans="1:7" x14ac:dyDescent="0.3">
      <c r="A165">
        <v>1</v>
      </c>
      <c r="B165">
        <v>1</v>
      </c>
      <c r="C165">
        <v>2012</v>
      </c>
      <c r="D165" t="s">
        <v>37</v>
      </c>
      <c r="E165">
        <v>282589</v>
      </c>
      <c r="F165">
        <v>3803</v>
      </c>
      <c r="G165">
        <v>1.34577071294353E-2</v>
      </c>
    </row>
    <row r="166" spans="1:7" x14ac:dyDescent="0.3">
      <c r="A166">
        <v>2</v>
      </c>
      <c r="B166">
        <v>2</v>
      </c>
      <c r="C166">
        <v>2012</v>
      </c>
      <c r="D166" t="s">
        <v>37</v>
      </c>
      <c r="E166">
        <v>285495</v>
      </c>
      <c r="F166">
        <v>4764</v>
      </c>
      <c r="G166">
        <v>1.6686807124468E-2</v>
      </c>
    </row>
    <row r="167" spans="1:7" x14ac:dyDescent="0.3">
      <c r="A167">
        <v>3</v>
      </c>
      <c r="B167">
        <v>3</v>
      </c>
      <c r="C167">
        <v>2012</v>
      </c>
      <c r="D167" t="s">
        <v>37</v>
      </c>
      <c r="E167">
        <v>276494</v>
      </c>
      <c r="F167">
        <v>4936</v>
      </c>
      <c r="G167">
        <v>1.78521052898074E-2</v>
      </c>
    </row>
    <row r="168" spans="1:7" x14ac:dyDescent="0.3">
      <c r="A168">
        <v>4</v>
      </c>
      <c r="B168">
        <v>4</v>
      </c>
      <c r="C168">
        <v>2012</v>
      </c>
      <c r="D168" t="s">
        <v>37</v>
      </c>
      <c r="E168">
        <v>267648</v>
      </c>
      <c r="F168">
        <v>4914</v>
      </c>
      <c r="G168">
        <v>1.8359935437589701E-2</v>
      </c>
    </row>
    <row r="169" spans="1:7" x14ac:dyDescent="0.3">
      <c r="A169">
        <v>5</v>
      </c>
      <c r="B169">
        <v>5</v>
      </c>
      <c r="C169">
        <v>2012</v>
      </c>
      <c r="D169" t="s">
        <v>37</v>
      </c>
      <c r="E169">
        <v>259003</v>
      </c>
      <c r="F169">
        <v>5073</v>
      </c>
      <c r="G169">
        <v>1.9586645714528401E-2</v>
      </c>
    </row>
    <row r="170" spans="1:7" x14ac:dyDescent="0.3">
      <c r="A170">
        <v>6</v>
      </c>
      <c r="B170">
        <v>6</v>
      </c>
      <c r="C170">
        <v>2012</v>
      </c>
      <c r="D170" t="s">
        <v>37</v>
      </c>
      <c r="E170">
        <v>250603</v>
      </c>
      <c r="F170">
        <v>5029</v>
      </c>
      <c r="G170">
        <v>2.0067596956141801E-2</v>
      </c>
    </row>
    <row r="171" spans="1:7" x14ac:dyDescent="0.3">
      <c r="A171">
        <v>7</v>
      </c>
      <c r="B171">
        <v>7</v>
      </c>
      <c r="C171">
        <v>2012</v>
      </c>
      <c r="D171" t="s">
        <v>37</v>
      </c>
      <c r="E171">
        <v>242386</v>
      </c>
      <c r="F171">
        <v>5043</v>
      </c>
      <c r="G171">
        <v>2.08056570924063E-2</v>
      </c>
    </row>
    <row r="172" spans="1:7" x14ac:dyDescent="0.3">
      <c r="A172">
        <v>8</v>
      </c>
      <c r="B172">
        <v>8</v>
      </c>
      <c r="C172">
        <v>2012</v>
      </c>
      <c r="D172" t="s">
        <v>37</v>
      </c>
      <c r="E172">
        <v>234288</v>
      </c>
      <c r="F172">
        <v>5007</v>
      </c>
      <c r="G172">
        <v>2.1371132964556401E-2</v>
      </c>
    </row>
    <row r="173" spans="1:7" x14ac:dyDescent="0.3">
      <c r="A173">
        <v>9</v>
      </c>
      <c r="B173">
        <v>9</v>
      </c>
      <c r="C173">
        <v>2012</v>
      </c>
      <c r="D173" t="s">
        <v>37</v>
      </c>
      <c r="E173">
        <v>226892</v>
      </c>
      <c r="F173">
        <v>4921</v>
      </c>
      <c r="G173">
        <v>2.1688732965463701E-2</v>
      </c>
    </row>
    <row r="174" spans="1:7" x14ac:dyDescent="0.3">
      <c r="A174">
        <v>10</v>
      </c>
      <c r="B174">
        <v>10</v>
      </c>
      <c r="C174">
        <v>2012</v>
      </c>
      <c r="D174" t="s">
        <v>37</v>
      </c>
      <c r="E174">
        <v>220457</v>
      </c>
      <c r="F174">
        <v>4800</v>
      </c>
      <c r="G174">
        <v>2.1772953455776001E-2</v>
      </c>
    </row>
    <row r="175" spans="1:7" x14ac:dyDescent="0.3">
      <c r="A175">
        <v>11</v>
      </c>
      <c r="B175">
        <v>11</v>
      </c>
      <c r="C175">
        <v>2012</v>
      </c>
      <c r="D175" t="s">
        <v>37</v>
      </c>
      <c r="E175">
        <v>214705</v>
      </c>
      <c r="F175">
        <v>4660</v>
      </c>
      <c r="G175">
        <v>2.1704198784378601E-2</v>
      </c>
    </row>
    <row r="176" spans="1:7" x14ac:dyDescent="0.3">
      <c r="A176">
        <v>12</v>
      </c>
      <c r="B176">
        <v>12</v>
      </c>
      <c r="C176">
        <v>2012</v>
      </c>
      <c r="D176" t="s">
        <v>37</v>
      </c>
      <c r="E176">
        <v>209089</v>
      </c>
      <c r="F176">
        <v>4485</v>
      </c>
      <c r="G176">
        <v>2.1450195849614301E-2</v>
      </c>
    </row>
    <row r="177" spans="1:7" x14ac:dyDescent="0.3">
      <c r="A177">
        <v>13</v>
      </c>
      <c r="B177">
        <v>13</v>
      </c>
      <c r="C177">
        <v>2012</v>
      </c>
      <c r="D177" t="s">
        <v>37</v>
      </c>
      <c r="E177">
        <v>203706</v>
      </c>
      <c r="F177">
        <v>4268</v>
      </c>
      <c r="G177">
        <v>2.09517638164806E-2</v>
      </c>
    </row>
    <row r="178" spans="1:7" x14ac:dyDescent="0.3">
      <c r="A178">
        <v>14</v>
      </c>
      <c r="B178">
        <v>14</v>
      </c>
      <c r="C178">
        <v>2012</v>
      </c>
      <c r="D178" t="s">
        <v>37</v>
      </c>
      <c r="E178">
        <v>198339</v>
      </c>
      <c r="F178">
        <v>4009</v>
      </c>
      <c r="G178">
        <v>2.0212867867640798E-2</v>
      </c>
    </row>
    <row r="179" spans="1:7" x14ac:dyDescent="0.3">
      <c r="A179">
        <v>15</v>
      </c>
      <c r="B179">
        <v>15</v>
      </c>
      <c r="C179">
        <v>2012</v>
      </c>
      <c r="D179" t="s">
        <v>37</v>
      </c>
      <c r="E179">
        <v>192822</v>
      </c>
      <c r="F179">
        <v>4247</v>
      </c>
      <c r="G179">
        <v>2.2025495016128899E-2</v>
      </c>
    </row>
    <row r="180" spans="1:7" x14ac:dyDescent="0.3">
      <c r="A180">
        <v>16</v>
      </c>
      <c r="B180">
        <v>16</v>
      </c>
      <c r="C180">
        <v>2012</v>
      </c>
      <c r="D180" t="s">
        <v>37</v>
      </c>
      <c r="E180">
        <v>187247</v>
      </c>
      <c r="F180">
        <v>4921</v>
      </c>
      <c r="G180">
        <v>2.6280794885899399E-2</v>
      </c>
    </row>
    <row r="181" spans="1:7" x14ac:dyDescent="0.3">
      <c r="A181">
        <v>17</v>
      </c>
      <c r="B181">
        <v>17</v>
      </c>
      <c r="C181">
        <v>2012</v>
      </c>
      <c r="D181" t="s">
        <v>37</v>
      </c>
      <c r="E181">
        <v>181807</v>
      </c>
      <c r="F181">
        <v>5871</v>
      </c>
      <c r="G181">
        <v>3.2292485987888302E-2</v>
      </c>
    </row>
    <row r="182" spans="1:7" x14ac:dyDescent="0.3">
      <c r="A182">
        <v>18</v>
      </c>
      <c r="B182">
        <v>18</v>
      </c>
      <c r="C182">
        <v>2012</v>
      </c>
      <c r="D182" t="s">
        <v>37</v>
      </c>
      <c r="E182">
        <v>176380</v>
      </c>
      <c r="F182">
        <v>6951</v>
      </c>
      <c r="G182">
        <v>3.94092300714367E-2</v>
      </c>
    </row>
    <row r="183" spans="1:7" x14ac:dyDescent="0.3">
      <c r="A183">
        <v>19</v>
      </c>
      <c r="B183">
        <v>19</v>
      </c>
      <c r="C183">
        <v>2012</v>
      </c>
      <c r="D183" t="s">
        <v>37</v>
      </c>
      <c r="E183">
        <v>171197</v>
      </c>
      <c r="F183">
        <v>8077</v>
      </c>
      <c r="G183">
        <v>4.7179565062471902E-2</v>
      </c>
    </row>
    <row r="184" spans="1:7" x14ac:dyDescent="0.3">
      <c r="A184">
        <v>20</v>
      </c>
      <c r="B184">
        <v>20</v>
      </c>
      <c r="C184">
        <v>2012</v>
      </c>
      <c r="D184" t="s">
        <v>37</v>
      </c>
      <c r="E184">
        <v>166367</v>
      </c>
      <c r="F184">
        <v>9262</v>
      </c>
      <c r="G184">
        <v>5.56720984329825E-2</v>
      </c>
    </row>
    <row r="185" spans="1:7" x14ac:dyDescent="0.3">
      <c r="A185">
        <v>21</v>
      </c>
      <c r="B185">
        <v>21</v>
      </c>
      <c r="C185">
        <v>2012</v>
      </c>
      <c r="D185" t="s">
        <v>37</v>
      </c>
      <c r="E185">
        <v>161702</v>
      </c>
      <c r="F185">
        <v>10752</v>
      </c>
      <c r="G185">
        <v>6.6492684073171604E-2</v>
      </c>
    </row>
    <row r="186" spans="1:7" x14ac:dyDescent="0.3">
      <c r="A186">
        <v>22</v>
      </c>
      <c r="B186">
        <v>22</v>
      </c>
      <c r="C186">
        <v>2012</v>
      </c>
      <c r="D186" t="s">
        <v>37</v>
      </c>
      <c r="E186">
        <v>157048</v>
      </c>
      <c r="F186">
        <v>11996</v>
      </c>
      <c r="G186">
        <v>7.6384290153328899E-2</v>
      </c>
    </row>
    <row r="187" spans="1:7" x14ac:dyDescent="0.3">
      <c r="A187">
        <v>23</v>
      </c>
      <c r="B187">
        <v>23</v>
      </c>
      <c r="C187">
        <v>2012</v>
      </c>
      <c r="D187" t="s">
        <v>37</v>
      </c>
      <c r="E187">
        <v>152605</v>
      </c>
      <c r="F187">
        <v>13088</v>
      </c>
      <c r="G187">
        <v>8.5763900265391005E-2</v>
      </c>
    </row>
    <row r="188" spans="1:7" x14ac:dyDescent="0.3">
      <c r="A188">
        <v>24</v>
      </c>
      <c r="B188">
        <v>24</v>
      </c>
      <c r="C188">
        <v>2012</v>
      </c>
      <c r="D188" t="s">
        <v>37</v>
      </c>
      <c r="E188">
        <v>147307</v>
      </c>
      <c r="F188">
        <v>13740</v>
      </c>
      <c r="G188">
        <v>9.3274589802249702E-2</v>
      </c>
    </row>
    <row r="189" spans="1:7" x14ac:dyDescent="0.3">
      <c r="A189">
        <v>25</v>
      </c>
      <c r="B189">
        <v>25</v>
      </c>
      <c r="C189">
        <v>2012</v>
      </c>
      <c r="D189" t="s">
        <v>37</v>
      </c>
      <c r="E189">
        <v>140661</v>
      </c>
      <c r="F189">
        <v>14280</v>
      </c>
      <c r="G189">
        <v>0.101520677373259</v>
      </c>
    </row>
    <row r="190" spans="1:7" x14ac:dyDescent="0.3">
      <c r="A190">
        <v>26</v>
      </c>
      <c r="B190">
        <v>26</v>
      </c>
      <c r="C190">
        <v>2012</v>
      </c>
      <c r="D190" t="s">
        <v>37</v>
      </c>
      <c r="E190">
        <v>133232</v>
      </c>
      <c r="F190">
        <v>14614</v>
      </c>
      <c r="G190">
        <v>0.109688363155999</v>
      </c>
    </row>
    <row r="191" spans="1:7" x14ac:dyDescent="0.3">
      <c r="A191">
        <v>27</v>
      </c>
      <c r="B191">
        <v>27</v>
      </c>
      <c r="C191">
        <v>2012</v>
      </c>
      <c r="D191" t="s">
        <v>37</v>
      </c>
      <c r="E191">
        <v>125996</v>
      </c>
      <c r="F191">
        <v>14953</v>
      </c>
      <c r="G191">
        <v>0.118678370741928</v>
      </c>
    </row>
    <row r="192" spans="1:7" x14ac:dyDescent="0.3">
      <c r="A192">
        <v>28</v>
      </c>
      <c r="B192">
        <v>28</v>
      </c>
      <c r="C192">
        <v>2012</v>
      </c>
      <c r="D192" t="s">
        <v>37</v>
      </c>
      <c r="E192">
        <v>118661</v>
      </c>
      <c r="F192">
        <v>15586</v>
      </c>
      <c r="G192">
        <v>0.13134896891143699</v>
      </c>
    </row>
    <row r="193" spans="1:7" x14ac:dyDescent="0.3">
      <c r="A193">
        <v>29</v>
      </c>
      <c r="B193">
        <v>29</v>
      </c>
      <c r="C193">
        <v>2012</v>
      </c>
      <c r="D193" t="s">
        <v>37</v>
      </c>
      <c r="E193">
        <v>112264</v>
      </c>
      <c r="F193">
        <v>16427</v>
      </c>
      <c r="G193">
        <v>0.14632473455426501</v>
      </c>
    </row>
    <row r="194" spans="1:7" x14ac:dyDescent="0.3">
      <c r="A194">
        <v>30</v>
      </c>
      <c r="B194">
        <v>30</v>
      </c>
      <c r="C194">
        <v>2012</v>
      </c>
      <c r="D194" t="s">
        <v>37</v>
      </c>
      <c r="E194">
        <v>107388</v>
      </c>
      <c r="F194">
        <v>17220</v>
      </c>
      <c r="G194">
        <v>0.16035311207956199</v>
      </c>
    </row>
    <row r="195" spans="1:7" x14ac:dyDescent="0.3">
      <c r="A195">
        <v>31</v>
      </c>
      <c r="B195">
        <v>31</v>
      </c>
      <c r="C195">
        <v>2012</v>
      </c>
      <c r="D195" t="s">
        <v>37</v>
      </c>
      <c r="E195">
        <v>103511</v>
      </c>
      <c r="F195">
        <v>17888</v>
      </c>
      <c r="G195">
        <v>0.17281255132304801</v>
      </c>
    </row>
    <row r="196" spans="1:7" x14ac:dyDescent="0.3">
      <c r="A196">
        <v>32</v>
      </c>
      <c r="B196">
        <v>32</v>
      </c>
      <c r="C196">
        <v>2012</v>
      </c>
      <c r="D196" t="s">
        <v>37</v>
      </c>
      <c r="E196">
        <v>99569</v>
      </c>
      <c r="F196">
        <v>18382</v>
      </c>
      <c r="G196">
        <v>0.18461569363958699</v>
      </c>
    </row>
    <row r="197" spans="1:7" x14ac:dyDescent="0.3">
      <c r="A197">
        <v>33</v>
      </c>
      <c r="B197">
        <v>33</v>
      </c>
      <c r="C197">
        <v>2012</v>
      </c>
      <c r="D197" t="s">
        <v>37</v>
      </c>
      <c r="E197">
        <v>95822</v>
      </c>
      <c r="F197">
        <v>18649</v>
      </c>
      <c r="G197">
        <v>0.194621276951013</v>
      </c>
    </row>
    <row r="198" spans="1:7" x14ac:dyDescent="0.3">
      <c r="A198">
        <v>34</v>
      </c>
      <c r="B198">
        <v>34</v>
      </c>
      <c r="C198">
        <v>2012</v>
      </c>
      <c r="D198" t="s">
        <v>37</v>
      </c>
      <c r="E198">
        <v>91812</v>
      </c>
      <c r="F198">
        <v>18660</v>
      </c>
      <c r="G198">
        <v>0.20324140635211099</v>
      </c>
    </row>
    <row r="199" spans="1:7" x14ac:dyDescent="0.3">
      <c r="A199">
        <v>35</v>
      </c>
      <c r="B199">
        <v>35</v>
      </c>
      <c r="C199">
        <v>2012</v>
      </c>
      <c r="D199" t="s">
        <v>37</v>
      </c>
      <c r="E199">
        <v>87220</v>
      </c>
      <c r="F199">
        <v>18403</v>
      </c>
      <c r="G199">
        <v>0.21099518459069</v>
      </c>
    </row>
    <row r="200" spans="1:7" x14ac:dyDescent="0.3">
      <c r="A200">
        <v>36</v>
      </c>
      <c r="B200">
        <v>36</v>
      </c>
      <c r="C200">
        <v>2012</v>
      </c>
      <c r="D200" t="s">
        <v>37</v>
      </c>
      <c r="E200">
        <v>82326</v>
      </c>
      <c r="F200">
        <v>17947</v>
      </c>
      <c r="G200">
        <v>0.21799917401549901</v>
      </c>
    </row>
    <row r="201" spans="1:7" x14ac:dyDescent="0.3">
      <c r="A201">
        <v>37</v>
      </c>
      <c r="B201">
        <v>37</v>
      </c>
      <c r="C201">
        <v>2012</v>
      </c>
      <c r="D201" t="s">
        <v>37</v>
      </c>
      <c r="E201">
        <v>77726</v>
      </c>
      <c r="F201">
        <v>17332</v>
      </c>
      <c r="G201">
        <v>0.222988446594447</v>
      </c>
    </row>
    <row r="202" spans="1:7" x14ac:dyDescent="0.3">
      <c r="A202">
        <v>38</v>
      </c>
      <c r="B202">
        <v>38</v>
      </c>
      <c r="C202">
        <v>2012</v>
      </c>
      <c r="D202" t="s">
        <v>37</v>
      </c>
      <c r="E202">
        <v>73296</v>
      </c>
      <c r="F202">
        <v>16585</v>
      </c>
      <c r="G202">
        <v>0.226274285090592</v>
      </c>
    </row>
    <row r="203" spans="1:7" x14ac:dyDescent="0.3">
      <c r="A203">
        <v>39</v>
      </c>
      <c r="B203">
        <v>39</v>
      </c>
      <c r="C203">
        <v>2012</v>
      </c>
      <c r="D203" t="s">
        <v>37</v>
      </c>
      <c r="E203">
        <v>69177</v>
      </c>
      <c r="F203">
        <v>15734</v>
      </c>
      <c r="G203">
        <v>0.227445538256935</v>
      </c>
    </row>
    <row r="204" spans="1:7" x14ac:dyDescent="0.3">
      <c r="A204">
        <v>40</v>
      </c>
      <c r="B204">
        <v>40</v>
      </c>
      <c r="C204">
        <v>2012</v>
      </c>
      <c r="D204" t="s">
        <v>37</v>
      </c>
      <c r="E204">
        <v>65498</v>
      </c>
      <c r="F204">
        <v>14812</v>
      </c>
      <c r="G204">
        <v>0.22614430974991601</v>
      </c>
    </row>
    <row r="205" spans="1:7" x14ac:dyDescent="0.3">
      <c r="A205">
        <v>41</v>
      </c>
      <c r="B205">
        <v>41</v>
      </c>
      <c r="C205">
        <v>2012</v>
      </c>
      <c r="D205" t="s">
        <v>37</v>
      </c>
      <c r="E205">
        <v>62168</v>
      </c>
      <c r="F205">
        <v>13844</v>
      </c>
      <c r="G205">
        <v>0.222686912881225</v>
      </c>
    </row>
    <row r="206" spans="1:7" x14ac:dyDescent="0.3">
      <c r="A206">
        <v>42</v>
      </c>
      <c r="B206">
        <v>42</v>
      </c>
      <c r="C206">
        <v>2012</v>
      </c>
      <c r="D206" t="s">
        <v>37</v>
      </c>
      <c r="E206">
        <v>58951</v>
      </c>
      <c r="F206">
        <v>11892</v>
      </c>
      <c r="G206">
        <v>0.20172685789893299</v>
      </c>
    </row>
    <row r="207" spans="1:7" x14ac:dyDescent="0.3">
      <c r="A207">
        <v>43</v>
      </c>
      <c r="B207">
        <v>43</v>
      </c>
      <c r="C207">
        <v>2012</v>
      </c>
      <c r="D207" t="s">
        <v>37</v>
      </c>
      <c r="E207">
        <v>55880</v>
      </c>
      <c r="F207">
        <v>11247</v>
      </c>
      <c r="G207">
        <v>0.20127057981388699</v>
      </c>
    </row>
    <row r="208" spans="1:7" x14ac:dyDescent="0.3">
      <c r="A208">
        <v>44</v>
      </c>
      <c r="B208">
        <v>44</v>
      </c>
      <c r="C208">
        <v>2012</v>
      </c>
      <c r="D208" t="s">
        <v>37</v>
      </c>
      <c r="E208">
        <v>53040</v>
      </c>
      <c r="F208">
        <v>10615</v>
      </c>
      <c r="G208">
        <v>0.20013197586727</v>
      </c>
    </row>
    <row r="209" spans="1:7" x14ac:dyDescent="0.3">
      <c r="A209">
        <v>45</v>
      </c>
      <c r="B209">
        <v>45</v>
      </c>
      <c r="C209">
        <v>2012</v>
      </c>
      <c r="D209" t="s">
        <v>37</v>
      </c>
      <c r="E209">
        <v>50444</v>
      </c>
      <c r="F209">
        <v>10049</v>
      </c>
      <c r="G209">
        <v>0.19921100626437199</v>
      </c>
    </row>
    <row r="210" spans="1:7" x14ac:dyDescent="0.3">
      <c r="A210">
        <v>46</v>
      </c>
      <c r="B210">
        <v>46</v>
      </c>
      <c r="C210">
        <v>2012</v>
      </c>
      <c r="D210" t="s">
        <v>37</v>
      </c>
      <c r="E210">
        <v>48063</v>
      </c>
      <c r="F210">
        <v>9475</v>
      </c>
      <c r="G210">
        <v>0.19713709090152501</v>
      </c>
    </row>
    <row r="211" spans="1:7" x14ac:dyDescent="0.3">
      <c r="A211">
        <v>47</v>
      </c>
      <c r="B211">
        <v>47</v>
      </c>
      <c r="C211">
        <v>2012</v>
      </c>
      <c r="D211" t="s">
        <v>37</v>
      </c>
      <c r="E211">
        <v>45835</v>
      </c>
      <c r="F211">
        <v>8277</v>
      </c>
      <c r="G211">
        <v>0.18058252427184501</v>
      </c>
    </row>
    <row r="212" spans="1:7" x14ac:dyDescent="0.3">
      <c r="A212">
        <v>48</v>
      </c>
      <c r="B212">
        <v>48</v>
      </c>
      <c r="C212">
        <v>2012</v>
      </c>
      <c r="D212" t="s">
        <v>37</v>
      </c>
      <c r="E212">
        <v>43753</v>
      </c>
      <c r="F212">
        <v>7439</v>
      </c>
      <c r="G212">
        <v>0.17002262701986101</v>
      </c>
    </row>
    <row r="213" spans="1:7" x14ac:dyDescent="0.3">
      <c r="A213">
        <v>49</v>
      </c>
      <c r="B213">
        <v>49</v>
      </c>
      <c r="C213">
        <v>2012</v>
      </c>
      <c r="D213" t="s">
        <v>37</v>
      </c>
      <c r="E213">
        <v>41829</v>
      </c>
      <c r="F213">
        <v>6700</v>
      </c>
      <c r="G213">
        <v>0.160175954481341</v>
      </c>
    </row>
    <row r="214" spans="1:7" x14ac:dyDescent="0.3">
      <c r="A214">
        <v>50</v>
      </c>
      <c r="B214">
        <v>50</v>
      </c>
      <c r="C214">
        <v>2012</v>
      </c>
      <c r="D214" t="s">
        <v>37</v>
      </c>
      <c r="E214">
        <v>40058</v>
      </c>
      <c r="F214">
        <v>6059</v>
      </c>
      <c r="G214">
        <v>0.151255679265066</v>
      </c>
    </row>
    <row r="215" spans="1:7" x14ac:dyDescent="0.3">
      <c r="A215">
        <v>51</v>
      </c>
      <c r="B215">
        <v>51</v>
      </c>
      <c r="C215">
        <v>2012</v>
      </c>
      <c r="D215" t="s">
        <v>37</v>
      </c>
      <c r="E215">
        <v>38415</v>
      </c>
      <c r="F215">
        <v>5500</v>
      </c>
      <c r="G215">
        <v>0.14317323961994</v>
      </c>
    </row>
    <row r="216" spans="1:7" x14ac:dyDescent="0.3">
      <c r="A216">
        <v>52</v>
      </c>
      <c r="B216">
        <v>52</v>
      </c>
      <c r="C216">
        <v>2012</v>
      </c>
      <c r="D216" t="s">
        <v>37</v>
      </c>
      <c r="E216">
        <v>36912</v>
      </c>
      <c r="F216">
        <v>5000</v>
      </c>
      <c r="G216">
        <v>0.13545730385782401</v>
      </c>
    </row>
    <row r="217" spans="1:7" x14ac:dyDescent="0.3">
      <c r="A217">
        <v>53</v>
      </c>
      <c r="B217">
        <v>53</v>
      </c>
      <c r="C217">
        <v>2012</v>
      </c>
      <c r="D217" t="s">
        <v>37</v>
      </c>
      <c r="E217">
        <v>35576</v>
      </c>
      <c r="F217">
        <v>4538</v>
      </c>
      <c r="G217">
        <v>0.12755790420508201</v>
      </c>
    </row>
    <row r="218" spans="1:7" x14ac:dyDescent="0.3">
      <c r="A218">
        <v>54</v>
      </c>
      <c r="B218">
        <v>54</v>
      </c>
      <c r="C218">
        <v>2012</v>
      </c>
      <c r="D218" t="s">
        <v>37</v>
      </c>
      <c r="E218">
        <v>34188</v>
      </c>
      <c r="F218">
        <v>4093</v>
      </c>
      <c r="G218">
        <v>0.11972036972037001</v>
      </c>
    </row>
    <row r="219" spans="1:7" x14ac:dyDescent="0.3">
      <c r="A219">
        <v>55</v>
      </c>
      <c r="B219">
        <v>55</v>
      </c>
      <c r="C219">
        <v>2012</v>
      </c>
      <c r="D219" t="s">
        <v>37</v>
      </c>
      <c r="E219">
        <v>32649</v>
      </c>
      <c r="F219">
        <v>3664</v>
      </c>
      <c r="G219">
        <v>0.112223957854758</v>
      </c>
    </row>
    <row r="220" spans="1:7" x14ac:dyDescent="0.3">
      <c r="A220">
        <v>56</v>
      </c>
      <c r="B220">
        <v>56</v>
      </c>
      <c r="C220">
        <v>2012</v>
      </c>
      <c r="D220" t="s">
        <v>37</v>
      </c>
      <c r="E220">
        <v>31066</v>
      </c>
      <c r="F220">
        <v>3265</v>
      </c>
      <c r="G220">
        <v>0.10509882186312999</v>
      </c>
    </row>
    <row r="221" spans="1:7" x14ac:dyDescent="0.3">
      <c r="A221">
        <v>57</v>
      </c>
      <c r="B221">
        <v>57</v>
      </c>
      <c r="C221">
        <v>2012</v>
      </c>
      <c r="D221" t="s">
        <v>37</v>
      </c>
      <c r="E221">
        <v>29575</v>
      </c>
      <c r="F221">
        <v>2901</v>
      </c>
      <c r="G221">
        <v>9.8089602704987303E-2</v>
      </c>
    </row>
    <row r="222" spans="1:7" x14ac:dyDescent="0.3">
      <c r="A222">
        <v>58</v>
      </c>
      <c r="B222">
        <v>58</v>
      </c>
      <c r="C222">
        <v>2012</v>
      </c>
      <c r="D222" t="s">
        <v>37</v>
      </c>
      <c r="E222">
        <v>28063</v>
      </c>
      <c r="F222">
        <v>2589</v>
      </c>
      <c r="G222">
        <v>9.22567081210134E-2</v>
      </c>
    </row>
    <row r="223" spans="1:7" x14ac:dyDescent="0.3">
      <c r="A223">
        <v>59</v>
      </c>
      <c r="B223">
        <v>59</v>
      </c>
      <c r="C223">
        <v>2012</v>
      </c>
      <c r="D223" t="s">
        <v>37</v>
      </c>
      <c r="E223">
        <v>27004</v>
      </c>
      <c r="F223">
        <v>2342</v>
      </c>
      <c r="G223">
        <v>8.6727892164123799E-2</v>
      </c>
    </row>
    <row r="224" spans="1:7" x14ac:dyDescent="0.3">
      <c r="A224">
        <v>60</v>
      </c>
      <c r="B224">
        <v>60</v>
      </c>
      <c r="C224">
        <v>2012</v>
      </c>
      <c r="D224" t="s">
        <v>37</v>
      </c>
      <c r="E224">
        <v>26618</v>
      </c>
      <c r="F224">
        <v>2162</v>
      </c>
      <c r="G224">
        <v>8.1223232399128403E-2</v>
      </c>
    </row>
    <row r="225" spans="1:7" x14ac:dyDescent="0.3">
      <c r="A225">
        <v>61</v>
      </c>
      <c r="B225">
        <v>61</v>
      </c>
      <c r="C225">
        <v>2012</v>
      </c>
      <c r="D225" t="s">
        <v>37</v>
      </c>
      <c r="E225">
        <v>26637</v>
      </c>
      <c r="F225">
        <v>2027</v>
      </c>
      <c r="G225">
        <v>7.6097158088373307E-2</v>
      </c>
    </row>
    <row r="226" spans="1:7" x14ac:dyDescent="0.3">
      <c r="A226">
        <v>62</v>
      </c>
      <c r="B226">
        <v>62</v>
      </c>
      <c r="C226">
        <v>2012</v>
      </c>
      <c r="D226" t="s">
        <v>37</v>
      </c>
      <c r="E226">
        <v>26607</v>
      </c>
      <c r="F226">
        <v>1920</v>
      </c>
      <c r="G226">
        <v>7.2161461269590693E-2</v>
      </c>
    </row>
    <row r="227" spans="1:7" x14ac:dyDescent="0.3">
      <c r="A227">
        <v>63</v>
      </c>
      <c r="B227">
        <v>63</v>
      </c>
      <c r="C227">
        <v>2012</v>
      </c>
      <c r="D227" t="s">
        <v>37</v>
      </c>
      <c r="E227">
        <v>26658</v>
      </c>
      <c r="F227">
        <v>1814</v>
      </c>
      <c r="G227">
        <v>6.8047115312476494E-2</v>
      </c>
    </row>
    <row r="228" spans="1:7" x14ac:dyDescent="0.3">
      <c r="A228">
        <v>64</v>
      </c>
      <c r="B228">
        <v>64</v>
      </c>
      <c r="C228">
        <v>2012</v>
      </c>
      <c r="D228" t="s">
        <v>37</v>
      </c>
      <c r="E228">
        <v>26285</v>
      </c>
      <c r="F228">
        <v>1693</v>
      </c>
      <c r="G228">
        <v>6.4409358949971504E-2</v>
      </c>
    </row>
    <row r="229" spans="1:7" x14ac:dyDescent="0.3">
      <c r="A229">
        <v>65</v>
      </c>
      <c r="B229">
        <v>65</v>
      </c>
      <c r="C229">
        <v>2012</v>
      </c>
      <c r="D229" t="s">
        <v>37</v>
      </c>
      <c r="E229">
        <v>25202</v>
      </c>
      <c r="F229">
        <v>1545</v>
      </c>
      <c r="G229">
        <v>6.13046583604476E-2</v>
      </c>
    </row>
    <row r="230" spans="1:7" x14ac:dyDescent="0.3">
      <c r="A230">
        <v>66</v>
      </c>
      <c r="B230">
        <v>66</v>
      </c>
      <c r="C230">
        <v>2012</v>
      </c>
      <c r="D230" t="s">
        <v>37</v>
      </c>
      <c r="E230">
        <v>23655</v>
      </c>
      <c r="F230">
        <v>1384</v>
      </c>
      <c r="G230">
        <v>5.8507715070809603E-2</v>
      </c>
    </row>
    <row r="231" spans="1:7" x14ac:dyDescent="0.3">
      <c r="A231">
        <v>67</v>
      </c>
      <c r="B231">
        <v>67</v>
      </c>
      <c r="C231">
        <v>2012</v>
      </c>
      <c r="D231" t="s">
        <v>37</v>
      </c>
      <c r="E231">
        <v>22187</v>
      </c>
      <c r="F231">
        <v>1230</v>
      </c>
      <c r="G231">
        <v>5.5437869022400499E-2</v>
      </c>
    </row>
    <row r="232" spans="1:7" x14ac:dyDescent="0.3">
      <c r="A232">
        <v>68</v>
      </c>
      <c r="B232">
        <v>68</v>
      </c>
      <c r="C232">
        <v>2012</v>
      </c>
      <c r="D232" t="s">
        <v>37</v>
      </c>
      <c r="E232">
        <v>20699</v>
      </c>
      <c r="F232">
        <v>1094</v>
      </c>
      <c r="G232">
        <v>5.28527948210058E-2</v>
      </c>
    </row>
    <row r="233" spans="1:7" x14ac:dyDescent="0.3">
      <c r="A233">
        <v>69</v>
      </c>
      <c r="B233">
        <v>69</v>
      </c>
      <c r="C233">
        <v>2012</v>
      </c>
      <c r="D233" t="s">
        <v>37</v>
      </c>
      <c r="E233">
        <v>19246</v>
      </c>
      <c r="F233">
        <v>972</v>
      </c>
      <c r="G233">
        <v>5.05040008313416E-2</v>
      </c>
    </row>
    <row r="234" spans="1:7" x14ac:dyDescent="0.3">
      <c r="A234">
        <v>70</v>
      </c>
      <c r="B234">
        <v>70</v>
      </c>
      <c r="C234">
        <v>2012</v>
      </c>
      <c r="D234" t="s">
        <v>37</v>
      </c>
      <c r="E234">
        <v>17913</v>
      </c>
      <c r="F234">
        <v>866</v>
      </c>
      <c r="G234">
        <v>4.83447775358678E-2</v>
      </c>
    </row>
    <row r="235" spans="1:7" x14ac:dyDescent="0.3">
      <c r="A235">
        <v>71</v>
      </c>
      <c r="B235">
        <v>71</v>
      </c>
      <c r="C235">
        <v>2012</v>
      </c>
      <c r="D235" t="s">
        <v>37</v>
      </c>
      <c r="E235">
        <v>16657</v>
      </c>
      <c r="F235">
        <v>773</v>
      </c>
      <c r="G235">
        <v>4.6406916011286499E-2</v>
      </c>
    </row>
    <row r="236" spans="1:7" x14ac:dyDescent="0.3">
      <c r="A236">
        <v>72</v>
      </c>
      <c r="B236">
        <v>72</v>
      </c>
      <c r="C236">
        <v>2012</v>
      </c>
      <c r="D236" t="s">
        <v>37</v>
      </c>
      <c r="E236">
        <v>15358</v>
      </c>
      <c r="F236">
        <v>685</v>
      </c>
      <c r="G236">
        <v>4.4602161739809902E-2</v>
      </c>
    </row>
    <row r="237" spans="1:7" x14ac:dyDescent="0.3">
      <c r="A237">
        <v>73</v>
      </c>
      <c r="B237">
        <v>73</v>
      </c>
      <c r="C237">
        <v>2012</v>
      </c>
      <c r="D237" t="s">
        <v>37</v>
      </c>
      <c r="E237">
        <v>14049</v>
      </c>
      <c r="F237">
        <v>601</v>
      </c>
      <c r="G237">
        <v>4.2778845469428402E-2</v>
      </c>
    </row>
    <row r="238" spans="1:7" x14ac:dyDescent="0.3">
      <c r="A238">
        <v>74</v>
      </c>
      <c r="B238">
        <v>74</v>
      </c>
      <c r="C238">
        <v>2012</v>
      </c>
      <c r="D238" t="s">
        <v>37</v>
      </c>
      <c r="E238">
        <v>12775</v>
      </c>
      <c r="F238">
        <v>525</v>
      </c>
      <c r="G238">
        <v>4.1095890410958902E-2</v>
      </c>
    </row>
    <row r="239" spans="1:7" x14ac:dyDescent="0.3">
      <c r="A239">
        <v>75</v>
      </c>
      <c r="B239">
        <v>75</v>
      </c>
      <c r="C239">
        <v>2012</v>
      </c>
      <c r="D239" t="s">
        <v>37</v>
      </c>
      <c r="E239">
        <v>11553</v>
      </c>
      <c r="F239">
        <v>455</v>
      </c>
      <c r="G239">
        <v>3.9383709858911098E-2</v>
      </c>
    </row>
    <row r="240" spans="1:7" x14ac:dyDescent="0.3">
      <c r="A240">
        <v>76</v>
      </c>
      <c r="B240">
        <v>76</v>
      </c>
      <c r="C240">
        <v>2012</v>
      </c>
      <c r="D240" t="s">
        <v>37</v>
      </c>
      <c r="E240">
        <v>10383</v>
      </c>
      <c r="F240">
        <v>392</v>
      </c>
      <c r="G240">
        <v>3.7754020995858603E-2</v>
      </c>
    </row>
    <row r="241" spans="1:7" x14ac:dyDescent="0.3">
      <c r="A241">
        <v>77</v>
      </c>
      <c r="B241">
        <v>77</v>
      </c>
      <c r="C241">
        <v>2012</v>
      </c>
      <c r="D241" t="s">
        <v>37</v>
      </c>
      <c r="E241">
        <v>9250</v>
      </c>
      <c r="F241">
        <v>335</v>
      </c>
      <c r="G241">
        <v>3.62162162162162E-2</v>
      </c>
    </row>
    <row r="242" spans="1:7" x14ac:dyDescent="0.3">
      <c r="A242">
        <v>78</v>
      </c>
      <c r="B242">
        <v>78</v>
      </c>
      <c r="C242">
        <v>2012</v>
      </c>
      <c r="D242" t="s">
        <v>37</v>
      </c>
      <c r="E242">
        <v>8156</v>
      </c>
      <c r="F242">
        <v>284</v>
      </c>
      <c r="G242">
        <v>3.4820990681706701E-2</v>
      </c>
    </row>
    <row r="243" spans="1:7" x14ac:dyDescent="0.3">
      <c r="A243">
        <v>79</v>
      </c>
      <c r="B243">
        <v>79</v>
      </c>
      <c r="C243">
        <v>2012</v>
      </c>
      <c r="D243" t="s">
        <v>37</v>
      </c>
      <c r="E243">
        <v>7143</v>
      </c>
      <c r="F243">
        <v>239</v>
      </c>
      <c r="G243">
        <v>3.3459330813383703E-2</v>
      </c>
    </row>
    <row r="244" spans="1:7" x14ac:dyDescent="0.3">
      <c r="A244">
        <v>80</v>
      </c>
      <c r="B244">
        <v>80</v>
      </c>
      <c r="C244">
        <v>2012</v>
      </c>
      <c r="D244" t="s">
        <v>37</v>
      </c>
      <c r="E244">
        <v>6230</v>
      </c>
      <c r="F244">
        <v>757</v>
      </c>
      <c r="G244">
        <v>0.121508828250401</v>
      </c>
    </row>
    <row r="245" spans="1:7" x14ac:dyDescent="0.3">
      <c r="A245">
        <v>0</v>
      </c>
      <c r="B245">
        <v>0</v>
      </c>
      <c r="C245">
        <v>2013</v>
      </c>
      <c r="D245" t="s">
        <v>37</v>
      </c>
      <c r="E245">
        <v>283771</v>
      </c>
      <c r="F245">
        <v>2781</v>
      </c>
      <c r="G245">
        <v>9.8001557593975393E-3</v>
      </c>
    </row>
    <row r="246" spans="1:7" x14ac:dyDescent="0.3">
      <c r="A246">
        <v>1</v>
      </c>
      <c r="B246">
        <v>1</v>
      </c>
      <c r="C246">
        <v>2013</v>
      </c>
      <c r="D246" t="s">
        <v>37</v>
      </c>
      <c r="E246">
        <v>282732</v>
      </c>
      <c r="F246">
        <v>3284</v>
      </c>
      <c r="G246">
        <v>1.16152398738028E-2</v>
      </c>
    </row>
    <row r="247" spans="1:7" x14ac:dyDescent="0.3">
      <c r="A247">
        <v>2</v>
      </c>
      <c r="B247">
        <v>2</v>
      </c>
      <c r="C247">
        <v>2013</v>
      </c>
      <c r="D247" t="s">
        <v>37</v>
      </c>
      <c r="E247">
        <v>280284</v>
      </c>
      <c r="F247">
        <v>3781</v>
      </c>
      <c r="G247">
        <v>1.34898888270469E-2</v>
      </c>
    </row>
    <row r="248" spans="1:7" x14ac:dyDescent="0.3">
      <c r="A248">
        <v>3</v>
      </c>
      <c r="B248">
        <v>3</v>
      </c>
      <c r="C248">
        <v>2013</v>
      </c>
      <c r="D248" t="s">
        <v>37</v>
      </c>
      <c r="E248">
        <v>283372</v>
      </c>
      <c r="F248">
        <v>4566</v>
      </c>
      <c r="G248">
        <v>1.6113095154073099E-2</v>
      </c>
    </row>
    <row r="249" spans="1:7" x14ac:dyDescent="0.3">
      <c r="A249">
        <v>4</v>
      </c>
      <c r="B249">
        <v>4</v>
      </c>
      <c r="C249">
        <v>2013</v>
      </c>
      <c r="D249" t="s">
        <v>37</v>
      </c>
      <c r="E249">
        <v>275510</v>
      </c>
      <c r="F249">
        <v>4737</v>
      </c>
      <c r="G249">
        <v>1.71935682915321E-2</v>
      </c>
    </row>
    <row r="250" spans="1:7" x14ac:dyDescent="0.3">
      <c r="A250">
        <v>5</v>
      </c>
      <c r="B250">
        <v>5</v>
      </c>
      <c r="C250">
        <v>2013</v>
      </c>
      <c r="D250" t="s">
        <v>37</v>
      </c>
      <c r="E250">
        <v>267431</v>
      </c>
      <c r="F250">
        <v>4768</v>
      </c>
      <c r="G250">
        <v>1.7828897921332999E-2</v>
      </c>
    </row>
    <row r="251" spans="1:7" x14ac:dyDescent="0.3">
      <c r="A251">
        <v>6</v>
      </c>
      <c r="B251">
        <v>6</v>
      </c>
      <c r="C251">
        <v>2013</v>
      </c>
      <c r="D251" t="s">
        <v>37</v>
      </c>
      <c r="E251">
        <v>259237</v>
      </c>
      <c r="F251">
        <v>4921</v>
      </c>
      <c r="G251">
        <v>1.8982629794358101E-2</v>
      </c>
    </row>
    <row r="252" spans="1:7" x14ac:dyDescent="0.3">
      <c r="A252">
        <v>7</v>
      </c>
      <c r="B252">
        <v>7</v>
      </c>
      <c r="C252">
        <v>2013</v>
      </c>
      <c r="D252" t="s">
        <v>37</v>
      </c>
      <c r="E252">
        <v>251032</v>
      </c>
      <c r="F252">
        <v>4871</v>
      </c>
      <c r="G252">
        <v>1.9403900697918999E-2</v>
      </c>
    </row>
    <row r="253" spans="1:7" x14ac:dyDescent="0.3">
      <c r="A253">
        <v>8</v>
      </c>
      <c r="B253">
        <v>8</v>
      </c>
      <c r="C253">
        <v>2013</v>
      </c>
      <c r="D253" t="s">
        <v>37</v>
      </c>
      <c r="E253">
        <v>242756</v>
      </c>
      <c r="F253">
        <v>4878</v>
      </c>
      <c r="G253">
        <v>2.0094251017482599E-2</v>
      </c>
    </row>
    <row r="254" spans="1:7" x14ac:dyDescent="0.3">
      <c r="A254">
        <v>9</v>
      </c>
      <c r="B254">
        <v>9</v>
      </c>
      <c r="C254">
        <v>2013</v>
      </c>
      <c r="D254" t="s">
        <v>37</v>
      </c>
      <c r="E254">
        <v>234351</v>
      </c>
      <c r="F254">
        <v>4835</v>
      </c>
      <c r="G254">
        <v>2.0631445993403101E-2</v>
      </c>
    </row>
    <row r="255" spans="1:7" x14ac:dyDescent="0.3">
      <c r="A255">
        <v>10</v>
      </c>
      <c r="B255">
        <v>10</v>
      </c>
      <c r="C255">
        <v>2013</v>
      </c>
      <c r="D255" t="s">
        <v>37</v>
      </c>
      <c r="E255">
        <v>226727</v>
      </c>
      <c r="F255">
        <v>4746</v>
      </c>
      <c r="G255">
        <v>2.0932663511624101E-2</v>
      </c>
    </row>
    <row r="256" spans="1:7" x14ac:dyDescent="0.3">
      <c r="A256">
        <v>11</v>
      </c>
      <c r="B256">
        <v>11</v>
      </c>
      <c r="C256">
        <v>2013</v>
      </c>
      <c r="D256" t="s">
        <v>37</v>
      </c>
      <c r="E256">
        <v>220309</v>
      </c>
      <c r="F256">
        <v>4621</v>
      </c>
      <c r="G256">
        <v>2.0975084994258101E-2</v>
      </c>
    </row>
    <row r="257" spans="1:7" x14ac:dyDescent="0.3">
      <c r="A257">
        <v>12</v>
      </c>
      <c r="B257">
        <v>12</v>
      </c>
      <c r="C257">
        <v>2013</v>
      </c>
      <c r="D257" t="s">
        <v>37</v>
      </c>
      <c r="E257">
        <v>214716</v>
      </c>
      <c r="F257">
        <v>4479</v>
      </c>
      <c r="G257">
        <v>2.08601128933102E-2</v>
      </c>
    </row>
    <row r="258" spans="1:7" x14ac:dyDescent="0.3">
      <c r="A258">
        <v>13</v>
      </c>
      <c r="B258">
        <v>13</v>
      </c>
      <c r="C258">
        <v>2013</v>
      </c>
      <c r="D258" t="s">
        <v>37</v>
      </c>
      <c r="E258">
        <v>209131</v>
      </c>
      <c r="F258">
        <v>4303</v>
      </c>
      <c r="G258">
        <v>2.0575620065891701E-2</v>
      </c>
    </row>
    <row r="259" spans="1:7" x14ac:dyDescent="0.3">
      <c r="A259">
        <v>14</v>
      </c>
      <c r="B259">
        <v>14</v>
      </c>
      <c r="C259">
        <v>2013</v>
      </c>
      <c r="D259" t="s">
        <v>37</v>
      </c>
      <c r="E259">
        <v>203704</v>
      </c>
      <c r="F259">
        <v>4093</v>
      </c>
      <c r="G259">
        <v>2.0092879864902002E-2</v>
      </c>
    </row>
    <row r="260" spans="1:7" x14ac:dyDescent="0.3">
      <c r="A260">
        <v>15</v>
      </c>
      <c r="B260">
        <v>15</v>
      </c>
      <c r="C260">
        <v>2013</v>
      </c>
      <c r="D260" t="s">
        <v>37</v>
      </c>
      <c r="E260">
        <v>198301</v>
      </c>
      <c r="F260">
        <v>4322</v>
      </c>
      <c r="G260">
        <v>2.179514979753E-2</v>
      </c>
    </row>
    <row r="261" spans="1:7" x14ac:dyDescent="0.3">
      <c r="A261">
        <v>16</v>
      </c>
      <c r="B261">
        <v>16</v>
      </c>
      <c r="C261">
        <v>2013</v>
      </c>
      <c r="D261" t="s">
        <v>37</v>
      </c>
      <c r="E261">
        <v>192769</v>
      </c>
      <c r="F261">
        <v>4987</v>
      </c>
      <c r="G261">
        <v>2.5870342223075299E-2</v>
      </c>
    </row>
    <row r="262" spans="1:7" x14ac:dyDescent="0.3">
      <c r="A262">
        <v>17</v>
      </c>
      <c r="B262">
        <v>17</v>
      </c>
      <c r="C262">
        <v>2013</v>
      </c>
      <c r="D262" t="s">
        <v>37</v>
      </c>
      <c r="E262">
        <v>187191</v>
      </c>
      <c r="F262">
        <v>5861</v>
      </c>
      <c r="G262">
        <v>3.1310265985010001E-2</v>
      </c>
    </row>
    <row r="263" spans="1:7" x14ac:dyDescent="0.3">
      <c r="A263">
        <v>18</v>
      </c>
      <c r="B263">
        <v>18</v>
      </c>
      <c r="C263">
        <v>2013</v>
      </c>
      <c r="D263" t="s">
        <v>37</v>
      </c>
      <c r="E263">
        <v>181736</v>
      </c>
      <c r="F263">
        <v>6884</v>
      </c>
      <c r="G263">
        <v>3.7879121362855997E-2</v>
      </c>
    </row>
    <row r="264" spans="1:7" x14ac:dyDescent="0.3">
      <c r="A264">
        <v>19</v>
      </c>
      <c r="B264">
        <v>19</v>
      </c>
      <c r="C264">
        <v>2013</v>
      </c>
      <c r="D264" t="s">
        <v>37</v>
      </c>
      <c r="E264">
        <v>176287</v>
      </c>
      <c r="F264">
        <v>7959</v>
      </c>
      <c r="G264">
        <v>4.5147968937017502E-2</v>
      </c>
    </row>
    <row r="265" spans="1:7" x14ac:dyDescent="0.3">
      <c r="A265">
        <v>20</v>
      </c>
      <c r="B265">
        <v>20</v>
      </c>
      <c r="C265">
        <v>2013</v>
      </c>
      <c r="D265" t="s">
        <v>37</v>
      </c>
      <c r="E265">
        <v>171077</v>
      </c>
      <c r="F265">
        <v>9062</v>
      </c>
      <c r="G265">
        <v>5.2970299923426299E-2</v>
      </c>
    </row>
    <row r="266" spans="1:7" x14ac:dyDescent="0.3">
      <c r="A266">
        <v>21</v>
      </c>
      <c r="B266">
        <v>21</v>
      </c>
      <c r="C266">
        <v>2013</v>
      </c>
      <c r="D266" t="s">
        <v>37</v>
      </c>
      <c r="E266">
        <v>166211</v>
      </c>
      <c r="F266">
        <v>10226</v>
      </c>
      <c r="G266">
        <v>6.1524207182436799E-2</v>
      </c>
    </row>
    <row r="267" spans="1:7" x14ac:dyDescent="0.3">
      <c r="A267">
        <v>22</v>
      </c>
      <c r="B267">
        <v>22</v>
      </c>
      <c r="C267">
        <v>2013</v>
      </c>
      <c r="D267" t="s">
        <v>37</v>
      </c>
      <c r="E267">
        <v>161504</v>
      </c>
      <c r="F267">
        <v>11695</v>
      </c>
      <c r="G267">
        <v>7.2413067168614995E-2</v>
      </c>
    </row>
    <row r="268" spans="1:7" x14ac:dyDescent="0.3">
      <c r="A268">
        <v>23</v>
      </c>
      <c r="B268">
        <v>23</v>
      </c>
      <c r="C268">
        <v>2013</v>
      </c>
      <c r="D268" t="s">
        <v>37</v>
      </c>
      <c r="E268">
        <v>156806</v>
      </c>
      <c r="F268">
        <v>12871</v>
      </c>
      <c r="G268">
        <v>8.2082318278637295E-2</v>
      </c>
    </row>
    <row r="269" spans="1:7" x14ac:dyDescent="0.3">
      <c r="A269">
        <v>24</v>
      </c>
      <c r="B269">
        <v>24</v>
      </c>
      <c r="C269">
        <v>2013</v>
      </c>
      <c r="D269" t="s">
        <v>37</v>
      </c>
      <c r="E269">
        <v>152318</v>
      </c>
      <c r="F269">
        <v>13872</v>
      </c>
      <c r="G269">
        <v>9.1072624377946096E-2</v>
      </c>
    </row>
    <row r="270" spans="1:7" x14ac:dyDescent="0.3">
      <c r="A270">
        <v>25</v>
      </c>
      <c r="B270">
        <v>25</v>
      </c>
      <c r="C270">
        <v>2013</v>
      </c>
      <c r="D270" t="s">
        <v>37</v>
      </c>
      <c r="E270">
        <v>146977</v>
      </c>
      <c r="F270">
        <v>14425</v>
      </c>
      <c r="G270">
        <v>9.8144607659701899E-2</v>
      </c>
    </row>
    <row r="271" spans="1:7" x14ac:dyDescent="0.3">
      <c r="A271">
        <v>26</v>
      </c>
      <c r="B271">
        <v>26</v>
      </c>
      <c r="C271">
        <v>2013</v>
      </c>
      <c r="D271" t="s">
        <v>37</v>
      </c>
      <c r="E271">
        <v>140292</v>
      </c>
      <c r="F271">
        <v>14831</v>
      </c>
      <c r="G271">
        <v>0.105715222535854</v>
      </c>
    </row>
    <row r="272" spans="1:7" x14ac:dyDescent="0.3">
      <c r="A272">
        <v>27</v>
      </c>
      <c r="B272">
        <v>27</v>
      </c>
      <c r="C272">
        <v>2013</v>
      </c>
      <c r="D272" t="s">
        <v>37</v>
      </c>
      <c r="E272">
        <v>132825</v>
      </c>
      <c r="F272">
        <v>15046</v>
      </c>
      <c r="G272">
        <v>0.113276868059477</v>
      </c>
    </row>
    <row r="273" spans="1:7" x14ac:dyDescent="0.3">
      <c r="A273">
        <v>28</v>
      </c>
      <c r="B273">
        <v>28</v>
      </c>
      <c r="C273">
        <v>2013</v>
      </c>
      <c r="D273" t="s">
        <v>37</v>
      </c>
      <c r="E273">
        <v>125552</v>
      </c>
      <c r="F273">
        <v>15285</v>
      </c>
      <c r="G273">
        <v>0.12174238562508</v>
      </c>
    </row>
    <row r="274" spans="1:7" x14ac:dyDescent="0.3">
      <c r="A274">
        <v>29</v>
      </c>
      <c r="B274">
        <v>29</v>
      </c>
      <c r="C274">
        <v>2013</v>
      </c>
      <c r="D274" t="s">
        <v>37</v>
      </c>
      <c r="E274">
        <v>118183</v>
      </c>
      <c r="F274">
        <v>15837</v>
      </c>
      <c r="G274">
        <v>0.134004044574939</v>
      </c>
    </row>
    <row r="275" spans="1:7" x14ac:dyDescent="0.3">
      <c r="A275">
        <v>30</v>
      </c>
      <c r="B275">
        <v>30</v>
      </c>
      <c r="C275">
        <v>2013</v>
      </c>
      <c r="D275" t="s">
        <v>37</v>
      </c>
      <c r="E275">
        <v>111748</v>
      </c>
      <c r="F275">
        <v>16604</v>
      </c>
      <c r="G275">
        <v>0.148584314708093</v>
      </c>
    </row>
    <row r="276" spans="1:7" x14ac:dyDescent="0.3">
      <c r="A276">
        <v>31</v>
      </c>
      <c r="B276">
        <v>31</v>
      </c>
      <c r="C276">
        <v>2013</v>
      </c>
      <c r="D276" t="s">
        <v>37</v>
      </c>
      <c r="E276">
        <v>106828</v>
      </c>
      <c r="F276">
        <v>17328</v>
      </c>
      <c r="G276">
        <v>0.162204665443517</v>
      </c>
    </row>
    <row r="277" spans="1:7" x14ac:dyDescent="0.3">
      <c r="A277">
        <v>32</v>
      </c>
      <c r="B277">
        <v>32</v>
      </c>
      <c r="C277">
        <v>2013</v>
      </c>
      <c r="D277" t="s">
        <v>37</v>
      </c>
      <c r="E277">
        <v>102905</v>
      </c>
      <c r="F277">
        <v>17933</v>
      </c>
      <c r="G277">
        <v>0.17426752830280401</v>
      </c>
    </row>
    <row r="278" spans="1:7" x14ac:dyDescent="0.3">
      <c r="A278">
        <v>33</v>
      </c>
      <c r="B278">
        <v>33</v>
      </c>
      <c r="C278">
        <v>2013</v>
      </c>
      <c r="D278" t="s">
        <v>37</v>
      </c>
      <c r="E278">
        <v>98921</v>
      </c>
      <c r="F278">
        <v>18370</v>
      </c>
      <c r="G278">
        <v>0.185703743391191</v>
      </c>
    </row>
    <row r="279" spans="1:7" x14ac:dyDescent="0.3">
      <c r="A279">
        <v>34</v>
      </c>
      <c r="B279">
        <v>34</v>
      </c>
      <c r="C279">
        <v>2013</v>
      </c>
      <c r="D279" t="s">
        <v>37</v>
      </c>
      <c r="E279">
        <v>95135</v>
      </c>
      <c r="F279">
        <v>18588</v>
      </c>
      <c r="G279">
        <v>0.195385504808956</v>
      </c>
    </row>
    <row r="280" spans="1:7" x14ac:dyDescent="0.3">
      <c r="A280">
        <v>35</v>
      </c>
      <c r="B280">
        <v>35</v>
      </c>
      <c r="C280">
        <v>2013</v>
      </c>
      <c r="D280" t="s">
        <v>37</v>
      </c>
      <c r="E280">
        <v>91099</v>
      </c>
      <c r="F280">
        <v>18500</v>
      </c>
      <c r="G280">
        <v>0.20307577470663801</v>
      </c>
    </row>
    <row r="281" spans="1:7" x14ac:dyDescent="0.3">
      <c r="A281">
        <v>36</v>
      </c>
      <c r="B281">
        <v>36</v>
      </c>
      <c r="C281">
        <v>2013</v>
      </c>
      <c r="D281" t="s">
        <v>37</v>
      </c>
      <c r="E281">
        <v>86496</v>
      </c>
      <c r="F281">
        <v>18199</v>
      </c>
      <c r="G281">
        <v>0.21040279319274899</v>
      </c>
    </row>
    <row r="282" spans="1:7" x14ac:dyDescent="0.3">
      <c r="A282">
        <v>37</v>
      </c>
      <c r="B282">
        <v>37</v>
      </c>
      <c r="C282">
        <v>2013</v>
      </c>
      <c r="D282" t="s">
        <v>37</v>
      </c>
      <c r="E282">
        <v>81603</v>
      </c>
      <c r="F282">
        <v>17714</v>
      </c>
      <c r="G282">
        <v>0.21707535262184</v>
      </c>
    </row>
    <row r="283" spans="1:7" x14ac:dyDescent="0.3">
      <c r="A283">
        <v>38</v>
      </c>
      <c r="B283">
        <v>38</v>
      </c>
      <c r="C283">
        <v>2013</v>
      </c>
      <c r="D283" t="s">
        <v>37</v>
      </c>
      <c r="E283">
        <v>77008</v>
      </c>
      <c r="F283">
        <v>17083</v>
      </c>
      <c r="G283">
        <v>0.221834095158945</v>
      </c>
    </row>
    <row r="284" spans="1:7" x14ac:dyDescent="0.3">
      <c r="A284">
        <v>39</v>
      </c>
      <c r="B284">
        <v>39</v>
      </c>
      <c r="C284">
        <v>2013</v>
      </c>
      <c r="D284" t="s">
        <v>37</v>
      </c>
      <c r="E284">
        <v>72584</v>
      </c>
      <c r="F284">
        <v>16332</v>
      </c>
      <c r="G284">
        <v>0.22500826628458101</v>
      </c>
    </row>
    <row r="285" spans="1:7" x14ac:dyDescent="0.3">
      <c r="A285">
        <v>40</v>
      </c>
      <c r="B285">
        <v>40</v>
      </c>
      <c r="C285">
        <v>2013</v>
      </c>
      <c r="D285" t="s">
        <v>37</v>
      </c>
      <c r="E285">
        <v>68484</v>
      </c>
      <c r="F285">
        <v>15485</v>
      </c>
      <c r="G285">
        <v>0.22611120845745</v>
      </c>
    </row>
    <row r="286" spans="1:7" x14ac:dyDescent="0.3">
      <c r="A286">
        <v>41</v>
      </c>
      <c r="B286">
        <v>41</v>
      </c>
      <c r="C286">
        <v>2013</v>
      </c>
      <c r="D286" t="s">
        <v>37</v>
      </c>
      <c r="E286">
        <v>64839</v>
      </c>
      <c r="F286">
        <v>14571</v>
      </c>
      <c r="G286">
        <v>0.22472585943644999</v>
      </c>
    </row>
    <row r="287" spans="1:7" x14ac:dyDescent="0.3">
      <c r="A287">
        <v>42</v>
      </c>
      <c r="B287">
        <v>42</v>
      </c>
      <c r="C287">
        <v>2013</v>
      </c>
      <c r="D287" t="s">
        <v>37</v>
      </c>
      <c r="E287">
        <v>61552</v>
      </c>
      <c r="F287">
        <v>13615</v>
      </c>
      <c r="G287">
        <v>0.22119508708084201</v>
      </c>
    </row>
    <row r="288" spans="1:7" x14ac:dyDescent="0.3">
      <c r="A288">
        <v>43</v>
      </c>
      <c r="B288">
        <v>43</v>
      </c>
      <c r="C288">
        <v>2013</v>
      </c>
      <c r="D288" t="s">
        <v>37</v>
      </c>
      <c r="E288">
        <v>58380</v>
      </c>
      <c r="F288">
        <v>11694</v>
      </c>
      <c r="G288">
        <v>0.20030832476875601</v>
      </c>
    </row>
    <row r="289" spans="1:7" x14ac:dyDescent="0.3">
      <c r="A289">
        <v>44</v>
      </c>
      <c r="B289">
        <v>44</v>
      </c>
      <c r="C289">
        <v>2013</v>
      </c>
      <c r="D289" t="s">
        <v>37</v>
      </c>
      <c r="E289">
        <v>55357</v>
      </c>
      <c r="F289">
        <v>11060</v>
      </c>
      <c r="G289">
        <v>0.199794063984681</v>
      </c>
    </row>
    <row r="290" spans="1:7" x14ac:dyDescent="0.3">
      <c r="A290">
        <v>45</v>
      </c>
      <c r="B290">
        <v>45</v>
      </c>
      <c r="C290">
        <v>2013</v>
      </c>
      <c r="D290" t="s">
        <v>37</v>
      </c>
      <c r="E290">
        <v>52559</v>
      </c>
      <c r="F290">
        <v>10489</v>
      </c>
      <c r="G290">
        <v>0.199566201792272</v>
      </c>
    </row>
    <row r="291" spans="1:7" x14ac:dyDescent="0.3">
      <c r="A291">
        <v>46</v>
      </c>
      <c r="B291">
        <v>46</v>
      </c>
      <c r="C291">
        <v>2013</v>
      </c>
      <c r="D291" t="s">
        <v>37</v>
      </c>
      <c r="E291">
        <v>49994</v>
      </c>
      <c r="F291">
        <v>9915</v>
      </c>
      <c r="G291">
        <v>0.19832379885586299</v>
      </c>
    </row>
    <row r="292" spans="1:7" x14ac:dyDescent="0.3">
      <c r="A292">
        <v>47</v>
      </c>
      <c r="B292">
        <v>47</v>
      </c>
      <c r="C292">
        <v>2013</v>
      </c>
      <c r="D292" t="s">
        <v>37</v>
      </c>
      <c r="E292">
        <v>47635</v>
      </c>
      <c r="F292">
        <v>9344</v>
      </c>
      <c r="G292">
        <v>0.196158286973864</v>
      </c>
    </row>
    <row r="293" spans="1:7" x14ac:dyDescent="0.3">
      <c r="A293">
        <v>48</v>
      </c>
      <c r="B293">
        <v>48</v>
      </c>
      <c r="C293">
        <v>2013</v>
      </c>
      <c r="D293" t="s">
        <v>37</v>
      </c>
      <c r="E293">
        <v>45431</v>
      </c>
      <c r="F293">
        <v>8164</v>
      </c>
      <c r="G293">
        <v>0.179701085162114</v>
      </c>
    </row>
    <row r="294" spans="1:7" x14ac:dyDescent="0.3">
      <c r="A294">
        <v>49</v>
      </c>
      <c r="B294">
        <v>49</v>
      </c>
      <c r="C294">
        <v>2013</v>
      </c>
      <c r="D294" t="s">
        <v>37</v>
      </c>
      <c r="E294">
        <v>43372</v>
      </c>
      <c r="F294">
        <v>7339</v>
      </c>
      <c r="G294">
        <v>0.169210550585631</v>
      </c>
    </row>
    <row r="295" spans="1:7" x14ac:dyDescent="0.3">
      <c r="A295">
        <v>50</v>
      </c>
      <c r="B295">
        <v>50</v>
      </c>
      <c r="C295">
        <v>2013</v>
      </c>
      <c r="D295" t="s">
        <v>37</v>
      </c>
      <c r="E295">
        <v>41469</v>
      </c>
      <c r="F295">
        <v>6612</v>
      </c>
      <c r="G295">
        <v>0.15944440425378001</v>
      </c>
    </row>
    <row r="296" spans="1:7" x14ac:dyDescent="0.3">
      <c r="A296">
        <v>51</v>
      </c>
      <c r="B296">
        <v>51</v>
      </c>
      <c r="C296">
        <v>2013</v>
      </c>
      <c r="D296" t="s">
        <v>37</v>
      </c>
      <c r="E296">
        <v>39714</v>
      </c>
      <c r="F296">
        <v>5981</v>
      </c>
      <c r="G296">
        <v>0.15060180289066799</v>
      </c>
    </row>
    <row r="297" spans="1:7" x14ac:dyDescent="0.3">
      <c r="A297">
        <v>52</v>
      </c>
      <c r="B297">
        <v>52</v>
      </c>
      <c r="C297">
        <v>2013</v>
      </c>
      <c r="D297" t="s">
        <v>37</v>
      </c>
      <c r="E297">
        <v>38085</v>
      </c>
      <c r="F297">
        <v>5431</v>
      </c>
      <c r="G297">
        <v>0.14260207430746999</v>
      </c>
    </row>
    <row r="298" spans="1:7" x14ac:dyDescent="0.3">
      <c r="A298">
        <v>53</v>
      </c>
      <c r="B298">
        <v>53</v>
      </c>
      <c r="C298">
        <v>2013</v>
      </c>
      <c r="D298" t="s">
        <v>37</v>
      </c>
      <c r="E298">
        <v>36593</v>
      </c>
      <c r="F298">
        <v>4938</v>
      </c>
      <c r="G298">
        <v>0.13494384171836099</v>
      </c>
    </row>
    <row r="299" spans="1:7" x14ac:dyDescent="0.3">
      <c r="A299">
        <v>54</v>
      </c>
      <c r="B299">
        <v>54</v>
      </c>
      <c r="C299">
        <v>2013</v>
      </c>
      <c r="D299" t="s">
        <v>37</v>
      </c>
      <c r="E299">
        <v>35266</v>
      </c>
      <c r="F299">
        <v>4483</v>
      </c>
      <c r="G299">
        <v>0.127119605285544</v>
      </c>
    </row>
    <row r="300" spans="1:7" x14ac:dyDescent="0.3">
      <c r="A300">
        <v>55</v>
      </c>
      <c r="B300">
        <v>55</v>
      </c>
      <c r="C300">
        <v>2013</v>
      </c>
      <c r="D300" t="s">
        <v>37</v>
      </c>
      <c r="E300">
        <v>33885</v>
      </c>
      <c r="F300">
        <v>4044</v>
      </c>
      <c r="G300">
        <v>0.11934484285081901</v>
      </c>
    </row>
    <row r="301" spans="1:7" x14ac:dyDescent="0.3">
      <c r="A301">
        <v>56</v>
      </c>
      <c r="B301">
        <v>56</v>
      </c>
      <c r="C301">
        <v>2013</v>
      </c>
      <c r="D301" t="s">
        <v>37</v>
      </c>
      <c r="E301">
        <v>32353</v>
      </c>
      <c r="F301">
        <v>3620</v>
      </c>
      <c r="G301">
        <v>0.11189070565326199</v>
      </c>
    </row>
    <row r="302" spans="1:7" x14ac:dyDescent="0.3">
      <c r="A302">
        <v>57</v>
      </c>
      <c r="B302">
        <v>57</v>
      </c>
      <c r="C302">
        <v>2013</v>
      </c>
      <c r="D302" t="s">
        <v>37</v>
      </c>
      <c r="E302">
        <v>30778</v>
      </c>
      <c r="F302">
        <v>3227</v>
      </c>
      <c r="G302">
        <v>0.104847618428748</v>
      </c>
    </row>
    <row r="303" spans="1:7" x14ac:dyDescent="0.3">
      <c r="A303">
        <v>58</v>
      </c>
      <c r="B303">
        <v>58</v>
      </c>
      <c r="C303">
        <v>2013</v>
      </c>
      <c r="D303" t="s">
        <v>37</v>
      </c>
      <c r="E303">
        <v>29291</v>
      </c>
      <c r="F303">
        <v>2867</v>
      </c>
      <c r="G303">
        <v>9.7879894848246898E-2</v>
      </c>
    </row>
    <row r="304" spans="1:7" x14ac:dyDescent="0.3">
      <c r="A304">
        <v>59</v>
      </c>
      <c r="B304">
        <v>59</v>
      </c>
      <c r="C304">
        <v>2013</v>
      </c>
      <c r="D304" t="s">
        <v>37</v>
      </c>
      <c r="E304">
        <v>27782</v>
      </c>
      <c r="F304">
        <v>2558</v>
      </c>
      <c r="G304">
        <v>9.2074004751277805E-2</v>
      </c>
    </row>
    <row r="305" spans="1:7" x14ac:dyDescent="0.3">
      <c r="A305">
        <v>60</v>
      </c>
      <c r="B305">
        <v>60</v>
      </c>
      <c r="C305">
        <v>2013</v>
      </c>
      <c r="D305" t="s">
        <v>37</v>
      </c>
      <c r="E305">
        <v>26717</v>
      </c>
      <c r="F305">
        <v>2313</v>
      </c>
      <c r="G305">
        <v>8.6574091402477807E-2</v>
      </c>
    </row>
    <row r="306" spans="1:7" x14ac:dyDescent="0.3">
      <c r="A306">
        <v>61</v>
      </c>
      <c r="B306">
        <v>61</v>
      </c>
      <c r="C306">
        <v>2013</v>
      </c>
      <c r="D306" t="s">
        <v>37</v>
      </c>
      <c r="E306">
        <v>26314</v>
      </c>
      <c r="F306">
        <v>2134</v>
      </c>
      <c r="G306">
        <v>8.1097514630994905E-2</v>
      </c>
    </row>
    <row r="307" spans="1:7" x14ac:dyDescent="0.3">
      <c r="A307">
        <v>62</v>
      </c>
      <c r="B307">
        <v>62</v>
      </c>
      <c r="C307">
        <v>2013</v>
      </c>
      <c r="D307" t="s">
        <v>37</v>
      </c>
      <c r="E307">
        <v>26308</v>
      </c>
      <c r="F307">
        <v>2000</v>
      </c>
      <c r="G307">
        <v>7.6022502660787597E-2</v>
      </c>
    </row>
    <row r="308" spans="1:7" x14ac:dyDescent="0.3">
      <c r="A308">
        <v>63</v>
      </c>
      <c r="B308">
        <v>63</v>
      </c>
      <c r="C308">
        <v>2013</v>
      </c>
      <c r="D308" t="s">
        <v>37</v>
      </c>
      <c r="E308">
        <v>26252</v>
      </c>
      <c r="F308">
        <v>1894</v>
      </c>
      <c r="G308">
        <v>7.2146884046929802E-2</v>
      </c>
    </row>
    <row r="309" spans="1:7" x14ac:dyDescent="0.3">
      <c r="A309">
        <v>64</v>
      </c>
      <c r="B309">
        <v>64</v>
      </c>
      <c r="C309">
        <v>2013</v>
      </c>
      <c r="D309" t="s">
        <v>37</v>
      </c>
      <c r="E309">
        <v>26275</v>
      </c>
      <c r="F309">
        <v>1788</v>
      </c>
      <c r="G309">
        <v>6.8049476688867697E-2</v>
      </c>
    </row>
    <row r="310" spans="1:7" x14ac:dyDescent="0.3">
      <c r="A310">
        <v>65</v>
      </c>
      <c r="B310">
        <v>65</v>
      </c>
      <c r="C310">
        <v>2013</v>
      </c>
      <c r="D310" t="s">
        <v>37</v>
      </c>
      <c r="E310">
        <v>25875</v>
      </c>
      <c r="F310">
        <v>1666</v>
      </c>
      <c r="G310">
        <v>6.4386473429951699E-2</v>
      </c>
    </row>
    <row r="311" spans="1:7" x14ac:dyDescent="0.3">
      <c r="A311">
        <v>66</v>
      </c>
      <c r="B311">
        <v>66</v>
      </c>
      <c r="C311">
        <v>2013</v>
      </c>
      <c r="D311" t="s">
        <v>37</v>
      </c>
      <c r="E311">
        <v>24768</v>
      </c>
      <c r="F311">
        <v>1519</v>
      </c>
      <c r="G311">
        <v>6.1329134366925102E-2</v>
      </c>
    </row>
    <row r="312" spans="1:7" x14ac:dyDescent="0.3">
      <c r="A312">
        <v>67</v>
      </c>
      <c r="B312">
        <v>67</v>
      </c>
      <c r="C312">
        <v>2013</v>
      </c>
      <c r="D312" t="s">
        <v>37</v>
      </c>
      <c r="E312">
        <v>23199</v>
      </c>
      <c r="F312">
        <v>1359</v>
      </c>
      <c r="G312">
        <v>5.8580111211690197E-2</v>
      </c>
    </row>
    <row r="313" spans="1:7" x14ac:dyDescent="0.3">
      <c r="A313">
        <v>68</v>
      </c>
      <c r="B313">
        <v>68</v>
      </c>
      <c r="C313">
        <v>2013</v>
      </c>
      <c r="D313" t="s">
        <v>37</v>
      </c>
      <c r="E313">
        <v>21709</v>
      </c>
      <c r="F313">
        <v>1205</v>
      </c>
      <c r="G313">
        <v>5.5506932608595502E-2</v>
      </c>
    </row>
    <row r="314" spans="1:7" x14ac:dyDescent="0.3">
      <c r="A314">
        <v>69</v>
      </c>
      <c r="B314">
        <v>69</v>
      </c>
      <c r="C314">
        <v>2013</v>
      </c>
      <c r="D314" t="s">
        <v>37</v>
      </c>
      <c r="E314">
        <v>20199</v>
      </c>
      <c r="F314">
        <v>1069</v>
      </c>
      <c r="G314">
        <v>5.2923412050101502E-2</v>
      </c>
    </row>
    <row r="315" spans="1:7" x14ac:dyDescent="0.3">
      <c r="A315">
        <v>70</v>
      </c>
      <c r="B315">
        <v>70</v>
      </c>
      <c r="C315">
        <v>2013</v>
      </c>
      <c r="D315" t="s">
        <v>37</v>
      </c>
      <c r="E315">
        <v>18722</v>
      </c>
      <c r="F315">
        <v>948</v>
      </c>
      <c r="G315">
        <v>5.0635615853007201E-2</v>
      </c>
    </row>
    <row r="316" spans="1:7" x14ac:dyDescent="0.3">
      <c r="A316">
        <v>71</v>
      </c>
      <c r="B316">
        <v>71</v>
      </c>
      <c r="C316">
        <v>2013</v>
      </c>
      <c r="D316" t="s">
        <v>37</v>
      </c>
      <c r="E316">
        <v>17362</v>
      </c>
      <c r="F316">
        <v>841</v>
      </c>
      <c r="G316">
        <v>4.8439119917060201E-2</v>
      </c>
    </row>
    <row r="317" spans="1:7" x14ac:dyDescent="0.3">
      <c r="A317">
        <v>72</v>
      </c>
      <c r="B317">
        <v>72</v>
      </c>
      <c r="C317">
        <v>2013</v>
      </c>
      <c r="D317" t="s">
        <v>37</v>
      </c>
      <c r="E317">
        <v>16078</v>
      </c>
      <c r="F317">
        <v>748</v>
      </c>
      <c r="G317">
        <v>4.6523199402910803E-2</v>
      </c>
    </row>
    <row r="318" spans="1:7" x14ac:dyDescent="0.3">
      <c r="A318">
        <v>73</v>
      </c>
      <c r="B318">
        <v>73</v>
      </c>
      <c r="C318">
        <v>2013</v>
      </c>
      <c r="D318" t="s">
        <v>37</v>
      </c>
      <c r="E318">
        <v>14755</v>
      </c>
      <c r="F318">
        <v>660</v>
      </c>
      <c r="G318">
        <v>4.4730599796679101E-2</v>
      </c>
    </row>
    <row r="319" spans="1:7" x14ac:dyDescent="0.3">
      <c r="A319">
        <v>74</v>
      </c>
      <c r="B319">
        <v>74</v>
      </c>
      <c r="C319">
        <v>2013</v>
      </c>
      <c r="D319" t="s">
        <v>37</v>
      </c>
      <c r="E319">
        <v>13422</v>
      </c>
      <c r="F319">
        <v>577</v>
      </c>
      <c r="G319">
        <v>4.2989122336462501E-2</v>
      </c>
    </row>
    <row r="320" spans="1:7" x14ac:dyDescent="0.3">
      <c r="A320">
        <v>75</v>
      </c>
      <c r="B320">
        <v>75</v>
      </c>
      <c r="C320">
        <v>2013</v>
      </c>
      <c r="D320" t="s">
        <v>37</v>
      </c>
      <c r="E320">
        <v>12131</v>
      </c>
      <c r="F320">
        <v>501</v>
      </c>
      <c r="G320">
        <v>4.1299150935619498E-2</v>
      </c>
    </row>
    <row r="321" spans="1:7" x14ac:dyDescent="0.3">
      <c r="A321">
        <v>76</v>
      </c>
      <c r="B321">
        <v>76</v>
      </c>
      <c r="C321">
        <v>2013</v>
      </c>
      <c r="D321" t="s">
        <v>37</v>
      </c>
      <c r="E321">
        <v>10896</v>
      </c>
      <c r="F321">
        <v>431</v>
      </c>
      <c r="G321">
        <v>3.95558002936858E-2</v>
      </c>
    </row>
    <row r="322" spans="1:7" x14ac:dyDescent="0.3">
      <c r="A322">
        <v>77</v>
      </c>
      <c r="B322">
        <v>77</v>
      </c>
      <c r="C322">
        <v>2013</v>
      </c>
      <c r="D322" t="s">
        <v>37</v>
      </c>
      <c r="E322">
        <v>9719</v>
      </c>
      <c r="F322">
        <v>369</v>
      </c>
      <c r="G322">
        <v>3.7966869019446403E-2</v>
      </c>
    </row>
    <row r="323" spans="1:7" x14ac:dyDescent="0.3">
      <c r="A323">
        <v>78</v>
      </c>
      <c r="B323">
        <v>78</v>
      </c>
      <c r="C323">
        <v>2013</v>
      </c>
      <c r="D323" t="s">
        <v>37</v>
      </c>
      <c r="E323">
        <v>8582</v>
      </c>
      <c r="F323">
        <v>312</v>
      </c>
      <c r="G323">
        <v>3.6355161966907502E-2</v>
      </c>
    </row>
    <row r="324" spans="1:7" x14ac:dyDescent="0.3">
      <c r="A324">
        <v>79</v>
      </c>
      <c r="B324">
        <v>79</v>
      </c>
      <c r="C324">
        <v>2013</v>
      </c>
      <c r="D324" t="s">
        <v>37</v>
      </c>
      <c r="E324">
        <v>7488</v>
      </c>
      <c r="F324">
        <v>262</v>
      </c>
      <c r="G324">
        <v>3.4989316239316198E-2</v>
      </c>
    </row>
    <row r="325" spans="1:7" x14ac:dyDescent="0.3">
      <c r="A325">
        <v>80</v>
      </c>
      <c r="B325">
        <v>80</v>
      </c>
      <c r="C325">
        <v>2013</v>
      </c>
      <c r="D325" t="s">
        <v>37</v>
      </c>
      <c r="E325">
        <v>6484</v>
      </c>
      <c r="F325">
        <v>840</v>
      </c>
      <c r="G325">
        <v>0.12954966070327001</v>
      </c>
    </row>
    <row r="326" spans="1:7" x14ac:dyDescent="0.3">
      <c r="A326">
        <v>0</v>
      </c>
      <c r="B326">
        <v>0</v>
      </c>
      <c r="C326">
        <v>2014</v>
      </c>
      <c r="D326" t="s">
        <v>37</v>
      </c>
      <c r="E326">
        <v>281976</v>
      </c>
      <c r="F326">
        <v>2535</v>
      </c>
      <c r="G326">
        <v>8.99012681930377E-3</v>
      </c>
    </row>
    <row r="327" spans="1:7" x14ac:dyDescent="0.3">
      <c r="A327">
        <v>1</v>
      </c>
      <c r="B327">
        <v>1</v>
      </c>
      <c r="C327">
        <v>2014</v>
      </c>
      <c r="D327" t="s">
        <v>37</v>
      </c>
      <c r="E327">
        <v>283815</v>
      </c>
      <c r="F327">
        <v>2947</v>
      </c>
      <c r="G327">
        <v>1.0383524478973999E-2</v>
      </c>
    </row>
    <row r="328" spans="1:7" x14ac:dyDescent="0.3">
      <c r="A328">
        <v>2</v>
      </c>
      <c r="B328">
        <v>2</v>
      </c>
      <c r="C328">
        <v>2014</v>
      </c>
      <c r="D328" t="s">
        <v>37</v>
      </c>
      <c r="E328">
        <v>283652</v>
      </c>
      <c r="F328">
        <v>3293</v>
      </c>
      <c r="G328">
        <v>1.1609295897790301E-2</v>
      </c>
    </row>
    <row r="329" spans="1:7" x14ac:dyDescent="0.3">
      <c r="A329">
        <v>3</v>
      </c>
      <c r="B329">
        <v>3</v>
      </c>
      <c r="C329">
        <v>2014</v>
      </c>
      <c r="D329" t="s">
        <v>37</v>
      </c>
      <c r="E329">
        <v>281707</v>
      </c>
      <c r="F329">
        <v>3650</v>
      </c>
      <c r="G329">
        <v>1.29567245400363E-2</v>
      </c>
    </row>
    <row r="330" spans="1:7" x14ac:dyDescent="0.3">
      <c r="A330">
        <v>4</v>
      </c>
      <c r="B330">
        <v>4</v>
      </c>
      <c r="C330">
        <v>2014</v>
      </c>
      <c r="D330" t="s">
        <v>37</v>
      </c>
      <c r="E330">
        <v>281180</v>
      </c>
      <c r="F330">
        <v>4403</v>
      </c>
      <c r="G330">
        <v>1.56590084643289E-2</v>
      </c>
    </row>
    <row r="331" spans="1:7" x14ac:dyDescent="0.3">
      <c r="A331">
        <v>5</v>
      </c>
      <c r="B331">
        <v>5</v>
      </c>
      <c r="C331">
        <v>2014</v>
      </c>
      <c r="D331" t="s">
        <v>37</v>
      </c>
      <c r="E331">
        <v>274463</v>
      </c>
      <c r="F331">
        <v>4623</v>
      </c>
      <c r="G331">
        <v>1.6843800439403499E-2</v>
      </c>
    </row>
    <row r="332" spans="1:7" x14ac:dyDescent="0.3">
      <c r="A332">
        <v>6</v>
      </c>
      <c r="B332">
        <v>6</v>
      </c>
      <c r="C332">
        <v>2014</v>
      </c>
      <c r="D332" t="s">
        <v>37</v>
      </c>
      <c r="E332">
        <v>267154</v>
      </c>
      <c r="F332">
        <v>4643</v>
      </c>
      <c r="G332">
        <v>1.7379488983881999E-2</v>
      </c>
    </row>
    <row r="333" spans="1:7" x14ac:dyDescent="0.3">
      <c r="A333">
        <v>7</v>
      </c>
      <c r="B333">
        <v>7</v>
      </c>
      <c r="C333">
        <v>2014</v>
      </c>
      <c r="D333" t="s">
        <v>37</v>
      </c>
      <c r="E333">
        <v>259414</v>
      </c>
      <c r="F333">
        <v>4785</v>
      </c>
      <c r="G333">
        <v>1.8445419291171598E-2</v>
      </c>
    </row>
    <row r="334" spans="1:7" x14ac:dyDescent="0.3">
      <c r="A334">
        <v>8</v>
      </c>
      <c r="B334">
        <v>8</v>
      </c>
      <c r="C334">
        <v>2014</v>
      </c>
      <c r="D334" t="s">
        <v>37</v>
      </c>
      <c r="E334">
        <v>251405</v>
      </c>
      <c r="F334">
        <v>4730</v>
      </c>
      <c r="G334">
        <v>1.8814263837234699E-2</v>
      </c>
    </row>
    <row r="335" spans="1:7" x14ac:dyDescent="0.3">
      <c r="A335">
        <v>9</v>
      </c>
      <c r="B335">
        <v>9</v>
      </c>
      <c r="C335">
        <v>2014</v>
      </c>
      <c r="D335" t="s">
        <v>37</v>
      </c>
      <c r="E335">
        <v>243071</v>
      </c>
      <c r="F335">
        <v>4734</v>
      </c>
      <c r="G335">
        <v>1.9475791024021801E-2</v>
      </c>
    </row>
    <row r="336" spans="1:7" x14ac:dyDescent="0.3">
      <c r="A336">
        <v>10</v>
      </c>
      <c r="B336">
        <v>10</v>
      </c>
      <c r="C336">
        <v>2014</v>
      </c>
      <c r="D336" t="s">
        <v>37</v>
      </c>
      <c r="E336">
        <v>234361</v>
      </c>
      <c r="F336">
        <v>4690</v>
      </c>
      <c r="G336">
        <v>2.0011862041892599E-2</v>
      </c>
    </row>
    <row r="337" spans="1:7" x14ac:dyDescent="0.3">
      <c r="A337">
        <v>11</v>
      </c>
      <c r="B337">
        <v>11</v>
      </c>
      <c r="C337">
        <v>2014</v>
      </c>
      <c r="D337" t="s">
        <v>37</v>
      </c>
      <c r="E337">
        <v>226510</v>
      </c>
      <c r="F337">
        <v>4598</v>
      </c>
      <c r="G337">
        <v>2.0299324533133201E-2</v>
      </c>
    </row>
    <row r="338" spans="1:7" x14ac:dyDescent="0.3">
      <c r="A338">
        <v>12</v>
      </c>
      <c r="B338">
        <v>12</v>
      </c>
      <c r="C338">
        <v>2014</v>
      </c>
      <c r="D338" t="s">
        <v>37</v>
      </c>
      <c r="E338">
        <v>220110</v>
      </c>
      <c r="F338">
        <v>4468</v>
      </c>
      <c r="G338">
        <v>2.0298941438371701E-2</v>
      </c>
    </row>
    <row r="339" spans="1:7" x14ac:dyDescent="0.3">
      <c r="A339">
        <v>13</v>
      </c>
      <c r="B339">
        <v>13</v>
      </c>
      <c r="C339">
        <v>2014</v>
      </c>
      <c r="D339" t="s">
        <v>37</v>
      </c>
      <c r="E339">
        <v>214678</v>
      </c>
      <c r="F339">
        <v>4323</v>
      </c>
      <c r="G339">
        <v>2.0137135617063699E-2</v>
      </c>
    </row>
    <row r="340" spans="1:7" x14ac:dyDescent="0.3">
      <c r="A340">
        <v>14</v>
      </c>
      <c r="B340">
        <v>14</v>
      </c>
      <c r="C340">
        <v>2014</v>
      </c>
      <c r="D340" t="s">
        <v>37</v>
      </c>
      <c r="E340">
        <v>209125</v>
      </c>
      <c r="F340">
        <v>4150</v>
      </c>
      <c r="G340">
        <v>1.9844590555887599E-2</v>
      </c>
    </row>
    <row r="341" spans="1:7" x14ac:dyDescent="0.3">
      <c r="A341">
        <v>15</v>
      </c>
      <c r="B341">
        <v>15</v>
      </c>
      <c r="C341">
        <v>2014</v>
      </c>
      <c r="D341" t="s">
        <v>37</v>
      </c>
      <c r="E341">
        <v>203656</v>
      </c>
      <c r="F341">
        <v>4381</v>
      </c>
      <c r="G341">
        <v>2.1511764936952501E-2</v>
      </c>
    </row>
    <row r="342" spans="1:7" x14ac:dyDescent="0.3">
      <c r="A342">
        <v>16</v>
      </c>
      <c r="B342">
        <v>16</v>
      </c>
      <c r="C342">
        <v>2014</v>
      </c>
      <c r="D342" t="s">
        <v>37</v>
      </c>
      <c r="E342">
        <v>198218</v>
      </c>
      <c r="F342">
        <v>5018</v>
      </c>
      <c r="G342">
        <v>2.53155616543402E-2</v>
      </c>
    </row>
    <row r="343" spans="1:7" x14ac:dyDescent="0.3">
      <c r="A343">
        <v>17</v>
      </c>
      <c r="B343">
        <v>17</v>
      </c>
      <c r="C343">
        <v>2014</v>
      </c>
      <c r="D343" t="s">
        <v>37</v>
      </c>
      <c r="E343">
        <v>192672</v>
      </c>
      <c r="F343">
        <v>5874</v>
      </c>
      <c r="G343">
        <v>3.0487045341305401E-2</v>
      </c>
    </row>
    <row r="344" spans="1:7" x14ac:dyDescent="0.3">
      <c r="A344">
        <v>18</v>
      </c>
      <c r="B344">
        <v>18</v>
      </c>
      <c r="C344">
        <v>2014</v>
      </c>
      <c r="D344" t="s">
        <v>37</v>
      </c>
      <c r="E344">
        <v>187092</v>
      </c>
      <c r="F344">
        <v>6818</v>
      </c>
      <c r="G344">
        <v>3.6441964381160097E-2</v>
      </c>
    </row>
    <row r="345" spans="1:7" x14ac:dyDescent="0.3">
      <c r="A345">
        <v>19</v>
      </c>
      <c r="B345">
        <v>19</v>
      </c>
      <c r="C345">
        <v>2014</v>
      </c>
      <c r="D345" t="s">
        <v>37</v>
      </c>
      <c r="E345">
        <v>181623</v>
      </c>
      <c r="F345">
        <v>7833</v>
      </c>
      <c r="G345">
        <v>4.3127797690821097E-2</v>
      </c>
    </row>
    <row r="346" spans="1:7" x14ac:dyDescent="0.3">
      <c r="A346">
        <v>20</v>
      </c>
      <c r="B346">
        <v>20</v>
      </c>
      <c r="C346">
        <v>2014</v>
      </c>
      <c r="D346" t="s">
        <v>37</v>
      </c>
      <c r="E346">
        <v>176155</v>
      </c>
      <c r="F346">
        <v>8881</v>
      </c>
      <c r="G346">
        <v>5.0415826970565701E-2</v>
      </c>
    </row>
    <row r="347" spans="1:7" x14ac:dyDescent="0.3">
      <c r="A347">
        <v>21</v>
      </c>
      <c r="B347">
        <v>21</v>
      </c>
      <c r="C347">
        <v>2014</v>
      </c>
      <c r="D347" t="s">
        <v>37</v>
      </c>
      <c r="E347">
        <v>170919</v>
      </c>
      <c r="F347">
        <v>9963</v>
      </c>
      <c r="G347">
        <v>5.8290769311779303E-2</v>
      </c>
    </row>
    <row r="348" spans="1:7" x14ac:dyDescent="0.3">
      <c r="A348">
        <v>22</v>
      </c>
      <c r="B348">
        <v>22</v>
      </c>
      <c r="C348">
        <v>2014</v>
      </c>
      <c r="D348" t="s">
        <v>37</v>
      </c>
      <c r="E348">
        <v>166018</v>
      </c>
      <c r="F348">
        <v>11090</v>
      </c>
      <c r="G348">
        <v>6.6799985543736201E-2</v>
      </c>
    </row>
    <row r="349" spans="1:7" x14ac:dyDescent="0.3">
      <c r="A349">
        <v>23</v>
      </c>
      <c r="B349">
        <v>23</v>
      </c>
      <c r="C349">
        <v>2014</v>
      </c>
      <c r="D349" t="s">
        <v>37</v>
      </c>
      <c r="E349">
        <v>161269</v>
      </c>
      <c r="F349">
        <v>12526</v>
      </c>
      <c r="G349">
        <v>7.7671468168091798E-2</v>
      </c>
    </row>
    <row r="350" spans="1:7" x14ac:dyDescent="0.3">
      <c r="A350">
        <v>24</v>
      </c>
      <c r="B350">
        <v>24</v>
      </c>
      <c r="C350">
        <v>2014</v>
      </c>
      <c r="D350" t="s">
        <v>37</v>
      </c>
      <c r="E350">
        <v>156529</v>
      </c>
      <c r="F350">
        <v>13630</v>
      </c>
      <c r="G350">
        <v>8.7076516172721996E-2</v>
      </c>
    </row>
    <row r="351" spans="1:7" x14ac:dyDescent="0.3">
      <c r="A351">
        <v>25</v>
      </c>
      <c r="B351">
        <v>25</v>
      </c>
      <c r="C351">
        <v>2014</v>
      </c>
      <c r="D351" t="s">
        <v>37</v>
      </c>
      <c r="E351">
        <v>151997</v>
      </c>
      <c r="F351">
        <v>14570</v>
      </c>
      <c r="G351">
        <v>9.5857155075429107E-2</v>
      </c>
    </row>
    <row r="352" spans="1:7" x14ac:dyDescent="0.3">
      <c r="A352">
        <v>26</v>
      </c>
      <c r="B352">
        <v>26</v>
      </c>
      <c r="C352">
        <v>2014</v>
      </c>
      <c r="D352" t="s">
        <v>37</v>
      </c>
      <c r="E352">
        <v>146613</v>
      </c>
      <c r="F352">
        <v>15000</v>
      </c>
      <c r="G352">
        <v>0.102310163491641</v>
      </c>
    </row>
    <row r="353" spans="1:7" x14ac:dyDescent="0.3">
      <c r="A353">
        <v>27</v>
      </c>
      <c r="B353">
        <v>27</v>
      </c>
      <c r="C353">
        <v>2014</v>
      </c>
      <c r="D353" t="s">
        <v>37</v>
      </c>
      <c r="E353">
        <v>139889</v>
      </c>
      <c r="F353">
        <v>15296</v>
      </c>
      <c r="G353">
        <v>0.109343836899256</v>
      </c>
    </row>
    <row r="354" spans="1:7" x14ac:dyDescent="0.3">
      <c r="A354">
        <v>28</v>
      </c>
      <c r="B354">
        <v>28</v>
      </c>
      <c r="C354">
        <v>2014</v>
      </c>
      <c r="D354" t="s">
        <v>37</v>
      </c>
      <c r="E354">
        <v>132388</v>
      </c>
      <c r="F354">
        <v>15411</v>
      </c>
      <c r="G354">
        <v>0.116407831525516</v>
      </c>
    </row>
    <row r="355" spans="1:7" x14ac:dyDescent="0.3">
      <c r="A355">
        <v>29</v>
      </c>
      <c r="B355">
        <v>29</v>
      </c>
      <c r="C355">
        <v>2014</v>
      </c>
      <c r="D355" t="s">
        <v>37</v>
      </c>
      <c r="E355">
        <v>125080</v>
      </c>
      <c r="F355">
        <v>15565</v>
      </c>
      <c r="G355">
        <v>0.124440358170771</v>
      </c>
    </row>
    <row r="356" spans="1:7" x14ac:dyDescent="0.3">
      <c r="A356">
        <v>30</v>
      </c>
      <c r="B356">
        <v>30</v>
      </c>
      <c r="C356">
        <v>2014</v>
      </c>
      <c r="D356" t="s">
        <v>37</v>
      </c>
      <c r="E356">
        <v>117678</v>
      </c>
      <c r="F356">
        <v>16045</v>
      </c>
      <c r="G356">
        <v>0.13634664083346101</v>
      </c>
    </row>
    <row r="357" spans="1:7" x14ac:dyDescent="0.3">
      <c r="A357">
        <v>31</v>
      </c>
      <c r="B357">
        <v>31</v>
      </c>
      <c r="C357">
        <v>2014</v>
      </c>
      <c r="D357" t="s">
        <v>37</v>
      </c>
      <c r="E357">
        <v>111207</v>
      </c>
      <c r="F357">
        <v>16748</v>
      </c>
      <c r="G357">
        <v>0.15060203044772399</v>
      </c>
    </row>
    <row r="358" spans="1:7" x14ac:dyDescent="0.3">
      <c r="A358">
        <v>32</v>
      </c>
      <c r="B358">
        <v>32</v>
      </c>
      <c r="C358">
        <v>2014</v>
      </c>
      <c r="D358" t="s">
        <v>37</v>
      </c>
      <c r="E358">
        <v>106243</v>
      </c>
      <c r="F358">
        <v>17413</v>
      </c>
      <c r="G358">
        <v>0.16389785679997701</v>
      </c>
    </row>
    <row r="359" spans="1:7" x14ac:dyDescent="0.3">
      <c r="A359">
        <v>33</v>
      </c>
      <c r="B359">
        <v>33</v>
      </c>
      <c r="C359">
        <v>2014</v>
      </c>
      <c r="D359" t="s">
        <v>37</v>
      </c>
      <c r="E359">
        <v>102275</v>
      </c>
      <c r="F359">
        <v>17964</v>
      </c>
      <c r="G359">
        <v>0.17564409679784901</v>
      </c>
    </row>
    <row r="360" spans="1:7" x14ac:dyDescent="0.3">
      <c r="A360">
        <v>34</v>
      </c>
      <c r="B360">
        <v>34</v>
      </c>
      <c r="C360">
        <v>2014</v>
      </c>
      <c r="D360" t="s">
        <v>37</v>
      </c>
      <c r="E360">
        <v>98250</v>
      </c>
      <c r="F360">
        <v>18355</v>
      </c>
      <c r="G360">
        <v>0.18681933842239201</v>
      </c>
    </row>
    <row r="361" spans="1:7" x14ac:dyDescent="0.3">
      <c r="A361">
        <v>35</v>
      </c>
      <c r="B361">
        <v>35</v>
      </c>
      <c r="C361">
        <v>2014</v>
      </c>
      <c r="D361" t="s">
        <v>37</v>
      </c>
      <c r="E361">
        <v>94426</v>
      </c>
      <c r="F361">
        <v>18487</v>
      </c>
      <c r="G361">
        <v>0.195782941139093</v>
      </c>
    </row>
    <row r="362" spans="1:7" x14ac:dyDescent="0.3">
      <c r="A362">
        <v>36</v>
      </c>
      <c r="B362">
        <v>36</v>
      </c>
      <c r="C362">
        <v>2014</v>
      </c>
      <c r="D362" t="s">
        <v>37</v>
      </c>
      <c r="E362">
        <v>90363</v>
      </c>
      <c r="F362">
        <v>18352</v>
      </c>
      <c r="G362">
        <v>0.20309197348472299</v>
      </c>
    </row>
    <row r="363" spans="1:7" x14ac:dyDescent="0.3">
      <c r="A363">
        <v>37</v>
      </c>
      <c r="B363">
        <v>37</v>
      </c>
      <c r="C363">
        <v>2014</v>
      </c>
      <c r="D363" t="s">
        <v>37</v>
      </c>
      <c r="E363">
        <v>85750</v>
      </c>
      <c r="F363">
        <v>18020</v>
      </c>
      <c r="G363">
        <v>0.21014577259475201</v>
      </c>
    </row>
    <row r="364" spans="1:7" x14ac:dyDescent="0.3">
      <c r="A364">
        <v>38</v>
      </c>
      <c r="B364">
        <v>38</v>
      </c>
      <c r="C364">
        <v>2014</v>
      </c>
      <c r="D364" t="s">
        <v>37</v>
      </c>
      <c r="E364">
        <v>80861</v>
      </c>
      <c r="F364">
        <v>17518</v>
      </c>
      <c r="G364">
        <v>0.21664337566935901</v>
      </c>
    </row>
    <row r="365" spans="1:7" x14ac:dyDescent="0.3">
      <c r="A365">
        <v>39</v>
      </c>
      <c r="B365">
        <v>39</v>
      </c>
      <c r="C365">
        <v>2014</v>
      </c>
      <c r="D365" t="s">
        <v>37</v>
      </c>
      <c r="E365">
        <v>76270</v>
      </c>
      <c r="F365">
        <v>16878</v>
      </c>
      <c r="G365">
        <v>0.22129277566539901</v>
      </c>
    </row>
    <row r="366" spans="1:7" x14ac:dyDescent="0.3">
      <c r="A366">
        <v>40</v>
      </c>
      <c r="B366">
        <v>40</v>
      </c>
      <c r="C366">
        <v>2014</v>
      </c>
      <c r="D366" t="s">
        <v>37</v>
      </c>
      <c r="E366">
        <v>71854</v>
      </c>
      <c r="F366">
        <v>16125</v>
      </c>
      <c r="G366">
        <v>0.22441339382636999</v>
      </c>
    </row>
    <row r="367" spans="1:7" x14ac:dyDescent="0.3">
      <c r="A367">
        <v>41</v>
      </c>
      <c r="B367">
        <v>41</v>
      </c>
      <c r="C367">
        <v>2014</v>
      </c>
      <c r="D367" t="s">
        <v>37</v>
      </c>
      <c r="E367">
        <v>67774</v>
      </c>
      <c r="F367">
        <v>15281</v>
      </c>
      <c r="G367">
        <v>0.22546994422639999</v>
      </c>
    </row>
    <row r="368" spans="1:7" x14ac:dyDescent="0.3">
      <c r="A368">
        <v>42</v>
      </c>
      <c r="B368">
        <v>42</v>
      </c>
      <c r="C368">
        <v>2014</v>
      </c>
      <c r="D368" t="s">
        <v>37</v>
      </c>
      <c r="E368">
        <v>64163</v>
      </c>
      <c r="F368">
        <v>14374</v>
      </c>
      <c r="G368">
        <v>0.22402319093558601</v>
      </c>
    </row>
    <row r="369" spans="1:7" x14ac:dyDescent="0.3">
      <c r="A369">
        <v>43</v>
      </c>
      <c r="B369">
        <v>43</v>
      </c>
      <c r="C369">
        <v>2014</v>
      </c>
      <c r="D369" t="s">
        <v>37</v>
      </c>
      <c r="E369">
        <v>60920</v>
      </c>
      <c r="F369">
        <v>13429</v>
      </c>
      <c r="G369">
        <v>0.22043663821405099</v>
      </c>
    </row>
    <row r="370" spans="1:7" x14ac:dyDescent="0.3">
      <c r="A370">
        <v>44</v>
      </c>
      <c r="B370">
        <v>44</v>
      </c>
      <c r="C370">
        <v>2014</v>
      </c>
      <c r="D370" t="s">
        <v>37</v>
      </c>
      <c r="E370">
        <v>57795</v>
      </c>
      <c r="F370">
        <v>11531</v>
      </c>
      <c r="G370">
        <v>0.199515529025002</v>
      </c>
    </row>
    <row r="371" spans="1:7" x14ac:dyDescent="0.3">
      <c r="A371">
        <v>45</v>
      </c>
      <c r="B371">
        <v>45</v>
      </c>
      <c r="C371">
        <v>2014</v>
      </c>
      <c r="D371" t="s">
        <v>37</v>
      </c>
      <c r="E371">
        <v>54821</v>
      </c>
      <c r="F371">
        <v>10961</v>
      </c>
      <c r="G371">
        <v>0.19994162820816799</v>
      </c>
    </row>
    <row r="372" spans="1:7" x14ac:dyDescent="0.3">
      <c r="A372">
        <v>46</v>
      </c>
      <c r="B372">
        <v>46</v>
      </c>
      <c r="C372">
        <v>2014</v>
      </c>
      <c r="D372" t="s">
        <v>37</v>
      </c>
      <c r="E372">
        <v>52066</v>
      </c>
      <c r="F372">
        <v>10384</v>
      </c>
      <c r="G372">
        <v>0.19943917335689301</v>
      </c>
    </row>
    <row r="373" spans="1:7" x14ac:dyDescent="0.3">
      <c r="A373">
        <v>47</v>
      </c>
      <c r="B373">
        <v>47</v>
      </c>
      <c r="C373">
        <v>2014</v>
      </c>
      <c r="D373" t="s">
        <v>37</v>
      </c>
      <c r="E373">
        <v>49532</v>
      </c>
      <c r="F373">
        <v>9812</v>
      </c>
      <c r="G373">
        <v>0.198094161350238</v>
      </c>
    </row>
    <row r="374" spans="1:7" x14ac:dyDescent="0.3">
      <c r="A374">
        <v>48</v>
      </c>
      <c r="B374">
        <v>48</v>
      </c>
      <c r="C374">
        <v>2014</v>
      </c>
      <c r="D374" t="s">
        <v>37</v>
      </c>
      <c r="E374">
        <v>47196</v>
      </c>
      <c r="F374">
        <v>9248</v>
      </c>
      <c r="G374">
        <v>0.19594880922112001</v>
      </c>
    </row>
    <row r="375" spans="1:7" x14ac:dyDescent="0.3">
      <c r="A375">
        <v>49</v>
      </c>
      <c r="B375">
        <v>49</v>
      </c>
      <c r="C375">
        <v>2014</v>
      </c>
      <c r="D375" t="s">
        <v>37</v>
      </c>
      <c r="E375">
        <v>45016</v>
      </c>
      <c r="F375">
        <v>8081</v>
      </c>
      <c r="G375">
        <v>0.179513950595344</v>
      </c>
    </row>
    <row r="376" spans="1:7" x14ac:dyDescent="0.3">
      <c r="A376">
        <v>50</v>
      </c>
      <c r="B376">
        <v>50</v>
      </c>
      <c r="C376">
        <v>2014</v>
      </c>
      <c r="D376" t="s">
        <v>37</v>
      </c>
      <c r="E376">
        <v>42981</v>
      </c>
      <c r="F376">
        <v>7265</v>
      </c>
      <c r="G376">
        <v>0.16902817524022201</v>
      </c>
    </row>
    <row r="377" spans="1:7" x14ac:dyDescent="0.3">
      <c r="A377">
        <v>51</v>
      </c>
      <c r="B377">
        <v>51</v>
      </c>
      <c r="C377">
        <v>2014</v>
      </c>
      <c r="D377" t="s">
        <v>37</v>
      </c>
      <c r="E377">
        <v>41098</v>
      </c>
      <c r="F377">
        <v>6546</v>
      </c>
      <c r="G377">
        <v>0.15927782373838101</v>
      </c>
    </row>
    <row r="378" spans="1:7" x14ac:dyDescent="0.3">
      <c r="A378">
        <v>52</v>
      </c>
      <c r="B378">
        <v>52</v>
      </c>
      <c r="C378">
        <v>2014</v>
      </c>
      <c r="D378" t="s">
        <v>37</v>
      </c>
      <c r="E378">
        <v>39361</v>
      </c>
      <c r="F378">
        <v>5921</v>
      </c>
      <c r="G378">
        <v>0.15042808871725799</v>
      </c>
    </row>
    <row r="379" spans="1:7" x14ac:dyDescent="0.3">
      <c r="A379">
        <v>53</v>
      </c>
      <c r="B379">
        <v>53</v>
      </c>
      <c r="C379">
        <v>2014</v>
      </c>
      <c r="D379" t="s">
        <v>37</v>
      </c>
      <c r="E379">
        <v>37746</v>
      </c>
      <c r="F379">
        <v>5376</v>
      </c>
      <c r="G379">
        <v>0.14242568749006501</v>
      </c>
    </row>
    <row r="380" spans="1:7" x14ac:dyDescent="0.3">
      <c r="A380">
        <v>54</v>
      </c>
      <c r="B380">
        <v>54</v>
      </c>
      <c r="C380">
        <v>2014</v>
      </c>
      <c r="D380" t="s">
        <v>37</v>
      </c>
      <c r="E380">
        <v>36266</v>
      </c>
      <c r="F380">
        <v>4888</v>
      </c>
      <c r="G380">
        <v>0.13478188937296601</v>
      </c>
    </row>
    <row r="381" spans="1:7" x14ac:dyDescent="0.3">
      <c r="A381">
        <v>55</v>
      </c>
      <c r="B381">
        <v>55</v>
      </c>
      <c r="C381">
        <v>2014</v>
      </c>
      <c r="D381" t="s">
        <v>37</v>
      </c>
      <c r="E381">
        <v>34946</v>
      </c>
      <c r="F381">
        <v>4438</v>
      </c>
      <c r="G381">
        <v>0.126995936587878</v>
      </c>
    </row>
    <row r="382" spans="1:7" x14ac:dyDescent="0.3">
      <c r="A382">
        <v>56</v>
      </c>
      <c r="B382">
        <v>56</v>
      </c>
      <c r="C382">
        <v>2014</v>
      </c>
      <c r="D382" t="s">
        <v>37</v>
      </c>
      <c r="E382">
        <v>33573</v>
      </c>
      <c r="F382">
        <v>4004</v>
      </c>
      <c r="G382">
        <v>0.11926250260626101</v>
      </c>
    </row>
    <row r="383" spans="1:7" x14ac:dyDescent="0.3">
      <c r="A383">
        <v>57</v>
      </c>
      <c r="B383">
        <v>57</v>
      </c>
      <c r="C383">
        <v>2014</v>
      </c>
      <c r="D383" t="s">
        <v>37</v>
      </c>
      <c r="E383">
        <v>32050</v>
      </c>
      <c r="F383">
        <v>3585</v>
      </c>
      <c r="G383">
        <v>0.11185647425897</v>
      </c>
    </row>
    <row r="384" spans="1:7" x14ac:dyDescent="0.3">
      <c r="A384">
        <v>58</v>
      </c>
      <c r="B384">
        <v>58</v>
      </c>
      <c r="C384">
        <v>2014</v>
      </c>
      <c r="D384" t="s">
        <v>37</v>
      </c>
      <c r="E384">
        <v>30482</v>
      </c>
      <c r="F384">
        <v>3195</v>
      </c>
      <c r="G384">
        <v>0.104815956958205</v>
      </c>
    </row>
    <row r="385" spans="1:7" x14ac:dyDescent="0.3">
      <c r="A385">
        <v>59</v>
      </c>
      <c r="B385">
        <v>59</v>
      </c>
      <c r="C385">
        <v>2014</v>
      </c>
      <c r="D385" t="s">
        <v>37</v>
      </c>
      <c r="E385">
        <v>29000</v>
      </c>
      <c r="F385">
        <v>2838</v>
      </c>
      <c r="G385">
        <v>9.7862068965517204E-2</v>
      </c>
    </row>
    <row r="386" spans="1:7" x14ac:dyDescent="0.3">
      <c r="A386">
        <v>60</v>
      </c>
      <c r="B386">
        <v>60</v>
      </c>
      <c r="C386">
        <v>2014</v>
      </c>
      <c r="D386" t="s">
        <v>37</v>
      </c>
      <c r="E386">
        <v>27494</v>
      </c>
      <c r="F386">
        <v>2532</v>
      </c>
      <c r="G386">
        <v>9.2092820251691299E-2</v>
      </c>
    </row>
    <row r="387" spans="1:7" x14ac:dyDescent="0.3">
      <c r="A387">
        <v>61</v>
      </c>
      <c r="B387">
        <v>61</v>
      </c>
      <c r="C387">
        <v>2014</v>
      </c>
      <c r="D387" t="s">
        <v>37</v>
      </c>
      <c r="E387">
        <v>26424</v>
      </c>
      <c r="F387">
        <v>2288</v>
      </c>
      <c r="G387">
        <v>8.6587950348168297E-2</v>
      </c>
    </row>
    <row r="388" spans="1:7" x14ac:dyDescent="0.3">
      <c r="A388">
        <v>62</v>
      </c>
      <c r="B388">
        <v>62</v>
      </c>
      <c r="C388">
        <v>2014</v>
      </c>
      <c r="D388" t="s">
        <v>37</v>
      </c>
      <c r="E388">
        <v>26004</v>
      </c>
      <c r="F388">
        <v>2110</v>
      </c>
      <c r="G388">
        <v>8.1141362867251196E-2</v>
      </c>
    </row>
    <row r="389" spans="1:7" x14ac:dyDescent="0.3">
      <c r="A389">
        <v>63</v>
      </c>
      <c r="B389">
        <v>63</v>
      </c>
      <c r="C389">
        <v>2014</v>
      </c>
      <c r="D389" t="s">
        <v>37</v>
      </c>
      <c r="E389">
        <v>25973</v>
      </c>
      <c r="F389">
        <v>1976</v>
      </c>
      <c r="G389">
        <v>7.60790051207023E-2</v>
      </c>
    </row>
    <row r="390" spans="1:7" x14ac:dyDescent="0.3">
      <c r="A390">
        <v>64</v>
      </c>
      <c r="B390">
        <v>64</v>
      </c>
      <c r="C390">
        <v>2014</v>
      </c>
      <c r="D390" t="s">
        <v>37</v>
      </c>
      <c r="E390">
        <v>25890</v>
      </c>
      <c r="F390">
        <v>1869</v>
      </c>
      <c r="G390">
        <v>7.2190034762456501E-2</v>
      </c>
    </row>
    <row r="391" spans="1:7" x14ac:dyDescent="0.3">
      <c r="A391">
        <v>65</v>
      </c>
      <c r="B391">
        <v>65</v>
      </c>
      <c r="C391">
        <v>2014</v>
      </c>
      <c r="D391" t="s">
        <v>37</v>
      </c>
      <c r="E391">
        <v>25885</v>
      </c>
      <c r="F391">
        <v>1763</v>
      </c>
      <c r="G391">
        <v>6.8108943403515504E-2</v>
      </c>
    </row>
    <row r="392" spans="1:7" x14ac:dyDescent="0.3">
      <c r="A392">
        <v>66</v>
      </c>
      <c r="B392">
        <v>66</v>
      </c>
      <c r="C392">
        <v>2014</v>
      </c>
      <c r="D392" t="s">
        <v>37</v>
      </c>
      <c r="E392">
        <v>25458</v>
      </c>
      <c r="F392">
        <v>1641</v>
      </c>
      <c r="G392">
        <v>6.4459109120904995E-2</v>
      </c>
    </row>
    <row r="393" spans="1:7" x14ac:dyDescent="0.3">
      <c r="A393">
        <v>67</v>
      </c>
      <c r="B393">
        <v>67</v>
      </c>
      <c r="C393">
        <v>2014</v>
      </c>
      <c r="D393" t="s">
        <v>37</v>
      </c>
      <c r="E393">
        <v>24327</v>
      </c>
      <c r="F393">
        <v>1493</v>
      </c>
      <c r="G393">
        <v>6.1372137953713997E-2</v>
      </c>
    </row>
    <row r="394" spans="1:7" x14ac:dyDescent="0.3">
      <c r="A394">
        <v>68</v>
      </c>
      <c r="B394">
        <v>68</v>
      </c>
      <c r="C394">
        <v>2014</v>
      </c>
      <c r="D394" t="s">
        <v>37</v>
      </c>
      <c r="E394">
        <v>22738</v>
      </c>
      <c r="F394">
        <v>1334</v>
      </c>
      <c r="G394">
        <v>5.8668308558360499E-2</v>
      </c>
    </row>
    <row r="395" spans="1:7" x14ac:dyDescent="0.3">
      <c r="A395">
        <v>69</v>
      </c>
      <c r="B395">
        <v>69</v>
      </c>
      <c r="C395">
        <v>2014</v>
      </c>
      <c r="D395" t="s">
        <v>37</v>
      </c>
      <c r="E395">
        <v>21224</v>
      </c>
      <c r="F395">
        <v>1180</v>
      </c>
      <c r="G395">
        <v>5.5597436863927603E-2</v>
      </c>
    </row>
    <row r="396" spans="1:7" x14ac:dyDescent="0.3">
      <c r="A396">
        <v>70</v>
      </c>
      <c r="B396">
        <v>70</v>
      </c>
      <c r="C396">
        <v>2014</v>
      </c>
      <c r="D396" t="s">
        <v>37</v>
      </c>
      <c r="E396">
        <v>19693</v>
      </c>
      <c r="F396">
        <v>1044</v>
      </c>
      <c r="G396">
        <v>5.3013761234956602E-2</v>
      </c>
    </row>
    <row r="397" spans="1:7" x14ac:dyDescent="0.3">
      <c r="A397">
        <v>71</v>
      </c>
      <c r="B397">
        <v>71</v>
      </c>
      <c r="C397">
        <v>2014</v>
      </c>
      <c r="D397" t="s">
        <v>37</v>
      </c>
      <c r="E397">
        <v>18192</v>
      </c>
      <c r="F397">
        <v>922</v>
      </c>
      <c r="G397">
        <v>5.0681618293755497E-2</v>
      </c>
    </row>
    <row r="398" spans="1:7" x14ac:dyDescent="0.3">
      <c r="A398">
        <v>72</v>
      </c>
      <c r="B398">
        <v>72</v>
      </c>
      <c r="C398">
        <v>2014</v>
      </c>
      <c r="D398" t="s">
        <v>37</v>
      </c>
      <c r="E398">
        <v>16805</v>
      </c>
      <c r="F398">
        <v>816</v>
      </c>
      <c r="G398">
        <v>4.85569770901517E-2</v>
      </c>
    </row>
    <row r="399" spans="1:7" x14ac:dyDescent="0.3">
      <c r="A399">
        <v>73</v>
      </c>
      <c r="B399">
        <v>73</v>
      </c>
      <c r="C399">
        <v>2014</v>
      </c>
      <c r="D399" t="s">
        <v>37</v>
      </c>
      <c r="E399">
        <v>15494</v>
      </c>
      <c r="F399">
        <v>723</v>
      </c>
      <c r="G399">
        <v>4.6663224473989899E-2</v>
      </c>
    </row>
    <row r="400" spans="1:7" x14ac:dyDescent="0.3">
      <c r="A400">
        <v>74</v>
      </c>
      <c r="B400">
        <v>74</v>
      </c>
      <c r="C400">
        <v>2014</v>
      </c>
      <c r="D400" t="s">
        <v>37</v>
      </c>
      <c r="E400">
        <v>14146</v>
      </c>
      <c r="F400">
        <v>635</v>
      </c>
      <c r="G400">
        <v>4.4889014562420497E-2</v>
      </c>
    </row>
    <row r="401" spans="1:7" x14ac:dyDescent="0.3">
      <c r="A401">
        <v>75</v>
      </c>
      <c r="B401">
        <v>75</v>
      </c>
      <c r="C401">
        <v>2014</v>
      </c>
      <c r="D401" t="s">
        <v>37</v>
      </c>
      <c r="E401">
        <v>12792</v>
      </c>
      <c r="F401">
        <v>552</v>
      </c>
      <c r="G401">
        <v>4.3151969981238297E-2</v>
      </c>
    </row>
    <row r="402" spans="1:7" x14ac:dyDescent="0.3">
      <c r="A402">
        <v>76</v>
      </c>
      <c r="B402">
        <v>76</v>
      </c>
      <c r="C402">
        <v>2014</v>
      </c>
      <c r="D402" t="s">
        <v>37</v>
      </c>
      <c r="E402">
        <v>11483</v>
      </c>
      <c r="F402">
        <v>476</v>
      </c>
      <c r="G402">
        <v>4.1452582077854197E-2</v>
      </c>
    </row>
    <row r="403" spans="1:7" x14ac:dyDescent="0.3">
      <c r="A403">
        <v>77</v>
      </c>
      <c r="B403">
        <v>77</v>
      </c>
      <c r="C403">
        <v>2014</v>
      </c>
      <c r="D403" t="s">
        <v>37</v>
      </c>
      <c r="E403">
        <v>10236</v>
      </c>
      <c r="F403">
        <v>407</v>
      </c>
      <c r="G403">
        <v>3.9761625635013703E-2</v>
      </c>
    </row>
    <row r="404" spans="1:7" x14ac:dyDescent="0.3">
      <c r="A404">
        <v>78</v>
      </c>
      <c r="B404">
        <v>78</v>
      </c>
      <c r="C404">
        <v>2014</v>
      </c>
      <c r="D404" t="s">
        <v>37</v>
      </c>
      <c r="E404">
        <v>9051</v>
      </c>
      <c r="F404">
        <v>345</v>
      </c>
      <c r="G404">
        <v>3.8117335101093802E-2</v>
      </c>
    </row>
    <row r="405" spans="1:7" x14ac:dyDescent="0.3">
      <c r="A405">
        <v>79</v>
      </c>
      <c r="B405">
        <v>79</v>
      </c>
      <c r="C405">
        <v>2014</v>
      </c>
      <c r="D405" t="s">
        <v>37</v>
      </c>
      <c r="E405">
        <v>7912</v>
      </c>
      <c r="F405">
        <v>290</v>
      </c>
      <c r="G405">
        <v>3.66531850353893E-2</v>
      </c>
    </row>
    <row r="406" spans="1:7" x14ac:dyDescent="0.3">
      <c r="A406">
        <v>80</v>
      </c>
      <c r="B406">
        <v>80</v>
      </c>
      <c r="C406">
        <v>2014</v>
      </c>
      <c r="D406" t="s">
        <v>37</v>
      </c>
      <c r="E406">
        <v>6818</v>
      </c>
      <c r="F406">
        <v>935</v>
      </c>
      <c r="G406">
        <v>0.137136990319742</v>
      </c>
    </row>
    <row r="407" spans="1:7" x14ac:dyDescent="0.3">
      <c r="A407">
        <v>0</v>
      </c>
      <c r="B407">
        <v>0</v>
      </c>
      <c r="C407">
        <v>2015</v>
      </c>
      <c r="D407" t="s">
        <v>37</v>
      </c>
      <c r="E407">
        <v>284420</v>
      </c>
      <c r="F407">
        <v>1842</v>
      </c>
      <c r="G407">
        <v>6.4763378102805696E-3</v>
      </c>
    </row>
    <row r="408" spans="1:7" x14ac:dyDescent="0.3">
      <c r="A408">
        <v>1</v>
      </c>
      <c r="B408">
        <v>1</v>
      </c>
      <c r="C408">
        <v>2015</v>
      </c>
      <c r="D408" t="s">
        <v>37</v>
      </c>
      <c r="E408">
        <v>286978</v>
      </c>
      <c r="F408">
        <v>2523</v>
      </c>
      <c r="G408">
        <v>8.79161468823394E-3</v>
      </c>
    </row>
    <row r="409" spans="1:7" x14ac:dyDescent="0.3">
      <c r="A409">
        <v>2</v>
      </c>
      <c r="B409">
        <v>2</v>
      </c>
      <c r="C409">
        <v>2015</v>
      </c>
      <c r="D409" t="s">
        <v>37</v>
      </c>
      <c r="E409">
        <v>287472</v>
      </c>
      <c r="F409">
        <v>2943</v>
      </c>
      <c r="G409">
        <v>1.0237518784438101E-2</v>
      </c>
    </row>
    <row r="410" spans="1:7" x14ac:dyDescent="0.3">
      <c r="A410">
        <v>3</v>
      </c>
      <c r="B410">
        <v>3</v>
      </c>
      <c r="C410">
        <v>2015</v>
      </c>
      <c r="D410" t="s">
        <v>37</v>
      </c>
      <c r="E410">
        <v>286122</v>
      </c>
      <c r="F410">
        <v>3198</v>
      </c>
      <c r="G410">
        <v>1.11770503491518E-2</v>
      </c>
    </row>
    <row r="411" spans="1:7" x14ac:dyDescent="0.3">
      <c r="A411">
        <v>4</v>
      </c>
      <c r="B411">
        <v>4</v>
      </c>
      <c r="C411">
        <v>2015</v>
      </c>
      <c r="D411" t="s">
        <v>37</v>
      </c>
      <c r="E411">
        <v>283147</v>
      </c>
      <c r="F411">
        <v>3532</v>
      </c>
      <c r="G411">
        <v>1.2474085898844099E-2</v>
      </c>
    </row>
    <row r="412" spans="1:7" x14ac:dyDescent="0.3">
      <c r="A412">
        <v>5</v>
      </c>
      <c r="B412">
        <v>5</v>
      </c>
      <c r="C412">
        <v>2015</v>
      </c>
      <c r="D412" t="s">
        <v>37</v>
      </c>
      <c r="E412">
        <v>278766</v>
      </c>
      <c r="F412">
        <v>4304</v>
      </c>
      <c r="G412">
        <v>1.54394725325183E-2</v>
      </c>
    </row>
    <row r="413" spans="1:7" x14ac:dyDescent="0.3">
      <c r="A413">
        <v>6</v>
      </c>
      <c r="B413">
        <v>6</v>
      </c>
      <c r="C413">
        <v>2015</v>
      </c>
      <c r="D413" t="s">
        <v>37</v>
      </c>
      <c r="E413">
        <v>273200</v>
      </c>
      <c r="F413">
        <v>4516</v>
      </c>
      <c r="G413">
        <v>1.65300146412884E-2</v>
      </c>
    </row>
    <row r="414" spans="1:7" x14ac:dyDescent="0.3">
      <c r="A414">
        <v>7</v>
      </c>
      <c r="B414">
        <v>7</v>
      </c>
      <c r="C414">
        <v>2015</v>
      </c>
      <c r="D414" t="s">
        <v>37</v>
      </c>
      <c r="E414">
        <v>266668</v>
      </c>
      <c r="F414">
        <v>4519</v>
      </c>
      <c r="G414">
        <v>1.69461652691737E-2</v>
      </c>
    </row>
    <row r="415" spans="1:7" x14ac:dyDescent="0.3">
      <c r="A415">
        <v>8</v>
      </c>
      <c r="B415">
        <v>8</v>
      </c>
      <c r="C415">
        <v>2015</v>
      </c>
      <c r="D415" t="s">
        <v>37</v>
      </c>
      <c r="E415">
        <v>259388</v>
      </c>
      <c r="F415">
        <v>4649</v>
      </c>
      <c r="G415">
        <v>1.7922957114438601E-2</v>
      </c>
    </row>
    <row r="416" spans="1:7" x14ac:dyDescent="0.3">
      <c r="A416">
        <v>9</v>
      </c>
      <c r="B416">
        <v>9</v>
      </c>
      <c r="C416">
        <v>2015</v>
      </c>
      <c r="D416" t="s">
        <v>37</v>
      </c>
      <c r="E416">
        <v>251581</v>
      </c>
      <c r="F416">
        <v>4592</v>
      </c>
      <c r="G416">
        <v>1.8252570742623601E-2</v>
      </c>
    </row>
    <row r="417" spans="1:7" x14ac:dyDescent="0.3">
      <c r="A417">
        <v>10</v>
      </c>
      <c r="B417">
        <v>10</v>
      </c>
      <c r="C417">
        <v>2015</v>
      </c>
      <c r="D417" t="s">
        <v>37</v>
      </c>
      <c r="E417">
        <v>243198</v>
      </c>
      <c r="F417">
        <v>4600</v>
      </c>
      <c r="G417">
        <v>1.8914629232148299E-2</v>
      </c>
    </row>
    <row r="418" spans="1:7" x14ac:dyDescent="0.3">
      <c r="A418">
        <v>11</v>
      </c>
      <c r="B418">
        <v>11</v>
      </c>
      <c r="C418">
        <v>2015</v>
      </c>
      <c r="D418" t="s">
        <v>37</v>
      </c>
      <c r="E418">
        <v>234188</v>
      </c>
      <c r="F418">
        <v>4551</v>
      </c>
      <c r="G418">
        <v>1.94331050267307E-2</v>
      </c>
    </row>
    <row r="419" spans="1:7" x14ac:dyDescent="0.3">
      <c r="A419">
        <v>12</v>
      </c>
      <c r="B419">
        <v>12</v>
      </c>
      <c r="C419">
        <v>2015</v>
      </c>
      <c r="D419" t="s">
        <v>37</v>
      </c>
      <c r="E419">
        <v>226116</v>
      </c>
      <c r="F419">
        <v>4452</v>
      </c>
      <c r="G419">
        <v>1.96890091811283E-2</v>
      </c>
    </row>
    <row r="420" spans="1:7" x14ac:dyDescent="0.3">
      <c r="A420">
        <v>13</v>
      </c>
      <c r="B420">
        <v>13</v>
      </c>
      <c r="C420">
        <v>2015</v>
      </c>
      <c r="D420" t="s">
        <v>37</v>
      </c>
      <c r="E420">
        <v>219740</v>
      </c>
      <c r="F420">
        <v>4318</v>
      </c>
      <c r="G420">
        <v>1.9650496040775501E-2</v>
      </c>
    </row>
    <row r="421" spans="1:7" x14ac:dyDescent="0.3">
      <c r="A421">
        <v>14</v>
      </c>
      <c r="B421">
        <v>14</v>
      </c>
      <c r="C421">
        <v>2015</v>
      </c>
      <c r="D421" t="s">
        <v>37</v>
      </c>
      <c r="E421">
        <v>214472</v>
      </c>
      <c r="F421">
        <v>4174</v>
      </c>
      <c r="G421">
        <v>1.94617479204745E-2</v>
      </c>
    </row>
    <row r="422" spans="1:7" x14ac:dyDescent="0.3">
      <c r="A422">
        <v>15</v>
      </c>
      <c r="B422">
        <v>15</v>
      </c>
      <c r="C422">
        <v>2015</v>
      </c>
      <c r="D422" t="s">
        <v>37</v>
      </c>
      <c r="E422">
        <v>208956</v>
      </c>
      <c r="F422">
        <v>4411</v>
      </c>
      <c r="G422">
        <v>2.1109707306801399E-2</v>
      </c>
    </row>
    <row r="423" spans="1:7" x14ac:dyDescent="0.3">
      <c r="A423">
        <v>16</v>
      </c>
      <c r="B423">
        <v>16</v>
      </c>
      <c r="C423">
        <v>2015</v>
      </c>
      <c r="D423" t="s">
        <v>37</v>
      </c>
      <c r="E423">
        <v>203449</v>
      </c>
      <c r="F423">
        <v>5025</v>
      </c>
      <c r="G423">
        <v>2.4699064630447898E-2</v>
      </c>
    </row>
    <row r="424" spans="1:7" x14ac:dyDescent="0.3">
      <c r="A424">
        <v>17</v>
      </c>
      <c r="B424">
        <v>17</v>
      </c>
      <c r="C424">
        <v>2015</v>
      </c>
      <c r="D424" t="s">
        <v>37</v>
      </c>
      <c r="E424">
        <v>197981</v>
      </c>
      <c r="F424">
        <v>5845</v>
      </c>
      <c r="G424">
        <v>2.9523035038715801E-2</v>
      </c>
    </row>
    <row r="425" spans="1:7" x14ac:dyDescent="0.3">
      <c r="A425">
        <v>18</v>
      </c>
      <c r="B425">
        <v>18</v>
      </c>
      <c r="C425">
        <v>2015</v>
      </c>
      <c r="D425" t="s">
        <v>37</v>
      </c>
      <c r="E425">
        <v>192425</v>
      </c>
      <c r="F425">
        <v>6769</v>
      </c>
      <c r="G425">
        <v>3.5177341821488899E-2</v>
      </c>
    </row>
    <row r="426" spans="1:7" x14ac:dyDescent="0.3">
      <c r="A426">
        <v>19</v>
      </c>
      <c r="B426">
        <v>19</v>
      </c>
      <c r="C426">
        <v>2015</v>
      </c>
      <c r="D426" t="s">
        <v>37</v>
      </c>
      <c r="E426">
        <v>186846</v>
      </c>
      <c r="F426">
        <v>7709</v>
      </c>
      <c r="G426">
        <v>4.1258576581783897E-2</v>
      </c>
    </row>
    <row r="427" spans="1:7" x14ac:dyDescent="0.3">
      <c r="A427">
        <v>20</v>
      </c>
      <c r="B427">
        <v>20</v>
      </c>
      <c r="C427">
        <v>2015</v>
      </c>
      <c r="D427" t="s">
        <v>37</v>
      </c>
      <c r="E427">
        <v>181368</v>
      </c>
      <c r="F427">
        <v>8696</v>
      </c>
      <c r="G427">
        <v>4.7946716068986803E-2</v>
      </c>
    </row>
    <row r="428" spans="1:7" x14ac:dyDescent="0.3">
      <c r="A428">
        <v>21</v>
      </c>
      <c r="B428">
        <v>21</v>
      </c>
      <c r="C428">
        <v>2015</v>
      </c>
      <c r="D428" t="s">
        <v>37</v>
      </c>
      <c r="E428">
        <v>175885</v>
      </c>
      <c r="F428">
        <v>9719</v>
      </c>
      <c r="G428">
        <v>5.5257696790516501E-2</v>
      </c>
    </row>
    <row r="429" spans="1:7" x14ac:dyDescent="0.3">
      <c r="A429">
        <v>22</v>
      </c>
      <c r="B429">
        <v>22</v>
      </c>
      <c r="C429">
        <v>2015</v>
      </c>
      <c r="D429" t="s">
        <v>37</v>
      </c>
      <c r="E429">
        <v>170627</v>
      </c>
      <c r="F429">
        <v>10765</v>
      </c>
      <c r="G429">
        <v>6.3090835565297404E-2</v>
      </c>
    </row>
    <row r="430" spans="1:7" x14ac:dyDescent="0.3">
      <c r="A430">
        <v>23</v>
      </c>
      <c r="B430">
        <v>23</v>
      </c>
      <c r="C430">
        <v>2015</v>
      </c>
      <c r="D430" t="s">
        <v>37</v>
      </c>
      <c r="E430">
        <v>165694</v>
      </c>
      <c r="F430">
        <v>11844</v>
      </c>
      <c r="G430">
        <v>7.1481164073533096E-2</v>
      </c>
    </row>
    <row r="431" spans="1:7" x14ac:dyDescent="0.3">
      <c r="A431">
        <v>24</v>
      </c>
      <c r="B431">
        <v>24</v>
      </c>
      <c r="C431">
        <v>2015</v>
      </c>
      <c r="D431" t="s">
        <v>37</v>
      </c>
      <c r="E431">
        <v>160907</v>
      </c>
      <c r="F431">
        <v>13237</v>
      </c>
      <c r="G431">
        <v>8.22649107869763E-2</v>
      </c>
    </row>
    <row r="432" spans="1:7" x14ac:dyDescent="0.3">
      <c r="A432">
        <v>25</v>
      </c>
      <c r="B432">
        <v>25</v>
      </c>
      <c r="C432">
        <v>2015</v>
      </c>
      <c r="D432" t="s">
        <v>37</v>
      </c>
      <c r="E432">
        <v>156129</v>
      </c>
      <c r="F432">
        <v>14305</v>
      </c>
      <c r="G432">
        <v>9.1622952814659694E-2</v>
      </c>
    </row>
    <row r="433" spans="1:7" x14ac:dyDescent="0.3">
      <c r="A433">
        <v>26</v>
      </c>
      <c r="B433">
        <v>26</v>
      </c>
      <c r="C433">
        <v>2015</v>
      </c>
      <c r="D433" t="s">
        <v>37</v>
      </c>
      <c r="E433">
        <v>151556</v>
      </c>
      <c r="F433">
        <v>15149</v>
      </c>
      <c r="G433">
        <v>9.9956451740610699E-2</v>
      </c>
    </row>
    <row r="434" spans="1:7" x14ac:dyDescent="0.3">
      <c r="A434">
        <v>27</v>
      </c>
      <c r="B434">
        <v>27</v>
      </c>
      <c r="C434">
        <v>2015</v>
      </c>
      <c r="D434" t="s">
        <v>37</v>
      </c>
      <c r="E434">
        <v>146134</v>
      </c>
      <c r="F434">
        <v>15475</v>
      </c>
      <c r="G434">
        <v>0.105895958503839</v>
      </c>
    </row>
    <row r="435" spans="1:7" x14ac:dyDescent="0.3">
      <c r="A435">
        <v>28</v>
      </c>
      <c r="B435">
        <v>28</v>
      </c>
      <c r="C435">
        <v>2015</v>
      </c>
      <c r="D435" t="s">
        <v>37</v>
      </c>
      <c r="E435">
        <v>139378</v>
      </c>
      <c r="F435">
        <v>15678</v>
      </c>
      <c r="G435">
        <v>0.112485471164746</v>
      </c>
    </row>
    <row r="436" spans="1:7" x14ac:dyDescent="0.3">
      <c r="A436">
        <v>29</v>
      </c>
      <c r="B436">
        <v>29</v>
      </c>
      <c r="C436">
        <v>2015</v>
      </c>
      <c r="D436" t="s">
        <v>37</v>
      </c>
      <c r="E436">
        <v>131847</v>
      </c>
      <c r="F436">
        <v>15706</v>
      </c>
      <c r="G436">
        <v>0.119122922781709</v>
      </c>
    </row>
    <row r="437" spans="1:7" x14ac:dyDescent="0.3">
      <c r="A437">
        <v>30</v>
      </c>
      <c r="B437">
        <v>30</v>
      </c>
      <c r="C437">
        <v>2015</v>
      </c>
      <c r="D437" t="s">
        <v>37</v>
      </c>
      <c r="E437">
        <v>124509</v>
      </c>
      <c r="F437">
        <v>15785</v>
      </c>
      <c r="G437">
        <v>0.126777983920841</v>
      </c>
    </row>
    <row r="438" spans="1:7" x14ac:dyDescent="0.3">
      <c r="A438">
        <v>31</v>
      </c>
      <c r="B438">
        <v>31</v>
      </c>
      <c r="C438">
        <v>2015</v>
      </c>
      <c r="D438" t="s">
        <v>37</v>
      </c>
      <c r="E438">
        <v>117081</v>
      </c>
      <c r="F438">
        <v>16200</v>
      </c>
      <c r="G438">
        <v>0.138365746790683</v>
      </c>
    </row>
    <row r="439" spans="1:7" x14ac:dyDescent="0.3">
      <c r="A439">
        <v>32</v>
      </c>
      <c r="B439">
        <v>32</v>
      </c>
      <c r="C439">
        <v>2015</v>
      </c>
      <c r="D439" t="s">
        <v>37</v>
      </c>
      <c r="E439">
        <v>110578</v>
      </c>
      <c r="F439">
        <v>16847</v>
      </c>
      <c r="G439">
        <v>0.15235399446544501</v>
      </c>
    </row>
    <row r="440" spans="1:7" x14ac:dyDescent="0.3">
      <c r="A440">
        <v>33</v>
      </c>
      <c r="B440">
        <v>33</v>
      </c>
      <c r="C440">
        <v>2015</v>
      </c>
      <c r="D440" t="s">
        <v>37</v>
      </c>
      <c r="E440">
        <v>105575</v>
      </c>
      <c r="F440">
        <v>17461</v>
      </c>
      <c r="G440">
        <v>0.16538953350698599</v>
      </c>
    </row>
    <row r="441" spans="1:7" x14ac:dyDescent="0.3">
      <c r="A441">
        <v>34</v>
      </c>
      <c r="B441">
        <v>34</v>
      </c>
      <c r="C441">
        <v>2015</v>
      </c>
      <c r="D441" t="s">
        <v>37</v>
      </c>
      <c r="E441">
        <v>101564</v>
      </c>
      <c r="F441">
        <v>17967</v>
      </c>
      <c r="G441">
        <v>0.176903233429168</v>
      </c>
    </row>
    <row r="442" spans="1:7" x14ac:dyDescent="0.3">
      <c r="A442">
        <v>35</v>
      </c>
      <c r="B442">
        <v>35</v>
      </c>
      <c r="C442">
        <v>2015</v>
      </c>
      <c r="D442" t="s">
        <v>37</v>
      </c>
      <c r="E442">
        <v>97501</v>
      </c>
      <c r="F442">
        <v>18286</v>
      </c>
      <c r="G442">
        <v>0.18754679439185201</v>
      </c>
    </row>
    <row r="443" spans="1:7" x14ac:dyDescent="0.3">
      <c r="A443">
        <v>36</v>
      </c>
      <c r="B443">
        <v>36</v>
      </c>
      <c r="C443">
        <v>2015</v>
      </c>
      <c r="D443" t="s">
        <v>37</v>
      </c>
      <c r="E443">
        <v>93642</v>
      </c>
      <c r="F443">
        <v>18373</v>
      </c>
      <c r="G443">
        <v>0.19620469447470201</v>
      </c>
    </row>
    <row r="444" spans="1:7" x14ac:dyDescent="0.3">
      <c r="A444">
        <v>37</v>
      </c>
      <c r="B444">
        <v>37</v>
      </c>
      <c r="C444">
        <v>2015</v>
      </c>
      <c r="D444" t="s">
        <v>37</v>
      </c>
      <c r="E444">
        <v>89556</v>
      </c>
      <c r="F444">
        <v>18205</v>
      </c>
      <c r="G444">
        <v>0.203280628880254</v>
      </c>
    </row>
    <row r="445" spans="1:7" x14ac:dyDescent="0.3">
      <c r="A445">
        <v>38</v>
      </c>
      <c r="B445">
        <v>38</v>
      </c>
      <c r="C445">
        <v>2015</v>
      </c>
      <c r="D445" t="s">
        <v>37</v>
      </c>
      <c r="E445">
        <v>84937</v>
      </c>
      <c r="F445">
        <v>17853</v>
      </c>
      <c r="G445">
        <v>0.210191082802548</v>
      </c>
    </row>
    <row r="446" spans="1:7" x14ac:dyDescent="0.3">
      <c r="A446">
        <v>39</v>
      </c>
      <c r="B446">
        <v>39</v>
      </c>
      <c r="C446">
        <v>2015</v>
      </c>
      <c r="D446" t="s">
        <v>37</v>
      </c>
      <c r="E446">
        <v>80054</v>
      </c>
      <c r="F446">
        <v>17339</v>
      </c>
      <c r="G446">
        <v>0.216591300871911</v>
      </c>
    </row>
    <row r="447" spans="1:7" x14ac:dyDescent="0.3">
      <c r="A447">
        <v>40</v>
      </c>
      <c r="B447">
        <v>40</v>
      </c>
      <c r="C447">
        <v>2015</v>
      </c>
      <c r="D447" t="s">
        <v>37</v>
      </c>
      <c r="E447">
        <v>75473</v>
      </c>
      <c r="F447">
        <v>16693</v>
      </c>
      <c r="G447">
        <v>0.22117843467200199</v>
      </c>
    </row>
    <row r="448" spans="1:7" x14ac:dyDescent="0.3">
      <c r="A448">
        <v>41</v>
      </c>
      <c r="B448">
        <v>41</v>
      </c>
      <c r="C448">
        <v>2015</v>
      </c>
      <c r="D448" t="s">
        <v>37</v>
      </c>
      <c r="E448">
        <v>71068</v>
      </c>
      <c r="F448">
        <v>15939</v>
      </c>
      <c r="G448">
        <v>0.22427815613215499</v>
      </c>
    </row>
    <row r="449" spans="1:7" x14ac:dyDescent="0.3">
      <c r="A449">
        <v>42</v>
      </c>
      <c r="B449">
        <v>42</v>
      </c>
      <c r="C449">
        <v>2015</v>
      </c>
      <c r="D449" t="s">
        <v>37</v>
      </c>
      <c r="E449">
        <v>67010</v>
      </c>
      <c r="F449">
        <v>15098</v>
      </c>
      <c r="G449">
        <v>0.225309655275332</v>
      </c>
    </row>
    <row r="450" spans="1:7" x14ac:dyDescent="0.3">
      <c r="A450">
        <v>43</v>
      </c>
      <c r="B450">
        <v>43</v>
      </c>
      <c r="C450">
        <v>2015</v>
      </c>
      <c r="D450" t="s">
        <v>37</v>
      </c>
      <c r="E450">
        <v>63437</v>
      </c>
      <c r="F450">
        <v>14198</v>
      </c>
      <c r="G450">
        <v>0.223812601478632</v>
      </c>
    </row>
    <row r="451" spans="1:7" x14ac:dyDescent="0.3">
      <c r="A451">
        <v>44</v>
      </c>
      <c r="B451">
        <v>44</v>
      </c>
      <c r="C451">
        <v>2015</v>
      </c>
      <c r="D451" t="s">
        <v>37</v>
      </c>
      <c r="E451">
        <v>60241</v>
      </c>
      <c r="F451">
        <v>13262</v>
      </c>
      <c r="G451">
        <v>0.22014906791055899</v>
      </c>
    </row>
    <row r="452" spans="1:7" x14ac:dyDescent="0.3">
      <c r="A452">
        <v>45</v>
      </c>
      <c r="B452">
        <v>45</v>
      </c>
      <c r="C452">
        <v>2015</v>
      </c>
      <c r="D452" t="s">
        <v>37</v>
      </c>
      <c r="E452">
        <v>57163</v>
      </c>
      <c r="F452">
        <v>11444</v>
      </c>
      <c r="G452">
        <v>0.20019942970103</v>
      </c>
    </row>
    <row r="453" spans="1:7" x14ac:dyDescent="0.3">
      <c r="A453">
        <v>46</v>
      </c>
      <c r="B453">
        <v>46</v>
      </c>
      <c r="C453">
        <v>2015</v>
      </c>
      <c r="D453" t="s">
        <v>37</v>
      </c>
      <c r="E453">
        <v>54241</v>
      </c>
      <c r="F453">
        <v>10868</v>
      </c>
      <c r="G453">
        <v>0.20036503751774501</v>
      </c>
    </row>
    <row r="454" spans="1:7" x14ac:dyDescent="0.3">
      <c r="A454">
        <v>47</v>
      </c>
      <c r="B454">
        <v>47</v>
      </c>
      <c r="C454">
        <v>2015</v>
      </c>
      <c r="D454" t="s">
        <v>37</v>
      </c>
      <c r="E454">
        <v>51531</v>
      </c>
      <c r="F454">
        <v>10292</v>
      </c>
      <c r="G454">
        <v>0.19972443771710199</v>
      </c>
    </row>
    <row r="455" spans="1:7" x14ac:dyDescent="0.3">
      <c r="A455">
        <v>48</v>
      </c>
      <c r="B455">
        <v>48</v>
      </c>
      <c r="C455">
        <v>2015</v>
      </c>
      <c r="D455" t="s">
        <v>37</v>
      </c>
      <c r="E455">
        <v>49031</v>
      </c>
      <c r="F455">
        <v>9726</v>
      </c>
      <c r="G455">
        <v>0.19836430013664799</v>
      </c>
    </row>
    <row r="456" spans="1:7" x14ac:dyDescent="0.3">
      <c r="A456">
        <v>49</v>
      </c>
      <c r="B456">
        <v>49</v>
      </c>
      <c r="C456">
        <v>2015</v>
      </c>
      <c r="D456" t="s">
        <v>37</v>
      </c>
      <c r="E456">
        <v>46720</v>
      </c>
      <c r="F456">
        <v>9167</v>
      </c>
      <c r="G456">
        <v>0.19621147260273999</v>
      </c>
    </row>
    <row r="457" spans="1:7" x14ac:dyDescent="0.3">
      <c r="A457">
        <v>50</v>
      </c>
      <c r="B457">
        <v>50</v>
      </c>
      <c r="C457">
        <v>2015</v>
      </c>
      <c r="D457" t="s">
        <v>37</v>
      </c>
      <c r="E457">
        <v>44566</v>
      </c>
      <c r="F457">
        <v>8011</v>
      </c>
      <c r="G457">
        <v>0.17975586770183499</v>
      </c>
    </row>
    <row r="458" spans="1:7" x14ac:dyDescent="0.3">
      <c r="A458">
        <v>51</v>
      </c>
      <c r="B458">
        <v>51</v>
      </c>
      <c r="C458">
        <v>2015</v>
      </c>
      <c r="D458" t="s">
        <v>37</v>
      </c>
      <c r="E458">
        <v>42556</v>
      </c>
      <c r="F458">
        <v>7202</v>
      </c>
      <c r="G458">
        <v>0.169235830435191</v>
      </c>
    </row>
    <row r="459" spans="1:7" x14ac:dyDescent="0.3">
      <c r="A459">
        <v>52</v>
      </c>
      <c r="B459">
        <v>52</v>
      </c>
      <c r="C459">
        <v>2015</v>
      </c>
      <c r="D459" t="s">
        <v>37</v>
      </c>
      <c r="E459">
        <v>40695</v>
      </c>
      <c r="F459">
        <v>6489</v>
      </c>
      <c r="G459">
        <v>0.15945447843715399</v>
      </c>
    </row>
    <row r="460" spans="1:7" x14ac:dyDescent="0.3">
      <c r="A460">
        <v>53</v>
      </c>
      <c r="B460">
        <v>53</v>
      </c>
      <c r="C460">
        <v>2015</v>
      </c>
      <c r="D460" t="s">
        <v>37</v>
      </c>
      <c r="E460">
        <v>38976</v>
      </c>
      <c r="F460">
        <v>5869</v>
      </c>
      <c r="G460">
        <v>0.15057984400656799</v>
      </c>
    </row>
    <row r="461" spans="1:7" x14ac:dyDescent="0.3">
      <c r="A461">
        <v>54</v>
      </c>
      <c r="B461">
        <v>54</v>
      </c>
      <c r="C461">
        <v>2015</v>
      </c>
      <c r="D461" t="s">
        <v>37</v>
      </c>
      <c r="E461">
        <v>37378</v>
      </c>
      <c r="F461">
        <v>5329</v>
      </c>
      <c r="G461">
        <v>0.14257049601369801</v>
      </c>
    </row>
    <row r="462" spans="1:7" x14ac:dyDescent="0.3">
      <c r="A462">
        <v>55</v>
      </c>
      <c r="B462">
        <v>55</v>
      </c>
      <c r="C462">
        <v>2015</v>
      </c>
      <c r="D462" t="s">
        <v>37</v>
      </c>
      <c r="E462">
        <v>35910</v>
      </c>
      <c r="F462">
        <v>4844</v>
      </c>
      <c r="G462">
        <v>0.13489278752436601</v>
      </c>
    </row>
    <row r="463" spans="1:7" x14ac:dyDescent="0.3">
      <c r="A463">
        <v>56</v>
      </c>
      <c r="B463">
        <v>56</v>
      </c>
      <c r="C463">
        <v>2015</v>
      </c>
      <c r="D463" t="s">
        <v>37</v>
      </c>
      <c r="E463">
        <v>34599</v>
      </c>
      <c r="F463">
        <v>4398</v>
      </c>
      <c r="G463">
        <v>0.12711350039018501</v>
      </c>
    </row>
    <row r="464" spans="1:7" x14ac:dyDescent="0.3">
      <c r="A464">
        <v>57</v>
      </c>
      <c r="B464">
        <v>57</v>
      </c>
      <c r="C464">
        <v>2015</v>
      </c>
      <c r="D464" t="s">
        <v>37</v>
      </c>
      <c r="E464">
        <v>33235</v>
      </c>
      <c r="F464">
        <v>3967</v>
      </c>
      <c r="G464">
        <v>0.119362118248834</v>
      </c>
    </row>
    <row r="465" spans="1:7" x14ac:dyDescent="0.3">
      <c r="A465">
        <v>58</v>
      </c>
      <c r="B465">
        <v>58</v>
      </c>
      <c r="C465">
        <v>2015</v>
      </c>
      <c r="D465" t="s">
        <v>37</v>
      </c>
      <c r="E465">
        <v>31721</v>
      </c>
      <c r="F465">
        <v>3551</v>
      </c>
      <c r="G465">
        <v>0.111944768449923</v>
      </c>
    </row>
    <row r="466" spans="1:7" x14ac:dyDescent="0.3">
      <c r="A466">
        <v>59</v>
      </c>
      <c r="B466">
        <v>59</v>
      </c>
      <c r="C466">
        <v>2015</v>
      </c>
      <c r="D466" t="s">
        <v>37</v>
      </c>
      <c r="E466">
        <v>30162</v>
      </c>
      <c r="F466">
        <v>3164</v>
      </c>
      <c r="G466">
        <v>0.10490020555666101</v>
      </c>
    </row>
    <row r="467" spans="1:7" x14ac:dyDescent="0.3">
      <c r="A467">
        <v>60</v>
      </c>
      <c r="B467">
        <v>60</v>
      </c>
      <c r="C467">
        <v>2015</v>
      </c>
      <c r="D467" t="s">
        <v>37</v>
      </c>
      <c r="E467">
        <v>28686</v>
      </c>
      <c r="F467">
        <v>2810</v>
      </c>
      <c r="G467">
        <v>9.7957191661437598E-2</v>
      </c>
    </row>
    <row r="468" spans="1:7" x14ac:dyDescent="0.3">
      <c r="A468">
        <v>61</v>
      </c>
      <c r="B468">
        <v>61</v>
      </c>
      <c r="C468">
        <v>2015</v>
      </c>
      <c r="D468" t="s">
        <v>37</v>
      </c>
      <c r="E468">
        <v>27185</v>
      </c>
      <c r="F468">
        <v>2506</v>
      </c>
      <c r="G468">
        <v>9.2183189258782397E-2</v>
      </c>
    </row>
    <row r="469" spans="1:7" x14ac:dyDescent="0.3">
      <c r="A469">
        <v>62</v>
      </c>
      <c r="B469">
        <v>62</v>
      </c>
      <c r="C469">
        <v>2015</v>
      </c>
      <c r="D469" t="s">
        <v>37</v>
      </c>
      <c r="E469">
        <v>26110</v>
      </c>
      <c r="F469">
        <v>2264</v>
      </c>
      <c r="G469">
        <v>8.6710072769054E-2</v>
      </c>
    </row>
    <row r="470" spans="1:7" x14ac:dyDescent="0.3">
      <c r="A470">
        <v>63</v>
      </c>
      <c r="B470">
        <v>63</v>
      </c>
      <c r="C470">
        <v>2015</v>
      </c>
      <c r="D470" t="s">
        <v>37</v>
      </c>
      <c r="E470">
        <v>25673</v>
      </c>
      <c r="F470">
        <v>2086</v>
      </c>
      <c r="G470">
        <v>8.1252677910645402E-2</v>
      </c>
    </row>
    <row r="471" spans="1:7" x14ac:dyDescent="0.3">
      <c r="A471">
        <v>64</v>
      </c>
      <c r="B471">
        <v>64</v>
      </c>
      <c r="C471">
        <v>2015</v>
      </c>
      <c r="D471" t="s">
        <v>37</v>
      </c>
      <c r="E471">
        <v>25617</v>
      </c>
      <c r="F471">
        <v>1952</v>
      </c>
      <c r="G471">
        <v>7.6199398836709994E-2</v>
      </c>
    </row>
    <row r="472" spans="1:7" x14ac:dyDescent="0.3">
      <c r="A472">
        <v>65</v>
      </c>
      <c r="B472">
        <v>65</v>
      </c>
      <c r="C472">
        <v>2015</v>
      </c>
      <c r="D472" t="s">
        <v>37</v>
      </c>
      <c r="E472">
        <v>25508</v>
      </c>
      <c r="F472">
        <v>1844</v>
      </c>
      <c r="G472">
        <v>7.22910459463698E-2</v>
      </c>
    </row>
    <row r="473" spans="1:7" x14ac:dyDescent="0.3">
      <c r="A473">
        <v>66</v>
      </c>
      <c r="B473">
        <v>66</v>
      </c>
      <c r="C473">
        <v>2015</v>
      </c>
      <c r="D473" t="s">
        <v>37</v>
      </c>
      <c r="E473">
        <v>25475</v>
      </c>
      <c r="F473">
        <v>1737</v>
      </c>
      <c r="G473">
        <v>6.8184494602551493E-2</v>
      </c>
    </row>
    <row r="474" spans="1:7" x14ac:dyDescent="0.3">
      <c r="A474">
        <v>67</v>
      </c>
      <c r="B474">
        <v>67</v>
      </c>
      <c r="C474">
        <v>2015</v>
      </c>
      <c r="D474" t="s">
        <v>37</v>
      </c>
      <c r="E474">
        <v>25021</v>
      </c>
      <c r="F474">
        <v>1615</v>
      </c>
      <c r="G474">
        <v>6.4545781543503503E-2</v>
      </c>
    </row>
    <row r="475" spans="1:7" x14ac:dyDescent="0.3">
      <c r="A475">
        <v>68</v>
      </c>
      <c r="B475">
        <v>68</v>
      </c>
      <c r="C475">
        <v>2015</v>
      </c>
      <c r="D475" t="s">
        <v>37</v>
      </c>
      <c r="E475">
        <v>23867</v>
      </c>
      <c r="F475">
        <v>1467</v>
      </c>
      <c r="G475">
        <v>6.1465621988519702E-2</v>
      </c>
    </row>
    <row r="476" spans="1:7" x14ac:dyDescent="0.3">
      <c r="A476">
        <v>69</v>
      </c>
      <c r="B476">
        <v>69</v>
      </c>
      <c r="C476">
        <v>2015</v>
      </c>
      <c r="D476" t="s">
        <v>37</v>
      </c>
      <c r="E476">
        <v>22258</v>
      </c>
      <c r="F476">
        <v>1307</v>
      </c>
      <c r="G476">
        <v>5.8720460059304501E-2</v>
      </c>
    </row>
    <row r="477" spans="1:7" x14ac:dyDescent="0.3">
      <c r="A477">
        <v>70</v>
      </c>
      <c r="B477">
        <v>70</v>
      </c>
      <c r="C477">
        <v>2015</v>
      </c>
      <c r="D477" t="s">
        <v>37</v>
      </c>
      <c r="E477">
        <v>20723</v>
      </c>
      <c r="F477">
        <v>1154</v>
      </c>
      <c r="G477">
        <v>5.5686917917290003E-2</v>
      </c>
    </row>
    <row r="478" spans="1:7" x14ac:dyDescent="0.3">
      <c r="A478">
        <v>71</v>
      </c>
      <c r="B478">
        <v>71</v>
      </c>
      <c r="C478">
        <v>2015</v>
      </c>
      <c r="D478" t="s">
        <v>37</v>
      </c>
      <c r="E478">
        <v>19171</v>
      </c>
      <c r="F478">
        <v>1018</v>
      </c>
      <c r="G478">
        <v>5.3101038026185397E-2</v>
      </c>
    </row>
    <row r="479" spans="1:7" x14ac:dyDescent="0.3">
      <c r="A479">
        <v>72</v>
      </c>
      <c r="B479">
        <v>72</v>
      </c>
      <c r="C479">
        <v>2015</v>
      </c>
      <c r="D479" t="s">
        <v>37</v>
      </c>
      <c r="E479">
        <v>17648</v>
      </c>
      <c r="F479">
        <v>895</v>
      </c>
      <c r="G479">
        <v>5.0713961922030801E-2</v>
      </c>
    </row>
    <row r="480" spans="1:7" x14ac:dyDescent="0.3">
      <c r="A480">
        <v>73</v>
      </c>
      <c r="B480">
        <v>73</v>
      </c>
      <c r="C480">
        <v>2015</v>
      </c>
      <c r="D480" t="s">
        <v>37</v>
      </c>
      <c r="E480">
        <v>16236</v>
      </c>
      <c r="F480">
        <v>790</v>
      </c>
      <c r="G480">
        <v>4.8657304754865703E-2</v>
      </c>
    </row>
    <row r="481" spans="1:7" x14ac:dyDescent="0.3">
      <c r="A481">
        <v>74</v>
      </c>
      <c r="B481">
        <v>74</v>
      </c>
      <c r="C481">
        <v>2015</v>
      </c>
      <c r="D481" t="s">
        <v>37</v>
      </c>
      <c r="E481">
        <v>14898</v>
      </c>
      <c r="F481">
        <v>696</v>
      </c>
      <c r="G481">
        <v>4.6717680225533603E-2</v>
      </c>
    </row>
    <row r="482" spans="1:7" x14ac:dyDescent="0.3">
      <c r="A482">
        <v>75</v>
      </c>
      <c r="B482">
        <v>75</v>
      </c>
      <c r="C482">
        <v>2015</v>
      </c>
      <c r="D482" t="s">
        <v>37</v>
      </c>
      <c r="E482">
        <v>13526</v>
      </c>
      <c r="F482">
        <v>609</v>
      </c>
      <c r="G482">
        <v>4.502439745675E-2</v>
      </c>
    </row>
    <row r="483" spans="1:7" x14ac:dyDescent="0.3">
      <c r="A483">
        <v>76</v>
      </c>
      <c r="B483">
        <v>76</v>
      </c>
      <c r="C483">
        <v>2015</v>
      </c>
      <c r="D483" t="s">
        <v>37</v>
      </c>
      <c r="E483">
        <v>12151</v>
      </c>
      <c r="F483">
        <v>526</v>
      </c>
      <c r="G483">
        <v>4.3288618220722601E-2</v>
      </c>
    </row>
    <row r="484" spans="1:7" x14ac:dyDescent="0.3">
      <c r="A484">
        <v>77</v>
      </c>
      <c r="B484">
        <v>77</v>
      </c>
      <c r="C484">
        <v>2015</v>
      </c>
      <c r="D484" t="s">
        <v>37</v>
      </c>
      <c r="E484">
        <v>10825</v>
      </c>
      <c r="F484">
        <v>450</v>
      </c>
      <c r="G484">
        <v>4.1570438799076202E-2</v>
      </c>
    </row>
    <row r="485" spans="1:7" x14ac:dyDescent="0.3">
      <c r="A485">
        <v>78</v>
      </c>
      <c r="B485">
        <v>78</v>
      </c>
      <c r="C485">
        <v>2015</v>
      </c>
      <c r="D485" t="s">
        <v>37</v>
      </c>
      <c r="E485">
        <v>9566</v>
      </c>
      <c r="F485">
        <v>382</v>
      </c>
      <c r="G485">
        <v>3.9933096383023198E-2</v>
      </c>
    </row>
    <row r="486" spans="1:7" x14ac:dyDescent="0.3">
      <c r="A486">
        <v>79</v>
      </c>
      <c r="B486">
        <v>79</v>
      </c>
      <c r="C486">
        <v>2015</v>
      </c>
      <c r="D486" t="s">
        <v>37</v>
      </c>
      <c r="E486">
        <v>8376</v>
      </c>
      <c r="F486">
        <v>321</v>
      </c>
      <c r="G486">
        <v>3.8323782234956999E-2</v>
      </c>
    </row>
    <row r="487" spans="1:7" x14ac:dyDescent="0.3">
      <c r="A487">
        <v>80</v>
      </c>
      <c r="B487">
        <v>80</v>
      </c>
      <c r="C487">
        <v>2015</v>
      </c>
      <c r="D487" t="s">
        <v>37</v>
      </c>
      <c r="E487">
        <v>7234</v>
      </c>
      <c r="F487">
        <v>1044</v>
      </c>
      <c r="G487">
        <v>0.14431849599115301</v>
      </c>
    </row>
    <row r="488" spans="1:7" x14ac:dyDescent="0.3">
      <c r="A488">
        <v>0</v>
      </c>
      <c r="B488">
        <v>0</v>
      </c>
      <c r="C488">
        <v>2016</v>
      </c>
      <c r="D488" t="s">
        <v>37</v>
      </c>
      <c r="E488">
        <v>292741</v>
      </c>
      <c r="F488">
        <v>1459</v>
      </c>
      <c r="G488">
        <v>4.9839277723311703E-3</v>
      </c>
    </row>
    <row r="489" spans="1:7" x14ac:dyDescent="0.3">
      <c r="A489">
        <v>1</v>
      </c>
      <c r="B489">
        <v>1</v>
      </c>
      <c r="C489">
        <v>2016</v>
      </c>
      <c r="D489" t="s">
        <v>37</v>
      </c>
      <c r="E489">
        <v>286106</v>
      </c>
      <c r="F489">
        <v>1913</v>
      </c>
      <c r="G489">
        <v>6.68633303740572E-3</v>
      </c>
    </row>
    <row r="490" spans="1:7" x14ac:dyDescent="0.3">
      <c r="A490">
        <v>2</v>
      </c>
      <c r="B490">
        <v>2</v>
      </c>
      <c r="C490">
        <v>2016</v>
      </c>
      <c r="D490" t="s">
        <v>37</v>
      </c>
      <c r="E490">
        <v>287122</v>
      </c>
      <c r="F490">
        <v>2506</v>
      </c>
      <c r="G490">
        <v>8.7279971580025203E-3</v>
      </c>
    </row>
    <row r="491" spans="1:7" x14ac:dyDescent="0.3">
      <c r="A491">
        <v>3</v>
      </c>
      <c r="B491">
        <v>3</v>
      </c>
      <c r="C491">
        <v>2016</v>
      </c>
      <c r="D491" t="s">
        <v>37</v>
      </c>
      <c r="E491">
        <v>286697</v>
      </c>
      <c r="F491">
        <v>2866</v>
      </c>
      <c r="G491">
        <v>9.9966166370767696E-3</v>
      </c>
    </row>
    <row r="492" spans="1:7" x14ac:dyDescent="0.3">
      <c r="A492">
        <v>4</v>
      </c>
      <c r="B492">
        <v>4</v>
      </c>
      <c r="C492">
        <v>2016</v>
      </c>
      <c r="D492" t="s">
        <v>37</v>
      </c>
      <c r="E492">
        <v>284943</v>
      </c>
      <c r="F492">
        <v>3117</v>
      </c>
      <c r="G492">
        <v>1.09390299112454E-2</v>
      </c>
    </row>
    <row r="493" spans="1:7" x14ac:dyDescent="0.3">
      <c r="A493">
        <v>5</v>
      </c>
      <c r="B493">
        <v>5</v>
      </c>
      <c r="C493">
        <v>2016</v>
      </c>
      <c r="D493" t="s">
        <v>37</v>
      </c>
      <c r="E493">
        <v>281973</v>
      </c>
      <c r="F493">
        <v>3461</v>
      </c>
      <c r="G493">
        <v>1.22742248371298E-2</v>
      </c>
    </row>
    <row r="494" spans="1:7" x14ac:dyDescent="0.3">
      <c r="A494">
        <v>6</v>
      </c>
      <c r="B494">
        <v>6</v>
      </c>
      <c r="C494">
        <v>2016</v>
      </c>
      <c r="D494" t="s">
        <v>37</v>
      </c>
      <c r="E494">
        <v>278009</v>
      </c>
      <c r="F494">
        <v>4209</v>
      </c>
      <c r="G494">
        <v>1.5139797632450699E-2</v>
      </c>
    </row>
    <row r="495" spans="1:7" x14ac:dyDescent="0.3">
      <c r="A495">
        <v>7</v>
      </c>
      <c r="B495">
        <v>7</v>
      </c>
      <c r="C495">
        <v>2016</v>
      </c>
      <c r="D495" t="s">
        <v>37</v>
      </c>
      <c r="E495">
        <v>273275</v>
      </c>
      <c r="F495">
        <v>4407</v>
      </c>
      <c r="G495">
        <v>1.6126612386789901E-2</v>
      </c>
    </row>
    <row r="496" spans="1:7" x14ac:dyDescent="0.3">
      <c r="A496">
        <v>8</v>
      </c>
      <c r="B496">
        <v>8</v>
      </c>
      <c r="C496">
        <v>2016</v>
      </c>
      <c r="D496" t="s">
        <v>37</v>
      </c>
      <c r="E496">
        <v>267326</v>
      </c>
      <c r="F496">
        <v>4394</v>
      </c>
      <c r="G496">
        <v>1.6436859863986301E-2</v>
      </c>
    </row>
    <row r="497" spans="1:7" x14ac:dyDescent="0.3">
      <c r="A497">
        <v>9</v>
      </c>
      <c r="B497">
        <v>9</v>
      </c>
      <c r="C497">
        <v>2016</v>
      </c>
      <c r="D497" t="s">
        <v>37</v>
      </c>
      <c r="E497">
        <v>260050</v>
      </c>
      <c r="F497">
        <v>4517</v>
      </c>
      <c r="G497">
        <v>1.7369736589117502E-2</v>
      </c>
    </row>
    <row r="498" spans="1:7" x14ac:dyDescent="0.3">
      <c r="A498">
        <v>10</v>
      </c>
      <c r="B498">
        <v>10</v>
      </c>
      <c r="C498">
        <v>2016</v>
      </c>
      <c r="D498" t="s">
        <v>37</v>
      </c>
      <c r="E498">
        <v>251895</v>
      </c>
      <c r="F498">
        <v>4466</v>
      </c>
      <c r="G498">
        <v>1.77296095595387E-2</v>
      </c>
    </row>
    <row r="499" spans="1:7" x14ac:dyDescent="0.3">
      <c r="A499">
        <v>11</v>
      </c>
      <c r="B499">
        <v>11</v>
      </c>
      <c r="C499">
        <v>2016</v>
      </c>
      <c r="D499" t="s">
        <v>37</v>
      </c>
      <c r="E499">
        <v>243367</v>
      </c>
      <c r="F499">
        <v>4473</v>
      </c>
      <c r="G499">
        <v>1.8379648843105299E-2</v>
      </c>
    </row>
    <row r="500" spans="1:7" x14ac:dyDescent="0.3">
      <c r="A500">
        <v>12</v>
      </c>
      <c r="B500">
        <v>12</v>
      </c>
      <c r="C500">
        <v>2016</v>
      </c>
      <c r="D500" t="s">
        <v>37</v>
      </c>
      <c r="E500">
        <v>234308</v>
      </c>
      <c r="F500">
        <v>4416</v>
      </c>
      <c r="G500">
        <v>1.88469877255578E-2</v>
      </c>
    </row>
    <row r="501" spans="1:7" x14ac:dyDescent="0.3">
      <c r="A501">
        <v>13</v>
      </c>
      <c r="B501">
        <v>13</v>
      </c>
      <c r="C501">
        <v>2016</v>
      </c>
      <c r="D501" t="s">
        <v>37</v>
      </c>
      <c r="E501">
        <v>226191</v>
      </c>
      <c r="F501">
        <v>4312</v>
      </c>
      <c r="G501">
        <v>1.9063534800235201E-2</v>
      </c>
    </row>
    <row r="502" spans="1:7" x14ac:dyDescent="0.3">
      <c r="A502">
        <v>14</v>
      </c>
      <c r="B502">
        <v>14</v>
      </c>
      <c r="C502">
        <v>2016</v>
      </c>
      <c r="D502" t="s">
        <v>37</v>
      </c>
      <c r="E502">
        <v>219783</v>
      </c>
      <c r="F502">
        <v>4176</v>
      </c>
      <c r="G502">
        <v>1.9000559642920498E-2</v>
      </c>
    </row>
    <row r="503" spans="1:7" x14ac:dyDescent="0.3">
      <c r="A503">
        <v>15</v>
      </c>
      <c r="B503">
        <v>15</v>
      </c>
      <c r="C503">
        <v>2016</v>
      </c>
      <c r="D503" t="s">
        <v>37</v>
      </c>
      <c r="E503">
        <v>214491</v>
      </c>
      <c r="F503">
        <v>4418</v>
      </c>
      <c r="G503">
        <v>2.05976008317365E-2</v>
      </c>
    </row>
    <row r="504" spans="1:7" x14ac:dyDescent="0.3">
      <c r="A504">
        <v>16</v>
      </c>
      <c r="B504">
        <v>16</v>
      </c>
      <c r="C504">
        <v>2016</v>
      </c>
      <c r="D504" t="s">
        <v>37</v>
      </c>
      <c r="E504">
        <v>208943</v>
      </c>
      <c r="F504">
        <v>5018</v>
      </c>
      <c r="G504">
        <v>2.4016119228689198E-2</v>
      </c>
    </row>
    <row r="505" spans="1:7" x14ac:dyDescent="0.3">
      <c r="A505">
        <v>17</v>
      </c>
      <c r="B505">
        <v>17</v>
      </c>
      <c r="C505">
        <v>2016</v>
      </c>
      <c r="D505" t="s">
        <v>37</v>
      </c>
      <c r="E505">
        <v>203398</v>
      </c>
      <c r="F505">
        <v>5803</v>
      </c>
      <c r="G505">
        <v>2.85302707007935E-2</v>
      </c>
    </row>
    <row r="506" spans="1:7" x14ac:dyDescent="0.3">
      <c r="A506">
        <v>18</v>
      </c>
      <c r="B506">
        <v>18</v>
      </c>
      <c r="C506">
        <v>2016</v>
      </c>
      <c r="D506" t="s">
        <v>37</v>
      </c>
      <c r="E506">
        <v>197893</v>
      </c>
      <c r="F506">
        <v>6689</v>
      </c>
      <c r="G506">
        <v>3.38010945308828E-2</v>
      </c>
    </row>
    <row r="507" spans="1:7" x14ac:dyDescent="0.3">
      <c r="A507">
        <v>19</v>
      </c>
      <c r="B507">
        <v>19</v>
      </c>
      <c r="C507">
        <v>2016</v>
      </c>
      <c r="D507" t="s">
        <v>37</v>
      </c>
      <c r="E507">
        <v>192304</v>
      </c>
      <c r="F507">
        <v>7611</v>
      </c>
      <c r="G507">
        <v>3.9577959896830002E-2</v>
      </c>
    </row>
    <row r="508" spans="1:7" x14ac:dyDescent="0.3">
      <c r="A508">
        <v>20</v>
      </c>
      <c r="B508">
        <v>20</v>
      </c>
      <c r="C508">
        <v>2016</v>
      </c>
      <c r="D508" t="s">
        <v>37</v>
      </c>
      <c r="E508">
        <v>186695</v>
      </c>
      <c r="F508">
        <v>8528</v>
      </c>
      <c r="G508">
        <v>4.5678780899327802E-2</v>
      </c>
    </row>
    <row r="509" spans="1:7" x14ac:dyDescent="0.3">
      <c r="A509">
        <v>21</v>
      </c>
      <c r="B509">
        <v>21</v>
      </c>
      <c r="C509">
        <v>2016</v>
      </c>
      <c r="D509" t="s">
        <v>37</v>
      </c>
      <c r="E509">
        <v>181185</v>
      </c>
      <c r="F509">
        <v>9490</v>
      </c>
      <c r="G509">
        <v>5.2377404310511397E-2</v>
      </c>
    </row>
    <row r="510" spans="1:7" x14ac:dyDescent="0.3">
      <c r="A510">
        <v>22</v>
      </c>
      <c r="B510">
        <v>22</v>
      </c>
      <c r="C510">
        <v>2016</v>
      </c>
      <c r="D510" t="s">
        <v>37</v>
      </c>
      <c r="E510">
        <v>175670</v>
      </c>
      <c r="F510">
        <v>10475</v>
      </c>
      <c r="G510">
        <v>5.9628849547446898E-2</v>
      </c>
    </row>
    <row r="511" spans="1:7" x14ac:dyDescent="0.3">
      <c r="A511">
        <v>23</v>
      </c>
      <c r="B511">
        <v>23</v>
      </c>
      <c r="C511">
        <v>2016</v>
      </c>
      <c r="D511" t="s">
        <v>37</v>
      </c>
      <c r="E511">
        <v>170382</v>
      </c>
      <c r="F511">
        <v>11475</v>
      </c>
      <c r="G511">
        <v>6.7348663591224406E-2</v>
      </c>
    </row>
    <row r="512" spans="1:7" x14ac:dyDescent="0.3">
      <c r="A512">
        <v>24</v>
      </c>
      <c r="B512">
        <v>24</v>
      </c>
      <c r="C512">
        <v>2016</v>
      </c>
      <c r="D512" t="s">
        <v>37</v>
      </c>
      <c r="E512">
        <v>165422</v>
      </c>
      <c r="F512">
        <v>12500</v>
      </c>
      <c r="G512">
        <v>7.5564314299186294E-2</v>
      </c>
    </row>
    <row r="513" spans="1:7" x14ac:dyDescent="0.3">
      <c r="A513">
        <v>25</v>
      </c>
      <c r="B513">
        <v>25</v>
      </c>
      <c r="C513">
        <v>2016</v>
      </c>
      <c r="D513" t="s">
        <v>37</v>
      </c>
      <c r="E513">
        <v>160611</v>
      </c>
      <c r="F513">
        <v>13888</v>
      </c>
      <c r="G513">
        <v>8.6469793476162904E-2</v>
      </c>
    </row>
    <row r="514" spans="1:7" x14ac:dyDescent="0.3">
      <c r="A514">
        <v>26</v>
      </c>
      <c r="B514">
        <v>26</v>
      </c>
      <c r="C514">
        <v>2016</v>
      </c>
      <c r="D514" t="s">
        <v>37</v>
      </c>
      <c r="E514">
        <v>155808</v>
      </c>
      <c r="F514">
        <v>14876</v>
      </c>
      <c r="G514">
        <v>9.5476483877592902E-2</v>
      </c>
    </row>
    <row r="515" spans="1:7" x14ac:dyDescent="0.3">
      <c r="A515">
        <v>27</v>
      </c>
      <c r="B515">
        <v>27</v>
      </c>
      <c r="C515">
        <v>2016</v>
      </c>
      <c r="D515" t="s">
        <v>37</v>
      </c>
      <c r="E515">
        <v>151212</v>
      </c>
      <c r="F515">
        <v>15640</v>
      </c>
      <c r="G515">
        <v>0.103430944634024</v>
      </c>
    </row>
    <row r="516" spans="1:7" x14ac:dyDescent="0.3">
      <c r="A516">
        <v>28</v>
      </c>
      <c r="B516">
        <v>28</v>
      </c>
      <c r="C516">
        <v>2016</v>
      </c>
      <c r="D516" t="s">
        <v>37</v>
      </c>
      <c r="E516">
        <v>145766</v>
      </c>
      <c r="F516">
        <v>15876</v>
      </c>
      <c r="G516">
        <v>0.108914287282357</v>
      </c>
    </row>
    <row r="517" spans="1:7" x14ac:dyDescent="0.3">
      <c r="A517">
        <v>29</v>
      </c>
      <c r="B517">
        <v>29</v>
      </c>
      <c r="C517">
        <v>2016</v>
      </c>
      <c r="D517" t="s">
        <v>37</v>
      </c>
      <c r="E517">
        <v>138983</v>
      </c>
      <c r="F517">
        <v>15996</v>
      </c>
      <c r="G517">
        <v>0.11509321283898</v>
      </c>
    </row>
    <row r="518" spans="1:7" x14ac:dyDescent="0.3">
      <c r="A518">
        <v>30</v>
      </c>
      <c r="B518">
        <v>30</v>
      </c>
      <c r="C518">
        <v>2016</v>
      </c>
      <c r="D518" t="s">
        <v>37</v>
      </c>
      <c r="E518">
        <v>131423</v>
      </c>
      <c r="F518">
        <v>15947</v>
      </c>
      <c r="G518">
        <v>0.121341013369045</v>
      </c>
    </row>
    <row r="519" spans="1:7" x14ac:dyDescent="0.3">
      <c r="A519">
        <v>31</v>
      </c>
      <c r="B519">
        <v>31</v>
      </c>
      <c r="C519">
        <v>2016</v>
      </c>
      <c r="D519" t="s">
        <v>37</v>
      </c>
      <c r="E519">
        <v>124059</v>
      </c>
      <c r="F519">
        <v>15958</v>
      </c>
      <c r="G519">
        <v>0.12863234428779899</v>
      </c>
    </row>
    <row r="520" spans="1:7" x14ac:dyDescent="0.3">
      <c r="A520">
        <v>32</v>
      </c>
      <c r="B520">
        <v>32</v>
      </c>
      <c r="C520">
        <v>2016</v>
      </c>
      <c r="D520" t="s">
        <v>37</v>
      </c>
      <c r="E520">
        <v>116608</v>
      </c>
      <c r="F520">
        <v>16317</v>
      </c>
      <c r="G520">
        <v>0.139930364983535</v>
      </c>
    </row>
    <row r="521" spans="1:7" x14ac:dyDescent="0.3">
      <c r="A521">
        <v>33</v>
      </c>
      <c r="B521">
        <v>33</v>
      </c>
      <c r="C521">
        <v>2016</v>
      </c>
      <c r="D521" t="s">
        <v>37</v>
      </c>
      <c r="E521">
        <v>110082</v>
      </c>
      <c r="F521">
        <v>16916</v>
      </c>
      <c r="G521">
        <v>0.15366726621972701</v>
      </c>
    </row>
    <row r="522" spans="1:7" x14ac:dyDescent="0.3">
      <c r="A522">
        <v>34</v>
      </c>
      <c r="B522">
        <v>34</v>
      </c>
      <c r="C522">
        <v>2016</v>
      </c>
      <c r="D522" t="s">
        <v>37</v>
      </c>
      <c r="E522">
        <v>105053</v>
      </c>
      <c r="F522">
        <v>17486</v>
      </c>
      <c r="G522">
        <v>0.16644931605951299</v>
      </c>
    </row>
    <row r="523" spans="1:7" x14ac:dyDescent="0.3">
      <c r="A523">
        <v>35</v>
      </c>
      <c r="B523">
        <v>35</v>
      </c>
      <c r="C523">
        <v>2016</v>
      </c>
      <c r="D523" t="s">
        <v>37</v>
      </c>
      <c r="E523">
        <v>101016</v>
      </c>
      <c r="F523">
        <v>17931</v>
      </c>
      <c r="G523">
        <v>0.17750653361843699</v>
      </c>
    </row>
    <row r="524" spans="1:7" x14ac:dyDescent="0.3">
      <c r="A524">
        <v>36</v>
      </c>
      <c r="B524">
        <v>36</v>
      </c>
      <c r="C524">
        <v>2016</v>
      </c>
      <c r="D524" t="s">
        <v>37</v>
      </c>
      <c r="E524">
        <v>96930</v>
      </c>
      <c r="F524">
        <v>18207</v>
      </c>
      <c r="G524">
        <v>0.18783658310120699</v>
      </c>
    </row>
    <row r="525" spans="1:7" x14ac:dyDescent="0.3">
      <c r="A525">
        <v>37</v>
      </c>
      <c r="B525">
        <v>37</v>
      </c>
      <c r="C525">
        <v>2016</v>
      </c>
      <c r="D525" t="s">
        <v>37</v>
      </c>
      <c r="E525">
        <v>93049</v>
      </c>
      <c r="F525">
        <v>18259</v>
      </c>
      <c r="G525">
        <v>0.19622994336317401</v>
      </c>
    </row>
    <row r="526" spans="1:7" x14ac:dyDescent="0.3">
      <c r="A526">
        <v>38</v>
      </c>
      <c r="B526">
        <v>38</v>
      </c>
      <c r="C526">
        <v>2016</v>
      </c>
      <c r="D526" t="s">
        <v>37</v>
      </c>
      <c r="E526">
        <v>88956</v>
      </c>
      <c r="F526">
        <v>18067</v>
      </c>
      <c r="G526">
        <v>0.20310040919106101</v>
      </c>
    </row>
    <row r="527" spans="1:7" x14ac:dyDescent="0.3">
      <c r="A527">
        <v>39</v>
      </c>
      <c r="B527">
        <v>39</v>
      </c>
      <c r="C527">
        <v>2016</v>
      </c>
      <c r="D527" t="s">
        <v>37</v>
      </c>
      <c r="E527">
        <v>84352</v>
      </c>
      <c r="F527">
        <v>17700</v>
      </c>
      <c r="G527">
        <v>0.20983497723823999</v>
      </c>
    </row>
    <row r="528" spans="1:7" x14ac:dyDescent="0.3">
      <c r="A528">
        <v>40</v>
      </c>
      <c r="B528">
        <v>40</v>
      </c>
      <c r="C528">
        <v>2016</v>
      </c>
      <c r="D528" t="s">
        <v>37</v>
      </c>
      <c r="E528">
        <v>79499</v>
      </c>
      <c r="F528">
        <v>17176</v>
      </c>
      <c r="G528">
        <v>0.21605303211361099</v>
      </c>
    </row>
    <row r="529" spans="1:7" x14ac:dyDescent="0.3">
      <c r="A529">
        <v>41</v>
      </c>
      <c r="B529">
        <v>41</v>
      </c>
      <c r="C529">
        <v>2016</v>
      </c>
      <c r="D529" t="s">
        <v>37</v>
      </c>
      <c r="E529">
        <v>74948</v>
      </c>
      <c r="F529">
        <v>16525</v>
      </c>
      <c r="G529">
        <v>0.220486203767946</v>
      </c>
    </row>
    <row r="530" spans="1:7" x14ac:dyDescent="0.3">
      <c r="A530">
        <v>42</v>
      </c>
      <c r="B530">
        <v>42</v>
      </c>
      <c r="C530">
        <v>2016</v>
      </c>
      <c r="D530" t="s">
        <v>37</v>
      </c>
      <c r="E530">
        <v>70576</v>
      </c>
      <c r="F530">
        <v>15770</v>
      </c>
      <c r="G530">
        <v>0.22344706415778701</v>
      </c>
    </row>
    <row r="531" spans="1:7" x14ac:dyDescent="0.3">
      <c r="A531">
        <v>43</v>
      </c>
      <c r="B531">
        <v>43</v>
      </c>
      <c r="C531">
        <v>2016</v>
      </c>
      <c r="D531" t="s">
        <v>37</v>
      </c>
      <c r="E531">
        <v>66547</v>
      </c>
      <c r="F531">
        <v>14932</v>
      </c>
      <c r="G531">
        <v>0.22438276706688501</v>
      </c>
    </row>
    <row r="532" spans="1:7" x14ac:dyDescent="0.3">
      <c r="A532">
        <v>44</v>
      </c>
      <c r="B532">
        <v>44</v>
      </c>
      <c r="C532">
        <v>2016</v>
      </c>
      <c r="D532" t="s">
        <v>37</v>
      </c>
      <c r="E532">
        <v>62997</v>
      </c>
      <c r="F532">
        <v>14039</v>
      </c>
      <c r="G532">
        <v>0.222851881835643</v>
      </c>
    </row>
    <row r="533" spans="1:7" x14ac:dyDescent="0.3">
      <c r="A533">
        <v>45</v>
      </c>
      <c r="B533">
        <v>45</v>
      </c>
      <c r="C533">
        <v>2016</v>
      </c>
      <c r="D533" t="s">
        <v>37</v>
      </c>
      <c r="E533">
        <v>59818</v>
      </c>
      <c r="F533">
        <v>13179</v>
      </c>
      <c r="G533">
        <v>0.22031829883981399</v>
      </c>
    </row>
    <row r="534" spans="1:7" x14ac:dyDescent="0.3">
      <c r="A534">
        <v>46</v>
      </c>
      <c r="B534">
        <v>46</v>
      </c>
      <c r="C534">
        <v>2016</v>
      </c>
      <c r="D534" t="s">
        <v>37</v>
      </c>
      <c r="E534">
        <v>56760</v>
      </c>
      <c r="F534">
        <v>11363</v>
      </c>
      <c r="G534">
        <v>0.20019379844961199</v>
      </c>
    </row>
    <row r="535" spans="1:7" x14ac:dyDescent="0.3">
      <c r="A535">
        <v>47</v>
      </c>
      <c r="B535">
        <v>47</v>
      </c>
      <c r="C535">
        <v>2016</v>
      </c>
      <c r="D535" t="s">
        <v>37</v>
      </c>
      <c r="E535">
        <v>53858</v>
      </c>
      <c r="F535">
        <v>10788</v>
      </c>
      <c r="G535">
        <v>0.20030450443759501</v>
      </c>
    </row>
    <row r="536" spans="1:7" x14ac:dyDescent="0.3">
      <c r="A536">
        <v>48</v>
      </c>
      <c r="B536">
        <v>48</v>
      </c>
      <c r="C536">
        <v>2016</v>
      </c>
      <c r="D536" t="s">
        <v>37</v>
      </c>
      <c r="E536">
        <v>51165</v>
      </c>
      <c r="F536">
        <v>10215</v>
      </c>
      <c r="G536">
        <v>0.19964819700967501</v>
      </c>
    </row>
    <row r="537" spans="1:7" x14ac:dyDescent="0.3">
      <c r="A537">
        <v>49</v>
      </c>
      <c r="B537">
        <v>49</v>
      </c>
      <c r="C537">
        <v>2016</v>
      </c>
      <c r="D537" t="s">
        <v>37</v>
      </c>
      <c r="E537">
        <v>48678</v>
      </c>
      <c r="F537">
        <v>9654</v>
      </c>
      <c r="G537">
        <v>0.198323678047578</v>
      </c>
    </row>
    <row r="538" spans="1:7" x14ac:dyDescent="0.3">
      <c r="A538">
        <v>50</v>
      </c>
      <c r="B538">
        <v>50</v>
      </c>
      <c r="C538">
        <v>2016</v>
      </c>
      <c r="D538" t="s">
        <v>37</v>
      </c>
      <c r="E538">
        <v>46378</v>
      </c>
      <c r="F538">
        <v>9099</v>
      </c>
      <c r="G538">
        <v>0.19619216007589799</v>
      </c>
    </row>
    <row r="539" spans="1:7" x14ac:dyDescent="0.3">
      <c r="A539">
        <v>51</v>
      </c>
      <c r="B539">
        <v>51</v>
      </c>
      <c r="C539">
        <v>2016</v>
      </c>
      <c r="D539" t="s">
        <v>37</v>
      </c>
      <c r="E539">
        <v>44233</v>
      </c>
      <c r="F539">
        <v>7950</v>
      </c>
      <c r="G539">
        <v>0.179730065787986</v>
      </c>
    </row>
    <row r="540" spans="1:7" x14ac:dyDescent="0.3">
      <c r="A540">
        <v>52</v>
      </c>
      <c r="B540">
        <v>52</v>
      </c>
      <c r="C540">
        <v>2016</v>
      </c>
      <c r="D540" t="s">
        <v>37</v>
      </c>
      <c r="E540">
        <v>42231</v>
      </c>
      <c r="F540">
        <v>7147</v>
      </c>
      <c r="G540">
        <v>0.169235869385049</v>
      </c>
    </row>
    <row r="541" spans="1:7" x14ac:dyDescent="0.3">
      <c r="A541">
        <v>53</v>
      </c>
      <c r="B541">
        <v>53</v>
      </c>
      <c r="C541">
        <v>2016</v>
      </c>
      <c r="D541" t="s">
        <v>37</v>
      </c>
      <c r="E541">
        <v>40377</v>
      </c>
      <c r="F541">
        <v>6438</v>
      </c>
      <c r="G541">
        <v>0.159447210045323</v>
      </c>
    </row>
    <row r="542" spans="1:7" x14ac:dyDescent="0.3">
      <c r="A542">
        <v>54</v>
      </c>
      <c r="B542">
        <v>54</v>
      </c>
      <c r="C542">
        <v>2016</v>
      </c>
      <c r="D542" t="s">
        <v>37</v>
      </c>
      <c r="E542">
        <v>38663</v>
      </c>
      <c r="F542">
        <v>5822</v>
      </c>
      <c r="G542">
        <v>0.150583244962884</v>
      </c>
    </row>
    <row r="543" spans="1:7" x14ac:dyDescent="0.3">
      <c r="A543">
        <v>55</v>
      </c>
      <c r="B543">
        <v>55</v>
      </c>
      <c r="C543">
        <v>2016</v>
      </c>
      <c r="D543" t="s">
        <v>37</v>
      </c>
      <c r="E543">
        <v>37068</v>
      </c>
      <c r="F543">
        <v>5285</v>
      </c>
      <c r="G543">
        <v>0.14257580662566099</v>
      </c>
    </row>
    <row r="544" spans="1:7" x14ac:dyDescent="0.3">
      <c r="A544">
        <v>56</v>
      </c>
      <c r="B544">
        <v>56</v>
      </c>
      <c r="C544">
        <v>2016</v>
      </c>
      <c r="D544" t="s">
        <v>37</v>
      </c>
      <c r="E544">
        <v>35600</v>
      </c>
      <c r="F544">
        <v>4804</v>
      </c>
      <c r="G544">
        <v>0.13494382022471901</v>
      </c>
    </row>
    <row r="545" spans="1:7" x14ac:dyDescent="0.3">
      <c r="A545">
        <v>57</v>
      </c>
      <c r="B545">
        <v>57</v>
      </c>
      <c r="C545">
        <v>2016</v>
      </c>
      <c r="D545" t="s">
        <v>37</v>
      </c>
      <c r="E545">
        <v>34286</v>
      </c>
      <c r="F545">
        <v>4360</v>
      </c>
      <c r="G545">
        <v>0.127165606953275</v>
      </c>
    </row>
    <row r="546" spans="1:7" x14ac:dyDescent="0.3">
      <c r="A546">
        <v>58</v>
      </c>
      <c r="B546">
        <v>58</v>
      </c>
      <c r="C546">
        <v>2016</v>
      </c>
      <c r="D546" t="s">
        <v>37</v>
      </c>
      <c r="E546">
        <v>32918</v>
      </c>
      <c r="F546">
        <v>3933</v>
      </c>
      <c r="G546">
        <v>0.11947870466006399</v>
      </c>
    </row>
    <row r="547" spans="1:7" x14ac:dyDescent="0.3">
      <c r="A547">
        <v>59</v>
      </c>
      <c r="B547">
        <v>59</v>
      </c>
      <c r="C547">
        <v>2016</v>
      </c>
      <c r="D547" t="s">
        <v>37</v>
      </c>
      <c r="E547">
        <v>31402</v>
      </c>
      <c r="F547">
        <v>3519</v>
      </c>
      <c r="G547">
        <v>0.112062925928285</v>
      </c>
    </row>
    <row r="548" spans="1:7" x14ac:dyDescent="0.3">
      <c r="A548">
        <v>60</v>
      </c>
      <c r="B548">
        <v>60</v>
      </c>
      <c r="C548">
        <v>2016</v>
      </c>
      <c r="D548" t="s">
        <v>37</v>
      </c>
      <c r="E548">
        <v>29839</v>
      </c>
      <c r="F548">
        <v>3135</v>
      </c>
      <c r="G548">
        <v>0.105063842622072</v>
      </c>
    </row>
    <row r="549" spans="1:7" x14ac:dyDescent="0.3">
      <c r="A549">
        <v>61</v>
      </c>
      <c r="B549">
        <v>61</v>
      </c>
      <c r="C549">
        <v>2016</v>
      </c>
      <c r="D549" t="s">
        <v>37</v>
      </c>
      <c r="E549">
        <v>28357</v>
      </c>
      <c r="F549">
        <v>2782</v>
      </c>
      <c r="G549">
        <v>9.8106287689106703E-2</v>
      </c>
    </row>
    <row r="550" spans="1:7" x14ac:dyDescent="0.3">
      <c r="A550">
        <v>62</v>
      </c>
      <c r="B550">
        <v>62</v>
      </c>
      <c r="C550">
        <v>2016</v>
      </c>
      <c r="D550" t="s">
        <v>37</v>
      </c>
      <c r="E550">
        <v>26848</v>
      </c>
      <c r="F550">
        <v>2480</v>
      </c>
      <c r="G550">
        <v>9.2371871275327797E-2</v>
      </c>
    </row>
    <row r="551" spans="1:7" x14ac:dyDescent="0.3">
      <c r="A551">
        <v>63</v>
      </c>
      <c r="B551">
        <v>63</v>
      </c>
      <c r="C551">
        <v>2016</v>
      </c>
      <c r="D551" t="s">
        <v>37</v>
      </c>
      <c r="E551">
        <v>25753</v>
      </c>
      <c r="F551">
        <v>2239</v>
      </c>
      <c r="G551">
        <v>8.6941327224012696E-2</v>
      </c>
    </row>
    <row r="552" spans="1:7" x14ac:dyDescent="0.3">
      <c r="A552">
        <v>64</v>
      </c>
      <c r="B552">
        <v>64</v>
      </c>
      <c r="C552">
        <v>2016</v>
      </c>
      <c r="D552" t="s">
        <v>37</v>
      </c>
      <c r="E552">
        <v>25280</v>
      </c>
      <c r="F552">
        <v>2061</v>
      </c>
      <c r="G552">
        <v>8.1526898734177206E-2</v>
      </c>
    </row>
    <row r="553" spans="1:7" x14ac:dyDescent="0.3">
      <c r="A553">
        <v>65</v>
      </c>
      <c r="B553">
        <v>65</v>
      </c>
      <c r="C553">
        <v>2016</v>
      </c>
      <c r="D553" t="s">
        <v>37</v>
      </c>
      <c r="E553">
        <v>25177</v>
      </c>
      <c r="F553">
        <v>1927</v>
      </c>
      <c r="G553">
        <v>7.6538110179926094E-2</v>
      </c>
    </row>
    <row r="554" spans="1:7" x14ac:dyDescent="0.3">
      <c r="A554">
        <v>66</v>
      </c>
      <c r="B554">
        <v>66</v>
      </c>
      <c r="C554">
        <v>2016</v>
      </c>
      <c r="D554" t="s">
        <v>37</v>
      </c>
      <c r="E554">
        <v>25021</v>
      </c>
      <c r="F554">
        <v>1819</v>
      </c>
      <c r="G554">
        <v>7.2698932896367099E-2</v>
      </c>
    </row>
    <row r="555" spans="1:7" x14ac:dyDescent="0.3">
      <c r="A555">
        <v>67</v>
      </c>
      <c r="B555">
        <v>67</v>
      </c>
      <c r="C555">
        <v>2016</v>
      </c>
      <c r="D555" t="s">
        <v>37</v>
      </c>
      <c r="E555">
        <v>24940</v>
      </c>
      <c r="F555">
        <v>1711</v>
      </c>
      <c r="G555">
        <v>6.86046511627907E-2</v>
      </c>
    </row>
    <row r="556" spans="1:7" x14ac:dyDescent="0.3">
      <c r="A556">
        <v>68</v>
      </c>
      <c r="B556">
        <v>68</v>
      </c>
      <c r="C556">
        <v>2016</v>
      </c>
      <c r="D556" t="s">
        <v>37</v>
      </c>
      <c r="E556">
        <v>24440</v>
      </c>
      <c r="F556">
        <v>1587</v>
      </c>
      <c r="G556">
        <v>6.4934533551554804E-2</v>
      </c>
    </row>
    <row r="557" spans="1:7" x14ac:dyDescent="0.3">
      <c r="A557">
        <v>69</v>
      </c>
      <c r="B557">
        <v>69</v>
      </c>
      <c r="C557">
        <v>2016</v>
      </c>
      <c r="D557" t="s">
        <v>37</v>
      </c>
      <c r="E557">
        <v>23246</v>
      </c>
      <c r="F557">
        <v>1439</v>
      </c>
      <c r="G557">
        <v>6.1903123117955802E-2</v>
      </c>
    </row>
    <row r="558" spans="1:7" x14ac:dyDescent="0.3">
      <c r="A558">
        <v>70</v>
      </c>
      <c r="B558">
        <v>70</v>
      </c>
      <c r="C558">
        <v>2016</v>
      </c>
      <c r="D558" t="s">
        <v>37</v>
      </c>
      <c r="E558">
        <v>21601</v>
      </c>
      <c r="F558">
        <v>1279</v>
      </c>
      <c r="G558">
        <v>5.9210221748993097E-2</v>
      </c>
    </row>
    <row r="559" spans="1:7" x14ac:dyDescent="0.3">
      <c r="A559">
        <v>71</v>
      </c>
      <c r="B559">
        <v>71</v>
      </c>
      <c r="C559">
        <v>2016</v>
      </c>
      <c r="D559" t="s">
        <v>37</v>
      </c>
      <c r="E559">
        <v>20032</v>
      </c>
      <c r="F559">
        <v>1125</v>
      </c>
      <c r="G559">
        <v>5.6160143769968099E-2</v>
      </c>
    </row>
    <row r="560" spans="1:7" x14ac:dyDescent="0.3">
      <c r="A560">
        <v>72</v>
      </c>
      <c r="B560">
        <v>72</v>
      </c>
      <c r="C560">
        <v>2016</v>
      </c>
      <c r="D560" t="s">
        <v>37</v>
      </c>
      <c r="E560">
        <v>18449</v>
      </c>
      <c r="F560">
        <v>989</v>
      </c>
      <c r="G560">
        <v>5.3607241584909801E-2</v>
      </c>
    </row>
    <row r="561" spans="1:7" x14ac:dyDescent="0.3">
      <c r="A561">
        <v>73</v>
      </c>
      <c r="B561">
        <v>73</v>
      </c>
      <c r="C561">
        <v>2016</v>
      </c>
      <c r="D561" t="s">
        <v>37</v>
      </c>
      <c r="E561">
        <v>16899</v>
      </c>
      <c r="F561">
        <v>867</v>
      </c>
      <c r="G561">
        <v>5.1304810935558297E-2</v>
      </c>
    </row>
    <row r="562" spans="1:7" x14ac:dyDescent="0.3">
      <c r="A562">
        <v>74</v>
      </c>
      <c r="B562">
        <v>74</v>
      </c>
      <c r="C562">
        <v>2016</v>
      </c>
      <c r="D562" t="s">
        <v>37</v>
      </c>
      <c r="E562">
        <v>15463</v>
      </c>
      <c r="F562">
        <v>761</v>
      </c>
      <c r="G562">
        <v>4.9214253379033797E-2</v>
      </c>
    </row>
    <row r="563" spans="1:7" x14ac:dyDescent="0.3">
      <c r="A563">
        <v>75</v>
      </c>
      <c r="B563">
        <v>75</v>
      </c>
      <c r="C563">
        <v>2016</v>
      </c>
      <c r="D563" t="s">
        <v>37</v>
      </c>
      <c r="E563">
        <v>14108</v>
      </c>
      <c r="F563">
        <v>667</v>
      </c>
      <c r="G563">
        <v>4.7278140062376003E-2</v>
      </c>
    </row>
    <row r="564" spans="1:7" x14ac:dyDescent="0.3">
      <c r="A564">
        <v>76</v>
      </c>
      <c r="B564">
        <v>76</v>
      </c>
      <c r="C564">
        <v>2016</v>
      </c>
      <c r="D564" t="s">
        <v>37</v>
      </c>
      <c r="E564">
        <v>12724</v>
      </c>
      <c r="F564">
        <v>580</v>
      </c>
      <c r="G564">
        <v>4.5583149952845001E-2</v>
      </c>
    </row>
    <row r="565" spans="1:7" x14ac:dyDescent="0.3">
      <c r="A565">
        <v>77</v>
      </c>
      <c r="B565">
        <v>77</v>
      </c>
      <c r="C565">
        <v>2016</v>
      </c>
      <c r="D565" t="s">
        <v>37</v>
      </c>
      <c r="E565">
        <v>11340</v>
      </c>
      <c r="F565">
        <v>498</v>
      </c>
      <c r="G565">
        <v>4.39153439153439E-2</v>
      </c>
    </row>
    <row r="566" spans="1:7" x14ac:dyDescent="0.3">
      <c r="A566">
        <v>78</v>
      </c>
      <c r="B566">
        <v>78</v>
      </c>
      <c r="C566">
        <v>2016</v>
      </c>
      <c r="D566" t="s">
        <v>37</v>
      </c>
      <c r="E566">
        <v>10021</v>
      </c>
      <c r="F566">
        <v>423</v>
      </c>
      <c r="G566">
        <v>4.2211356152080597E-2</v>
      </c>
    </row>
    <row r="567" spans="1:7" x14ac:dyDescent="0.3">
      <c r="A567">
        <v>79</v>
      </c>
      <c r="B567">
        <v>79</v>
      </c>
      <c r="C567">
        <v>2016</v>
      </c>
      <c r="D567" t="s">
        <v>37</v>
      </c>
      <c r="E567">
        <v>8788</v>
      </c>
      <c r="F567">
        <v>355</v>
      </c>
      <c r="G567">
        <v>4.0395994538006401E-2</v>
      </c>
    </row>
    <row r="568" spans="1:7" x14ac:dyDescent="0.3">
      <c r="A568">
        <v>80</v>
      </c>
      <c r="B568">
        <v>80</v>
      </c>
      <c r="C568">
        <v>2016</v>
      </c>
      <c r="D568" t="s">
        <v>37</v>
      </c>
      <c r="E568">
        <v>7638</v>
      </c>
      <c r="F568">
        <v>1166</v>
      </c>
      <c r="G568">
        <v>0.152657763812516</v>
      </c>
    </row>
    <row r="569" spans="1:7" x14ac:dyDescent="0.3">
      <c r="A569">
        <v>0</v>
      </c>
      <c r="B569">
        <v>0</v>
      </c>
      <c r="C569">
        <v>2017</v>
      </c>
      <c r="D569" t="s">
        <v>37</v>
      </c>
      <c r="E569">
        <v>305052</v>
      </c>
      <c r="F569">
        <v>1188</v>
      </c>
      <c r="G569">
        <v>3.8944180008654299E-3</v>
      </c>
    </row>
    <row r="570" spans="1:7" x14ac:dyDescent="0.3">
      <c r="A570">
        <v>1</v>
      </c>
      <c r="B570">
        <v>1</v>
      </c>
      <c r="C570">
        <v>2017</v>
      </c>
      <c r="D570" t="s">
        <v>37</v>
      </c>
      <c r="E570">
        <v>301560</v>
      </c>
      <c r="F570">
        <v>1507</v>
      </c>
      <c r="G570">
        <v>4.9973471282663499E-3</v>
      </c>
    </row>
    <row r="571" spans="1:7" x14ac:dyDescent="0.3">
      <c r="A571">
        <v>2</v>
      </c>
      <c r="B571">
        <v>2</v>
      </c>
      <c r="C571">
        <v>2017</v>
      </c>
      <c r="D571" t="s">
        <v>37</v>
      </c>
      <c r="E571">
        <v>287321</v>
      </c>
      <c r="F571">
        <v>1917</v>
      </c>
      <c r="G571">
        <v>6.6719801197963301E-3</v>
      </c>
    </row>
    <row r="572" spans="1:7" x14ac:dyDescent="0.3">
      <c r="A572">
        <v>3</v>
      </c>
      <c r="B572">
        <v>3</v>
      </c>
      <c r="C572">
        <v>2017</v>
      </c>
      <c r="D572" t="s">
        <v>37</v>
      </c>
      <c r="E572">
        <v>286791</v>
      </c>
      <c r="F572">
        <v>2441</v>
      </c>
      <c r="G572">
        <v>8.5114246960330004E-3</v>
      </c>
    </row>
    <row r="573" spans="1:7" x14ac:dyDescent="0.3">
      <c r="A573">
        <v>4</v>
      </c>
      <c r="B573">
        <v>4</v>
      </c>
      <c r="C573">
        <v>2017</v>
      </c>
      <c r="D573" t="s">
        <v>37</v>
      </c>
      <c r="E573">
        <v>285446</v>
      </c>
      <c r="F573">
        <v>2803</v>
      </c>
      <c r="G573">
        <v>9.8197207177539696E-3</v>
      </c>
    </row>
    <row r="574" spans="1:7" x14ac:dyDescent="0.3">
      <c r="A574">
        <v>5</v>
      </c>
      <c r="B574">
        <v>5</v>
      </c>
      <c r="C574">
        <v>2017</v>
      </c>
      <c r="D574" t="s">
        <v>37</v>
      </c>
      <c r="E574">
        <v>283291</v>
      </c>
      <c r="F574">
        <v>3069</v>
      </c>
      <c r="G574">
        <v>1.0833383340805001E-2</v>
      </c>
    </row>
    <row r="575" spans="1:7" x14ac:dyDescent="0.3">
      <c r="A575">
        <v>6</v>
      </c>
      <c r="B575">
        <v>6</v>
      </c>
      <c r="C575">
        <v>2017</v>
      </c>
      <c r="D575" t="s">
        <v>37</v>
      </c>
      <c r="E575">
        <v>280331</v>
      </c>
      <c r="F575">
        <v>3398</v>
      </c>
      <c r="G575">
        <v>1.2121385076926901E-2</v>
      </c>
    </row>
    <row r="576" spans="1:7" x14ac:dyDescent="0.3">
      <c r="A576">
        <v>7</v>
      </c>
      <c r="B576">
        <v>7</v>
      </c>
      <c r="C576">
        <v>2017</v>
      </c>
      <c r="D576" t="s">
        <v>37</v>
      </c>
      <c r="E576">
        <v>276790</v>
      </c>
      <c r="F576">
        <v>4118</v>
      </c>
      <c r="G576">
        <v>1.4877705119404601E-2</v>
      </c>
    </row>
    <row r="577" spans="1:7" x14ac:dyDescent="0.3">
      <c r="A577">
        <v>8</v>
      </c>
      <c r="B577">
        <v>8</v>
      </c>
      <c r="C577">
        <v>2017</v>
      </c>
      <c r="D577" t="s">
        <v>37</v>
      </c>
      <c r="E577">
        <v>272898</v>
      </c>
      <c r="F577">
        <v>4305</v>
      </c>
      <c r="G577">
        <v>1.5775124771892801E-2</v>
      </c>
    </row>
    <row r="578" spans="1:7" x14ac:dyDescent="0.3">
      <c r="A578">
        <v>9</v>
      </c>
      <c r="B578">
        <v>9</v>
      </c>
      <c r="C578">
        <v>2017</v>
      </c>
      <c r="D578" t="s">
        <v>37</v>
      </c>
      <c r="E578">
        <v>267542</v>
      </c>
      <c r="F578">
        <v>4278</v>
      </c>
      <c r="G578">
        <v>1.59900127830397E-2</v>
      </c>
    </row>
    <row r="579" spans="1:7" x14ac:dyDescent="0.3">
      <c r="A579">
        <v>10</v>
      </c>
      <c r="B579">
        <v>10</v>
      </c>
      <c r="C579">
        <v>2017</v>
      </c>
      <c r="D579" t="s">
        <v>37</v>
      </c>
      <c r="E579">
        <v>260283</v>
      </c>
      <c r="F579">
        <v>4402</v>
      </c>
      <c r="G579">
        <v>1.69123607765394E-2</v>
      </c>
    </row>
    <row r="580" spans="1:7" x14ac:dyDescent="0.3">
      <c r="A580">
        <v>11</v>
      </c>
      <c r="B580">
        <v>11</v>
      </c>
      <c r="C580">
        <v>2017</v>
      </c>
      <c r="D580" t="s">
        <v>37</v>
      </c>
      <c r="E580">
        <v>251792</v>
      </c>
      <c r="F580">
        <v>4349</v>
      </c>
      <c r="G580">
        <v>1.7272192921141301E-2</v>
      </c>
    </row>
    <row r="581" spans="1:7" x14ac:dyDescent="0.3">
      <c r="A581">
        <v>12</v>
      </c>
      <c r="B581">
        <v>12</v>
      </c>
      <c r="C581">
        <v>2017</v>
      </c>
      <c r="D581" t="s">
        <v>37</v>
      </c>
      <c r="E581">
        <v>243135</v>
      </c>
      <c r="F581">
        <v>4350</v>
      </c>
      <c r="G581">
        <v>1.7891294959590399E-2</v>
      </c>
    </row>
    <row r="582" spans="1:7" x14ac:dyDescent="0.3">
      <c r="A582">
        <v>13</v>
      </c>
      <c r="B582">
        <v>13</v>
      </c>
      <c r="C582">
        <v>2017</v>
      </c>
      <c r="D582" t="s">
        <v>37</v>
      </c>
      <c r="E582">
        <v>234042</v>
      </c>
      <c r="F582">
        <v>4286</v>
      </c>
      <c r="G582">
        <v>1.8312952376069301E-2</v>
      </c>
    </row>
    <row r="583" spans="1:7" x14ac:dyDescent="0.3">
      <c r="A583">
        <v>14</v>
      </c>
      <c r="B583">
        <v>14</v>
      </c>
      <c r="C583">
        <v>2017</v>
      </c>
      <c r="D583" t="s">
        <v>37</v>
      </c>
      <c r="E583">
        <v>225892</v>
      </c>
      <c r="F583">
        <v>4179</v>
      </c>
      <c r="G583">
        <v>1.8499991146211502E-2</v>
      </c>
    </row>
    <row r="584" spans="1:7" x14ac:dyDescent="0.3">
      <c r="A584">
        <v>15</v>
      </c>
      <c r="B584">
        <v>15</v>
      </c>
      <c r="C584">
        <v>2017</v>
      </c>
      <c r="D584" t="s">
        <v>37</v>
      </c>
      <c r="E584">
        <v>219463</v>
      </c>
      <c r="F584">
        <v>4407</v>
      </c>
      <c r="G584">
        <v>2.0080833671279399E-2</v>
      </c>
    </row>
    <row r="585" spans="1:7" x14ac:dyDescent="0.3">
      <c r="A585">
        <v>16</v>
      </c>
      <c r="B585">
        <v>16</v>
      </c>
      <c r="C585">
        <v>2017</v>
      </c>
      <c r="D585" t="s">
        <v>37</v>
      </c>
      <c r="E585">
        <v>214155</v>
      </c>
      <c r="F585">
        <v>4974</v>
      </c>
      <c r="G585">
        <v>2.3226167962457099E-2</v>
      </c>
    </row>
    <row r="586" spans="1:7" x14ac:dyDescent="0.3">
      <c r="A586">
        <v>17</v>
      </c>
      <c r="B586">
        <v>17</v>
      </c>
      <c r="C586">
        <v>2017</v>
      </c>
      <c r="D586" t="s">
        <v>37</v>
      </c>
      <c r="E586">
        <v>208583</v>
      </c>
      <c r="F586">
        <v>5735</v>
      </c>
      <c r="G586">
        <v>2.74950499321613E-2</v>
      </c>
    </row>
    <row r="587" spans="1:7" x14ac:dyDescent="0.3">
      <c r="A587">
        <v>18</v>
      </c>
      <c r="B587">
        <v>18</v>
      </c>
      <c r="C587">
        <v>2017</v>
      </c>
      <c r="D587" t="s">
        <v>37</v>
      </c>
      <c r="E587">
        <v>203010</v>
      </c>
      <c r="F587">
        <v>6581</v>
      </c>
      <c r="G587">
        <v>3.2417122309245899E-2</v>
      </c>
    </row>
    <row r="588" spans="1:7" x14ac:dyDescent="0.3">
      <c r="A588">
        <v>19</v>
      </c>
      <c r="B588">
        <v>19</v>
      </c>
      <c r="C588">
        <v>2017</v>
      </c>
      <c r="D588" t="s">
        <v>37</v>
      </c>
      <c r="E588">
        <v>197479</v>
      </c>
      <c r="F588">
        <v>7467</v>
      </c>
      <c r="G588">
        <v>3.7811615412271703E-2</v>
      </c>
    </row>
    <row r="589" spans="1:7" x14ac:dyDescent="0.3">
      <c r="A589">
        <v>20</v>
      </c>
      <c r="B589">
        <v>20</v>
      </c>
      <c r="C589">
        <v>2017</v>
      </c>
      <c r="D589" t="s">
        <v>37</v>
      </c>
      <c r="E589">
        <v>191865</v>
      </c>
      <c r="F589">
        <v>8369</v>
      </c>
      <c r="G589">
        <v>4.3619211424699697E-2</v>
      </c>
    </row>
    <row r="590" spans="1:7" x14ac:dyDescent="0.3">
      <c r="A590">
        <v>21</v>
      </c>
      <c r="B590">
        <v>21</v>
      </c>
      <c r="C590">
        <v>2017</v>
      </c>
      <c r="D590" t="s">
        <v>37</v>
      </c>
      <c r="E590">
        <v>186234</v>
      </c>
      <c r="F590">
        <v>9266</v>
      </c>
      <c r="G590">
        <v>4.9754609791982103E-2</v>
      </c>
    </row>
    <row r="591" spans="1:7" x14ac:dyDescent="0.3">
      <c r="A591">
        <v>22</v>
      </c>
      <c r="B591">
        <v>22</v>
      </c>
      <c r="C591">
        <v>2017</v>
      </c>
      <c r="D591" t="s">
        <v>37</v>
      </c>
      <c r="E591">
        <v>180702</v>
      </c>
      <c r="F591">
        <v>10191</v>
      </c>
      <c r="G591">
        <v>5.6396719460769698E-2</v>
      </c>
    </row>
    <row r="592" spans="1:7" x14ac:dyDescent="0.3">
      <c r="A592">
        <v>23</v>
      </c>
      <c r="B592">
        <v>23</v>
      </c>
      <c r="C592">
        <v>2017</v>
      </c>
      <c r="D592" t="s">
        <v>37</v>
      </c>
      <c r="E592">
        <v>175164</v>
      </c>
      <c r="F592">
        <v>11128</v>
      </c>
      <c r="G592">
        <v>6.3529035646594095E-2</v>
      </c>
    </row>
    <row r="593" spans="1:7" x14ac:dyDescent="0.3">
      <c r="A593">
        <v>24</v>
      </c>
      <c r="B593">
        <v>24</v>
      </c>
      <c r="C593">
        <v>2017</v>
      </c>
      <c r="D593" t="s">
        <v>37</v>
      </c>
      <c r="E593">
        <v>169855</v>
      </c>
      <c r="F593">
        <v>12077</v>
      </c>
      <c r="G593">
        <v>7.1101822142415602E-2</v>
      </c>
    </row>
    <row r="594" spans="1:7" x14ac:dyDescent="0.3">
      <c r="A594">
        <v>25</v>
      </c>
      <c r="B594">
        <v>25</v>
      </c>
      <c r="C594">
        <v>2017</v>
      </c>
      <c r="D594" t="s">
        <v>37</v>
      </c>
      <c r="E594">
        <v>164877</v>
      </c>
      <c r="F594">
        <v>13094</v>
      </c>
      <c r="G594">
        <v>7.9416777355240595E-2</v>
      </c>
    </row>
    <row r="595" spans="1:7" x14ac:dyDescent="0.3">
      <c r="A595">
        <v>26</v>
      </c>
      <c r="B595">
        <v>26</v>
      </c>
      <c r="C595">
        <v>2017</v>
      </c>
      <c r="D595" t="s">
        <v>37</v>
      </c>
      <c r="E595">
        <v>160048</v>
      </c>
      <c r="F595">
        <v>14431</v>
      </c>
      <c r="G595">
        <v>9.0166699990002999E-2</v>
      </c>
    </row>
    <row r="596" spans="1:7" x14ac:dyDescent="0.3">
      <c r="A596">
        <v>27</v>
      </c>
      <c r="B596">
        <v>27</v>
      </c>
      <c r="C596">
        <v>2017</v>
      </c>
      <c r="D596" t="s">
        <v>37</v>
      </c>
      <c r="E596">
        <v>155229</v>
      </c>
      <c r="F596">
        <v>15352</v>
      </c>
      <c r="G596">
        <v>9.8899045925696899E-2</v>
      </c>
    </row>
    <row r="597" spans="1:7" x14ac:dyDescent="0.3">
      <c r="A597">
        <v>28</v>
      </c>
      <c r="B597">
        <v>28</v>
      </c>
      <c r="C597">
        <v>2017</v>
      </c>
      <c r="D597" t="s">
        <v>37</v>
      </c>
      <c r="E597">
        <v>150618</v>
      </c>
      <c r="F597">
        <v>16046</v>
      </c>
      <c r="G597">
        <v>0.10653441155771599</v>
      </c>
    </row>
    <row r="598" spans="1:7" x14ac:dyDescent="0.3">
      <c r="A598">
        <v>29</v>
      </c>
      <c r="B598">
        <v>29</v>
      </c>
      <c r="C598">
        <v>2017</v>
      </c>
      <c r="D598" t="s">
        <v>37</v>
      </c>
      <c r="E598">
        <v>145156</v>
      </c>
      <c r="F598">
        <v>16205</v>
      </c>
      <c r="G598">
        <v>0.111638513048031</v>
      </c>
    </row>
    <row r="599" spans="1:7" x14ac:dyDescent="0.3">
      <c r="A599">
        <v>30</v>
      </c>
      <c r="B599">
        <v>30</v>
      </c>
      <c r="C599">
        <v>2017</v>
      </c>
      <c r="D599" t="s">
        <v>37</v>
      </c>
      <c r="E599">
        <v>138357</v>
      </c>
      <c r="F599">
        <v>16253</v>
      </c>
      <c r="G599">
        <v>0.117471468736674</v>
      </c>
    </row>
    <row r="600" spans="1:7" x14ac:dyDescent="0.3">
      <c r="A600">
        <v>31</v>
      </c>
      <c r="B600">
        <v>31</v>
      </c>
      <c r="C600">
        <v>2017</v>
      </c>
      <c r="D600" t="s">
        <v>37</v>
      </c>
      <c r="E600">
        <v>130781</v>
      </c>
      <c r="F600">
        <v>16136</v>
      </c>
      <c r="G600">
        <v>0.123381836811158</v>
      </c>
    </row>
    <row r="601" spans="1:7" x14ac:dyDescent="0.3">
      <c r="A601">
        <v>32</v>
      </c>
      <c r="B601">
        <v>32</v>
      </c>
      <c r="C601">
        <v>2017</v>
      </c>
      <c r="D601" t="s">
        <v>37</v>
      </c>
      <c r="E601">
        <v>123403</v>
      </c>
      <c r="F601">
        <v>16088</v>
      </c>
      <c r="G601">
        <v>0.13036960203560699</v>
      </c>
    </row>
    <row r="602" spans="1:7" x14ac:dyDescent="0.3">
      <c r="A602">
        <v>33</v>
      </c>
      <c r="B602">
        <v>33</v>
      </c>
      <c r="C602">
        <v>2017</v>
      </c>
      <c r="D602" t="s">
        <v>37</v>
      </c>
      <c r="E602">
        <v>115942</v>
      </c>
      <c r="F602">
        <v>16400</v>
      </c>
      <c r="G602">
        <v>0.141450035362509</v>
      </c>
    </row>
    <row r="603" spans="1:7" x14ac:dyDescent="0.3">
      <c r="A603">
        <v>34</v>
      </c>
      <c r="B603">
        <v>34</v>
      </c>
      <c r="C603">
        <v>2017</v>
      </c>
      <c r="D603" t="s">
        <v>37</v>
      </c>
      <c r="E603">
        <v>109403</v>
      </c>
      <c r="F603">
        <v>16957</v>
      </c>
      <c r="G603">
        <v>0.15499574965951601</v>
      </c>
    </row>
    <row r="604" spans="1:7" x14ac:dyDescent="0.3">
      <c r="A604">
        <v>35</v>
      </c>
      <c r="B604">
        <v>35</v>
      </c>
      <c r="C604">
        <v>2017</v>
      </c>
      <c r="D604" t="s">
        <v>37</v>
      </c>
      <c r="E604">
        <v>104356</v>
      </c>
      <c r="F604">
        <v>17480</v>
      </c>
      <c r="G604">
        <v>0.16750354555559799</v>
      </c>
    </row>
    <row r="605" spans="1:7" x14ac:dyDescent="0.3">
      <c r="A605">
        <v>36</v>
      </c>
      <c r="B605">
        <v>36</v>
      </c>
      <c r="C605">
        <v>2017</v>
      </c>
      <c r="D605" t="s">
        <v>37</v>
      </c>
      <c r="E605">
        <v>100300</v>
      </c>
      <c r="F605">
        <v>17885</v>
      </c>
      <c r="G605">
        <v>0.17831505483549401</v>
      </c>
    </row>
    <row r="606" spans="1:7" x14ac:dyDescent="0.3">
      <c r="A606">
        <v>37</v>
      </c>
      <c r="B606">
        <v>37</v>
      </c>
      <c r="C606">
        <v>2017</v>
      </c>
      <c r="D606" t="s">
        <v>37</v>
      </c>
      <c r="E606">
        <v>96198</v>
      </c>
      <c r="F606">
        <v>18128</v>
      </c>
      <c r="G606">
        <v>0.188444666209277</v>
      </c>
    </row>
    <row r="607" spans="1:7" x14ac:dyDescent="0.3">
      <c r="A607">
        <v>38</v>
      </c>
      <c r="B607">
        <v>38</v>
      </c>
      <c r="C607">
        <v>2017</v>
      </c>
      <c r="D607" t="s">
        <v>37</v>
      </c>
      <c r="E607">
        <v>92302</v>
      </c>
      <c r="F607">
        <v>18155</v>
      </c>
      <c r="G607">
        <v>0.19669129596325099</v>
      </c>
    </row>
    <row r="608" spans="1:7" x14ac:dyDescent="0.3">
      <c r="A608">
        <v>39</v>
      </c>
      <c r="B608">
        <v>39</v>
      </c>
      <c r="C608">
        <v>2017</v>
      </c>
      <c r="D608" t="s">
        <v>37</v>
      </c>
      <c r="E608">
        <v>88208</v>
      </c>
      <c r="F608">
        <v>17944</v>
      </c>
      <c r="G608">
        <v>0.20342826047524001</v>
      </c>
    </row>
    <row r="609" spans="1:7" x14ac:dyDescent="0.3">
      <c r="A609">
        <v>40</v>
      </c>
      <c r="B609">
        <v>40</v>
      </c>
      <c r="C609">
        <v>2017</v>
      </c>
      <c r="D609" t="s">
        <v>37</v>
      </c>
      <c r="E609">
        <v>83627</v>
      </c>
      <c r="F609">
        <v>17563</v>
      </c>
      <c r="G609">
        <v>0.21001590395446401</v>
      </c>
    </row>
    <row r="610" spans="1:7" x14ac:dyDescent="0.3">
      <c r="A610">
        <v>41</v>
      </c>
      <c r="B610">
        <v>41</v>
      </c>
      <c r="C610">
        <v>2017</v>
      </c>
      <c r="D610" t="s">
        <v>37</v>
      </c>
      <c r="E610">
        <v>78812</v>
      </c>
      <c r="F610">
        <v>17031</v>
      </c>
      <c r="G610">
        <v>0.21609653352281399</v>
      </c>
    </row>
    <row r="611" spans="1:7" x14ac:dyDescent="0.3">
      <c r="A611">
        <v>42</v>
      </c>
      <c r="B611">
        <v>42</v>
      </c>
      <c r="C611">
        <v>2017</v>
      </c>
      <c r="D611" t="s">
        <v>37</v>
      </c>
      <c r="E611">
        <v>74298</v>
      </c>
      <c r="F611">
        <v>16375</v>
      </c>
      <c r="G611">
        <v>0.22039624215994999</v>
      </c>
    </row>
    <row r="612" spans="1:7" x14ac:dyDescent="0.3">
      <c r="A612">
        <v>43</v>
      </c>
      <c r="B612">
        <v>43</v>
      </c>
      <c r="C612">
        <v>2017</v>
      </c>
      <c r="D612" t="s">
        <v>37</v>
      </c>
      <c r="E612">
        <v>69966</v>
      </c>
      <c r="F612">
        <v>15619</v>
      </c>
      <c r="G612">
        <v>0.22323700082897399</v>
      </c>
    </row>
    <row r="613" spans="1:7" x14ac:dyDescent="0.3">
      <c r="A613">
        <v>44</v>
      </c>
      <c r="B613">
        <v>44</v>
      </c>
      <c r="C613">
        <v>2017</v>
      </c>
      <c r="D613" t="s">
        <v>37</v>
      </c>
      <c r="E613">
        <v>65974</v>
      </c>
      <c r="F613">
        <v>14784</v>
      </c>
      <c r="G613">
        <v>0.22408827720010899</v>
      </c>
    </row>
    <row r="614" spans="1:7" x14ac:dyDescent="0.3">
      <c r="A614">
        <v>45</v>
      </c>
      <c r="B614">
        <v>45</v>
      </c>
      <c r="C614">
        <v>2017</v>
      </c>
      <c r="D614" t="s">
        <v>37</v>
      </c>
      <c r="E614">
        <v>62451</v>
      </c>
      <c r="F614">
        <v>13969</v>
      </c>
      <c r="G614">
        <v>0.223679364621864</v>
      </c>
    </row>
    <row r="615" spans="1:7" x14ac:dyDescent="0.3">
      <c r="A615">
        <v>46</v>
      </c>
      <c r="B615">
        <v>46</v>
      </c>
      <c r="C615">
        <v>2017</v>
      </c>
      <c r="D615" t="s">
        <v>37</v>
      </c>
      <c r="E615">
        <v>59295</v>
      </c>
      <c r="F615">
        <v>13105</v>
      </c>
      <c r="G615">
        <v>0.22101357618686199</v>
      </c>
    </row>
    <row r="616" spans="1:7" x14ac:dyDescent="0.3">
      <c r="A616">
        <v>47</v>
      </c>
      <c r="B616">
        <v>47</v>
      </c>
      <c r="C616">
        <v>2017</v>
      </c>
      <c r="D616" t="s">
        <v>37</v>
      </c>
      <c r="E616">
        <v>56262</v>
      </c>
      <c r="F616">
        <v>11295</v>
      </c>
      <c r="G616">
        <v>0.20075717180334901</v>
      </c>
    </row>
    <row r="617" spans="1:7" x14ac:dyDescent="0.3">
      <c r="A617">
        <v>48</v>
      </c>
      <c r="B617">
        <v>48</v>
      </c>
      <c r="C617">
        <v>2017</v>
      </c>
      <c r="D617" t="s">
        <v>37</v>
      </c>
      <c r="E617">
        <v>53384</v>
      </c>
      <c r="F617">
        <v>10722</v>
      </c>
      <c r="G617">
        <v>0.20084669563914301</v>
      </c>
    </row>
    <row r="618" spans="1:7" x14ac:dyDescent="0.3">
      <c r="A618">
        <v>49</v>
      </c>
      <c r="B618">
        <v>49</v>
      </c>
      <c r="C618">
        <v>2017</v>
      </c>
      <c r="D618" t="s">
        <v>37</v>
      </c>
      <c r="E618">
        <v>50713</v>
      </c>
      <c r="F618">
        <v>10152</v>
      </c>
      <c r="G618">
        <v>0.200185356811863</v>
      </c>
    </row>
    <row r="619" spans="1:7" x14ac:dyDescent="0.3">
      <c r="A619">
        <v>50</v>
      </c>
      <c r="B619">
        <v>50</v>
      </c>
      <c r="C619">
        <v>2017</v>
      </c>
      <c r="D619" t="s">
        <v>37</v>
      </c>
      <c r="E619">
        <v>48244</v>
      </c>
      <c r="F619">
        <v>9593</v>
      </c>
      <c r="G619">
        <v>0.198843379487605</v>
      </c>
    </row>
    <row r="620" spans="1:7" x14ac:dyDescent="0.3">
      <c r="A620">
        <v>51</v>
      </c>
      <c r="B620">
        <v>51</v>
      </c>
      <c r="C620">
        <v>2017</v>
      </c>
      <c r="D620" t="s">
        <v>37</v>
      </c>
      <c r="E620">
        <v>45959</v>
      </c>
      <c r="F620">
        <v>9041</v>
      </c>
      <c r="G620">
        <v>0.19671881459561799</v>
      </c>
    </row>
    <row r="621" spans="1:7" x14ac:dyDescent="0.3">
      <c r="A621">
        <v>52</v>
      </c>
      <c r="B621">
        <v>52</v>
      </c>
      <c r="C621">
        <v>2017</v>
      </c>
      <c r="D621" t="s">
        <v>37</v>
      </c>
      <c r="E621">
        <v>43828</v>
      </c>
      <c r="F621">
        <v>7898</v>
      </c>
      <c r="G621">
        <v>0.180204435520672</v>
      </c>
    </row>
    <row r="622" spans="1:7" x14ac:dyDescent="0.3">
      <c r="A622">
        <v>53</v>
      </c>
      <c r="B622">
        <v>53</v>
      </c>
      <c r="C622">
        <v>2017</v>
      </c>
      <c r="D622" t="s">
        <v>37</v>
      </c>
      <c r="E622">
        <v>41837</v>
      </c>
      <c r="F622">
        <v>7098</v>
      </c>
      <c r="G622">
        <v>0.169658436312355</v>
      </c>
    </row>
    <row r="623" spans="1:7" x14ac:dyDescent="0.3">
      <c r="A623">
        <v>54</v>
      </c>
      <c r="B623">
        <v>54</v>
      </c>
      <c r="C623">
        <v>2017</v>
      </c>
      <c r="D623" t="s">
        <v>37</v>
      </c>
      <c r="E623">
        <v>39991</v>
      </c>
      <c r="F623">
        <v>6393</v>
      </c>
      <c r="G623">
        <v>0.15986096871796199</v>
      </c>
    </row>
    <row r="624" spans="1:7" x14ac:dyDescent="0.3">
      <c r="A624">
        <v>55</v>
      </c>
      <c r="B624">
        <v>55</v>
      </c>
      <c r="C624">
        <v>2017</v>
      </c>
      <c r="D624" t="s">
        <v>37</v>
      </c>
      <c r="E624">
        <v>38285</v>
      </c>
      <c r="F624">
        <v>5780</v>
      </c>
      <c r="G624">
        <v>0.15097296591354301</v>
      </c>
    </row>
    <row r="625" spans="1:7" x14ac:dyDescent="0.3">
      <c r="A625">
        <v>56</v>
      </c>
      <c r="B625">
        <v>56</v>
      </c>
      <c r="C625">
        <v>2017</v>
      </c>
      <c r="D625" t="s">
        <v>37</v>
      </c>
      <c r="E625">
        <v>36696</v>
      </c>
      <c r="F625">
        <v>5245</v>
      </c>
      <c r="G625">
        <v>0.14293110965772801</v>
      </c>
    </row>
    <row r="626" spans="1:7" x14ac:dyDescent="0.3">
      <c r="A626">
        <v>57</v>
      </c>
      <c r="B626">
        <v>57</v>
      </c>
      <c r="C626">
        <v>2017</v>
      </c>
      <c r="D626" t="s">
        <v>37</v>
      </c>
      <c r="E626">
        <v>35231</v>
      </c>
      <c r="F626">
        <v>4767</v>
      </c>
      <c r="G626">
        <v>0.13530697397178601</v>
      </c>
    </row>
    <row r="627" spans="1:7" x14ac:dyDescent="0.3">
      <c r="A627">
        <v>58</v>
      </c>
      <c r="B627">
        <v>58</v>
      </c>
      <c r="C627">
        <v>2017</v>
      </c>
      <c r="D627" t="s">
        <v>37</v>
      </c>
      <c r="E627">
        <v>33916</v>
      </c>
      <c r="F627">
        <v>4325</v>
      </c>
      <c r="G627">
        <v>0.12752093407241399</v>
      </c>
    </row>
    <row r="628" spans="1:7" x14ac:dyDescent="0.3">
      <c r="A628">
        <v>59</v>
      </c>
      <c r="B628">
        <v>59</v>
      </c>
      <c r="C628">
        <v>2017</v>
      </c>
      <c r="D628" t="s">
        <v>37</v>
      </c>
      <c r="E628">
        <v>32547</v>
      </c>
      <c r="F628">
        <v>3899</v>
      </c>
      <c r="G628">
        <v>0.119795987341383</v>
      </c>
    </row>
    <row r="629" spans="1:7" x14ac:dyDescent="0.3">
      <c r="A629">
        <v>60</v>
      </c>
      <c r="B629">
        <v>60</v>
      </c>
      <c r="C629">
        <v>2017</v>
      </c>
      <c r="D629" t="s">
        <v>37</v>
      </c>
      <c r="E629">
        <v>31031</v>
      </c>
      <c r="F629">
        <v>3488</v>
      </c>
      <c r="G629">
        <v>0.112403725306951</v>
      </c>
    </row>
    <row r="630" spans="1:7" x14ac:dyDescent="0.3">
      <c r="A630">
        <v>61</v>
      </c>
      <c r="B630">
        <v>61</v>
      </c>
      <c r="C630">
        <v>2017</v>
      </c>
      <c r="D630" t="s">
        <v>37</v>
      </c>
      <c r="E630">
        <v>29467</v>
      </c>
      <c r="F630">
        <v>3105</v>
      </c>
      <c r="G630">
        <v>0.105372111175213</v>
      </c>
    </row>
    <row r="631" spans="1:7" x14ac:dyDescent="0.3">
      <c r="A631">
        <v>62</v>
      </c>
      <c r="B631">
        <v>62</v>
      </c>
      <c r="C631">
        <v>2017</v>
      </c>
      <c r="D631" t="s">
        <v>37</v>
      </c>
      <c r="E631">
        <v>27980</v>
      </c>
      <c r="F631">
        <v>2755</v>
      </c>
      <c r="G631">
        <v>9.8463187991422396E-2</v>
      </c>
    </row>
    <row r="632" spans="1:7" x14ac:dyDescent="0.3">
      <c r="A632">
        <v>63</v>
      </c>
      <c r="B632">
        <v>63</v>
      </c>
      <c r="C632">
        <v>2017</v>
      </c>
      <c r="D632" t="s">
        <v>37</v>
      </c>
      <c r="E632">
        <v>26466</v>
      </c>
      <c r="F632">
        <v>2454</v>
      </c>
      <c r="G632">
        <v>9.2722738608025407E-2</v>
      </c>
    </row>
    <row r="633" spans="1:7" x14ac:dyDescent="0.3">
      <c r="A633">
        <v>64</v>
      </c>
      <c r="B633">
        <v>64</v>
      </c>
      <c r="C633">
        <v>2017</v>
      </c>
      <c r="D633" t="s">
        <v>37</v>
      </c>
      <c r="E633">
        <v>25354</v>
      </c>
      <c r="F633">
        <v>2213</v>
      </c>
      <c r="G633">
        <v>8.7284057742368096E-2</v>
      </c>
    </row>
    <row r="634" spans="1:7" x14ac:dyDescent="0.3">
      <c r="A634">
        <v>65</v>
      </c>
      <c r="B634">
        <v>65</v>
      </c>
      <c r="C634">
        <v>2017</v>
      </c>
      <c r="D634" t="s">
        <v>37</v>
      </c>
      <c r="E634">
        <v>24845</v>
      </c>
      <c r="F634">
        <v>2036</v>
      </c>
      <c r="G634">
        <v>8.1948078084121606E-2</v>
      </c>
    </row>
    <row r="635" spans="1:7" x14ac:dyDescent="0.3">
      <c r="A635">
        <v>66</v>
      </c>
      <c r="B635">
        <v>66</v>
      </c>
      <c r="C635">
        <v>2017</v>
      </c>
      <c r="D635" t="s">
        <v>37</v>
      </c>
      <c r="E635">
        <v>24694</v>
      </c>
      <c r="F635">
        <v>1901</v>
      </c>
      <c r="G635">
        <v>7.6982262897869899E-2</v>
      </c>
    </row>
    <row r="636" spans="1:7" x14ac:dyDescent="0.3">
      <c r="A636">
        <v>67</v>
      </c>
      <c r="B636">
        <v>67</v>
      </c>
      <c r="C636">
        <v>2017</v>
      </c>
      <c r="D636" t="s">
        <v>37</v>
      </c>
      <c r="E636">
        <v>24491</v>
      </c>
      <c r="F636">
        <v>1792</v>
      </c>
      <c r="G636">
        <v>7.3169735821322093E-2</v>
      </c>
    </row>
    <row r="637" spans="1:7" x14ac:dyDescent="0.3">
      <c r="A637">
        <v>68</v>
      </c>
      <c r="B637">
        <v>68</v>
      </c>
      <c r="C637">
        <v>2017</v>
      </c>
      <c r="D637" t="s">
        <v>37</v>
      </c>
      <c r="E637">
        <v>24363</v>
      </c>
      <c r="F637">
        <v>1682</v>
      </c>
      <c r="G637">
        <v>6.9039116693346503E-2</v>
      </c>
    </row>
    <row r="638" spans="1:7" x14ac:dyDescent="0.3">
      <c r="A638">
        <v>69</v>
      </c>
      <c r="B638">
        <v>69</v>
      </c>
      <c r="C638">
        <v>2017</v>
      </c>
      <c r="D638" t="s">
        <v>37</v>
      </c>
      <c r="E638">
        <v>23818</v>
      </c>
      <c r="F638">
        <v>1558</v>
      </c>
      <c r="G638">
        <v>6.5412713074145604E-2</v>
      </c>
    </row>
    <row r="639" spans="1:7" x14ac:dyDescent="0.3">
      <c r="A639">
        <v>70</v>
      </c>
      <c r="B639">
        <v>70</v>
      </c>
      <c r="C639">
        <v>2017</v>
      </c>
      <c r="D639" t="s">
        <v>37</v>
      </c>
      <c r="E639">
        <v>22586</v>
      </c>
      <c r="F639">
        <v>1409</v>
      </c>
      <c r="G639">
        <v>6.2383777561321199E-2</v>
      </c>
    </row>
    <row r="640" spans="1:7" x14ac:dyDescent="0.3">
      <c r="A640">
        <v>71</v>
      </c>
      <c r="B640">
        <v>71</v>
      </c>
      <c r="C640">
        <v>2017</v>
      </c>
      <c r="D640" t="s">
        <v>37</v>
      </c>
      <c r="E640">
        <v>20907</v>
      </c>
      <c r="F640">
        <v>1248</v>
      </c>
      <c r="G640">
        <v>5.9692925814320598E-2</v>
      </c>
    </row>
    <row r="641" spans="1:7" x14ac:dyDescent="0.3">
      <c r="A641">
        <v>72</v>
      </c>
      <c r="B641">
        <v>72</v>
      </c>
      <c r="C641">
        <v>2017</v>
      </c>
      <c r="D641" t="s">
        <v>37</v>
      </c>
      <c r="E641">
        <v>19307</v>
      </c>
      <c r="F641">
        <v>1094</v>
      </c>
      <c r="G641">
        <v>5.6663386336561899E-2</v>
      </c>
    </row>
    <row r="642" spans="1:7" x14ac:dyDescent="0.3">
      <c r="A642">
        <v>73</v>
      </c>
      <c r="B642">
        <v>73</v>
      </c>
      <c r="C642">
        <v>2017</v>
      </c>
      <c r="D642" t="s">
        <v>37</v>
      </c>
      <c r="E642">
        <v>17695</v>
      </c>
      <c r="F642">
        <v>958</v>
      </c>
      <c r="G642">
        <v>5.41395874540831E-2</v>
      </c>
    </row>
    <row r="643" spans="1:7" x14ac:dyDescent="0.3">
      <c r="A643">
        <v>74</v>
      </c>
      <c r="B643">
        <v>74</v>
      </c>
      <c r="C643">
        <v>2017</v>
      </c>
      <c r="D643" t="s">
        <v>37</v>
      </c>
      <c r="E643">
        <v>16120</v>
      </c>
      <c r="F643">
        <v>837</v>
      </c>
      <c r="G643">
        <v>5.1923076923076898E-2</v>
      </c>
    </row>
    <row r="644" spans="1:7" x14ac:dyDescent="0.3">
      <c r="A644">
        <v>75</v>
      </c>
      <c r="B644">
        <v>75</v>
      </c>
      <c r="C644">
        <v>2017</v>
      </c>
      <c r="D644" t="s">
        <v>37</v>
      </c>
      <c r="E644">
        <v>14664</v>
      </c>
      <c r="F644">
        <v>731</v>
      </c>
      <c r="G644">
        <v>4.9849972722313098E-2</v>
      </c>
    </row>
    <row r="645" spans="1:7" x14ac:dyDescent="0.3">
      <c r="A645">
        <v>76</v>
      </c>
      <c r="B645">
        <v>76</v>
      </c>
      <c r="C645">
        <v>2017</v>
      </c>
      <c r="D645" t="s">
        <v>37</v>
      </c>
      <c r="E645">
        <v>13293</v>
      </c>
      <c r="F645">
        <v>637</v>
      </c>
      <c r="G645">
        <v>4.7919957872564499E-2</v>
      </c>
    </row>
    <row r="646" spans="1:7" x14ac:dyDescent="0.3">
      <c r="A646">
        <v>77</v>
      </c>
      <c r="B646">
        <v>77</v>
      </c>
      <c r="C646">
        <v>2017</v>
      </c>
      <c r="D646" t="s">
        <v>37</v>
      </c>
      <c r="E646">
        <v>11899</v>
      </c>
      <c r="F646">
        <v>549</v>
      </c>
      <c r="G646">
        <v>4.6138330952180902E-2</v>
      </c>
    </row>
    <row r="647" spans="1:7" x14ac:dyDescent="0.3">
      <c r="A647">
        <v>78</v>
      </c>
      <c r="B647">
        <v>78</v>
      </c>
      <c r="C647">
        <v>2017</v>
      </c>
      <c r="D647" t="s">
        <v>37</v>
      </c>
      <c r="E647">
        <v>10510</v>
      </c>
      <c r="F647">
        <v>468</v>
      </c>
      <c r="G647">
        <v>4.4529019980970502E-2</v>
      </c>
    </row>
    <row r="648" spans="1:7" x14ac:dyDescent="0.3">
      <c r="A648">
        <v>79</v>
      </c>
      <c r="B648">
        <v>79</v>
      </c>
      <c r="C648">
        <v>2017</v>
      </c>
      <c r="D648" t="s">
        <v>37</v>
      </c>
      <c r="E648">
        <v>9199</v>
      </c>
      <c r="F648">
        <v>394</v>
      </c>
      <c r="G648">
        <v>4.2830742472007799E-2</v>
      </c>
    </row>
    <row r="649" spans="1:7" x14ac:dyDescent="0.3">
      <c r="A649">
        <v>80</v>
      </c>
      <c r="B649">
        <v>80</v>
      </c>
      <c r="C649">
        <v>2017</v>
      </c>
      <c r="D649" t="s">
        <v>37</v>
      </c>
      <c r="E649">
        <v>7994</v>
      </c>
      <c r="F649">
        <v>1304</v>
      </c>
      <c r="G649">
        <v>0.16312234175631701</v>
      </c>
    </row>
    <row r="650" spans="1:7" x14ac:dyDescent="0.3">
      <c r="A650">
        <v>0</v>
      </c>
      <c r="B650">
        <v>0</v>
      </c>
      <c r="C650">
        <v>2018</v>
      </c>
      <c r="D650" t="s">
        <v>37</v>
      </c>
      <c r="E650">
        <v>319400</v>
      </c>
      <c r="F650">
        <v>949</v>
      </c>
      <c r="G650">
        <v>2.9711959924859101E-3</v>
      </c>
    </row>
    <row r="651" spans="1:7" x14ac:dyDescent="0.3">
      <c r="A651">
        <v>1</v>
      </c>
      <c r="B651">
        <v>1</v>
      </c>
      <c r="C651">
        <v>2018</v>
      </c>
      <c r="D651" t="s">
        <v>37</v>
      </c>
      <c r="E651">
        <v>310830</v>
      </c>
      <c r="F651">
        <v>1205</v>
      </c>
      <c r="G651">
        <v>3.87671717659171E-3</v>
      </c>
    </row>
    <row r="652" spans="1:7" x14ac:dyDescent="0.3">
      <c r="A652">
        <v>2</v>
      </c>
      <c r="B652">
        <v>2</v>
      </c>
      <c r="C652">
        <v>2018</v>
      </c>
      <c r="D652" t="s">
        <v>37</v>
      </c>
      <c r="E652">
        <v>303263</v>
      </c>
      <c r="F652">
        <v>1506</v>
      </c>
      <c r="G652">
        <v>4.9659866188753697E-3</v>
      </c>
    </row>
    <row r="653" spans="1:7" x14ac:dyDescent="0.3">
      <c r="A653">
        <v>3</v>
      </c>
      <c r="B653">
        <v>3</v>
      </c>
      <c r="C653">
        <v>2018</v>
      </c>
      <c r="D653" t="s">
        <v>37</v>
      </c>
      <c r="E653">
        <v>288307</v>
      </c>
      <c r="F653">
        <v>1875</v>
      </c>
      <c r="G653">
        <v>6.5034841332329797E-3</v>
      </c>
    </row>
    <row r="654" spans="1:7" x14ac:dyDescent="0.3">
      <c r="A654">
        <v>4</v>
      </c>
      <c r="B654">
        <v>4</v>
      </c>
      <c r="C654">
        <v>2018</v>
      </c>
      <c r="D654" t="s">
        <v>37</v>
      </c>
      <c r="E654">
        <v>286233</v>
      </c>
      <c r="F654">
        <v>2386</v>
      </c>
      <c r="G654">
        <v>8.3358662348506293E-3</v>
      </c>
    </row>
    <row r="655" spans="1:7" x14ac:dyDescent="0.3">
      <c r="A655">
        <v>5</v>
      </c>
      <c r="B655">
        <v>5</v>
      </c>
      <c r="C655">
        <v>2018</v>
      </c>
      <c r="D655" t="s">
        <v>37</v>
      </c>
      <c r="E655">
        <v>283971</v>
      </c>
      <c r="F655">
        <v>2765</v>
      </c>
      <c r="G655">
        <v>9.7369097548693408E-3</v>
      </c>
    </row>
    <row r="656" spans="1:7" x14ac:dyDescent="0.3">
      <c r="A656">
        <v>6</v>
      </c>
      <c r="B656">
        <v>6</v>
      </c>
      <c r="C656">
        <v>2018</v>
      </c>
      <c r="D656" t="s">
        <v>37</v>
      </c>
      <c r="E656">
        <v>281417</v>
      </c>
      <c r="F656">
        <v>3025</v>
      </c>
      <c r="G656">
        <v>1.0749172935536899E-2</v>
      </c>
    </row>
    <row r="657" spans="1:7" x14ac:dyDescent="0.3">
      <c r="A657">
        <v>7</v>
      </c>
      <c r="B657">
        <v>7</v>
      </c>
      <c r="C657">
        <v>2018</v>
      </c>
      <c r="D657" t="s">
        <v>37</v>
      </c>
      <c r="E657">
        <v>278468</v>
      </c>
      <c r="F657">
        <v>3339</v>
      </c>
      <c r="G657">
        <v>1.1990605742850199E-2</v>
      </c>
    </row>
    <row r="658" spans="1:7" x14ac:dyDescent="0.3">
      <c r="A658">
        <v>8</v>
      </c>
      <c r="B658">
        <v>8</v>
      </c>
      <c r="C658">
        <v>2018</v>
      </c>
      <c r="D658" t="s">
        <v>37</v>
      </c>
      <c r="E658">
        <v>275354</v>
      </c>
      <c r="F658">
        <v>4033</v>
      </c>
      <c r="G658">
        <v>1.4646600376242901E-2</v>
      </c>
    </row>
    <row r="659" spans="1:7" x14ac:dyDescent="0.3">
      <c r="A659">
        <v>9</v>
      </c>
      <c r="B659">
        <v>9</v>
      </c>
      <c r="C659">
        <v>2018</v>
      </c>
      <c r="D659" t="s">
        <v>37</v>
      </c>
      <c r="E659">
        <v>272305</v>
      </c>
      <c r="F659">
        <v>4212</v>
      </c>
      <c r="G659">
        <v>1.5467949541874E-2</v>
      </c>
    </row>
    <row r="660" spans="1:7" x14ac:dyDescent="0.3">
      <c r="A660">
        <v>10</v>
      </c>
      <c r="B660">
        <v>10</v>
      </c>
      <c r="C660">
        <v>2018</v>
      </c>
      <c r="D660" t="s">
        <v>37</v>
      </c>
      <c r="E660">
        <v>267547</v>
      </c>
      <c r="F660">
        <v>4181</v>
      </c>
      <c r="G660">
        <v>1.5627160835292499E-2</v>
      </c>
    </row>
    <row r="661" spans="1:7" x14ac:dyDescent="0.3">
      <c r="A661">
        <v>11</v>
      </c>
      <c r="B661">
        <v>11</v>
      </c>
      <c r="C661">
        <v>2018</v>
      </c>
      <c r="D661" t="s">
        <v>37</v>
      </c>
      <c r="E661">
        <v>260309</v>
      </c>
      <c r="F661">
        <v>4298</v>
      </c>
      <c r="G661">
        <v>1.6511146368354501E-2</v>
      </c>
    </row>
    <row r="662" spans="1:7" x14ac:dyDescent="0.3">
      <c r="A662">
        <v>12</v>
      </c>
      <c r="B662">
        <v>12</v>
      </c>
      <c r="C662">
        <v>2018</v>
      </c>
      <c r="D662" t="s">
        <v>37</v>
      </c>
      <c r="E662">
        <v>251489</v>
      </c>
      <c r="F662">
        <v>4239</v>
      </c>
      <c r="G662">
        <v>1.68556079987594E-2</v>
      </c>
    </row>
    <row r="663" spans="1:7" x14ac:dyDescent="0.3">
      <c r="A663">
        <v>13</v>
      </c>
      <c r="B663">
        <v>13</v>
      </c>
      <c r="C663">
        <v>2018</v>
      </c>
      <c r="D663" t="s">
        <v>37</v>
      </c>
      <c r="E663">
        <v>242710</v>
      </c>
      <c r="F663">
        <v>4234</v>
      </c>
      <c r="G663">
        <v>1.74446870751102E-2</v>
      </c>
    </row>
    <row r="664" spans="1:7" x14ac:dyDescent="0.3">
      <c r="A664">
        <v>14</v>
      </c>
      <c r="B664">
        <v>14</v>
      </c>
      <c r="C664">
        <v>2018</v>
      </c>
      <c r="D664" t="s">
        <v>37</v>
      </c>
      <c r="E664">
        <v>233590</v>
      </c>
      <c r="F664">
        <v>4167</v>
      </c>
      <c r="G664">
        <v>1.7838948585127801E-2</v>
      </c>
    </row>
    <row r="665" spans="1:7" x14ac:dyDescent="0.3">
      <c r="A665">
        <v>15</v>
      </c>
      <c r="B665">
        <v>15</v>
      </c>
      <c r="C665">
        <v>2018</v>
      </c>
      <c r="D665" t="s">
        <v>37</v>
      </c>
      <c r="E665">
        <v>225415</v>
      </c>
      <c r="F665">
        <v>4410</v>
      </c>
      <c r="G665">
        <v>1.9563915444846199E-2</v>
      </c>
    </row>
    <row r="666" spans="1:7" x14ac:dyDescent="0.3">
      <c r="A666">
        <v>16</v>
      </c>
      <c r="B666">
        <v>16</v>
      </c>
      <c r="C666">
        <v>2018</v>
      </c>
      <c r="D666" t="s">
        <v>37</v>
      </c>
      <c r="E666">
        <v>218969</v>
      </c>
      <c r="F666">
        <v>4966</v>
      </c>
      <c r="G666">
        <v>2.2679009357489E-2</v>
      </c>
    </row>
    <row r="667" spans="1:7" x14ac:dyDescent="0.3">
      <c r="A667">
        <v>17</v>
      </c>
      <c r="B667">
        <v>17</v>
      </c>
      <c r="C667">
        <v>2018</v>
      </c>
      <c r="D667" t="s">
        <v>37</v>
      </c>
      <c r="E667">
        <v>213650</v>
      </c>
      <c r="F667">
        <v>5684</v>
      </c>
      <c r="G667">
        <v>2.6604259302597699E-2</v>
      </c>
    </row>
    <row r="668" spans="1:7" x14ac:dyDescent="0.3">
      <c r="A668">
        <v>18</v>
      </c>
      <c r="B668">
        <v>18</v>
      </c>
      <c r="C668">
        <v>2018</v>
      </c>
      <c r="D668" t="s">
        <v>37</v>
      </c>
      <c r="E668">
        <v>208059</v>
      </c>
      <c r="F668">
        <v>6507</v>
      </c>
      <c r="G668">
        <v>3.1274782633772202E-2</v>
      </c>
    </row>
    <row r="669" spans="1:7" x14ac:dyDescent="0.3">
      <c r="A669">
        <v>19</v>
      </c>
      <c r="B669">
        <v>19</v>
      </c>
      <c r="C669">
        <v>2018</v>
      </c>
      <c r="D669" t="s">
        <v>37</v>
      </c>
      <c r="E669">
        <v>202462</v>
      </c>
      <c r="F669">
        <v>7352</v>
      </c>
      <c r="G669">
        <v>3.6312987128448798E-2</v>
      </c>
    </row>
    <row r="670" spans="1:7" x14ac:dyDescent="0.3">
      <c r="A670">
        <v>20</v>
      </c>
      <c r="B670">
        <v>20</v>
      </c>
      <c r="C670">
        <v>2018</v>
      </c>
      <c r="D670" t="s">
        <v>37</v>
      </c>
      <c r="E670">
        <v>196908</v>
      </c>
      <c r="F670">
        <v>8220</v>
      </c>
      <c r="G670">
        <v>4.1745383630934198E-2</v>
      </c>
    </row>
    <row r="671" spans="1:7" x14ac:dyDescent="0.3">
      <c r="A671">
        <v>21</v>
      </c>
      <c r="B671">
        <v>21</v>
      </c>
      <c r="C671">
        <v>2018</v>
      </c>
      <c r="D671" t="s">
        <v>37</v>
      </c>
      <c r="E671">
        <v>191275</v>
      </c>
      <c r="F671">
        <v>9106</v>
      </c>
      <c r="G671">
        <v>4.7606848777937499E-2</v>
      </c>
    </row>
    <row r="672" spans="1:7" x14ac:dyDescent="0.3">
      <c r="A672">
        <v>22</v>
      </c>
      <c r="B672">
        <v>22</v>
      </c>
      <c r="C672">
        <v>2018</v>
      </c>
      <c r="D672" t="s">
        <v>37</v>
      </c>
      <c r="E672">
        <v>185627</v>
      </c>
      <c r="F672">
        <v>9970</v>
      </c>
      <c r="G672">
        <v>5.3709859018353998E-2</v>
      </c>
    </row>
    <row r="673" spans="1:7" x14ac:dyDescent="0.3">
      <c r="A673">
        <v>23</v>
      </c>
      <c r="B673">
        <v>23</v>
      </c>
      <c r="C673">
        <v>2018</v>
      </c>
      <c r="D673" t="s">
        <v>37</v>
      </c>
      <c r="E673">
        <v>180076</v>
      </c>
      <c r="F673">
        <v>10849</v>
      </c>
      <c r="G673">
        <v>6.02467846909083E-2</v>
      </c>
    </row>
    <row r="674" spans="1:7" x14ac:dyDescent="0.3">
      <c r="A674">
        <v>24</v>
      </c>
      <c r="B674">
        <v>24</v>
      </c>
      <c r="C674">
        <v>2018</v>
      </c>
      <c r="D674" t="s">
        <v>37</v>
      </c>
      <c r="E674">
        <v>174520</v>
      </c>
      <c r="F674">
        <v>11734</v>
      </c>
      <c r="G674">
        <v>6.7235846894338799E-2</v>
      </c>
    </row>
    <row r="675" spans="1:7" x14ac:dyDescent="0.3">
      <c r="A675">
        <v>25</v>
      </c>
      <c r="B675">
        <v>25</v>
      </c>
      <c r="C675">
        <v>2018</v>
      </c>
      <c r="D675" t="s">
        <v>37</v>
      </c>
      <c r="E675">
        <v>169195</v>
      </c>
      <c r="F675">
        <v>12673</v>
      </c>
      <c r="G675">
        <v>7.4901740595171296E-2</v>
      </c>
    </row>
    <row r="676" spans="1:7" x14ac:dyDescent="0.3">
      <c r="A676">
        <v>26</v>
      </c>
      <c r="B676">
        <v>26</v>
      </c>
      <c r="C676">
        <v>2018</v>
      </c>
      <c r="D676" t="s">
        <v>37</v>
      </c>
      <c r="E676">
        <v>164201</v>
      </c>
      <c r="F676">
        <v>13628</v>
      </c>
      <c r="G676">
        <v>8.2995840463821802E-2</v>
      </c>
    </row>
    <row r="677" spans="1:7" x14ac:dyDescent="0.3">
      <c r="A677">
        <v>27</v>
      </c>
      <c r="B677">
        <v>27</v>
      </c>
      <c r="C677">
        <v>2018</v>
      </c>
      <c r="D677" t="s">
        <v>37</v>
      </c>
      <c r="E677">
        <v>159360</v>
      </c>
      <c r="F677">
        <v>14918</v>
      </c>
      <c r="G677">
        <v>9.3611947791164704E-2</v>
      </c>
    </row>
    <row r="678" spans="1:7" x14ac:dyDescent="0.3">
      <c r="A678">
        <v>28</v>
      </c>
      <c r="B678">
        <v>28</v>
      </c>
      <c r="C678">
        <v>2018</v>
      </c>
      <c r="D678" t="s">
        <v>37</v>
      </c>
      <c r="E678">
        <v>154528</v>
      </c>
      <c r="F678">
        <v>15778</v>
      </c>
      <c r="G678">
        <v>0.10210447297577099</v>
      </c>
    </row>
    <row r="679" spans="1:7" x14ac:dyDescent="0.3">
      <c r="A679">
        <v>29</v>
      </c>
      <c r="B679">
        <v>29</v>
      </c>
      <c r="C679">
        <v>2018</v>
      </c>
      <c r="D679" t="s">
        <v>37</v>
      </c>
      <c r="E679">
        <v>149906</v>
      </c>
      <c r="F679">
        <v>16408</v>
      </c>
      <c r="G679">
        <v>0.109455258628741</v>
      </c>
    </row>
    <row r="680" spans="1:7" x14ac:dyDescent="0.3">
      <c r="A680">
        <v>30</v>
      </c>
      <c r="B680">
        <v>30</v>
      </c>
      <c r="C680">
        <v>2018</v>
      </c>
      <c r="D680" t="s">
        <v>37</v>
      </c>
      <c r="E680">
        <v>144433</v>
      </c>
      <c r="F680">
        <v>16495</v>
      </c>
      <c r="G680">
        <v>0.114205202412191</v>
      </c>
    </row>
    <row r="681" spans="1:7" x14ac:dyDescent="0.3">
      <c r="A681">
        <v>31</v>
      </c>
      <c r="B681">
        <v>31</v>
      </c>
      <c r="C681">
        <v>2018</v>
      </c>
      <c r="D681" t="s">
        <v>37</v>
      </c>
      <c r="E681">
        <v>137622</v>
      </c>
      <c r="F681">
        <v>16473</v>
      </c>
      <c r="G681">
        <v>0.119697432096612</v>
      </c>
    </row>
    <row r="682" spans="1:7" x14ac:dyDescent="0.3">
      <c r="A682">
        <v>32</v>
      </c>
      <c r="B682">
        <v>32</v>
      </c>
      <c r="C682">
        <v>2018</v>
      </c>
      <c r="D682" t="s">
        <v>37</v>
      </c>
      <c r="E682">
        <v>130036</v>
      </c>
      <c r="F682">
        <v>16294</v>
      </c>
      <c r="G682">
        <v>0.125303762035129</v>
      </c>
    </row>
    <row r="683" spans="1:7" x14ac:dyDescent="0.3">
      <c r="A683">
        <v>33</v>
      </c>
      <c r="B683">
        <v>33</v>
      </c>
      <c r="C683">
        <v>2018</v>
      </c>
      <c r="D683" t="s">
        <v>37</v>
      </c>
      <c r="E683">
        <v>122651</v>
      </c>
      <c r="F683">
        <v>16194</v>
      </c>
      <c r="G683">
        <v>0.132033167279517</v>
      </c>
    </row>
    <row r="684" spans="1:7" x14ac:dyDescent="0.3">
      <c r="A684">
        <v>34</v>
      </c>
      <c r="B684">
        <v>34</v>
      </c>
      <c r="C684">
        <v>2018</v>
      </c>
      <c r="D684" t="s">
        <v>37</v>
      </c>
      <c r="E684">
        <v>115185</v>
      </c>
      <c r="F684">
        <v>16461</v>
      </c>
      <c r="G684">
        <v>0.142909232973043</v>
      </c>
    </row>
    <row r="685" spans="1:7" x14ac:dyDescent="0.3">
      <c r="A685">
        <v>35</v>
      </c>
      <c r="B685">
        <v>35</v>
      </c>
      <c r="C685">
        <v>2018</v>
      </c>
      <c r="D685" t="s">
        <v>37</v>
      </c>
      <c r="E685">
        <v>108638</v>
      </c>
      <c r="F685">
        <v>16970</v>
      </c>
      <c r="G685">
        <v>0.156206852114361</v>
      </c>
    </row>
    <row r="686" spans="1:7" x14ac:dyDescent="0.3">
      <c r="A686">
        <v>36</v>
      </c>
      <c r="B686">
        <v>36</v>
      </c>
      <c r="C686">
        <v>2018</v>
      </c>
      <c r="D686" t="s">
        <v>37</v>
      </c>
      <c r="E686">
        <v>103577</v>
      </c>
      <c r="F686">
        <v>17451</v>
      </c>
      <c r="G686">
        <v>0.16848335055079799</v>
      </c>
    </row>
    <row r="687" spans="1:7" x14ac:dyDescent="0.3">
      <c r="A687">
        <v>37</v>
      </c>
      <c r="B687">
        <v>37</v>
      </c>
      <c r="C687">
        <v>2018</v>
      </c>
      <c r="D687" t="s">
        <v>37</v>
      </c>
      <c r="E687">
        <v>99505</v>
      </c>
      <c r="F687">
        <v>17820</v>
      </c>
      <c r="G687">
        <v>0.17908647806642899</v>
      </c>
    </row>
    <row r="688" spans="1:7" x14ac:dyDescent="0.3">
      <c r="A688">
        <v>38</v>
      </c>
      <c r="B688">
        <v>38</v>
      </c>
      <c r="C688">
        <v>2018</v>
      </c>
      <c r="D688" t="s">
        <v>37</v>
      </c>
      <c r="E688">
        <v>95391</v>
      </c>
      <c r="F688">
        <v>18034</v>
      </c>
      <c r="G688">
        <v>0.189053474646455</v>
      </c>
    </row>
    <row r="689" spans="1:7" x14ac:dyDescent="0.3">
      <c r="A689">
        <v>39</v>
      </c>
      <c r="B689">
        <v>39</v>
      </c>
      <c r="C689">
        <v>2018</v>
      </c>
      <c r="D689" t="s">
        <v>37</v>
      </c>
      <c r="E689">
        <v>91482</v>
      </c>
      <c r="F689">
        <v>18037</v>
      </c>
      <c r="G689">
        <v>0.19716446951312799</v>
      </c>
    </row>
    <row r="690" spans="1:7" x14ac:dyDescent="0.3">
      <c r="A690">
        <v>40</v>
      </c>
      <c r="B690">
        <v>40</v>
      </c>
      <c r="C690">
        <v>2018</v>
      </c>
      <c r="D690" t="s">
        <v>37</v>
      </c>
      <c r="E690">
        <v>87391</v>
      </c>
      <c r="F690">
        <v>17809</v>
      </c>
      <c r="G690">
        <v>0.203785286814432</v>
      </c>
    </row>
    <row r="691" spans="1:7" x14ac:dyDescent="0.3">
      <c r="A691">
        <v>41</v>
      </c>
      <c r="B691">
        <v>41</v>
      </c>
      <c r="C691">
        <v>2018</v>
      </c>
      <c r="D691" t="s">
        <v>37</v>
      </c>
      <c r="E691">
        <v>82836</v>
      </c>
      <c r="F691">
        <v>17416</v>
      </c>
      <c r="G691">
        <v>0.21024675261963399</v>
      </c>
    </row>
    <row r="692" spans="1:7" x14ac:dyDescent="0.3">
      <c r="A692">
        <v>42</v>
      </c>
      <c r="B692">
        <v>42</v>
      </c>
      <c r="C692">
        <v>2018</v>
      </c>
      <c r="D692" t="s">
        <v>37</v>
      </c>
      <c r="E692">
        <v>78063</v>
      </c>
      <c r="F692">
        <v>16875</v>
      </c>
      <c r="G692">
        <v>0.21617155374505201</v>
      </c>
    </row>
    <row r="693" spans="1:7" x14ac:dyDescent="0.3">
      <c r="A693">
        <v>43</v>
      </c>
      <c r="B693">
        <v>43</v>
      </c>
      <c r="C693">
        <v>2018</v>
      </c>
      <c r="D693" t="s">
        <v>37</v>
      </c>
      <c r="E693">
        <v>73590</v>
      </c>
      <c r="F693">
        <v>16215</v>
      </c>
      <c r="G693">
        <v>0.22034243783122701</v>
      </c>
    </row>
    <row r="694" spans="1:7" x14ac:dyDescent="0.3">
      <c r="A694">
        <v>44</v>
      </c>
      <c r="B694">
        <v>44</v>
      </c>
      <c r="C694">
        <v>2018</v>
      </c>
      <c r="D694" t="s">
        <v>37</v>
      </c>
      <c r="E694">
        <v>69301</v>
      </c>
      <c r="F694">
        <v>15458</v>
      </c>
      <c r="G694">
        <v>0.22305594435866699</v>
      </c>
    </row>
    <row r="695" spans="1:7" x14ac:dyDescent="0.3">
      <c r="A695">
        <v>45</v>
      </c>
      <c r="B695">
        <v>45</v>
      </c>
      <c r="C695">
        <v>2018</v>
      </c>
      <c r="D695" t="s">
        <v>37</v>
      </c>
      <c r="E695">
        <v>65349</v>
      </c>
      <c r="F695">
        <v>14709</v>
      </c>
      <c r="G695">
        <v>0.22508378093008299</v>
      </c>
    </row>
    <row r="696" spans="1:7" x14ac:dyDescent="0.3">
      <c r="A696">
        <v>46</v>
      </c>
      <c r="B696">
        <v>46</v>
      </c>
      <c r="C696">
        <v>2018</v>
      </c>
      <c r="D696" t="s">
        <v>37</v>
      </c>
      <c r="E696">
        <v>61857</v>
      </c>
      <c r="F696">
        <v>13887</v>
      </c>
      <c r="G696">
        <v>0.224501673214026</v>
      </c>
    </row>
    <row r="697" spans="1:7" x14ac:dyDescent="0.3">
      <c r="A697">
        <v>47</v>
      </c>
      <c r="B697">
        <v>47</v>
      </c>
      <c r="C697">
        <v>2018</v>
      </c>
      <c r="D697" t="s">
        <v>37</v>
      </c>
      <c r="E697">
        <v>58726</v>
      </c>
      <c r="F697">
        <v>13024</v>
      </c>
      <c r="G697">
        <v>0.221775704117427</v>
      </c>
    </row>
    <row r="698" spans="1:7" x14ac:dyDescent="0.3">
      <c r="A698">
        <v>48</v>
      </c>
      <c r="B698">
        <v>48</v>
      </c>
      <c r="C698">
        <v>2018</v>
      </c>
      <c r="D698" t="s">
        <v>37</v>
      </c>
      <c r="E698">
        <v>55720</v>
      </c>
      <c r="F698">
        <v>11222</v>
      </c>
      <c r="G698">
        <v>0.20139985642498201</v>
      </c>
    </row>
    <row r="699" spans="1:7" x14ac:dyDescent="0.3">
      <c r="A699">
        <v>49</v>
      </c>
      <c r="B699">
        <v>49</v>
      </c>
      <c r="C699">
        <v>2018</v>
      </c>
      <c r="D699" t="s">
        <v>37</v>
      </c>
      <c r="E699">
        <v>52869</v>
      </c>
      <c r="F699">
        <v>10650</v>
      </c>
      <c r="G699">
        <v>0.201441298303354</v>
      </c>
    </row>
    <row r="700" spans="1:7" x14ac:dyDescent="0.3">
      <c r="A700">
        <v>50</v>
      </c>
      <c r="B700">
        <v>50</v>
      </c>
      <c r="C700">
        <v>2018</v>
      </c>
      <c r="D700" t="s">
        <v>37</v>
      </c>
      <c r="E700">
        <v>50222</v>
      </c>
      <c r="F700">
        <v>10082</v>
      </c>
      <c r="G700">
        <v>0.200748675879097</v>
      </c>
    </row>
    <row r="701" spans="1:7" x14ac:dyDescent="0.3">
      <c r="A701">
        <v>51</v>
      </c>
      <c r="B701">
        <v>51</v>
      </c>
      <c r="C701">
        <v>2018</v>
      </c>
      <c r="D701" t="s">
        <v>37</v>
      </c>
      <c r="E701">
        <v>47773</v>
      </c>
      <c r="F701">
        <v>9525</v>
      </c>
      <c r="G701">
        <v>0.199380403156595</v>
      </c>
    </row>
    <row r="702" spans="1:7" x14ac:dyDescent="0.3">
      <c r="A702">
        <v>52</v>
      </c>
      <c r="B702">
        <v>52</v>
      </c>
      <c r="C702">
        <v>2018</v>
      </c>
      <c r="D702" t="s">
        <v>37</v>
      </c>
      <c r="E702">
        <v>45504</v>
      </c>
      <c r="F702">
        <v>8975</v>
      </c>
      <c r="G702">
        <v>0.19723540787623101</v>
      </c>
    </row>
    <row r="703" spans="1:7" x14ac:dyDescent="0.3">
      <c r="A703">
        <v>53</v>
      </c>
      <c r="B703">
        <v>53</v>
      </c>
      <c r="C703">
        <v>2018</v>
      </c>
      <c r="D703" t="s">
        <v>37</v>
      </c>
      <c r="E703">
        <v>43387</v>
      </c>
      <c r="F703">
        <v>7838</v>
      </c>
      <c r="G703">
        <v>0.18065319104801</v>
      </c>
    </row>
    <row r="704" spans="1:7" x14ac:dyDescent="0.3">
      <c r="A704">
        <v>54</v>
      </c>
      <c r="B704">
        <v>54</v>
      </c>
      <c r="C704">
        <v>2018</v>
      </c>
      <c r="D704" t="s">
        <v>37</v>
      </c>
      <c r="E704">
        <v>41409</v>
      </c>
      <c r="F704">
        <v>7043</v>
      </c>
      <c r="G704">
        <v>0.170083798208119</v>
      </c>
    </row>
    <row r="705" spans="1:7" x14ac:dyDescent="0.3">
      <c r="A705">
        <v>55</v>
      </c>
      <c r="B705">
        <v>55</v>
      </c>
      <c r="C705">
        <v>2018</v>
      </c>
      <c r="D705" t="s">
        <v>37</v>
      </c>
      <c r="E705">
        <v>39574</v>
      </c>
      <c r="F705">
        <v>6342</v>
      </c>
      <c r="G705">
        <v>0.16025673421943701</v>
      </c>
    </row>
    <row r="706" spans="1:7" x14ac:dyDescent="0.3">
      <c r="A706">
        <v>56</v>
      </c>
      <c r="B706">
        <v>56</v>
      </c>
      <c r="C706">
        <v>2018</v>
      </c>
      <c r="D706" t="s">
        <v>37</v>
      </c>
      <c r="E706">
        <v>37877</v>
      </c>
      <c r="F706">
        <v>5732</v>
      </c>
      <c r="G706">
        <v>0.15133194286770299</v>
      </c>
    </row>
    <row r="707" spans="1:7" x14ac:dyDescent="0.3">
      <c r="A707">
        <v>57</v>
      </c>
      <c r="B707">
        <v>57</v>
      </c>
      <c r="C707">
        <v>2018</v>
      </c>
      <c r="D707" t="s">
        <v>37</v>
      </c>
      <c r="E707">
        <v>36295</v>
      </c>
      <c r="F707">
        <v>5200</v>
      </c>
      <c r="G707">
        <v>0.143270422923268</v>
      </c>
    </row>
    <row r="708" spans="1:7" x14ac:dyDescent="0.3">
      <c r="A708">
        <v>58</v>
      </c>
      <c r="B708">
        <v>58</v>
      </c>
      <c r="C708">
        <v>2018</v>
      </c>
      <c r="D708" t="s">
        <v>37</v>
      </c>
      <c r="E708">
        <v>34834</v>
      </c>
      <c r="F708">
        <v>4724</v>
      </c>
      <c r="G708">
        <v>0.13561462938508401</v>
      </c>
    </row>
    <row r="709" spans="1:7" x14ac:dyDescent="0.3">
      <c r="A709">
        <v>59</v>
      </c>
      <c r="B709">
        <v>59</v>
      </c>
      <c r="C709">
        <v>2018</v>
      </c>
      <c r="D709" t="s">
        <v>37</v>
      </c>
      <c r="E709">
        <v>33520</v>
      </c>
      <c r="F709">
        <v>4284</v>
      </c>
      <c r="G709">
        <v>0.127804295942721</v>
      </c>
    </row>
    <row r="710" spans="1:7" x14ac:dyDescent="0.3">
      <c r="A710">
        <v>60</v>
      </c>
      <c r="B710">
        <v>60</v>
      </c>
      <c r="C710">
        <v>2018</v>
      </c>
      <c r="D710" t="s">
        <v>37</v>
      </c>
      <c r="E710">
        <v>32151</v>
      </c>
      <c r="F710">
        <v>3861</v>
      </c>
      <c r="G710">
        <v>0.120089577307082</v>
      </c>
    </row>
    <row r="711" spans="1:7" x14ac:dyDescent="0.3">
      <c r="A711">
        <v>61</v>
      </c>
      <c r="B711">
        <v>61</v>
      </c>
      <c r="C711">
        <v>2018</v>
      </c>
      <c r="D711" t="s">
        <v>37</v>
      </c>
      <c r="E711">
        <v>30635</v>
      </c>
      <c r="F711">
        <v>3452</v>
      </c>
      <c r="G711">
        <v>0.1126815733638</v>
      </c>
    </row>
    <row r="712" spans="1:7" x14ac:dyDescent="0.3">
      <c r="A712">
        <v>62</v>
      </c>
      <c r="B712">
        <v>62</v>
      </c>
      <c r="C712">
        <v>2018</v>
      </c>
      <c r="D712" t="s">
        <v>37</v>
      </c>
      <c r="E712">
        <v>29071</v>
      </c>
      <c r="F712">
        <v>3071</v>
      </c>
      <c r="G712">
        <v>0.10563792095215201</v>
      </c>
    </row>
    <row r="713" spans="1:7" x14ac:dyDescent="0.3">
      <c r="A713">
        <v>63</v>
      </c>
      <c r="B713">
        <v>63</v>
      </c>
      <c r="C713">
        <v>2018</v>
      </c>
      <c r="D713" t="s">
        <v>37</v>
      </c>
      <c r="E713">
        <v>27581</v>
      </c>
      <c r="F713">
        <v>2723</v>
      </c>
      <c r="G713">
        <v>9.8727384793879797E-2</v>
      </c>
    </row>
    <row r="714" spans="1:7" x14ac:dyDescent="0.3">
      <c r="A714">
        <v>64</v>
      </c>
      <c r="B714">
        <v>64</v>
      </c>
      <c r="C714">
        <v>2018</v>
      </c>
      <c r="D714" t="s">
        <v>37</v>
      </c>
      <c r="E714">
        <v>26064</v>
      </c>
      <c r="F714">
        <v>2423</v>
      </c>
      <c r="G714">
        <v>9.2963474524247997E-2</v>
      </c>
    </row>
    <row r="715" spans="1:7" x14ac:dyDescent="0.3">
      <c r="A715">
        <v>65</v>
      </c>
      <c r="B715">
        <v>65</v>
      </c>
      <c r="C715">
        <v>2018</v>
      </c>
      <c r="D715" t="s">
        <v>37</v>
      </c>
      <c r="E715">
        <v>24935</v>
      </c>
      <c r="F715">
        <v>2184</v>
      </c>
      <c r="G715">
        <v>8.7587728093041897E-2</v>
      </c>
    </row>
    <row r="716" spans="1:7" x14ac:dyDescent="0.3">
      <c r="A716">
        <v>66</v>
      </c>
      <c r="B716">
        <v>66</v>
      </c>
      <c r="C716">
        <v>2018</v>
      </c>
      <c r="D716" t="s">
        <v>37</v>
      </c>
      <c r="E716">
        <v>24391</v>
      </c>
      <c r="F716">
        <v>2007</v>
      </c>
      <c r="G716">
        <v>8.2284449182075406E-2</v>
      </c>
    </row>
    <row r="717" spans="1:7" x14ac:dyDescent="0.3">
      <c r="A717">
        <v>67</v>
      </c>
      <c r="B717">
        <v>67</v>
      </c>
      <c r="C717">
        <v>2018</v>
      </c>
      <c r="D717" t="s">
        <v>37</v>
      </c>
      <c r="E717">
        <v>24192</v>
      </c>
      <c r="F717">
        <v>1871</v>
      </c>
      <c r="G717">
        <v>7.7339616402116396E-2</v>
      </c>
    </row>
    <row r="718" spans="1:7" x14ac:dyDescent="0.3">
      <c r="A718">
        <v>68</v>
      </c>
      <c r="B718">
        <v>68</v>
      </c>
      <c r="C718">
        <v>2018</v>
      </c>
      <c r="D718" t="s">
        <v>37</v>
      </c>
      <c r="E718">
        <v>23943</v>
      </c>
      <c r="F718">
        <v>1761</v>
      </c>
      <c r="G718">
        <v>7.3549680491166503E-2</v>
      </c>
    </row>
    <row r="719" spans="1:7" x14ac:dyDescent="0.3">
      <c r="A719">
        <v>69</v>
      </c>
      <c r="B719">
        <v>69</v>
      </c>
      <c r="C719">
        <v>2018</v>
      </c>
      <c r="D719" t="s">
        <v>37</v>
      </c>
      <c r="E719">
        <v>23767</v>
      </c>
      <c r="F719">
        <v>1650</v>
      </c>
      <c r="G719">
        <v>6.9423991248369593E-2</v>
      </c>
    </row>
    <row r="720" spans="1:7" x14ac:dyDescent="0.3">
      <c r="A720">
        <v>70</v>
      </c>
      <c r="B720">
        <v>70</v>
      </c>
      <c r="C720">
        <v>2018</v>
      </c>
      <c r="D720" t="s">
        <v>37</v>
      </c>
      <c r="E720">
        <v>23178</v>
      </c>
      <c r="F720">
        <v>1523</v>
      </c>
      <c r="G720">
        <v>6.5708861851756006E-2</v>
      </c>
    </row>
    <row r="721" spans="1:7" x14ac:dyDescent="0.3">
      <c r="A721">
        <v>71</v>
      </c>
      <c r="B721">
        <v>71</v>
      </c>
      <c r="C721">
        <v>2018</v>
      </c>
      <c r="D721" t="s">
        <v>37</v>
      </c>
      <c r="E721">
        <v>21908</v>
      </c>
      <c r="F721">
        <v>1373</v>
      </c>
      <c r="G721">
        <v>6.2671170348731098E-2</v>
      </c>
    </row>
    <row r="722" spans="1:7" x14ac:dyDescent="0.3">
      <c r="A722">
        <v>72</v>
      </c>
      <c r="B722">
        <v>72</v>
      </c>
      <c r="C722">
        <v>2018</v>
      </c>
      <c r="D722" t="s">
        <v>37</v>
      </c>
      <c r="E722">
        <v>20198</v>
      </c>
      <c r="F722">
        <v>1213</v>
      </c>
      <c r="G722">
        <v>6.0055451034755902E-2</v>
      </c>
    </row>
    <row r="723" spans="1:7" x14ac:dyDescent="0.3">
      <c r="A723">
        <v>73</v>
      </c>
      <c r="B723">
        <v>73</v>
      </c>
      <c r="C723">
        <v>2018</v>
      </c>
      <c r="D723" t="s">
        <v>37</v>
      </c>
      <c r="E723">
        <v>18567</v>
      </c>
      <c r="F723">
        <v>1059</v>
      </c>
      <c r="G723">
        <v>5.7036677977056097E-2</v>
      </c>
    </row>
    <row r="724" spans="1:7" x14ac:dyDescent="0.3">
      <c r="A724">
        <v>74</v>
      </c>
      <c r="B724">
        <v>74</v>
      </c>
      <c r="C724">
        <v>2018</v>
      </c>
      <c r="D724" t="s">
        <v>37</v>
      </c>
      <c r="E724">
        <v>16928</v>
      </c>
      <c r="F724">
        <v>924</v>
      </c>
      <c r="G724">
        <v>5.4584120982986803E-2</v>
      </c>
    </row>
    <row r="725" spans="1:7" x14ac:dyDescent="0.3">
      <c r="A725">
        <v>75</v>
      </c>
      <c r="B725">
        <v>75</v>
      </c>
      <c r="C725">
        <v>2018</v>
      </c>
      <c r="D725" t="s">
        <v>37</v>
      </c>
      <c r="E725">
        <v>15330</v>
      </c>
      <c r="F725">
        <v>802</v>
      </c>
      <c r="G725">
        <v>5.2315720808871501E-2</v>
      </c>
    </row>
    <row r="726" spans="1:7" x14ac:dyDescent="0.3">
      <c r="A726">
        <v>76</v>
      </c>
      <c r="B726">
        <v>76</v>
      </c>
      <c r="C726">
        <v>2018</v>
      </c>
      <c r="D726" t="s">
        <v>37</v>
      </c>
      <c r="E726">
        <v>13854</v>
      </c>
      <c r="F726">
        <v>696</v>
      </c>
      <c r="G726">
        <v>5.0238198354265899E-2</v>
      </c>
    </row>
    <row r="727" spans="1:7" x14ac:dyDescent="0.3">
      <c r="A727">
        <v>77</v>
      </c>
      <c r="B727">
        <v>77</v>
      </c>
      <c r="C727">
        <v>2018</v>
      </c>
      <c r="D727" t="s">
        <v>37</v>
      </c>
      <c r="E727">
        <v>12469</v>
      </c>
      <c r="F727">
        <v>603</v>
      </c>
      <c r="G727">
        <v>4.8359932632929703E-2</v>
      </c>
    </row>
    <row r="728" spans="1:7" x14ac:dyDescent="0.3">
      <c r="A728">
        <v>78</v>
      </c>
      <c r="B728">
        <v>78</v>
      </c>
      <c r="C728">
        <v>2018</v>
      </c>
      <c r="D728" t="s">
        <v>37</v>
      </c>
      <c r="E728">
        <v>11066</v>
      </c>
      <c r="F728">
        <v>516</v>
      </c>
      <c r="G728">
        <v>4.6629315018976998E-2</v>
      </c>
    </row>
    <row r="729" spans="1:7" x14ac:dyDescent="0.3">
      <c r="A729">
        <v>79</v>
      </c>
      <c r="B729">
        <v>79</v>
      </c>
      <c r="C729">
        <v>2018</v>
      </c>
      <c r="D729" t="s">
        <v>37</v>
      </c>
      <c r="E729">
        <v>9672</v>
      </c>
      <c r="F729">
        <v>435</v>
      </c>
      <c r="G729">
        <v>4.4975186104218398E-2</v>
      </c>
    </row>
    <row r="730" spans="1:7" x14ac:dyDescent="0.3">
      <c r="A730">
        <v>80</v>
      </c>
      <c r="B730">
        <v>80</v>
      </c>
      <c r="C730">
        <v>2018</v>
      </c>
      <c r="D730" t="s">
        <v>37</v>
      </c>
      <c r="E730">
        <v>8371</v>
      </c>
      <c r="F730">
        <v>1456</v>
      </c>
      <c r="G730">
        <v>0.173933819137499</v>
      </c>
    </row>
    <row r="731" spans="1:7" x14ac:dyDescent="0.3">
      <c r="A731">
        <v>0</v>
      </c>
      <c r="B731">
        <v>0</v>
      </c>
      <c r="C731">
        <v>2019</v>
      </c>
      <c r="D731" t="s">
        <v>37</v>
      </c>
      <c r="E731">
        <v>332957</v>
      </c>
      <c r="F731">
        <v>812</v>
      </c>
      <c r="G731">
        <v>2.43875335253501E-3</v>
      </c>
    </row>
    <row r="732" spans="1:7" x14ac:dyDescent="0.3">
      <c r="A732">
        <v>1</v>
      </c>
      <c r="B732">
        <v>1</v>
      </c>
      <c r="C732">
        <v>2019</v>
      </c>
      <c r="D732" t="s">
        <v>37</v>
      </c>
      <c r="E732">
        <v>320065</v>
      </c>
      <c r="F732">
        <v>1009</v>
      </c>
      <c r="G732">
        <v>3.1524846515551502E-3</v>
      </c>
    </row>
    <row r="733" spans="1:7" x14ac:dyDescent="0.3">
      <c r="A733">
        <v>2</v>
      </c>
      <c r="B733">
        <v>2</v>
      </c>
      <c r="C733">
        <v>2019</v>
      </c>
      <c r="D733" t="s">
        <v>37</v>
      </c>
      <c r="E733">
        <v>309280</v>
      </c>
      <c r="F733">
        <v>1205</v>
      </c>
      <c r="G733">
        <v>3.8961458872219302E-3</v>
      </c>
    </row>
    <row r="734" spans="1:7" x14ac:dyDescent="0.3">
      <c r="A734">
        <v>3</v>
      </c>
      <c r="B734">
        <v>3</v>
      </c>
      <c r="C734">
        <v>2019</v>
      </c>
      <c r="D734" t="s">
        <v>37</v>
      </c>
      <c r="E734">
        <v>300341</v>
      </c>
      <c r="F734">
        <v>1471</v>
      </c>
      <c r="G734">
        <v>4.8977662057461298E-3</v>
      </c>
    </row>
    <row r="735" spans="1:7" x14ac:dyDescent="0.3">
      <c r="A735">
        <v>4</v>
      </c>
      <c r="B735">
        <v>4</v>
      </c>
      <c r="C735">
        <v>2019</v>
      </c>
      <c r="D735" t="s">
        <v>37</v>
      </c>
      <c r="E735">
        <v>289397</v>
      </c>
      <c r="F735">
        <v>1837</v>
      </c>
      <c r="G735">
        <v>6.3476815585510604E-3</v>
      </c>
    </row>
    <row r="736" spans="1:7" x14ac:dyDescent="0.3">
      <c r="A736">
        <v>5</v>
      </c>
      <c r="B736">
        <v>5</v>
      </c>
      <c r="C736">
        <v>2019</v>
      </c>
      <c r="D736" t="s">
        <v>37</v>
      </c>
      <c r="E736">
        <v>285781</v>
      </c>
      <c r="F736">
        <v>2353</v>
      </c>
      <c r="G736">
        <v>8.2335774596631692E-3</v>
      </c>
    </row>
    <row r="737" spans="1:7" x14ac:dyDescent="0.3">
      <c r="A737">
        <v>6</v>
      </c>
      <c r="B737">
        <v>6</v>
      </c>
      <c r="C737">
        <v>2019</v>
      </c>
      <c r="D737" t="s">
        <v>37</v>
      </c>
      <c r="E737">
        <v>282602</v>
      </c>
      <c r="F737">
        <v>2729</v>
      </c>
      <c r="G737">
        <v>9.6566903277400702E-3</v>
      </c>
    </row>
    <row r="738" spans="1:7" x14ac:dyDescent="0.3">
      <c r="A738">
        <v>7</v>
      </c>
      <c r="B738">
        <v>7</v>
      </c>
      <c r="C738">
        <v>2019</v>
      </c>
      <c r="D738" t="s">
        <v>37</v>
      </c>
      <c r="E738">
        <v>279650</v>
      </c>
      <c r="F738">
        <v>2983</v>
      </c>
      <c r="G738">
        <v>1.0666905059896301E-2</v>
      </c>
    </row>
    <row r="739" spans="1:7" x14ac:dyDescent="0.3">
      <c r="A739">
        <v>8</v>
      </c>
      <c r="B739">
        <v>8</v>
      </c>
      <c r="C739">
        <v>2019</v>
      </c>
      <c r="D739" t="s">
        <v>37</v>
      </c>
      <c r="E739">
        <v>276711</v>
      </c>
      <c r="F739">
        <v>3282</v>
      </c>
      <c r="G739">
        <v>1.18607500243937E-2</v>
      </c>
    </row>
    <row r="740" spans="1:7" x14ac:dyDescent="0.3">
      <c r="A740">
        <v>9</v>
      </c>
      <c r="B740">
        <v>9</v>
      </c>
      <c r="C740">
        <v>2019</v>
      </c>
      <c r="D740" t="s">
        <v>37</v>
      </c>
      <c r="E740">
        <v>274021</v>
      </c>
      <c r="F740">
        <v>3954</v>
      </c>
      <c r="G740">
        <v>1.4429551019812401E-2</v>
      </c>
    </row>
    <row r="741" spans="1:7" x14ac:dyDescent="0.3">
      <c r="A741">
        <v>10</v>
      </c>
      <c r="B741">
        <v>10</v>
      </c>
      <c r="C741">
        <v>2019</v>
      </c>
      <c r="D741" t="s">
        <v>37</v>
      </c>
      <c r="E741">
        <v>271813</v>
      </c>
      <c r="F741">
        <v>4132</v>
      </c>
      <c r="G741">
        <v>1.5201627589556101E-2</v>
      </c>
    </row>
    <row r="742" spans="1:7" x14ac:dyDescent="0.3">
      <c r="A742">
        <v>11</v>
      </c>
      <c r="B742">
        <v>11</v>
      </c>
      <c r="C742">
        <v>2019</v>
      </c>
      <c r="D742" t="s">
        <v>37</v>
      </c>
      <c r="E742">
        <v>267650</v>
      </c>
      <c r="F742">
        <v>4091</v>
      </c>
      <c r="G742">
        <v>1.5284886979264001E-2</v>
      </c>
    </row>
    <row r="743" spans="1:7" x14ac:dyDescent="0.3">
      <c r="A743">
        <v>12</v>
      </c>
      <c r="B743">
        <v>12</v>
      </c>
      <c r="C743">
        <v>2019</v>
      </c>
      <c r="D743" t="s">
        <v>37</v>
      </c>
      <c r="E743">
        <v>260431</v>
      </c>
      <c r="F743">
        <v>4197</v>
      </c>
      <c r="G743">
        <v>1.6115592997761399E-2</v>
      </c>
    </row>
    <row r="744" spans="1:7" x14ac:dyDescent="0.3">
      <c r="A744">
        <v>13</v>
      </c>
      <c r="B744">
        <v>13</v>
      </c>
      <c r="C744">
        <v>2019</v>
      </c>
      <c r="D744" t="s">
        <v>37</v>
      </c>
      <c r="E744">
        <v>251280</v>
      </c>
      <c r="F744">
        <v>4132</v>
      </c>
      <c r="G744">
        <v>1.6443807704552699E-2</v>
      </c>
    </row>
    <row r="745" spans="1:7" x14ac:dyDescent="0.3">
      <c r="A745">
        <v>14</v>
      </c>
      <c r="B745">
        <v>14</v>
      </c>
      <c r="C745">
        <v>2019</v>
      </c>
      <c r="D745" t="s">
        <v>37</v>
      </c>
      <c r="E745">
        <v>242375</v>
      </c>
      <c r="F745">
        <v>4124</v>
      </c>
      <c r="G745">
        <v>1.70149561629706E-2</v>
      </c>
    </row>
    <row r="746" spans="1:7" x14ac:dyDescent="0.3">
      <c r="A746">
        <v>15</v>
      </c>
      <c r="B746">
        <v>15</v>
      </c>
      <c r="C746">
        <v>2019</v>
      </c>
      <c r="D746" t="s">
        <v>37</v>
      </c>
      <c r="E746">
        <v>233225</v>
      </c>
      <c r="F746">
        <v>4425</v>
      </c>
      <c r="G746">
        <v>1.8973094651087999E-2</v>
      </c>
    </row>
    <row r="747" spans="1:7" x14ac:dyDescent="0.3">
      <c r="A747">
        <v>16</v>
      </c>
      <c r="B747">
        <v>16</v>
      </c>
      <c r="C747">
        <v>2019</v>
      </c>
      <c r="D747" t="s">
        <v>37</v>
      </c>
      <c r="E747">
        <v>225021</v>
      </c>
      <c r="F747">
        <v>4932</v>
      </c>
      <c r="G747">
        <v>2.1917954324263099E-2</v>
      </c>
    </row>
    <row r="748" spans="1:7" x14ac:dyDescent="0.3">
      <c r="A748">
        <v>17</v>
      </c>
      <c r="B748">
        <v>17</v>
      </c>
      <c r="C748">
        <v>2019</v>
      </c>
      <c r="D748" t="s">
        <v>37</v>
      </c>
      <c r="E748">
        <v>218556</v>
      </c>
      <c r="F748">
        <v>5641</v>
      </c>
      <c r="G748">
        <v>2.58103186368711E-2</v>
      </c>
    </row>
    <row r="749" spans="1:7" x14ac:dyDescent="0.3">
      <c r="A749">
        <v>18</v>
      </c>
      <c r="B749">
        <v>18</v>
      </c>
      <c r="C749">
        <v>2019</v>
      </c>
      <c r="D749" t="s">
        <v>37</v>
      </c>
      <c r="E749">
        <v>213225</v>
      </c>
      <c r="F749">
        <v>6418</v>
      </c>
      <c r="G749">
        <v>3.0099659983585401E-2</v>
      </c>
    </row>
    <row r="750" spans="1:7" x14ac:dyDescent="0.3">
      <c r="A750">
        <v>19</v>
      </c>
      <c r="B750">
        <v>19</v>
      </c>
      <c r="C750">
        <v>2019</v>
      </c>
      <c r="D750" t="s">
        <v>37</v>
      </c>
      <c r="E750">
        <v>207613</v>
      </c>
      <c r="F750">
        <v>7242</v>
      </c>
      <c r="G750">
        <v>3.4882208724887197E-2</v>
      </c>
    </row>
    <row r="751" spans="1:7" x14ac:dyDescent="0.3">
      <c r="A751">
        <v>20</v>
      </c>
      <c r="B751">
        <v>20</v>
      </c>
      <c r="C751">
        <v>2019</v>
      </c>
      <c r="D751" t="s">
        <v>37</v>
      </c>
      <c r="E751">
        <v>201990</v>
      </c>
      <c r="F751">
        <v>8071</v>
      </c>
      <c r="G751">
        <v>3.99574236348334E-2</v>
      </c>
    </row>
    <row r="752" spans="1:7" x14ac:dyDescent="0.3">
      <c r="A752">
        <v>21</v>
      </c>
      <c r="B752">
        <v>21</v>
      </c>
      <c r="C752">
        <v>2019</v>
      </c>
      <c r="D752" t="s">
        <v>37</v>
      </c>
      <c r="E752">
        <v>196410</v>
      </c>
      <c r="F752">
        <v>8924</v>
      </c>
      <c r="G752">
        <v>4.5435568453744697E-2</v>
      </c>
    </row>
    <row r="753" spans="1:7" x14ac:dyDescent="0.3">
      <c r="A753">
        <v>22</v>
      </c>
      <c r="B753">
        <v>22</v>
      </c>
      <c r="C753">
        <v>2019</v>
      </c>
      <c r="D753" t="s">
        <v>37</v>
      </c>
      <c r="E753">
        <v>190756</v>
      </c>
      <c r="F753">
        <v>9780</v>
      </c>
      <c r="G753">
        <v>5.1269684832980403E-2</v>
      </c>
    </row>
    <row r="754" spans="1:7" x14ac:dyDescent="0.3">
      <c r="A754">
        <v>23</v>
      </c>
      <c r="B754">
        <v>23</v>
      </c>
      <c r="C754">
        <v>2019</v>
      </c>
      <c r="D754" t="s">
        <v>37</v>
      </c>
      <c r="E754">
        <v>185088</v>
      </c>
      <c r="F754">
        <v>10602</v>
      </c>
      <c r="G754">
        <v>5.7280860995850599E-2</v>
      </c>
    </row>
    <row r="755" spans="1:7" x14ac:dyDescent="0.3">
      <c r="A755">
        <v>24</v>
      </c>
      <c r="B755">
        <v>24</v>
      </c>
      <c r="C755">
        <v>2019</v>
      </c>
      <c r="D755" t="s">
        <v>37</v>
      </c>
      <c r="E755">
        <v>179518</v>
      </c>
      <c r="F755">
        <v>11429</v>
      </c>
      <c r="G755">
        <v>6.3664924965741596E-2</v>
      </c>
    </row>
    <row r="756" spans="1:7" x14ac:dyDescent="0.3">
      <c r="A756">
        <v>25</v>
      </c>
      <c r="B756">
        <v>25</v>
      </c>
      <c r="C756">
        <v>2019</v>
      </c>
      <c r="D756" t="s">
        <v>37</v>
      </c>
      <c r="E756">
        <v>173941</v>
      </c>
      <c r="F756">
        <v>12306</v>
      </c>
      <c r="G756">
        <v>7.0748127238546399E-2</v>
      </c>
    </row>
    <row r="757" spans="1:7" x14ac:dyDescent="0.3">
      <c r="A757">
        <v>26</v>
      </c>
      <c r="B757">
        <v>26</v>
      </c>
      <c r="C757">
        <v>2019</v>
      </c>
      <c r="D757" t="s">
        <v>37</v>
      </c>
      <c r="E757">
        <v>168597</v>
      </c>
      <c r="F757">
        <v>13186</v>
      </c>
      <c r="G757">
        <v>7.8210169813223193E-2</v>
      </c>
    </row>
    <row r="758" spans="1:7" x14ac:dyDescent="0.3">
      <c r="A758">
        <v>27</v>
      </c>
      <c r="B758">
        <v>27</v>
      </c>
      <c r="C758">
        <v>2019</v>
      </c>
      <c r="D758" t="s">
        <v>37</v>
      </c>
      <c r="E758">
        <v>163587</v>
      </c>
      <c r="F758">
        <v>14085</v>
      </c>
      <c r="G758">
        <v>8.6100973793761096E-2</v>
      </c>
    </row>
    <row r="759" spans="1:7" x14ac:dyDescent="0.3">
      <c r="A759">
        <v>28</v>
      </c>
      <c r="B759">
        <v>28</v>
      </c>
      <c r="C759">
        <v>2019</v>
      </c>
      <c r="D759" t="s">
        <v>37</v>
      </c>
      <c r="E759">
        <v>158731</v>
      </c>
      <c r="F759">
        <v>15333</v>
      </c>
      <c r="G759">
        <v>9.6597388033843407E-2</v>
      </c>
    </row>
    <row r="760" spans="1:7" x14ac:dyDescent="0.3">
      <c r="A760">
        <v>29</v>
      </c>
      <c r="B760">
        <v>29</v>
      </c>
      <c r="C760">
        <v>2019</v>
      </c>
      <c r="D760" t="s">
        <v>37</v>
      </c>
      <c r="E760">
        <v>153885</v>
      </c>
      <c r="F760">
        <v>16137</v>
      </c>
      <c r="G760">
        <v>0.104864021834487</v>
      </c>
    </row>
    <row r="761" spans="1:7" x14ac:dyDescent="0.3">
      <c r="A761">
        <v>30</v>
      </c>
      <c r="B761">
        <v>30</v>
      </c>
      <c r="C761">
        <v>2019</v>
      </c>
      <c r="D761" t="s">
        <v>37</v>
      </c>
      <c r="E761">
        <v>149249</v>
      </c>
      <c r="F761">
        <v>16707</v>
      </c>
      <c r="G761">
        <v>0.111940448512218</v>
      </c>
    </row>
    <row r="762" spans="1:7" x14ac:dyDescent="0.3">
      <c r="A762">
        <v>31</v>
      </c>
      <c r="B762">
        <v>31</v>
      </c>
      <c r="C762">
        <v>2019</v>
      </c>
      <c r="D762" t="s">
        <v>37</v>
      </c>
      <c r="E762">
        <v>143763</v>
      </c>
      <c r="F762">
        <v>16727</v>
      </c>
      <c r="G762">
        <v>0.116351216933425</v>
      </c>
    </row>
    <row r="763" spans="1:7" x14ac:dyDescent="0.3">
      <c r="A763">
        <v>32</v>
      </c>
      <c r="B763">
        <v>32</v>
      </c>
      <c r="C763">
        <v>2019</v>
      </c>
      <c r="D763" t="s">
        <v>37</v>
      </c>
      <c r="E763">
        <v>136940</v>
      </c>
      <c r="F763">
        <v>16644</v>
      </c>
      <c r="G763">
        <v>0.121542281291076</v>
      </c>
    </row>
    <row r="764" spans="1:7" x14ac:dyDescent="0.3">
      <c r="A764">
        <v>33</v>
      </c>
      <c r="B764">
        <v>33</v>
      </c>
      <c r="C764">
        <v>2019</v>
      </c>
      <c r="D764" t="s">
        <v>37</v>
      </c>
      <c r="E764">
        <v>129340</v>
      </c>
      <c r="F764">
        <v>16411</v>
      </c>
      <c r="G764">
        <v>0.12688263491572599</v>
      </c>
    </row>
    <row r="765" spans="1:7" x14ac:dyDescent="0.3">
      <c r="A765">
        <v>34</v>
      </c>
      <c r="B765">
        <v>34</v>
      </c>
      <c r="C765">
        <v>2019</v>
      </c>
      <c r="D765" t="s">
        <v>37</v>
      </c>
      <c r="E765">
        <v>121944</v>
      </c>
      <c r="F765">
        <v>16264</v>
      </c>
      <c r="G765">
        <v>0.13337269566358301</v>
      </c>
    </row>
    <row r="766" spans="1:7" x14ac:dyDescent="0.3">
      <c r="A766">
        <v>35</v>
      </c>
      <c r="B766">
        <v>35</v>
      </c>
      <c r="C766">
        <v>2019</v>
      </c>
      <c r="D766" t="s">
        <v>37</v>
      </c>
      <c r="E766">
        <v>114471</v>
      </c>
      <c r="F766">
        <v>16490</v>
      </c>
      <c r="G766">
        <v>0.14405395252946199</v>
      </c>
    </row>
    <row r="767" spans="1:7" x14ac:dyDescent="0.3">
      <c r="A767">
        <v>36</v>
      </c>
      <c r="B767">
        <v>36</v>
      </c>
      <c r="C767">
        <v>2019</v>
      </c>
      <c r="D767" t="s">
        <v>37</v>
      </c>
      <c r="E767">
        <v>107914</v>
      </c>
      <c r="F767">
        <v>16960</v>
      </c>
      <c r="G767">
        <v>0.15716218470263399</v>
      </c>
    </row>
    <row r="768" spans="1:7" x14ac:dyDescent="0.3">
      <c r="A768">
        <v>37</v>
      </c>
      <c r="B768">
        <v>37</v>
      </c>
      <c r="C768">
        <v>2019</v>
      </c>
      <c r="D768" t="s">
        <v>37</v>
      </c>
      <c r="E768">
        <v>102837</v>
      </c>
      <c r="F768">
        <v>17405</v>
      </c>
      <c r="G768">
        <v>0.16924842226046999</v>
      </c>
    </row>
    <row r="769" spans="1:7" x14ac:dyDescent="0.3">
      <c r="A769">
        <v>38</v>
      </c>
      <c r="B769">
        <v>38</v>
      </c>
      <c r="C769">
        <v>2019</v>
      </c>
      <c r="D769" t="s">
        <v>37</v>
      </c>
      <c r="E769">
        <v>98748</v>
      </c>
      <c r="F769">
        <v>17745</v>
      </c>
      <c r="G769">
        <v>0.179699842022117</v>
      </c>
    </row>
    <row r="770" spans="1:7" x14ac:dyDescent="0.3">
      <c r="A770">
        <v>39</v>
      </c>
      <c r="B770">
        <v>39</v>
      </c>
      <c r="C770">
        <v>2019</v>
      </c>
      <c r="D770" t="s">
        <v>37</v>
      </c>
      <c r="E770">
        <v>94620</v>
      </c>
      <c r="F770">
        <v>17935</v>
      </c>
      <c r="G770">
        <v>0.18954766434157699</v>
      </c>
    </row>
    <row r="771" spans="1:7" x14ac:dyDescent="0.3">
      <c r="A771">
        <v>40</v>
      </c>
      <c r="B771">
        <v>40</v>
      </c>
      <c r="C771">
        <v>2019</v>
      </c>
      <c r="D771" t="s">
        <v>37</v>
      </c>
      <c r="E771">
        <v>90697</v>
      </c>
      <c r="F771">
        <v>17919</v>
      </c>
      <c r="G771">
        <v>0.197569930648202</v>
      </c>
    </row>
    <row r="772" spans="1:7" x14ac:dyDescent="0.3">
      <c r="A772">
        <v>41</v>
      </c>
      <c r="B772">
        <v>41</v>
      </c>
      <c r="C772">
        <v>2019</v>
      </c>
      <c r="D772" t="s">
        <v>37</v>
      </c>
      <c r="E772">
        <v>86608</v>
      </c>
      <c r="F772">
        <v>17675</v>
      </c>
      <c r="G772">
        <v>0.20408045446148201</v>
      </c>
    </row>
    <row r="773" spans="1:7" x14ac:dyDescent="0.3">
      <c r="A773">
        <v>42</v>
      </c>
      <c r="B773">
        <v>42</v>
      </c>
      <c r="C773">
        <v>2019</v>
      </c>
      <c r="D773" t="s">
        <v>37</v>
      </c>
      <c r="E773">
        <v>82077</v>
      </c>
      <c r="F773">
        <v>17270</v>
      </c>
      <c r="G773">
        <v>0.21041217393423201</v>
      </c>
    </row>
    <row r="774" spans="1:7" x14ac:dyDescent="0.3">
      <c r="A774">
        <v>43</v>
      </c>
      <c r="B774">
        <v>43</v>
      </c>
      <c r="C774">
        <v>2019</v>
      </c>
      <c r="D774" t="s">
        <v>37</v>
      </c>
      <c r="E774">
        <v>77344</v>
      </c>
      <c r="F774">
        <v>16722</v>
      </c>
      <c r="G774">
        <v>0.21620293752585901</v>
      </c>
    </row>
    <row r="775" spans="1:7" x14ac:dyDescent="0.3">
      <c r="A775">
        <v>44</v>
      </c>
      <c r="B775">
        <v>44</v>
      </c>
      <c r="C775">
        <v>2019</v>
      </c>
      <c r="D775" t="s">
        <v>37</v>
      </c>
      <c r="E775">
        <v>72911</v>
      </c>
      <c r="F775">
        <v>16059</v>
      </c>
      <c r="G775">
        <v>0.22025483123259901</v>
      </c>
    </row>
    <row r="776" spans="1:7" x14ac:dyDescent="0.3">
      <c r="A776">
        <v>45</v>
      </c>
      <c r="B776">
        <v>45</v>
      </c>
      <c r="C776">
        <v>2019</v>
      </c>
      <c r="D776" t="s">
        <v>37</v>
      </c>
      <c r="E776">
        <v>68663</v>
      </c>
      <c r="F776">
        <v>15387</v>
      </c>
      <c r="G776">
        <v>0.22409449048250099</v>
      </c>
    </row>
    <row r="777" spans="1:7" x14ac:dyDescent="0.3">
      <c r="A777">
        <v>46</v>
      </c>
      <c r="B777">
        <v>46</v>
      </c>
      <c r="C777">
        <v>2019</v>
      </c>
      <c r="D777" t="s">
        <v>37</v>
      </c>
      <c r="E777">
        <v>64749</v>
      </c>
      <c r="F777">
        <v>14630</v>
      </c>
      <c r="G777">
        <v>0.225949435512518</v>
      </c>
    </row>
    <row r="778" spans="1:7" x14ac:dyDescent="0.3">
      <c r="A778">
        <v>47</v>
      </c>
      <c r="B778">
        <v>47</v>
      </c>
      <c r="C778">
        <v>2019</v>
      </c>
      <c r="D778" t="s">
        <v>37</v>
      </c>
      <c r="E778">
        <v>61287</v>
      </c>
      <c r="F778">
        <v>13806</v>
      </c>
      <c r="G778">
        <v>0.22526800137060099</v>
      </c>
    </row>
    <row r="779" spans="1:7" x14ac:dyDescent="0.3">
      <c r="A779">
        <v>48</v>
      </c>
      <c r="B779">
        <v>48</v>
      </c>
      <c r="C779">
        <v>2019</v>
      </c>
      <c r="D779" t="s">
        <v>37</v>
      </c>
      <c r="E779">
        <v>58180</v>
      </c>
      <c r="F779">
        <v>12945</v>
      </c>
      <c r="G779">
        <v>0.22249914059814399</v>
      </c>
    </row>
    <row r="780" spans="1:7" x14ac:dyDescent="0.3">
      <c r="A780">
        <v>49</v>
      </c>
      <c r="B780">
        <v>49</v>
      </c>
      <c r="C780">
        <v>2019</v>
      </c>
      <c r="D780" t="s">
        <v>37</v>
      </c>
      <c r="E780">
        <v>55199</v>
      </c>
      <c r="F780">
        <v>11151</v>
      </c>
      <c r="G780">
        <v>0.20201452924871799</v>
      </c>
    </row>
    <row r="781" spans="1:7" x14ac:dyDescent="0.3">
      <c r="A781">
        <v>50</v>
      </c>
      <c r="B781">
        <v>50</v>
      </c>
      <c r="C781">
        <v>2019</v>
      </c>
      <c r="D781" t="s">
        <v>37</v>
      </c>
      <c r="E781">
        <v>52374</v>
      </c>
      <c r="F781">
        <v>10581</v>
      </c>
      <c r="G781">
        <v>0.20202772367968799</v>
      </c>
    </row>
    <row r="782" spans="1:7" x14ac:dyDescent="0.3">
      <c r="A782">
        <v>51</v>
      </c>
      <c r="B782">
        <v>51</v>
      </c>
      <c r="C782">
        <v>2019</v>
      </c>
      <c r="D782" t="s">
        <v>37</v>
      </c>
      <c r="E782">
        <v>49750</v>
      </c>
      <c r="F782">
        <v>10014</v>
      </c>
      <c r="G782">
        <v>0.201286432160804</v>
      </c>
    </row>
    <row r="783" spans="1:7" x14ac:dyDescent="0.3">
      <c r="A783">
        <v>52</v>
      </c>
      <c r="B783">
        <v>52</v>
      </c>
      <c r="C783">
        <v>2019</v>
      </c>
      <c r="D783" t="s">
        <v>37</v>
      </c>
      <c r="E783">
        <v>47320</v>
      </c>
      <c r="F783">
        <v>9459</v>
      </c>
      <c r="G783">
        <v>0.199894336432798</v>
      </c>
    </row>
    <row r="784" spans="1:7" x14ac:dyDescent="0.3">
      <c r="A784">
        <v>53</v>
      </c>
      <c r="B784">
        <v>53</v>
      </c>
      <c r="C784">
        <v>2019</v>
      </c>
      <c r="D784" t="s">
        <v>37</v>
      </c>
      <c r="E784">
        <v>45067</v>
      </c>
      <c r="F784">
        <v>8910</v>
      </c>
      <c r="G784">
        <v>0.19770563827190599</v>
      </c>
    </row>
    <row r="785" spans="1:7" x14ac:dyDescent="0.3">
      <c r="A785">
        <v>54</v>
      </c>
      <c r="B785">
        <v>54</v>
      </c>
      <c r="C785">
        <v>2019</v>
      </c>
      <c r="D785" t="s">
        <v>37</v>
      </c>
      <c r="E785">
        <v>42964</v>
      </c>
      <c r="F785">
        <v>7780</v>
      </c>
      <c r="G785">
        <v>0.181081835955684</v>
      </c>
    </row>
    <row r="786" spans="1:7" x14ac:dyDescent="0.3">
      <c r="A786">
        <v>55</v>
      </c>
      <c r="B786">
        <v>55</v>
      </c>
      <c r="C786">
        <v>2019</v>
      </c>
      <c r="D786" t="s">
        <v>37</v>
      </c>
      <c r="E786">
        <v>40997</v>
      </c>
      <c r="F786">
        <v>6989</v>
      </c>
      <c r="G786">
        <v>0.17047588847964501</v>
      </c>
    </row>
    <row r="787" spans="1:7" x14ac:dyDescent="0.3">
      <c r="A787">
        <v>56</v>
      </c>
      <c r="B787">
        <v>56</v>
      </c>
      <c r="C787">
        <v>2019</v>
      </c>
      <c r="D787" t="s">
        <v>37</v>
      </c>
      <c r="E787">
        <v>39173</v>
      </c>
      <c r="F787">
        <v>6291</v>
      </c>
      <c r="G787">
        <v>0.16059530799275001</v>
      </c>
    </row>
    <row r="788" spans="1:7" x14ac:dyDescent="0.3">
      <c r="A788">
        <v>57</v>
      </c>
      <c r="B788">
        <v>57</v>
      </c>
      <c r="C788">
        <v>2019</v>
      </c>
      <c r="D788" t="s">
        <v>37</v>
      </c>
      <c r="E788">
        <v>37484</v>
      </c>
      <c r="F788">
        <v>5684</v>
      </c>
      <c r="G788">
        <v>0.151638032227084</v>
      </c>
    </row>
    <row r="789" spans="1:7" x14ac:dyDescent="0.3">
      <c r="A789">
        <v>58</v>
      </c>
      <c r="B789">
        <v>58</v>
      </c>
      <c r="C789">
        <v>2019</v>
      </c>
      <c r="D789" t="s">
        <v>37</v>
      </c>
      <c r="E789">
        <v>35909</v>
      </c>
      <c r="F789">
        <v>5154</v>
      </c>
      <c r="G789">
        <v>0.14352947728981599</v>
      </c>
    </row>
    <row r="790" spans="1:7" x14ac:dyDescent="0.3">
      <c r="A790">
        <v>59</v>
      </c>
      <c r="B790">
        <v>59</v>
      </c>
      <c r="C790">
        <v>2019</v>
      </c>
      <c r="D790" t="s">
        <v>37</v>
      </c>
      <c r="E790">
        <v>34451</v>
      </c>
      <c r="F790">
        <v>4680</v>
      </c>
      <c r="G790">
        <v>0.135845113349395</v>
      </c>
    </row>
    <row r="791" spans="1:7" x14ac:dyDescent="0.3">
      <c r="A791">
        <v>60</v>
      </c>
      <c r="B791">
        <v>60</v>
      </c>
      <c r="C791">
        <v>2019</v>
      </c>
      <c r="D791" t="s">
        <v>37</v>
      </c>
      <c r="E791">
        <v>33136</v>
      </c>
      <c r="F791">
        <v>4242</v>
      </c>
      <c r="G791">
        <v>0.128017865765331</v>
      </c>
    </row>
    <row r="792" spans="1:7" x14ac:dyDescent="0.3">
      <c r="A792">
        <v>61</v>
      </c>
      <c r="B792">
        <v>61</v>
      </c>
      <c r="C792">
        <v>2019</v>
      </c>
      <c r="D792" t="s">
        <v>37</v>
      </c>
      <c r="E792">
        <v>31767</v>
      </c>
      <c r="F792">
        <v>3821</v>
      </c>
      <c r="G792">
        <v>0.120282053703529</v>
      </c>
    </row>
    <row r="793" spans="1:7" x14ac:dyDescent="0.3">
      <c r="A793">
        <v>62</v>
      </c>
      <c r="B793">
        <v>62</v>
      </c>
      <c r="C793">
        <v>2019</v>
      </c>
      <c r="D793" t="s">
        <v>37</v>
      </c>
      <c r="E793">
        <v>30252</v>
      </c>
      <c r="F793">
        <v>3414</v>
      </c>
      <c r="G793">
        <v>0.112852042840143</v>
      </c>
    </row>
    <row r="794" spans="1:7" x14ac:dyDescent="0.3">
      <c r="A794">
        <v>63</v>
      </c>
      <c r="B794">
        <v>63</v>
      </c>
      <c r="C794">
        <v>2019</v>
      </c>
      <c r="D794" t="s">
        <v>37</v>
      </c>
      <c r="E794">
        <v>28687</v>
      </c>
      <c r="F794">
        <v>3036</v>
      </c>
      <c r="G794">
        <v>0.105831909924356</v>
      </c>
    </row>
    <row r="795" spans="1:7" x14ac:dyDescent="0.3">
      <c r="A795">
        <v>64</v>
      </c>
      <c r="B795">
        <v>64</v>
      </c>
      <c r="C795">
        <v>2019</v>
      </c>
      <c r="D795" t="s">
        <v>37</v>
      </c>
      <c r="E795">
        <v>27194</v>
      </c>
      <c r="F795">
        <v>2689</v>
      </c>
      <c r="G795">
        <v>9.8882106346988297E-2</v>
      </c>
    </row>
    <row r="796" spans="1:7" x14ac:dyDescent="0.3">
      <c r="A796">
        <v>65</v>
      </c>
      <c r="B796">
        <v>65</v>
      </c>
      <c r="C796">
        <v>2019</v>
      </c>
      <c r="D796" t="s">
        <v>37</v>
      </c>
      <c r="E796">
        <v>25672</v>
      </c>
      <c r="F796">
        <v>2391</v>
      </c>
      <c r="G796">
        <v>9.3136491118728598E-2</v>
      </c>
    </row>
    <row r="797" spans="1:7" x14ac:dyDescent="0.3">
      <c r="A797">
        <v>66</v>
      </c>
      <c r="B797">
        <v>66</v>
      </c>
      <c r="C797">
        <v>2019</v>
      </c>
      <c r="D797" t="s">
        <v>37</v>
      </c>
      <c r="E797">
        <v>24526</v>
      </c>
      <c r="F797">
        <v>2152</v>
      </c>
      <c r="G797">
        <v>8.7743619016553906E-2</v>
      </c>
    </row>
    <row r="798" spans="1:7" x14ac:dyDescent="0.3">
      <c r="A798">
        <v>67</v>
      </c>
      <c r="B798">
        <v>67</v>
      </c>
      <c r="C798">
        <v>2019</v>
      </c>
      <c r="D798" t="s">
        <v>37</v>
      </c>
      <c r="E798">
        <v>23946</v>
      </c>
      <c r="F798">
        <v>1975</v>
      </c>
      <c r="G798">
        <v>8.2477240457696499E-2</v>
      </c>
    </row>
    <row r="799" spans="1:7" x14ac:dyDescent="0.3">
      <c r="A799">
        <v>68</v>
      </c>
      <c r="B799">
        <v>68</v>
      </c>
      <c r="C799">
        <v>2019</v>
      </c>
      <c r="D799" t="s">
        <v>37</v>
      </c>
      <c r="E799">
        <v>23700</v>
      </c>
      <c r="F799">
        <v>1839</v>
      </c>
      <c r="G799">
        <v>7.7594936708860807E-2</v>
      </c>
    </row>
    <row r="800" spans="1:7" x14ac:dyDescent="0.3">
      <c r="A800">
        <v>69</v>
      </c>
      <c r="B800">
        <v>69</v>
      </c>
      <c r="C800">
        <v>2019</v>
      </c>
      <c r="D800" t="s">
        <v>37</v>
      </c>
      <c r="E800">
        <v>23405</v>
      </c>
      <c r="F800">
        <v>1726</v>
      </c>
      <c r="G800">
        <v>7.3744926297799607E-2</v>
      </c>
    </row>
    <row r="801" spans="1:7" x14ac:dyDescent="0.3">
      <c r="A801">
        <v>70</v>
      </c>
      <c r="B801">
        <v>70</v>
      </c>
      <c r="C801">
        <v>2019</v>
      </c>
      <c r="D801" t="s">
        <v>37</v>
      </c>
      <c r="E801">
        <v>23180</v>
      </c>
      <c r="F801">
        <v>1614</v>
      </c>
      <c r="G801">
        <v>6.9628990509059505E-2</v>
      </c>
    </row>
    <row r="802" spans="1:7" x14ac:dyDescent="0.3">
      <c r="A802">
        <v>71</v>
      </c>
      <c r="B802">
        <v>71</v>
      </c>
      <c r="C802">
        <v>2019</v>
      </c>
      <c r="D802" t="s">
        <v>37</v>
      </c>
      <c r="E802">
        <v>22547</v>
      </c>
      <c r="F802">
        <v>1486</v>
      </c>
      <c r="G802">
        <v>6.5906772519625706E-2</v>
      </c>
    </row>
    <row r="803" spans="1:7" x14ac:dyDescent="0.3">
      <c r="A803">
        <v>72</v>
      </c>
      <c r="B803">
        <v>72</v>
      </c>
      <c r="C803">
        <v>2019</v>
      </c>
      <c r="D803" t="s">
        <v>37</v>
      </c>
      <c r="E803">
        <v>21240</v>
      </c>
      <c r="F803">
        <v>1335</v>
      </c>
      <c r="G803">
        <v>6.28531073446328E-2</v>
      </c>
    </row>
    <row r="804" spans="1:7" x14ac:dyDescent="0.3">
      <c r="A804">
        <v>73</v>
      </c>
      <c r="B804">
        <v>73</v>
      </c>
      <c r="C804">
        <v>2019</v>
      </c>
      <c r="D804" t="s">
        <v>37</v>
      </c>
      <c r="E804">
        <v>19497</v>
      </c>
      <c r="F804">
        <v>1174</v>
      </c>
      <c r="G804">
        <v>6.0214391957737097E-2</v>
      </c>
    </row>
    <row r="805" spans="1:7" x14ac:dyDescent="0.3">
      <c r="A805">
        <v>74</v>
      </c>
      <c r="B805">
        <v>74</v>
      </c>
      <c r="C805">
        <v>2019</v>
      </c>
      <c r="D805" t="s">
        <v>37</v>
      </c>
      <c r="E805">
        <v>17835</v>
      </c>
      <c r="F805">
        <v>1022</v>
      </c>
      <c r="G805">
        <v>5.7303055789178603E-2</v>
      </c>
    </row>
    <row r="806" spans="1:7" x14ac:dyDescent="0.3">
      <c r="A806">
        <v>75</v>
      </c>
      <c r="B806">
        <v>75</v>
      </c>
      <c r="C806">
        <v>2019</v>
      </c>
      <c r="D806" t="s">
        <v>37</v>
      </c>
      <c r="E806">
        <v>16169</v>
      </c>
      <c r="F806">
        <v>886</v>
      </c>
      <c r="G806">
        <v>5.4796214979281298E-2</v>
      </c>
    </row>
    <row r="807" spans="1:7" x14ac:dyDescent="0.3">
      <c r="A807">
        <v>76</v>
      </c>
      <c r="B807">
        <v>76</v>
      </c>
      <c r="C807">
        <v>2019</v>
      </c>
      <c r="D807" t="s">
        <v>37</v>
      </c>
      <c r="E807">
        <v>14547</v>
      </c>
      <c r="F807">
        <v>765</v>
      </c>
      <c r="G807">
        <v>5.2588162507733599E-2</v>
      </c>
    </row>
    <row r="808" spans="1:7" x14ac:dyDescent="0.3">
      <c r="A808">
        <v>77</v>
      </c>
      <c r="B808">
        <v>77</v>
      </c>
      <c r="C808">
        <v>2019</v>
      </c>
      <c r="D808" t="s">
        <v>37</v>
      </c>
      <c r="E808">
        <v>13051</v>
      </c>
      <c r="F808">
        <v>660</v>
      </c>
      <c r="G808">
        <v>5.0570837483717698E-2</v>
      </c>
    </row>
    <row r="809" spans="1:7" x14ac:dyDescent="0.3">
      <c r="A809">
        <v>78</v>
      </c>
      <c r="B809">
        <v>78</v>
      </c>
      <c r="C809">
        <v>2019</v>
      </c>
      <c r="D809" t="s">
        <v>37</v>
      </c>
      <c r="E809">
        <v>11651</v>
      </c>
      <c r="F809">
        <v>567</v>
      </c>
      <c r="G809">
        <v>4.8665350613681199E-2</v>
      </c>
    </row>
    <row r="810" spans="1:7" x14ac:dyDescent="0.3">
      <c r="A810">
        <v>79</v>
      </c>
      <c r="B810">
        <v>79</v>
      </c>
      <c r="C810">
        <v>2019</v>
      </c>
      <c r="D810" t="s">
        <v>37</v>
      </c>
      <c r="E810">
        <v>10239</v>
      </c>
      <c r="F810">
        <v>481</v>
      </c>
      <c r="G810">
        <v>4.6977243871471799E-2</v>
      </c>
    </row>
    <row r="811" spans="1:7" x14ac:dyDescent="0.3">
      <c r="A811">
        <v>80</v>
      </c>
      <c r="B811">
        <v>80</v>
      </c>
      <c r="C811">
        <v>2019</v>
      </c>
      <c r="D811" t="s">
        <v>37</v>
      </c>
      <c r="E811">
        <v>8840</v>
      </c>
      <c r="F811">
        <v>1625</v>
      </c>
      <c r="G811">
        <v>0.183823529411765</v>
      </c>
    </row>
    <row r="812" spans="1:7" x14ac:dyDescent="0.3">
      <c r="A812">
        <v>0</v>
      </c>
      <c r="B812">
        <v>0</v>
      </c>
      <c r="C812">
        <v>2020</v>
      </c>
      <c r="D812" t="s">
        <v>37</v>
      </c>
      <c r="E812">
        <v>343611</v>
      </c>
      <c r="F812">
        <v>766</v>
      </c>
      <c r="G812">
        <v>2.2292650700937999E-3</v>
      </c>
    </row>
    <row r="813" spans="1:7" x14ac:dyDescent="0.3">
      <c r="A813">
        <v>1</v>
      </c>
      <c r="B813">
        <v>1</v>
      </c>
      <c r="C813">
        <v>2020</v>
      </c>
      <c r="D813" t="s">
        <v>37</v>
      </c>
      <c r="E813">
        <v>328352</v>
      </c>
      <c r="F813">
        <v>893</v>
      </c>
      <c r="G813">
        <v>2.7196423350550601E-3</v>
      </c>
    </row>
    <row r="814" spans="1:7" x14ac:dyDescent="0.3">
      <c r="A814">
        <v>2</v>
      </c>
      <c r="B814">
        <v>2</v>
      </c>
      <c r="C814">
        <v>2020</v>
      </c>
      <c r="D814" t="s">
        <v>37</v>
      </c>
      <c r="E814">
        <v>315751</v>
      </c>
      <c r="F814">
        <v>1024</v>
      </c>
      <c r="G814">
        <v>3.2430617796934901E-3</v>
      </c>
    </row>
    <row r="815" spans="1:7" x14ac:dyDescent="0.3">
      <c r="A815">
        <v>3</v>
      </c>
      <c r="B815">
        <v>3</v>
      </c>
      <c r="C815">
        <v>2020</v>
      </c>
      <c r="D815" t="s">
        <v>37</v>
      </c>
      <c r="E815">
        <v>305488</v>
      </c>
      <c r="F815">
        <v>1180</v>
      </c>
      <c r="G815">
        <v>3.8626721835227601E-3</v>
      </c>
    </row>
    <row r="816" spans="1:7" x14ac:dyDescent="0.3">
      <c r="A816">
        <v>4</v>
      </c>
      <c r="B816">
        <v>4</v>
      </c>
      <c r="C816">
        <v>2020</v>
      </c>
      <c r="D816" t="s">
        <v>37</v>
      </c>
      <c r="E816">
        <v>297246</v>
      </c>
      <c r="F816">
        <v>1442</v>
      </c>
      <c r="G816">
        <v>4.8512006889916102E-3</v>
      </c>
    </row>
    <row r="817" spans="1:7" x14ac:dyDescent="0.3">
      <c r="A817">
        <v>5</v>
      </c>
      <c r="B817">
        <v>5</v>
      </c>
      <c r="C817">
        <v>2020</v>
      </c>
      <c r="D817" t="s">
        <v>37</v>
      </c>
      <c r="E817">
        <v>290704</v>
      </c>
      <c r="F817">
        <v>1815</v>
      </c>
      <c r="G817">
        <v>6.2434641422202597E-3</v>
      </c>
    </row>
    <row r="818" spans="1:7" x14ac:dyDescent="0.3">
      <c r="A818">
        <v>6</v>
      </c>
      <c r="B818">
        <v>6</v>
      </c>
      <c r="C818">
        <v>2020</v>
      </c>
      <c r="D818" t="s">
        <v>37</v>
      </c>
      <c r="E818">
        <v>285544</v>
      </c>
      <c r="F818">
        <v>2323</v>
      </c>
      <c r="G818">
        <v>8.1353486678060107E-3</v>
      </c>
    </row>
    <row r="819" spans="1:7" x14ac:dyDescent="0.3">
      <c r="A819">
        <v>7</v>
      </c>
      <c r="B819">
        <v>7</v>
      </c>
      <c r="C819">
        <v>2020</v>
      </c>
      <c r="D819" t="s">
        <v>37</v>
      </c>
      <c r="E819">
        <v>281446</v>
      </c>
      <c r="F819">
        <v>2695</v>
      </c>
      <c r="G819">
        <v>9.5755491284296099E-3</v>
      </c>
    </row>
    <row r="820" spans="1:7" x14ac:dyDescent="0.3">
      <c r="A820">
        <v>8</v>
      </c>
      <c r="B820">
        <v>8</v>
      </c>
      <c r="C820">
        <v>2020</v>
      </c>
      <c r="D820" t="s">
        <v>37</v>
      </c>
      <c r="E820">
        <v>278092</v>
      </c>
      <c r="F820">
        <v>2943</v>
      </c>
      <c r="G820">
        <v>1.05828287041698E-2</v>
      </c>
    </row>
    <row r="821" spans="1:7" x14ac:dyDescent="0.3">
      <c r="A821">
        <v>9</v>
      </c>
      <c r="B821">
        <v>9</v>
      </c>
      <c r="C821">
        <v>2020</v>
      </c>
      <c r="D821" t="s">
        <v>37</v>
      </c>
      <c r="E821">
        <v>275162</v>
      </c>
      <c r="F821">
        <v>3229</v>
      </c>
      <c r="G821">
        <v>1.1734905255812901E-2</v>
      </c>
    </row>
    <row r="822" spans="1:7" x14ac:dyDescent="0.3">
      <c r="A822">
        <v>10</v>
      </c>
      <c r="B822">
        <v>10</v>
      </c>
      <c r="C822">
        <v>2020</v>
      </c>
      <c r="D822" t="s">
        <v>37</v>
      </c>
      <c r="E822">
        <v>272894</v>
      </c>
      <c r="F822">
        <v>3890</v>
      </c>
      <c r="G822">
        <v>1.4254619009578799E-2</v>
      </c>
    </row>
    <row r="823" spans="1:7" x14ac:dyDescent="0.3">
      <c r="A823">
        <v>11</v>
      </c>
      <c r="B823">
        <v>11</v>
      </c>
      <c r="C823">
        <v>2020</v>
      </c>
      <c r="D823" t="s">
        <v>37</v>
      </c>
      <c r="E823">
        <v>271525</v>
      </c>
      <c r="F823">
        <v>4061</v>
      </c>
      <c r="G823">
        <v>1.49562655372433E-2</v>
      </c>
    </row>
    <row r="824" spans="1:7" x14ac:dyDescent="0.3">
      <c r="A824">
        <v>12</v>
      </c>
      <c r="B824">
        <v>12</v>
      </c>
      <c r="C824">
        <v>2020</v>
      </c>
      <c r="D824" t="s">
        <v>37</v>
      </c>
      <c r="E824">
        <v>267954</v>
      </c>
      <c r="F824">
        <v>4004</v>
      </c>
      <c r="G824">
        <v>1.49428633272875E-2</v>
      </c>
    </row>
    <row r="825" spans="1:7" x14ac:dyDescent="0.3">
      <c r="A825">
        <v>13</v>
      </c>
      <c r="B825">
        <v>13</v>
      </c>
      <c r="C825">
        <v>2020</v>
      </c>
      <c r="D825" t="s">
        <v>37</v>
      </c>
      <c r="E825">
        <v>260749</v>
      </c>
      <c r="F825">
        <v>4097</v>
      </c>
      <c r="G825">
        <v>1.57124284273382E-2</v>
      </c>
    </row>
    <row r="826" spans="1:7" x14ac:dyDescent="0.3">
      <c r="A826">
        <v>14</v>
      </c>
      <c r="B826">
        <v>14</v>
      </c>
      <c r="C826">
        <v>2020</v>
      </c>
      <c r="D826" t="s">
        <v>37</v>
      </c>
      <c r="E826">
        <v>251259</v>
      </c>
      <c r="F826">
        <v>4031</v>
      </c>
      <c r="G826">
        <v>1.6043206412506599E-2</v>
      </c>
    </row>
    <row r="827" spans="1:7" x14ac:dyDescent="0.3">
      <c r="A827">
        <v>15</v>
      </c>
      <c r="B827">
        <v>15</v>
      </c>
      <c r="C827">
        <v>2020</v>
      </c>
      <c r="D827" t="s">
        <v>37</v>
      </c>
      <c r="E827">
        <v>242222</v>
      </c>
      <c r="F827">
        <v>4400</v>
      </c>
      <c r="G827">
        <v>1.8165154279958101E-2</v>
      </c>
    </row>
    <row r="828" spans="1:7" x14ac:dyDescent="0.3">
      <c r="A828">
        <v>16</v>
      </c>
      <c r="B828">
        <v>16</v>
      </c>
      <c r="C828">
        <v>2020</v>
      </c>
      <c r="D828" t="s">
        <v>37</v>
      </c>
      <c r="E828">
        <v>233035</v>
      </c>
      <c r="F828">
        <v>4939</v>
      </c>
      <c r="G828">
        <v>2.1194241208402201E-2</v>
      </c>
    </row>
    <row r="829" spans="1:7" x14ac:dyDescent="0.3">
      <c r="A829">
        <v>17</v>
      </c>
      <c r="B829">
        <v>17</v>
      </c>
      <c r="C829">
        <v>2020</v>
      </c>
      <c r="D829" t="s">
        <v>37</v>
      </c>
      <c r="E829">
        <v>224795</v>
      </c>
      <c r="F829">
        <v>5575</v>
      </c>
      <c r="G829">
        <v>2.48003736737917E-2</v>
      </c>
    </row>
    <row r="830" spans="1:7" x14ac:dyDescent="0.3">
      <c r="A830">
        <v>18</v>
      </c>
      <c r="B830">
        <v>18</v>
      </c>
      <c r="C830">
        <v>2020</v>
      </c>
      <c r="D830" t="s">
        <v>37</v>
      </c>
      <c r="E830">
        <v>218308</v>
      </c>
      <c r="F830">
        <v>6337</v>
      </c>
      <c r="G830">
        <v>2.90277955915496E-2</v>
      </c>
    </row>
    <row r="831" spans="1:7" x14ac:dyDescent="0.3">
      <c r="A831">
        <v>19</v>
      </c>
      <c r="B831">
        <v>19</v>
      </c>
      <c r="C831">
        <v>2020</v>
      </c>
      <c r="D831" t="s">
        <v>37</v>
      </c>
      <c r="E831">
        <v>212959</v>
      </c>
      <c r="F831">
        <v>7113</v>
      </c>
      <c r="G831">
        <v>3.3400795458280702E-2</v>
      </c>
    </row>
    <row r="832" spans="1:7" x14ac:dyDescent="0.3">
      <c r="A832">
        <v>20</v>
      </c>
      <c r="B832">
        <v>20</v>
      </c>
      <c r="C832">
        <v>2020</v>
      </c>
      <c r="D832" t="s">
        <v>37</v>
      </c>
      <c r="E832">
        <v>207322</v>
      </c>
      <c r="F832">
        <v>7923</v>
      </c>
      <c r="G832">
        <v>3.8215915339423701E-2</v>
      </c>
    </row>
    <row r="833" spans="1:7" x14ac:dyDescent="0.3">
      <c r="A833">
        <v>21</v>
      </c>
      <c r="B833">
        <v>21</v>
      </c>
      <c r="C833">
        <v>2020</v>
      </c>
      <c r="D833" t="s">
        <v>37</v>
      </c>
      <c r="E833">
        <v>201668</v>
      </c>
      <c r="F833">
        <v>8738</v>
      </c>
      <c r="G833">
        <v>4.3328639149493198E-2</v>
      </c>
    </row>
    <row r="834" spans="1:7" x14ac:dyDescent="0.3">
      <c r="A834">
        <v>22</v>
      </c>
      <c r="B834">
        <v>22</v>
      </c>
      <c r="C834">
        <v>2020</v>
      </c>
      <c r="D834" t="s">
        <v>37</v>
      </c>
      <c r="E834">
        <v>196060</v>
      </c>
      <c r="F834">
        <v>9563</v>
      </c>
      <c r="G834">
        <v>4.8775884933183702E-2</v>
      </c>
    </row>
    <row r="835" spans="1:7" x14ac:dyDescent="0.3">
      <c r="A835">
        <v>23</v>
      </c>
      <c r="B835">
        <v>23</v>
      </c>
      <c r="C835">
        <v>2020</v>
      </c>
      <c r="D835" t="s">
        <v>37</v>
      </c>
      <c r="E835">
        <v>190380</v>
      </c>
      <c r="F835">
        <v>10381</v>
      </c>
      <c r="G835">
        <v>5.4527786532198801E-2</v>
      </c>
    </row>
    <row r="836" spans="1:7" x14ac:dyDescent="0.3">
      <c r="A836">
        <v>24</v>
      </c>
      <c r="B836">
        <v>24</v>
      </c>
      <c r="C836">
        <v>2020</v>
      </c>
      <c r="D836" t="s">
        <v>37</v>
      </c>
      <c r="E836">
        <v>184689</v>
      </c>
      <c r="F836">
        <v>11157</v>
      </c>
      <c r="G836">
        <v>6.0409661647418102E-2</v>
      </c>
    </row>
    <row r="837" spans="1:7" x14ac:dyDescent="0.3">
      <c r="A837">
        <v>25</v>
      </c>
      <c r="B837">
        <v>25</v>
      </c>
      <c r="C837">
        <v>2020</v>
      </c>
      <c r="D837" t="s">
        <v>37</v>
      </c>
      <c r="E837">
        <v>179094</v>
      </c>
      <c r="F837">
        <v>11981</v>
      </c>
      <c r="G837">
        <v>6.6897830189732804E-2</v>
      </c>
    </row>
    <row r="838" spans="1:7" x14ac:dyDescent="0.3">
      <c r="A838">
        <v>26</v>
      </c>
      <c r="B838">
        <v>26</v>
      </c>
      <c r="C838">
        <v>2020</v>
      </c>
      <c r="D838" t="s">
        <v>37</v>
      </c>
      <c r="E838">
        <v>173493</v>
      </c>
      <c r="F838">
        <v>12800</v>
      </c>
      <c r="G838">
        <v>7.3778192780112203E-2</v>
      </c>
    </row>
    <row r="839" spans="1:7" x14ac:dyDescent="0.3">
      <c r="A839">
        <v>27</v>
      </c>
      <c r="B839">
        <v>27</v>
      </c>
      <c r="C839">
        <v>2020</v>
      </c>
      <c r="D839" t="s">
        <v>37</v>
      </c>
      <c r="E839">
        <v>168126</v>
      </c>
      <c r="F839">
        <v>13628</v>
      </c>
      <c r="G839">
        <v>8.1058253928601207E-2</v>
      </c>
    </row>
    <row r="840" spans="1:7" x14ac:dyDescent="0.3">
      <c r="A840">
        <v>28</v>
      </c>
      <c r="B840">
        <v>28</v>
      </c>
      <c r="C840">
        <v>2020</v>
      </c>
      <c r="D840" t="s">
        <v>37</v>
      </c>
      <c r="E840">
        <v>163096</v>
      </c>
      <c r="F840">
        <v>14478</v>
      </c>
      <c r="G840">
        <v>8.87698042870457E-2</v>
      </c>
    </row>
    <row r="841" spans="1:7" x14ac:dyDescent="0.3">
      <c r="A841">
        <v>29</v>
      </c>
      <c r="B841">
        <v>29</v>
      </c>
      <c r="C841">
        <v>2020</v>
      </c>
      <c r="D841" t="s">
        <v>37</v>
      </c>
      <c r="E841">
        <v>158221</v>
      </c>
      <c r="F841">
        <v>15688</v>
      </c>
      <c r="G841">
        <v>9.9152451318092999E-2</v>
      </c>
    </row>
    <row r="842" spans="1:7" x14ac:dyDescent="0.3">
      <c r="A842">
        <v>30</v>
      </c>
      <c r="B842">
        <v>30</v>
      </c>
      <c r="C842">
        <v>2020</v>
      </c>
      <c r="D842" t="s">
        <v>37</v>
      </c>
      <c r="E842">
        <v>153358</v>
      </c>
      <c r="F842">
        <v>16441</v>
      </c>
      <c r="G842">
        <v>0.107206666753609</v>
      </c>
    </row>
    <row r="843" spans="1:7" x14ac:dyDescent="0.3">
      <c r="A843">
        <v>31</v>
      </c>
      <c r="B843">
        <v>31</v>
      </c>
      <c r="C843">
        <v>2020</v>
      </c>
      <c r="D843" t="s">
        <v>37</v>
      </c>
      <c r="E843">
        <v>148705</v>
      </c>
      <c r="F843">
        <v>16955</v>
      </c>
      <c r="G843">
        <v>0.114017686022662</v>
      </c>
    </row>
    <row r="844" spans="1:7" x14ac:dyDescent="0.3">
      <c r="A844">
        <v>32</v>
      </c>
      <c r="B844">
        <v>32</v>
      </c>
      <c r="C844">
        <v>2020</v>
      </c>
      <c r="D844" t="s">
        <v>37</v>
      </c>
      <c r="E844">
        <v>143201</v>
      </c>
      <c r="F844">
        <v>16916</v>
      </c>
      <c r="G844">
        <v>0.118127666706238</v>
      </c>
    </row>
    <row r="845" spans="1:7" x14ac:dyDescent="0.3">
      <c r="A845">
        <v>33</v>
      </c>
      <c r="B845">
        <v>33</v>
      </c>
      <c r="C845">
        <v>2020</v>
      </c>
      <c r="D845" t="s">
        <v>37</v>
      </c>
      <c r="E845">
        <v>136360</v>
      </c>
      <c r="F845">
        <v>16780</v>
      </c>
      <c r="G845">
        <v>0.123056614843062</v>
      </c>
    </row>
    <row r="846" spans="1:7" x14ac:dyDescent="0.3">
      <c r="A846">
        <v>34</v>
      </c>
      <c r="B846">
        <v>34</v>
      </c>
      <c r="C846">
        <v>2020</v>
      </c>
      <c r="D846" t="s">
        <v>37</v>
      </c>
      <c r="E846">
        <v>128742</v>
      </c>
      <c r="F846">
        <v>16499</v>
      </c>
      <c r="G846">
        <v>0.128155535877957</v>
      </c>
    </row>
    <row r="847" spans="1:7" x14ac:dyDescent="0.3">
      <c r="A847">
        <v>35</v>
      </c>
      <c r="B847">
        <v>35</v>
      </c>
      <c r="C847">
        <v>2020</v>
      </c>
      <c r="D847" t="s">
        <v>37</v>
      </c>
      <c r="E847">
        <v>121329</v>
      </c>
      <c r="F847">
        <v>16317</v>
      </c>
      <c r="G847">
        <v>0.13448557228692201</v>
      </c>
    </row>
    <row r="848" spans="1:7" x14ac:dyDescent="0.3">
      <c r="A848">
        <v>36</v>
      </c>
      <c r="B848">
        <v>36</v>
      </c>
      <c r="C848">
        <v>2020</v>
      </c>
      <c r="D848" t="s">
        <v>37</v>
      </c>
      <c r="E848">
        <v>113844</v>
      </c>
      <c r="F848">
        <v>16505</v>
      </c>
      <c r="G848">
        <v>0.14497909419907901</v>
      </c>
    </row>
    <row r="849" spans="1:7" x14ac:dyDescent="0.3">
      <c r="A849">
        <v>37</v>
      </c>
      <c r="B849">
        <v>37</v>
      </c>
      <c r="C849">
        <v>2020</v>
      </c>
      <c r="D849" t="s">
        <v>37</v>
      </c>
      <c r="E849">
        <v>107271</v>
      </c>
      <c r="F849">
        <v>16942</v>
      </c>
      <c r="G849">
        <v>0.15793644134947901</v>
      </c>
    </row>
    <row r="850" spans="1:7" x14ac:dyDescent="0.3">
      <c r="A850">
        <v>38</v>
      </c>
      <c r="B850">
        <v>38</v>
      </c>
      <c r="C850">
        <v>2020</v>
      </c>
      <c r="D850" t="s">
        <v>37</v>
      </c>
      <c r="E850">
        <v>102175</v>
      </c>
      <c r="F850">
        <v>17359</v>
      </c>
      <c r="G850">
        <v>0.16989478835331501</v>
      </c>
    </row>
    <row r="851" spans="1:7" x14ac:dyDescent="0.3">
      <c r="A851">
        <v>39</v>
      </c>
      <c r="B851">
        <v>39</v>
      </c>
      <c r="C851">
        <v>2020</v>
      </c>
      <c r="D851" t="s">
        <v>37</v>
      </c>
      <c r="E851">
        <v>98066</v>
      </c>
      <c r="F851">
        <v>17674</v>
      </c>
      <c r="G851">
        <v>0.18022556237635901</v>
      </c>
    </row>
    <row r="852" spans="1:7" x14ac:dyDescent="0.3">
      <c r="A852">
        <v>40</v>
      </c>
      <c r="B852">
        <v>40</v>
      </c>
      <c r="C852">
        <v>2020</v>
      </c>
      <c r="D852" t="s">
        <v>37</v>
      </c>
      <c r="E852">
        <v>93920</v>
      </c>
      <c r="F852">
        <v>17842</v>
      </c>
      <c r="G852">
        <v>0.189970187393526</v>
      </c>
    </row>
    <row r="853" spans="1:7" x14ac:dyDescent="0.3">
      <c r="A853">
        <v>41</v>
      </c>
      <c r="B853">
        <v>41</v>
      </c>
      <c r="C853">
        <v>2020</v>
      </c>
      <c r="D853" t="s">
        <v>37</v>
      </c>
      <c r="E853">
        <v>89980</v>
      </c>
      <c r="F853">
        <v>17807</v>
      </c>
      <c r="G853">
        <v>0.19789953322960699</v>
      </c>
    </row>
    <row r="854" spans="1:7" x14ac:dyDescent="0.3">
      <c r="A854">
        <v>42</v>
      </c>
      <c r="B854">
        <v>42</v>
      </c>
      <c r="C854">
        <v>2020</v>
      </c>
      <c r="D854" t="s">
        <v>37</v>
      </c>
      <c r="E854">
        <v>85889</v>
      </c>
      <c r="F854">
        <v>17549</v>
      </c>
      <c r="G854">
        <v>0.20432185728090899</v>
      </c>
    </row>
    <row r="855" spans="1:7" x14ac:dyDescent="0.3">
      <c r="A855">
        <v>43</v>
      </c>
      <c r="B855">
        <v>43</v>
      </c>
      <c r="C855">
        <v>2020</v>
      </c>
      <c r="D855" t="s">
        <v>37</v>
      </c>
      <c r="E855">
        <v>81380</v>
      </c>
      <c r="F855">
        <v>17134</v>
      </c>
      <c r="G855">
        <v>0.210543130990415</v>
      </c>
    </row>
    <row r="856" spans="1:7" x14ac:dyDescent="0.3">
      <c r="A856">
        <v>44</v>
      </c>
      <c r="B856">
        <v>44</v>
      </c>
      <c r="C856">
        <v>2020</v>
      </c>
      <c r="D856" t="s">
        <v>37</v>
      </c>
      <c r="E856">
        <v>76683</v>
      </c>
      <c r="F856">
        <v>16580</v>
      </c>
      <c r="G856">
        <v>0.21621480641080801</v>
      </c>
    </row>
    <row r="857" spans="1:7" x14ac:dyDescent="0.3">
      <c r="A857">
        <v>45</v>
      </c>
      <c r="B857">
        <v>45</v>
      </c>
      <c r="C857">
        <v>2020</v>
      </c>
      <c r="D857" t="s">
        <v>37</v>
      </c>
      <c r="E857">
        <v>72286</v>
      </c>
      <c r="F857">
        <v>16001</v>
      </c>
      <c r="G857">
        <v>0.22135683258168901</v>
      </c>
    </row>
    <row r="858" spans="1:7" x14ac:dyDescent="0.3">
      <c r="A858">
        <v>46</v>
      </c>
      <c r="B858">
        <v>46</v>
      </c>
      <c r="C858">
        <v>2020</v>
      </c>
      <c r="D858" t="s">
        <v>37</v>
      </c>
      <c r="E858">
        <v>68077</v>
      </c>
      <c r="F858">
        <v>15320</v>
      </c>
      <c r="G858">
        <v>0.225039293740911</v>
      </c>
    </row>
    <row r="859" spans="1:7" x14ac:dyDescent="0.3">
      <c r="A859">
        <v>47</v>
      </c>
      <c r="B859">
        <v>47</v>
      </c>
      <c r="C859">
        <v>2020</v>
      </c>
      <c r="D859" t="s">
        <v>37</v>
      </c>
      <c r="E859">
        <v>64198</v>
      </c>
      <c r="F859">
        <v>14560</v>
      </c>
      <c r="G859">
        <v>0.22679834262749601</v>
      </c>
    </row>
    <row r="860" spans="1:7" x14ac:dyDescent="0.3">
      <c r="A860">
        <v>48</v>
      </c>
      <c r="B860">
        <v>48</v>
      </c>
      <c r="C860">
        <v>2020</v>
      </c>
      <c r="D860" t="s">
        <v>37</v>
      </c>
      <c r="E860">
        <v>60763</v>
      </c>
      <c r="F860">
        <v>13736</v>
      </c>
      <c r="G860">
        <v>0.22605862120040199</v>
      </c>
    </row>
    <row r="861" spans="1:7" x14ac:dyDescent="0.3">
      <c r="A861">
        <v>49</v>
      </c>
      <c r="B861">
        <v>49</v>
      </c>
      <c r="C861">
        <v>2020</v>
      </c>
      <c r="D861" t="s">
        <v>37</v>
      </c>
      <c r="E861">
        <v>57677</v>
      </c>
      <c r="F861">
        <v>12875</v>
      </c>
      <c r="G861">
        <v>0.22322589593772199</v>
      </c>
    </row>
    <row r="862" spans="1:7" x14ac:dyDescent="0.3">
      <c r="A862">
        <v>50</v>
      </c>
      <c r="B862">
        <v>50</v>
      </c>
      <c r="C862">
        <v>2020</v>
      </c>
      <c r="D862" t="s">
        <v>37</v>
      </c>
      <c r="E862">
        <v>54720</v>
      </c>
      <c r="F862">
        <v>11088</v>
      </c>
      <c r="G862">
        <v>0.202631578947368</v>
      </c>
    </row>
    <row r="863" spans="1:7" x14ac:dyDescent="0.3">
      <c r="A863">
        <v>51</v>
      </c>
      <c r="B863">
        <v>51</v>
      </c>
      <c r="C863">
        <v>2020</v>
      </c>
      <c r="D863" t="s">
        <v>37</v>
      </c>
      <c r="E863">
        <v>51919</v>
      </c>
      <c r="F863">
        <v>10518</v>
      </c>
      <c r="G863">
        <v>0.20258479554691</v>
      </c>
    </row>
    <row r="864" spans="1:7" x14ac:dyDescent="0.3">
      <c r="A864">
        <v>52</v>
      </c>
      <c r="B864">
        <v>52</v>
      </c>
      <c r="C864">
        <v>2020</v>
      </c>
      <c r="D864" t="s">
        <v>37</v>
      </c>
      <c r="E864">
        <v>49316</v>
      </c>
      <c r="F864">
        <v>9952</v>
      </c>
      <c r="G864">
        <v>0.20180063265471701</v>
      </c>
    </row>
    <row r="865" spans="1:7" x14ac:dyDescent="0.3">
      <c r="A865">
        <v>53</v>
      </c>
      <c r="B865">
        <v>53</v>
      </c>
      <c r="C865">
        <v>2020</v>
      </c>
      <c r="D865" t="s">
        <v>37</v>
      </c>
      <c r="E865">
        <v>46903</v>
      </c>
      <c r="F865">
        <v>9397</v>
      </c>
      <c r="G865">
        <v>0.200349657804405</v>
      </c>
    </row>
    <row r="866" spans="1:7" x14ac:dyDescent="0.3">
      <c r="A866">
        <v>54</v>
      </c>
      <c r="B866">
        <v>54</v>
      </c>
      <c r="C866">
        <v>2020</v>
      </c>
      <c r="D866" t="s">
        <v>37</v>
      </c>
      <c r="E866">
        <v>44664</v>
      </c>
      <c r="F866">
        <v>8850</v>
      </c>
      <c r="G866">
        <v>0.19814615797958099</v>
      </c>
    </row>
    <row r="867" spans="1:7" x14ac:dyDescent="0.3">
      <c r="A867">
        <v>55</v>
      </c>
      <c r="B867">
        <v>55</v>
      </c>
      <c r="C867">
        <v>2020</v>
      </c>
      <c r="D867" t="s">
        <v>37</v>
      </c>
      <c r="E867">
        <v>42573</v>
      </c>
      <c r="F867">
        <v>7725</v>
      </c>
      <c r="G867">
        <v>0.181453033612853</v>
      </c>
    </row>
    <row r="868" spans="1:7" x14ac:dyDescent="0.3">
      <c r="A868">
        <v>56</v>
      </c>
      <c r="B868">
        <v>56</v>
      </c>
      <c r="C868">
        <v>2020</v>
      </c>
      <c r="D868" t="s">
        <v>37</v>
      </c>
      <c r="E868">
        <v>40617</v>
      </c>
      <c r="F868">
        <v>6938</v>
      </c>
      <c r="G868">
        <v>0.170815175911564</v>
      </c>
    </row>
    <row r="869" spans="1:7" x14ac:dyDescent="0.3">
      <c r="A869">
        <v>57</v>
      </c>
      <c r="B869">
        <v>57</v>
      </c>
      <c r="C869">
        <v>2020</v>
      </c>
      <c r="D869" t="s">
        <v>37</v>
      </c>
      <c r="E869">
        <v>38801</v>
      </c>
      <c r="F869">
        <v>6243</v>
      </c>
      <c r="G869">
        <v>0.160897915002191</v>
      </c>
    </row>
    <row r="870" spans="1:7" x14ac:dyDescent="0.3">
      <c r="A870">
        <v>58</v>
      </c>
      <c r="B870">
        <v>58</v>
      </c>
      <c r="C870">
        <v>2020</v>
      </c>
      <c r="D870" t="s">
        <v>37</v>
      </c>
      <c r="E870">
        <v>37119</v>
      </c>
      <c r="F870">
        <v>5638</v>
      </c>
      <c r="G870">
        <v>0.15188986772273</v>
      </c>
    </row>
    <row r="871" spans="1:7" x14ac:dyDescent="0.3">
      <c r="A871">
        <v>59</v>
      </c>
      <c r="B871">
        <v>59</v>
      </c>
      <c r="C871">
        <v>2020</v>
      </c>
      <c r="D871" t="s">
        <v>37</v>
      </c>
      <c r="E871">
        <v>35549</v>
      </c>
      <c r="F871">
        <v>5110</v>
      </c>
      <c r="G871">
        <v>0.143745253031028</v>
      </c>
    </row>
    <row r="872" spans="1:7" x14ac:dyDescent="0.3">
      <c r="A872">
        <v>60</v>
      </c>
      <c r="B872">
        <v>60</v>
      </c>
      <c r="C872">
        <v>2020</v>
      </c>
      <c r="D872" t="s">
        <v>37</v>
      </c>
      <c r="E872">
        <v>34094</v>
      </c>
      <c r="F872">
        <v>4636</v>
      </c>
      <c r="G872">
        <v>0.13597700475156899</v>
      </c>
    </row>
    <row r="873" spans="1:7" x14ac:dyDescent="0.3">
      <c r="A873">
        <v>61</v>
      </c>
      <c r="B873">
        <v>61</v>
      </c>
      <c r="C873">
        <v>2020</v>
      </c>
      <c r="D873" t="s">
        <v>37</v>
      </c>
      <c r="E873">
        <v>32778</v>
      </c>
      <c r="F873">
        <v>4200</v>
      </c>
      <c r="G873">
        <v>0.128134724510342</v>
      </c>
    </row>
    <row r="874" spans="1:7" x14ac:dyDescent="0.3">
      <c r="A874">
        <v>62</v>
      </c>
      <c r="B874">
        <v>62</v>
      </c>
      <c r="C874">
        <v>2020</v>
      </c>
      <c r="D874" t="s">
        <v>37</v>
      </c>
      <c r="E874">
        <v>31406</v>
      </c>
      <c r="F874">
        <v>3780</v>
      </c>
      <c r="G874">
        <v>0.120359167038146</v>
      </c>
    </row>
    <row r="875" spans="1:7" x14ac:dyDescent="0.3">
      <c r="A875">
        <v>63</v>
      </c>
      <c r="B875">
        <v>63</v>
      </c>
      <c r="C875">
        <v>2020</v>
      </c>
      <c r="D875" t="s">
        <v>37</v>
      </c>
      <c r="E875">
        <v>29891</v>
      </c>
      <c r="F875">
        <v>3376</v>
      </c>
      <c r="G875">
        <v>0.11294369542671701</v>
      </c>
    </row>
    <row r="876" spans="1:7" x14ac:dyDescent="0.3">
      <c r="A876">
        <v>64</v>
      </c>
      <c r="B876">
        <v>64</v>
      </c>
      <c r="C876">
        <v>2020</v>
      </c>
      <c r="D876" t="s">
        <v>37</v>
      </c>
      <c r="E876">
        <v>28324</v>
      </c>
      <c r="F876">
        <v>2999</v>
      </c>
      <c r="G876">
        <v>0.10588193757943801</v>
      </c>
    </row>
    <row r="877" spans="1:7" x14ac:dyDescent="0.3">
      <c r="A877">
        <v>65</v>
      </c>
      <c r="B877">
        <v>65</v>
      </c>
      <c r="C877">
        <v>2020</v>
      </c>
      <c r="D877" t="s">
        <v>37</v>
      </c>
      <c r="E877">
        <v>26826</v>
      </c>
      <c r="F877">
        <v>2654</v>
      </c>
      <c r="G877">
        <v>9.8933870125997206E-2</v>
      </c>
    </row>
    <row r="878" spans="1:7" x14ac:dyDescent="0.3">
      <c r="A878">
        <v>66</v>
      </c>
      <c r="B878">
        <v>66</v>
      </c>
      <c r="C878">
        <v>2020</v>
      </c>
      <c r="D878" t="s">
        <v>37</v>
      </c>
      <c r="E878">
        <v>25299</v>
      </c>
      <c r="F878">
        <v>2357</v>
      </c>
      <c r="G878">
        <v>9.3165737776196703E-2</v>
      </c>
    </row>
    <row r="879" spans="1:7" x14ac:dyDescent="0.3">
      <c r="A879">
        <v>67</v>
      </c>
      <c r="B879">
        <v>67</v>
      </c>
      <c r="C879">
        <v>2020</v>
      </c>
      <c r="D879" t="s">
        <v>37</v>
      </c>
      <c r="E879">
        <v>24135</v>
      </c>
      <c r="F879">
        <v>2119</v>
      </c>
      <c r="G879">
        <v>8.7797804019059497E-2</v>
      </c>
    </row>
    <row r="880" spans="1:7" x14ac:dyDescent="0.3">
      <c r="A880">
        <v>68</v>
      </c>
      <c r="B880">
        <v>68</v>
      </c>
      <c r="C880">
        <v>2020</v>
      </c>
      <c r="D880" t="s">
        <v>37</v>
      </c>
      <c r="E880">
        <v>23519</v>
      </c>
      <c r="F880">
        <v>1941</v>
      </c>
      <c r="G880">
        <v>8.2529019090947703E-2</v>
      </c>
    </row>
    <row r="881" spans="1:7" x14ac:dyDescent="0.3">
      <c r="A881">
        <v>69</v>
      </c>
      <c r="B881">
        <v>69</v>
      </c>
      <c r="C881">
        <v>2020</v>
      </c>
      <c r="D881" t="s">
        <v>37</v>
      </c>
      <c r="E881">
        <v>23226</v>
      </c>
      <c r="F881">
        <v>1804</v>
      </c>
      <c r="G881">
        <v>7.76715749590976E-2</v>
      </c>
    </row>
    <row r="882" spans="1:7" x14ac:dyDescent="0.3">
      <c r="A882">
        <v>70</v>
      </c>
      <c r="B882">
        <v>70</v>
      </c>
      <c r="C882">
        <v>2020</v>
      </c>
      <c r="D882" t="s">
        <v>37</v>
      </c>
      <c r="E882">
        <v>22884</v>
      </c>
      <c r="F882">
        <v>1689</v>
      </c>
      <c r="G882">
        <v>7.3807026743576296E-2</v>
      </c>
    </row>
    <row r="883" spans="1:7" x14ac:dyDescent="0.3">
      <c r="A883">
        <v>71</v>
      </c>
      <c r="B883">
        <v>71</v>
      </c>
      <c r="C883">
        <v>2020</v>
      </c>
      <c r="D883" t="s">
        <v>37</v>
      </c>
      <c r="E883">
        <v>22612</v>
      </c>
      <c r="F883">
        <v>1574</v>
      </c>
      <c r="G883">
        <v>6.9609057137802896E-2</v>
      </c>
    </row>
    <row r="884" spans="1:7" x14ac:dyDescent="0.3">
      <c r="A884">
        <v>72</v>
      </c>
      <c r="B884">
        <v>72</v>
      </c>
      <c r="C884">
        <v>2020</v>
      </c>
      <c r="D884" t="s">
        <v>37</v>
      </c>
      <c r="E884">
        <v>21933</v>
      </c>
      <c r="F884">
        <v>1445</v>
      </c>
      <c r="G884">
        <v>6.58824602197602E-2</v>
      </c>
    </row>
    <row r="885" spans="1:7" x14ac:dyDescent="0.3">
      <c r="A885">
        <v>73</v>
      </c>
      <c r="B885">
        <v>73</v>
      </c>
      <c r="C885">
        <v>2020</v>
      </c>
      <c r="D885" t="s">
        <v>37</v>
      </c>
      <c r="E885">
        <v>20587</v>
      </c>
      <c r="F885">
        <v>1294</v>
      </c>
      <c r="G885">
        <v>6.28551998834216E-2</v>
      </c>
    </row>
    <row r="886" spans="1:7" x14ac:dyDescent="0.3">
      <c r="A886">
        <v>74</v>
      </c>
      <c r="B886">
        <v>74</v>
      </c>
      <c r="C886">
        <v>2020</v>
      </c>
      <c r="D886" t="s">
        <v>37</v>
      </c>
      <c r="E886">
        <v>18811</v>
      </c>
      <c r="F886">
        <v>1133</v>
      </c>
      <c r="G886">
        <v>6.0230716070384299E-2</v>
      </c>
    </row>
    <row r="887" spans="1:7" x14ac:dyDescent="0.3">
      <c r="A887">
        <v>75</v>
      </c>
      <c r="B887">
        <v>75</v>
      </c>
      <c r="C887">
        <v>2020</v>
      </c>
      <c r="D887" t="s">
        <v>37</v>
      </c>
      <c r="E887">
        <v>17117</v>
      </c>
      <c r="F887">
        <v>981</v>
      </c>
      <c r="G887">
        <v>5.7311444762516803E-2</v>
      </c>
    </row>
    <row r="888" spans="1:7" x14ac:dyDescent="0.3">
      <c r="A888">
        <v>76</v>
      </c>
      <c r="B888">
        <v>76</v>
      </c>
      <c r="C888">
        <v>2020</v>
      </c>
      <c r="D888" t="s">
        <v>37</v>
      </c>
      <c r="E888">
        <v>15422</v>
      </c>
      <c r="F888">
        <v>846</v>
      </c>
      <c r="G888">
        <v>5.4856698223317298E-2</v>
      </c>
    </row>
    <row r="889" spans="1:7" x14ac:dyDescent="0.3">
      <c r="A889">
        <v>77</v>
      </c>
      <c r="B889">
        <v>77</v>
      </c>
      <c r="C889">
        <v>2020</v>
      </c>
      <c r="D889" t="s">
        <v>37</v>
      </c>
      <c r="E889">
        <v>13775</v>
      </c>
      <c r="F889">
        <v>726</v>
      </c>
      <c r="G889">
        <v>5.2704174228675099E-2</v>
      </c>
    </row>
    <row r="890" spans="1:7" x14ac:dyDescent="0.3">
      <c r="A890">
        <v>78</v>
      </c>
      <c r="B890">
        <v>78</v>
      </c>
      <c r="C890">
        <v>2020</v>
      </c>
      <c r="D890" t="s">
        <v>37</v>
      </c>
      <c r="E890">
        <v>12258</v>
      </c>
      <c r="F890">
        <v>621</v>
      </c>
      <c r="G890">
        <v>5.06607929515418E-2</v>
      </c>
    </row>
    <row r="891" spans="1:7" x14ac:dyDescent="0.3">
      <c r="A891">
        <v>79</v>
      </c>
      <c r="B891">
        <v>79</v>
      </c>
      <c r="C891">
        <v>2020</v>
      </c>
      <c r="D891" t="s">
        <v>37</v>
      </c>
      <c r="E891">
        <v>10842</v>
      </c>
      <c r="F891">
        <v>529</v>
      </c>
      <c r="G891">
        <v>4.8791735842095597E-2</v>
      </c>
    </row>
    <row r="892" spans="1:7" x14ac:dyDescent="0.3">
      <c r="A892">
        <v>80</v>
      </c>
      <c r="B892">
        <v>80</v>
      </c>
      <c r="C892">
        <v>2020</v>
      </c>
      <c r="D892" t="s">
        <v>37</v>
      </c>
      <c r="E892">
        <v>9419</v>
      </c>
      <c r="F892">
        <v>1814</v>
      </c>
      <c r="G892">
        <v>0.192589446862724</v>
      </c>
    </row>
    <row r="893" spans="1:7" x14ac:dyDescent="0.3">
      <c r="A893">
        <v>0</v>
      </c>
      <c r="B893">
        <v>0</v>
      </c>
      <c r="C893">
        <v>2021</v>
      </c>
      <c r="D893" t="s">
        <v>37</v>
      </c>
      <c r="E893">
        <v>349901</v>
      </c>
      <c r="F893">
        <v>797</v>
      </c>
      <c r="G893">
        <v>2.2777871455068699E-3</v>
      </c>
    </row>
    <row r="894" spans="1:7" x14ac:dyDescent="0.3">
      <c r="A894">
        <v>1</v>
      </c>
      <c r="B894">
        <v>1</v>
      </c>
      <c r="C894">
        <v>2021</v>
      </c>
      <c r="D894" t="s">
        <v>37</v>
      </c>
      <c r="E894">
        <v>340397</v>
      </c>
      <c r="F894">
        <v>869</v>
      </c>
      <c r="G894">
        <v>2.5529014650540402E-3</v>
      </c>
    </row>
    <row r="895" spans="1:7" x14ac:dyDescent="0.3">
      <c r="A895">
        <v>2</v>
      </c>
      <c r="B895">
        <v>2</v>
      </c>
      <c r="C895">
        <v>2021</v>
      </c>
      <c r="D895" t="s">
        <v>37</v>
      </c>
      <c r="E895">
        <v>326746</v>
      </c>
      <c r="F895">
        <v>919</v>
      </c>
      <c r="G895">
        <v>2.8125822504330598E-3</v>
      </c>
    </row>
    <row r="896" spans="1:7" x14ac:dyDescent="0.3">
      <c r="A896">
        <v>3</v>
      </c>
      <c r="B896">
        <v>3</v>
      </c>
      <c r="C896">
        <v>2021</v>
      </c>
      <c r="D896" t="s">
        <v>37</v>
      </c>
      <c r="E896">
        <v>315201</v>
      </c>
      <c r="F896">
        <v>1010</v>
      </c>
      <c r="G896">
        <v>3.2043045548713401E-3</v>
      </c>
    </row>
    <row r="897" spans="1:7" x14ac:dyDescent="0.3">
      <c r="A897">
        <v>4</v>
      </c>
      <c r="B897">
        <v>4</v>
      </c>
      <c r="C897">
        <v>2021</v>
      </c>
      <c r="D897" t="s">
        <v>37</v>
      </c>
      <c r="E897">
        <v>305532</v>
      </c>
      <c r="F897">
        <v>1164</v>
      </c>
      <c r="G897">
        <v>3.8097482424099601E-3</v>
      </c>
    </row>
    <row r="898" spans="1:7" x14ac:dyDescent="0.3">
      <c r="A898">
        <v>5</v>
      </c>
      <c r="B898">
        <v>5</v>
      </c>
      <c r="C898">
        <v>2021</v>
      </c>
      <c r="D898" t="s">
        <v>37</v>
      </c>
      <c r="E898">
        <v>297506</v>
      </c>
      <c r="F898">
        <v>1428</v>
      </c>
      <c r="G898">
        <v>4.79990319522968E-3</v>
      </c>
    </row>
    <row r="899" spans="1:7" x14ac:dyDescent="0.3">
      <c r="A899">
        <v>6</v>
      </c>
      <c r="B899">
        <v>6</v>
      </c>
      <c r="C899">
        <v>2021</v>
      </c>
      <c r="D899" t="s">
        <v>37</v>
      </c>
      <c r="E899">
        <v>290810</v>
      </c>
      <c r="F899">
        <v>1797</v>
      </c>
      <c r="G899">
        <v>6.17929232144699E-3</v>
      </c>
    </row>
    <row r="900" spans="1:7" x14ac:dyDescent="0.3">
      <c r="A900">
        <v>7</v>
      </c>
      <c r="B900">
        <v>7</v>
      </c>
      <c r="C900">
        <v>2021</v>
      </c>
      <c r="D900" t="s">
        <v>37</v>
      </c>
      <c r="E900">
        <v>285128</v>
      </c>
      <c r="F900">
        <v>2298</v>
      </c>
      <c r="G900">
        <v>8.0595381723296208E-3</v>
      </c>
    </row>
    <row r="901" spans="1:7" x14ac:dyDescent="0.3">
      <c r="A901">
        <v>8</v>
      </c>
      <c r="B901">
        <v>8</v>
      </c>
      <c r="C901">
        <v>2021</v>
      </c>
      <c r="D901" t="s">
        <v>37</v>
      </c>
      <c r="E901">
        <v>280648</v>
      </c>
      <c r="F901">
        <v>2666</v>
      </c>
      <c r="G901">
        <v>9.4994441435534895E-3</v>
      </c>
    </row>
    <row r="902" spans="1:7" x14ac:dyDescent="0.3">
      <c r="A902">
        <v>9</v>
      </c>
      <c r="B902">
        <v>9</v>
      </c>
      <c r="C902">
        <v>2021</v>
      </c>
      <c r="D902" t="s">
        <v>37</v>
      </c>
      <c r="E902">
        <v>277307</v>
      </c>
      <c r="F902">
        <v>2910</v>
      </c>
      <c r="G902">
        <v>1.04937848665919E-2</v>
      </c>
    </row>
    <row r="903" spans="1:7" x14ac:dyDescent="0.3">
      <c r="A903">
        <v>10</v>
      </c>
      <c r="B903">
        <v>10</v>
      </c>
      <c r="C903">
        <v>2021</v>
      </c>
      <c r="D903" t="s">
        <v>37</v>
      </c>
      <c r="E903">
        <v>274623</v>
      </c>
      <c r="F903">
        <v>3193</v>
      </c>
      <c r="G903">
        <v>1.16268484431384E-2</v>
      </c>
    </row>
    <row r="904" spans="1:7" x14ac:dyDescent="0.3">
      <c r="A904">
        <v>11</v>
      </c>
      <c r="B904">
        <v>11</v>
      </c>
      <c r="C904">
        <v>2021</v>
      </c>
      <c r="D904" t="s">
        <v>37</v>
      </c>
      <c r="E904">
        <v>272414</v>
      </c>
      <c r="F904">
        <v>3839</v>
      </c>
      <c r="G904">
        <v>1.40925209423892E-2</v>
      </c>
    </row>
    <row r="905" spans="1:7" x14ac:dyDescent="0.3">
      <c r="A905">
        <v>12</v>
      </c>
      <c r="B905">
        <v>12</v>
      </c>
      <c r="C905">
        <v>2021</v>
      </c>
      <c r="D905" t="s">
        <v>37</v>
      </c>
      <c r="E905">
        <v>271002</v>
      </c>
      <c r="F905">
        <v>3998</v>
      </c>
      <c r="G905">
        <v>1.47526586519657E-2</v>
      </c>
    </row>
    <row r="906" spans="1:7" x14ac:dyDescent="0.3">
      <c r="A906">
        <v>13</v>
      </c>
      <c r="B906">
        <v>13</v>
      </c>
      <c r="C906">
        <v>2021</v>
      </c>
      <c r="D906" t="s">
        <v>37</v>
      </c>
      <c r="E906">
        <v>267394</v>
      </c>
      <c r="F906">
        <v>3927</v>
      </c>
      <c r="G906">
        <v>1.4686193407481099E-2</v>
      </c>
    </row>
    <row r="907" spans="1:7" x14ac:dyDescent="0.3">
      <c r="A907">
        <v>14</v>
      </c>
      <c r="B907">
        <v>14</v>
      </c>
      <c r="C907">
        <v>2021</v>
      </c>
      <c r="D907" t="s">
        <v>37</v>
      </c>
      <c r="E907">
        <v>260169</v>
      </c>
      <c r="F907">
        <v>4015</v>
      </c>
      <c r="G907">
        <v>1.54322767124446E-2</v>
      </c>
    </row>
    <row r="908" spans="1:7" x14ac:dyDescent="0.3">
      <c r="A908">
        <v>15</v>
      </c>
      <c r="B908">
        <v>15</v>
      </c>
      <c r="C908">
        <v>2021</v>
      </c>
      <c r="D908" t="s">
        <v>37</v>
      </c>
      <c r="E908">
        <v>250671</v>
      </c>
      <c r="F908">
        <v>4328</v>
      </c>
      <c r="G908">
        <v>1.7265658971320999E-2</v>
      </c>
    </row>
    <row r="909" spans="1:7" x14ac:dyDescent="0.3">
      <c r="A909">
        <v>16</v>
      </c>
      <c r="B909">
        <v>16</v>
      </c>
      <c r="C909">
        <v>2021</v>
      </c>
      <c r="D909" t="s">
        <v>37</v>
      </c>
      <c r="E909">
        <v>241617</v>
      </c>
      <c r="F909">
        <v>4898</v>
      </c>
      <c r="G909">
        <v>2.0271752401527999E-2</v>
      </c>
    </row>
    <row r="910" spans="1:7" x14ac:dyDescent="0.3">
      <c r="A910">
        <v>17</v>
      </c>
      <c r="B910">
        <v>17</v>
      </c>
      <c r="C910">
        <v>2021</v>
      </c>
      <c r="D910" t="s">
        <v>37</v>
      </c>
      <c r="E910">
        <v>232408</v>
      </c>
      <c r="F910">
        <v>5557</v>
      </c>
      <c r="G910">
        <v>2.39105366424564E-2</v>
      </c>
    </row>
    <row r="911" spans="1:7" x14ac:dyDescent="0.3">
      <c r="A911">
        <v>18</v>
      </c>
      <c r="B911">
        <v>18</v>
      </c>
      <c r="C911">
        <v>2021</v>
      </c>
      <c r="D911" t="s">
        <v>37</v>
      </c>
      <c r="E911">
        <v>224148</v>
      </c>
      <c r="F911">
        <v>6238</v>
      </c>
      <c r="G911">
        <v>2.78298267216304E-2</v>
      </c>
    </row>
    <row r="912" spans="1:7" x14ac:dyDescent="0.3">
      <c r="A912">
        <v>19</v>
      </c>
      <c r="B912">
        <v>19</v>
      </c>
      <c r="C912">
        <v>2021</v>
      </c>
      <c r="D912" t="s">
        <v>37</v>
      </c>
      <c r="E912">
        <v>217642</v>
      </c>
      <c r="F912">
        <v>6996</v>
      </c>
      <c r="G912">
        <v>3.2144530926935103E-2</v>
      </c>
    </row>
    <row r="913" spans="1:7" x14ac:dyDescent="0.3">
      <c r="A913">
        <v>20</v>
      </c>
      <c r="B913">
        <v>20</v>
      </c>
      <c r="C913">
        <v>2021</v>
      </c>
      <c r="D913" t="s">
        <v>37</v>
      </c>
      <c r="E913">
        <v>212276</v>
      </c>
      <c r="F913">
        <v>7756</v>
      </c>
      <c r="G913">
        <v>3.6537338182366402E-2</v>
      </c>
    </row>
    <row r="914" spans="1:7" x14ac:dyDescent="0.3">
      <c r="A914">
        <v>21</v>
      </c>
      <c r="B914">
        <v>21</v>
      </c>
      <c r="C914">
        <v>2021</v>
      </c>
      <c r="D914" t="s">
        <v>37</v>
      </c>
      <c r="E914">
        <v>206622</v>
      </c>
      <c r="F914">
        <v>8555</v>
      </c>
      <c r="G914">
        <v>4.1404109920531201E-2</v>
      </c>
    </row>
    <row r="915" spans="1:7" x14ac:dyDescent="0.3">
      <c r="A915">
        <v>22</v>
      </c>
      <c r="B915">
        <v>22</v>
      </c>
      <c r="C915">
        <v>2021</v>
      </c>
      <c r="D915" t="s">
        <v>37</v>
      </c>
      <c r="E915">
        <v>200951</v>
      </c>
      <c r="F915">
        <v>9344</v>
      </c>
      <c r="G915">
        <v>4.64988977412404E-2</v>
      </c>
    </row>
    <row r="916" spans="1:7" x14ac:dyDescent="0.3">
      <c r="A916">
        <v>23</v>
      </c>
      <c r="B916">
        <v>23</v>
      </c>
      <c r="C916">
        <v>2021</v>
      </c>
      <c r="D916" t="s">
        <v>37</v>
      </c>
      <c r="E916">
        <v>195330</v>
      </c>
      <c r="F916">
        <v>10134</v>
      </c>
      <c r="G916">
        <v>5.1881431423744399E-2</v>
      </c>
    </row>
    <row r="917" spans="1:7" x14ac:dyDescent="0.3">
      <c r="A917">
        <v>24</v>
      </c>
      <c r="B917">
        <v>24</v>
      </c>
      <c r="C917">
        <v>2021</v>
      </c>
      <c r="D917" t="s">
        <v>37</v>
      </c>
      <c r="E917">
        <v>189644</v>
      </c>
      <c r="F917">
        <v>10909</v>
      </c>
      <c r="G917">
        <v>5.75235704794246E-2</v>
      </c>
    </row>
    <row r="918" spans="1:7" x14ac:dyDescent="0.3">
      <c r="A918">
        <v>25</v>
      </c>
      <c r="B918">
        <v>25</v>
      </c>
      <c r="C918">
        <v>2021</v>
      </c>
      <c r="D918" t="s">
        <v>37</v>
      </c>
      <c r="E918">
        <v>183950</v>
      </c>
      <c r="F918">
        <v>11691</v>
      </c>
      <c r="G918">
        <v>6.35553139440065E-2</v>
      </c>
    </row>
    <row r="919" spans="1:7" x14ac:dyDescent="0.3">
      <c r="A919">
        <v>26</v>
      </c>
      <c r="B919">
        <v>26</v>
      </c>
      <c r="C919">
        <v>2021</v>
      </c>
      <c r="D919" t="s">
        <v>37</v>
      </c>
      <c r="E919">
        <v>178354</v>
      </c>
      <c r="F919">
        <v>12460</v>
      </c>
      <c r="G919">
        <v>6.9861062830101905E-2</v>
      </c>
    </row>
    <row r="920" spans="1:7" x14ac:dyDescent="0.3">
      <c r="A920">
        <v>27</v>
      </c>
      <c r="B920">
        <v>27</v>
      </c>
      <c r="C920">
        <v>2021</v>
      </c>
      <c r="D920" t="s">
        <v>37</v>
      </c>
      <c r="E920">
        <v>172753</v>
      </c>
      <c r="F920">
        <v>13229</v>
      </c>
      <c r="G920">
        <v>7.6577541345157499E-2</v>
      </c>
    </row>
    <row r="921" spans="1:7" x14ac:dyDescent="0.3">
      <c r="A921">
        <v>28</v>
      </c>
      <c r="B921">
        <v>28</v>
      </c>
      <c r="C921">
        <v>2021</v>
      </c>
      <c r="D921" t="s">
        <v>37</v>
      </c>
      <c r="E921">
        <v>167381</v>
      </c>
      <c r="F921">
        <v>14011</v>
      </c>
      <c r="G921">
        <v>8.3707230808753696E-2</v>
      </c>
    </row>
    <row r="922" spans="1:7" x14ac:dyDescent="0.3">
      <c r="A922">
        <v>29</v>
      </c>
      <c r="B922">
        <v>29</v>
      </c>
      <c r="C922">
        <v>2021</v>
      </c>
      <c r="D922" t="s">
        <v>37</v>
      </c>
      <c r="E922">
        <v>162338</v>
      </c>
      <c r="F922">
        <v>14818</v>
      </c>
      <c r="G922">
        <v>9.1278690140324498E-2</v>
      </c>
    </row>
    <row r="923" spans="1:7" x14ac:dyDescent="0.3">
      <c r="A923">
        <v>30</v>
      </c>
      <c r="B923">
        <v>30</v>
      </c>
      <c r="C923">
        <v>2021</v>
      </c>
      <c r="D923" t="s">
        <v>37</v>
      </c>
      <c r="E923">
        <v>157446</v>
      </c>
      <c r="F923">
        <v>15991</v>
      </c>
      <c r="G923">
        <v>0.101564981009362</v>
      </c>
    </row>
    <row r="924" spans="1:7" x14ac:dyDescent="0.3">
      <c r="A924">
        <v>31</v>
      </c>
      <c r="B924">
        <v>31</v>
      </c>
      <c r="C924">
        <v>2021</v>
      </c>
      <c r="D924" t="s">
        <v>37</v>
      </c>
      <c r="E924">
        <v>152568</v>
      </c>
      <c r="F924">
        <v>16696</v>
      </c>
      <c r="G924">
        <v>0.10943317078286401</v>
      </c>
    </row>
    <row r="925" spans="1:7" x14ac:dyDescent="0.3">
      <c r="A925">
        <v>32</v>
      </c>
      <c r="B925">
        <v>32</v>
      </c>
      <c r="C925">
        <v>2021</v>
      </c>
      <c r="D925" t="s">
        <v>37</v>
      </c>
      <c r="E925">
        <v>147902</v>
      </c>
      <c r="F925">
        <v>17161</v>
      </c>
      <c r="G925">
        <v>0.116029533069194</v>
      </c>
    </row>
    <row r="926" spans="1:7" x14ac:dyDescent="0.3">
      <c r="A926">
        <v>33</v>
      </c>
      <c r="B926">
        <v>33</v>
      </c>
      <c r="C926">
        <v>2021</v>
      </c>
      <c r="D926" t="s">
        <v>37</v>
      </c>
      <c r="E926">
        <v>142387</v>
      </c>
      <c r="F926">
        <v>17070</v>
      </c>
      <c r="G926">
        <v>0.11988454002121</v>
      </c>
    </row>
    <row r="927" spans="1:7" x14ac:dyDescent="0.3">
      <c r="A927">
        <v>34</v>
      </c>
      <c r="B927">
        <v>34</v>
      </c>
      <c r="C927">
        <v>2021</v>
      </c>
      <c r="D927" t="s">
        <v>37</v>
      </c>
      <c r="E927">
        <v>135538</v>
      </c>
      <c r="F927">
        <v>16888</v>
      </c>
      <c r="G927">
        <v>0.124599743245437</v>
      </c>
    </row>
    <row r="928" spans="1:7" x14ac:dyDescent="0.3">
      <c r="A928">
        <v>35</v>
      </c>
      <c r="B928">
        <v>35</v>
      </c>
      <c r="C928">
        <v>2021</v>
      </c>
      <c r="D928" t="s">
        <v>37</v>
      </c>
      <c r="E928">
        <v>127916</v>
      </c>
      <c r="F928">
        <v>16577</v>
      </c>
      <c r="G928">
        <v>0.12959285781294</v>
      </c>
    </row>
    <row r="929" spans="1:7" x14ac:dyDescent="0.3">
      <c r="A929">
        <v>36</v>
      </c>
      <c r="B929">
        <v>36</v>
      </c>
      <c r="C929">
        <v>2021</v>
      </c>
      <c r="D929" t="s">
        <v>37</v>
      </c>
      <c r="E929">
        <v>120500</v>
      </c>
      <c r="F929">
        <v>16356</v>
      </c>
      <c r="G929">
        <v>0.135734439834025</v>
      </c>
    </row>
    <row r="930" spans="1:7" x14ac:dyDescent="0.3">
      <c r="A930">
        <v>37</v>
      </c>
      <c r="B930">
        <v>37</v>
      </c>
      <c r="C930">
        <v>2021</v>
      </c>
      <c r="D930" t="s">
        <v>37</v>
      </c>
      <c r="E930">
        <v>113012</v>
      </c>
      <c r="F930">
        <v>16513</v>
      </c>
      <c r="G930">
        <v>0.14611722648922201</v>
      </c>
    </row>
    <row r="931" spans="1:7" x14ac:dyDescent="0.3">
      <c r="A931">
        <v>38</v>
      </c>
      <c r="B931">
        <v>38</v>
      </c>
      <c r="C931">
        <v>2021</v>
      </c>
      <c r="D931" t="s">
        <v>37</v>
      </c>
      <c r="E931">
        <v>106444</v>
      </c>
      <c r="F931">
        <v>16922</v>
      </c>
      <c r="G931">
        <v>0.15897561158919199</v>
      </c>
    </row>
    <row r="932" spans="1:7" x14ac:dyDescent="0.3">
      <c r="A932">
        <v>39</v>
      </c>
      <c r="B932">
        <v>39</v>
      </c>
      <c r="C932">
        <v>2021</v>
      </c>
      <c r="D932" t="s">
        <v>37</v>
      </c>
      <c r="E932">
        <v>101359</v>
      </c>
      <c r="F932">
        <v>17314</v>
      </c>
      <c r="G932">
        <v>0.17081857555816499</v>
      </c>
    </row>
    <row r="933" spans="1:7" x14ac:dyDescent="0.3">
      <c r="A933">
        <v>40</v>
      </c>
      <c r="B933">
        <v>40</v>
      </c>
      <c r="C933">
        <v>2021</v>
      </c>
      <c r="D933" t="s">
        <v>37</v>
      </c>
      <c r="E933">
        <v>97268</v>
      </c>
      <c r="F933">
        <v>17606</v>
      </c>
      <c r="G933">
        <v>0.18100505818974399</v>
      </c>
    </row>
    <row r="934" spans="1:7" x14ac:dyDescent="0.3">
      <c r="A934">
        <v>41</v>
      </c>
      <c r="B934">
        <v>41</v>
      </c>
      <c r="C934">
        <v>2021</v>
      </c>
      <c r="D934" t="s">
        <v>37</v>
      </c>
      <c r="E934">
        <v>93140</v>
      </c>
      <c r="F934">
        <v>17754</v>
      </c>
      <c r="G934">
        <v>0.19061627657290101</v>
      </c>
    </row>
    <row r="935" spans="1:7" x14ac:dyDescent="0.3">
      <c r="A935">
        <v>42</v>
      </c>
      <c r="B935">
        <v>42</v>
      </c>
      <c r="C935">
        <v>2021</v>
      </c>
      <c r="D935" t="s">
        <v>37</v>
      </c>
      <c r="E935">
        <v>89220</v>
      </c>
      <c r="F935">
        <v>17702</v>
      </c>
      <c r="G935">
        <v>0.19840842860345201</v>
      </c>
    </row>
    <row r="936" spans="1:7" x14ac:dyDescent="0.3">
      <c r="A936">
        <v>43</v>
      </c>
      <c r="B936">
        <v>43</v>
      </c>
      <c r="C936">
        <v>2021</v>
      </c>
      <c r="D936" t="s">
        <v>37</v>
      </c>
      <c r="E936">
        <v>85151</v>
      </c>
      <c r="F936">
        <v>17430</v>
      </c>
      <c r="G936">
        <v>0.20469518854740401</v>
      </c>
    </row>
    <row r="937" spans="1:7" x14ac:dyDescent="0.3">
      <c r="A937">
        <v>44</v>
      </c>
      <c r="B937">
        <v>44</v>
      </c>
      <c r="C937">
        <v>2021</v>
      </c>
      <c r="D937" t="s">
        <v>37</v>
      </c>
      <c r="E937">
        <v>80664</v>
      </c>
      <c r="F937">
        <v>17006</v>
      </c>
      <c r="G937">
        <v>0.210825151244669</v>
      </c>
    </row>
    <row r="938" spans="1:7" x14ac:dyDescent="0.3">
      <c r="A938">
        <v>45</v>
      </c>
      <c r="B938">
        <v>45</v>
      </c>
      <c r="C938">
        <v>2021</v>
      </c>
      <c r="D938" t="s">
        <v>37</v>
      </c>
      <c r="E938">
        <v>75990</v>
      </c>
      <c r="F938">
        <v>16535</v>
      </c>
      <c r="G938">
        <v>0.21759442031846299</v>
      </c>
    </row>
    <row r="939" spans="1:7" x14ac:dyDescent="0.3">
      <c r="A939">
        <v>46</v>
      </c>
      <c r="B939">
        <v>46</v>
      </c>
      <c r="C939">
        <v>2021</v>
      </c>
      <c r="D939" t="s">
        <v>37</v>
      </c>
      <c r="E939">
        <v>71615</v>
      </c>
      <c r="F939">
        <v>15946</v>
      </c>
      <c r="G939">
        <v>0.22266284996159999</v>
      </c>
    </row>
    <row r="940" spans="1:7" x14ac:dyDescent="0.3">
      <c r="A940">
        <v>47</v>
      </c>
      <c r="B940">
        <v>47</v>
      </c>
      <c r="C940">
        <v>2021</v>
      </c>
      <c r="D940" t="s">
        <v>37</v>
      </c>
      <c r="E940">
        <v>67430</v>
      </c>
      <c r="F940">
        <v>15261</v>
      </c>
      <c r="G940">
        <v>0.22632359483909201</v>
      </c>
    </row>
    <row r="941" spans="1:7" x14ac:dyDescent="0.3">
      <c r="A941">
        <v>48</v>
      </c>
      <c r="B941">
        <v>48</v>
      </c>
      <c r="C941">
        <v>2021</v>
      </c>
      <c r="D941" t="s">
        <v>37</v>
      </c>
      <c r="E941">
        <v>63573</v>
      </c>
      <c r="F941">
        <v>14499</v>
      </c>
      <c r="G941">
        <v>0.22806851965457001</v>
      </c>
    </row>
    <row r="942" spans="1:7" x14ac:dyDescent="0.3">
      <c r="A942">
        <v>49</v>
      </c>
      <c r="B942">
        <v>49</v>
      </c>
      <c r="C942">
        <v>2021</v>
      </c>
      <c r="D942" t="s">
        <v>37</v>
      </c>
      <c r="E942">
        <v>60159</v>
      </c>
      <c r="F942">
        <v>13673</v>
      </c>
      <c r="G942">
        <v>0.227281038581093</v>
      </c>
    </row>
    <row r="943" spans="1:7" x14ac:dyDescent="0.3">
      <c r="A943">
        <v>50</v>
      </c>
      <c r="B943">
        <v>50</v>
      </c>
      <c r="C943">
        <v>2021</v>
      </c>
      <c r="D943" t="s">
        <v>37</v>
      </c>
      <c r="E943">
        <v>57094</v>
      </c>
      <c r="F943">
        <v>12812</v>
      </c>
      <c r="G943">
        <v>0.224401863593372</v>
      </c>
    </row>
    <row r="944" spans="1:7" x14ac:dyDescent="0.3">
      <c r="A944">
        <v>51</v>
      </c>
      <c r="B944">
        <v>51</v>
      </c>
      <c r="C944">
        <v>2021</v>
      </c>
      <c r="D944" t="s">
        <v>37</v>
      </c>
      <c r="E944">
        <v>54155</v>
      </c>
      <c r="F944">
        <v>11030</v>
      </c>
      <c r="G944">
        <v>0.203674637614255</v>
      </c>
    </row>
    <row r="945" spans="1:7" x14ac:dyDescent="0.3">
      <c r="A945">
        <v>52</v>
      </c>
      <c r="B945">
        <v>52</v>
      </c>
      <c r="C945">
        <v>2021</v>
      </c>
      <c r="D945" t="s">
        <v>37</v>
      </c>
      <c r="E945">
        <v>51372</v>
      </c>
      <c r="F945">
        <v>10459</v>
      </c>
      <c r="G945">
        <v>0.203593397181344</v>
      </c>
    </row>
    <row r="946" spans="1:7" x14ac:dyDescent="0.3">
      <c r="A946">
        <v>53</v>
      </c>
      <c r="B946">
        <v>53</v>
      </c>
      <c r="C946">
        <v>2021</v>
      </c>
      <c r="D946" t="s">
        <v>37</v>
      </c>
      <c r="E946">
        <v>48785</v>
      </c>
      <c r="F946">
        <v>9893</v>
      </c>
      <c r="G946">
        <v>0.20278774213385301</v>
      </c>
    </row>
    <row r="947" spans="1:7" x14ac:dyDescent="0.3">
      <c r="A947">
        <v>54</v>
      </c>
      <c r="B947">
        <v>54</v>
      </c>
      <c r="C947">
        <v>2021</v>
      </c>
      <c r="D947" t="s">
        <v>37</v>
      </c>
      <c r="E947">
        <v>46387</v>
      </c>
      <c r="F947">
        <v>9339</v>
      </c>
      <c r="G947">
        <v>0.20132795826416899</v>
      </c>
    </row>
    <row r="948" spans="1:7" x14ac:dyDescent="0.3">
      <c r="A948">
        <v>55</v>
      </c>
      <c r="B948">
        <v>55</v>
      </c>
      <c r="C948">
        <v>2021</v>
      </c>
      <c r="D948" t="s">
        <v>37</v>
      </c>
      <c r="E948">
        <v>44161</v>
      </c>
      <c r="F948">
        <v>8793</v>
      </c>
      <c r="G948">
        <v>0.19911233894159999</v>
      </c>
    </row>
    <row r="949" spans="1:7" x14ac:dyDescent="0.3">
      <c r="A949">
        <v>56</v>
      </c>
      <c r="B949">
        <v>56</v>
      </c>
      <c r="C949">
        <v>2021</v>
      </c>
      <c r="D949" t="s">
        <v>37</v>
      </c>
      <c r="E949">
        <v>42082</v>
      </c>
      <c r="F949">
        <v>7673</v>
      </c>
      <c r="G949">
        <v>0.18233448980561801</v>
      </c>
    </row>
    <row r="950" spans="1:7" x14ac:dyDescent="0.3">
      <c r="A950">
        <v>57</v>
      </c>
      <c r="B950">
        <v>57</v>
      </c>
      <c r="C950">
        <v>2021</v>
      </c>
      <c r="D950" t="s">
        <v>37</v>
      </c>
      <c r="E950">
        <v>40134</v>
      </c>
      <c r="F950">
        <v>6888</v>
      </c>
      <c r="G950">
        <v>0.171625056062192</v>
      </c>
    </row>
    <row r="951" spans="1:7" x14ac:dyDescent="0.3">
      <c r="A951">
        <v>58</v>
      </c>
      <c r="B951">
        <v>58</v>
      </c>
      <c r="C951">
        <v>2021</v>
      </c>
      <c r="D951" t="s">
        <v>37</v>
      </c>
      <c r="E951">
        <v>38324</v>
      </c>
      <c r="F951">
        <v>6195</v>
      </c>
      <c r="G951">
        <v>0.16164805343909799</v>
      </c>
    </row>
    <row r="952" spans="1:7" x14ac:dyDescent="0.3">
      <c r="A952">
        <v>59</v>
      </c>
      <c r="B952">
        <v>59</v>
      </c>
      <c r="C952">
        <v>2021</v>
      </c>
      <c r="D952" t="s">
        <v>37</v>
      </c>
      <c r="E952">
        <v>36643</v>
      </c>
      <c r="F952">
        <v>5592</v>
      </c>
      <c r="G952">
        <v>0.15260759217313</v>
      </c>
    </row>
    <row r="953" spans="1:7" x14ac:dyDescent="0.3">
      <c r="A953">
        <v>60</v>
      </c>
      <c r="B953">
        <v>60</v>
      </c>
      <c r="C953">
        <v>2021</v>
      </c>
      <c r="D953" t="s">
        <v>37</v>
      </c>
      <c r="E953">
        <v>35070</v>
      </c>
      <c r="F953">
        <v>5065</v>
      </c>
      <c r="G953">
        <v>0.14442543484459699</v>
      </c>
    </row>
    <row r="954" spans="1:7" x14ac:dyDescent="0.3">
      <c r="A954">
        <v>61</v>
      </c>
      <c r="B954">
        <v>61</v>
      </c>
      <c r="C954">
        <v>2021</v>
      </c>
      <c r="D954" t="s">
        <v>37</v>
      </c>
      <c r="E954">
        <v>33608</v>
      </c>
      <c r="F954">
        <v>4592</v>
      </c>
      <c r="G954">
        <v>0.136634134729826</v>
      </c>
    </row>
    <row r="955" spans="1:7" x14ac:dyDescent="0.3">
      <c r="A955">
        <v>62</v>
      </c>
      <c r="B955">
        <v>62</v>
      </c>
      <c r="C955">
        <v>2021</v>
      </c>
      <c r="D955" t="s">
        <v>37</v>
      </c>
      <c r="E955">
        <v>32281</v>
      </c>
      <c r="F955">
        <v>4157</v>
      </c>
      <c r="G955">
        <v>0.12877544066169</v>
      </c>
    </row>
    <row r="956" spans="1:7" x14ac:dyDescent="0.3">
      <c r="A956">
        <v>63</v>
      </c>
      <c r="B956">
        <v>63</v>
      </c>
      <c r="C956">
        <v>2021</v>
      </c>
      <c r="D956" t="s">
        <v>37</v>
      </c>
      <c r="E956">
        <v>30897</v>
      </c>
      <c r="F956">
        <v>3739</v>
      </c>
      <c r="G956">
        <v>0.121014985273651</v>
      </c>
    </row>
    <row r="957" spans="1:7" x14ac:dyDescent="0.3">
      <c r="A957">
        <v>64</v>
      </c>
      <c r="B957">
        <v>64</v>
      </c>
      <c r="C957">
        <v>2021</v>
      </c>
      <c r="D957" t="s">
        <v>37</v>
      </c>
      <c r="E957">
        <v>29370</v>
      </c>
      <c r="F957">
        <v>3336</v>
      </c>
      <c r="G957">
        <v>0.113585291113381</v>
      </c>
    </row>
    <row r="958" spans="1:7" x14ac:dyDescent="0.3">
      <c r="A958">
        <v>65</v>
      </c>
      <c r="B958">
        <v>65</v>
      </c>
      <c r="C958">
        <v>2021</v>
      </c>
      <c r="D958" t="s">
        <v>37</v>
      </c>
      <c r="E958">
        <v>27790</v>
      </c>
      <c r="F958">
        <v>2961</v>
      </c>
      <c r="G958">
        <v>0.10654911838790899</v>
      </c>
    </row>
    <row r="959" spans="1:7" x14ac:dyDescent="0.3">
      <c r="A959">
        <v>66</v>
      </c>
      <c r="B959">
        <v>66</v>
      </c>
      <c r="C959">
        <v>2021</v>
      </c>
      <c r="D959" t="s">
        <v>37</v>
      </c>
      <c r="E959">
        <v>26276</v>
      </c>
      <c r="F959">
        <v>2617</v>
      </c>
      <c r="G959">
        <v>9.9596590044146796E-2</v>
      </c>
    </row>
    <row r="960" spans="1:7" x14ac:dyDescent="0.3">
      <c r="A960">
        <v>67</v>
      </c>
      <c r="B960">
        <v>67</v>
      </c>
      <c r="C960">
        <v>2021</v>
      </c>
      <c r="D960" t="s">
        <v>37</v>
      </c>
      <c r="E960">
        <v>24734</v>
      </c>
      <c r="F960">
        <v>2322</v>
      </c>
      <c r="G960">
        <v>9.3878871189455801E-2</v>
      </c>
    </row>
    <row r="961" spans="1:7" x14ac:dyDescent="0.3">
      <c r="A961">
        <v>68</v>
      </c>
      <c r="B961">
        <v>68</v>
      </c>
      <c r="C961">
        <v>2021</v>
      </c>
      <c r="D961" t="s">
        <v>37</v>
      </c>
      <c r="E961">
        <v>23538</v>
      </c>
      <c r="F961">
        <v>2084</v>
      </c>
      <c r="G961">
        <v>8.8537683745432902E-2</v>
      </c>
    </row>
    <row r="962" spans="1:7" x14ac:dyDescent="0.3">
      <c r="A962">
        <v>69</v>
      </c>
      <c r="B962">
        <v>69</v>
      </c>
      <c r="C962">
        <v>2021</v>
      </c>
      <c r="D962" t="s">
        <v>37</v>
      </c>
      <c r="E962">
        <v>22864</v>
      </c>
      <c r="F962">
        <v>1905</v>
      </c>
      <c r="G962">
        <v>8.3318754373687895E-2</v>
      </c>
    </row>
    <row r="963" spans="1:7" x14ac:dyDescent="0.3">
      <c r="A963">
        <v>70</v>
      </c>
      <c r="B963">
        <v>70</v>
      </c>
      <c r="C963">
        <v>2021</v>
      </c>
      <c r="D963" t="s">
        <v>37</v>
      </c>
      <c r="E963">
        <v>22497</v>
      </c>
      <c r="F963">
        <v>1766</v>
      </c>
      <c r="G963">
        <v>7.8499355469618198E-2</v>
      </c>
    </row>
    <row r="964" spans="1:7" x14ac:dyDescent="0.3">
      <c r="A964">
        <v>71</v>
      </c>
      <c r="B964">
        <v>71</v>
      </c>
      <c r="C964">
        <v>2021</v>
      </c>
      <c r="D964" t="s">
        <v>37</v>
      </c>
      <c r="E964">
        <v>22085</v>
      </c>
      <c r="F964">
        <v>1649</v>
      </c>
      <c r="G964">
        <v>7.4666062938646097E-2</v>
      </c>
    </row>
    <row r="965" spans="1:7" x14ac:dyDescent="0.3">
      <c r="A965">
        <v>72</v>
      </c>
      <c r="B965">
        <v>72</v>
      </c>
      <c r="C965">
        <v>2021</v>
      </c>
      <c r="D965" t="s">
        <v>37</v>
      </c>
      <c r="E965">
        <v>21745</v>
      </c>
      <c r="F965">
        <v>1532</v>
      </c>
      <c r="G965">
        <v>7.0452977696022101E-2</v>
      </c>
    </row>
    <row r="966" spans="1:7" x14ac:dyDescent="0.3">
      <c r="A966">
        <v>73</v>
      </c>
      <c r="B966">
        <v>73</v>
      </c>
      <c r="C966">
        <v>2021</v>
      </c>
      <c r="D966" t="s">
        <v>37</v>
      </c>
      <c r="E966">
        <v>21010</v>
      </c>
      <c r="F966">
        <v>1401</v>
      </c>
      <c r="G966">
        <v>6.66825321275583E-2</v>
      </c>
    </row>
    <row r="967" spans="1:7" x14ac:dyDescent="0.3">
      <c r="A967">
        <v>74</v>
      </c>
      <c r="B967">
        <v>74</v>
      </c>
      <c r="C967">
        <v>2021</v>
      </c>
      <c r="D967" t="s">
        <v>37</v>
      </c>
      <c r="E967">
        <v>19625</v>
      </c>
      <c r="F967">
        <v>1249</v>
      </c>
      <c r="G967">
        <v>6.3643312101910807E-2</v>
      </c>
    </row>
    <row r="968" spans="1:7" x14ac:dyDescent="0.3">
      <c r="A968">
        <v>75</v>
      </c>
      <c r="B968">
        <v>75</v>
      </c>
      <c r="C968">
        <v>2021</v>
      </c>
      <c r="D968" t="s">
        <v>37</v>
      </c>
      <c r="E968">
        <v>17824</v>
      </c>
      <c r="F968">
        <v>1089</v>
      </c>
      <c r="G968">
        <v>6.1097396768402201E-2</v>
      </c>
    </row>
    <row r="969" spans="1:7" x14ac:dyDescent="0.3">
      <c r="A969">
        <v>76</v>
      </c>
      <c r="B969">
        <v>76</v>
      </c>
      <c r="C969">
        <v>2021</v>
      </c>
      <c r="D969" t="s">
        <v>37</v>
      </c>
      <c r="E969">
        <v>16110</v>
      </c>
      <c r="F969">
        <v>937</v>
      </c>
      <c r="G969">
        <v>5.8162631905648701E-2</v>
      </c>
    </row>
    <row r="970" spans="1:7" x14ac:dyDescent="0.3">
      <c r="A970">
        <v>77</v>
      </c>
      <c r="B970">
        <v>77</v>
      </c>
      <c r="C970">
        <v>2021</v>
      </c>
      <c r="D970" t="s">
        <v>37</v>
      </c>
      <c r="E970">
        <v>14399</v>
      </c>
      <c r="F970">
        <v>803</v>
      </c>
      <c r="G970">
        <v>5.57677616501146E-2</v>
      </c>
    </row>
    <row r="971" spans="1:7" x14ac:dyDescent="0.3">
      <c r="A971">
        <v>78</v>
      </c>
      <c r="B971">
        <v>78</v>
      </c>
      <c r="C971">
        <v>2021</v>
      </c>
      <c r="D971" t="s">
        <v>37</v>
      </c>
      <c r="E971">
        <v>12754</v>
      </c>
      <c r="F971">
        <v>684</v>
      </c>
      <c r="G971">
        <v>5.3630233652187498E-2</v>
      </c>
    </row>
    <row r="972" spans="1:7" x14ac:dyDescent="0.3">
      <c r="A972">
        <v>79</v>
      </c>
      <c r="B972">
        <v>79</v>
      </c>
      <c r="C972">
        <v>2021</v>
      </c>
      <c r="D972" t="s">
        <v>37</v>
      </c>
      <c r="E972">
        <v>11264</v>
      </c>
      <c r="F972">
        <v>580</v>
      </c>
      <c r="G972">
        <v>5.14914772727273E-2</v>
      </c>
    </row>
    <row r="973" spans="1:7" x14ac:dyDescent="0.3">
      <c r="A973">
        <v>80</v>
      </c>
      <c r="B973">
        <v>80</v>
      </c>
      <c r="C973">
        <v>2021</v>
      </c>
      <c r="D973" t="s">
        <v>37</v>
      </c>
      <c r="E973">
        <v>9893</v>
      </c>
      <c r="F973">
        <v>2021</v>
      </c>
      <c r="G973">
        <v>0.20428585868796101</v>
      </c>
    </row>
    <row r="974" spans="1:7" x14ac:dyDescent="0.3">
      <c r="A974">
        <v>0</v>
      </c>
      <c r="B974">
        <v>0</v>
      </c>
      <c r="C974">
        <v>2010</v>
      </c>
      <c r="D974" t="s">
        <v>36</v>
      </c>
      <c r="E974">
        <v>297207</v>
      </c>
      <c r="F974">
        <v>5061</v>
      </c>
      <c r="G974">
        <v>1.70285356670603E-2</v>
      </c>
    </row>
    <row r="975" spans="1:7" x14ac:dyDescent="0.3">
      <c r="A975">
        <v>1</v>
      </c>
      <c r="B975">
        <v>1</v>
      </c>
      <c r="C975">
        <v>2010</v>
      </c>
      <c r="D975" t="s">
        <v>36</v>
      </c>
      <c r="E975">
        <v>284655</v>
      </c>
      <c r="F975">
        <v>5314</v>
      </c>
      <c r="G975">
        <v>1.86682123974636E-2</v>
      </c>
    </row>
    <row r="976" spans="1:7" x14ac:dyDescent="0.3">
      <c r="A976">
        <v>2</v>
      </c>
      <c r="B976">
        <v>2</v>
      </c>
      <c r="C976">
        <v>2010</v>
      </c>
      <c r="D976" t="s">
        <v>36</v>
      </c>
      <c r="E976">
        <v>273219</v>
      </c>
      <c r="F976">
        <v>5542</v>
      </c>
      <c r="G976">
        <v>2.0284094444383401E-2</v>
      </c>
    </row>
    <row r="977" spans="1:7" x14ac:dyDescent="0.3">
      <c r="A977">
        <v>3</v>
      </c>
      <c r="B977">
        <v>3</v>
      </c>
      <c r="C977">
        <v>2010</v>
      </c>
      <c r="D977" t="s">
        <v>36</v>
      </c>
      <c r="E977">
        <v>262808</v>
      </c>
      <c r="F977">
        <v>5629</v>
      </c>
      <c r="G977">
        <v>2.1418678274634E-2</v>
      </c>
    </row>
    <row r="978" spans="1:7" x14ac:dyDescent="0.3">
      <c r="A978">
        <v>4</v>
      </c>
      <c r="B978">
        <v>4</v>
      </c>
      <c r="C978">
        <v>2010</v>
      </c>
      <c r="D978" t="s">
        <v>36</v>
      </c>
      <c r="E978">
        <v>253325</v>
      </c>
      <c r="F978">
        <v>5482</v>
      </c>
      <c r="G978">
        <v>2.1640185532418799E-2</v>
      </c>
    </row>
    <row r="979" spans="1:7" x14ac:dyDescent="0.3">
      <c r="A979">
        <v>5</v>
      </c>
      <c r="B979">
        <v>5</v>
      </c>
      <c r="C979">
        <v>2010</v>
      </c>
      <c r="D979" t="s">
        <v>36</v>
      </c>
      <c r="E979">
        <v>244679</v>
      </c>
      <c r="F979">
        <v>5493</v>
      </c>
      <c r="G979">
        <v>2.2449822011696999E-2</v>
      </c>
    </row>
    <row r="980" spans="1:7" x14ac:dyDescent="0.3">
      <c r="A980">
        <v>6</v>
      </c>
      <c r="B980">
        <v>6</v>
      </c>
      <c r="C980">
        <v>2010</v>
      </c>
      <c r="D980" t="s">
        <v>36</v>
      </c>
      <c r="E980">
        <v>236775</v>
      </c>
      <c r="F980">
        <v>5470</v>
      </c>
      <c r="G980">
        <v>2.3102101150881599E-2</v>
      </c>
    </row>
    <row r="981" spans="1:7" x14ac:dyDescent="0.3">
      <c r="A981">
        <v>7</v>
      </c>
      <c r="B981">
        <v>7</v>
      </c>
      <c r="C981">
        <v>2010</v>
      </c>
      <c r="D981" t="s">
        <v>36</v>
      </c>
      <c r="E981">
        <v>229520</v>
      </c>
      <c r="F981">
        <v>5393</v>
      </c>
      <c r="G981">
        <v>2.3496863018473299E-2</v>
      </c>
    </row>
    <row r="982" spans="1:7" x14ac:dyDescent="0.3">
      <c r="A982">
        <v>8</v>
      </c>
      <c r="B982">
        <v>8</v>
      </c>
      <c r="C982">
        <v>2010</v>
      </c>
      <c r="D982" t="s">
        <v>36</v>
      </c>
      <c r="E982">
        <v>222819</v>
      </c>
      <c r="F982">
        <v>5272</v>
      </c>
      <c r="G982">
        <v>2.36604598351128E-2</v>
      </c>
    </row>
    <row r="983" spans="1:7" x14ac:dyDescent="0.3">
      <c r="A983">
        <v>9</v>
      </c>
      <c r="B983">
        <v>9</v>
      </c>
      <c r="C983">
        <v>2010</v>
      </c>
      <c r="D983" t="s">
        <v>36</v>
      </c>
      <c r="E983">
        <v>216579</v>
      </c>
      <c r="F983">
        <v>5130</v>
      </c>
      <c r="G983">
        <v>2.36865070020639E-2</v>
      </c>
    </row>
    <row r="984" spans="1:7" x14ac:dyDescent="0.3">
      <c r="A984">
        <v>10</v>
      </c>
      <c r="B984">
        <v>10</v>
      </c>
      <c r="C984">
        <v>2010</v>
      </c>
      <c r="D984" t="s">
        <v>36</v>
      </c>
      <c r="E984">
        <v>210804</v>
      </c>
      <c r="F984">
        <v>4948</v>
      </c>
      <c r="G984">
        <v>2.34720403787404E-2</v>
      </c>
    </row>
    <row r="985" spans="1:7" x14ac:dyDescent="0.3">
      <c r="A985">
        <v>11</v>
      </c>
      <c r="B985">
        <v>11</v>
      </c>
      <c r="C985">
        <v>2010</v>
      </c>
      <c r="D985" t="s">
        <v>36</v>
      </c>
      <c r="E985">
        <v>205498</v>
      </c>
      <c r="F985">
        <v>4722</v>
      </c>
      <c r="G985">
        <v>2.2978325823122401E-2</v>
      </c>
    </row>
    <row r="986" spans="1:7" x14ac:dyDescent="0.3">
      <c r="A986">
        <v>12</v>
      </c>
      <c r="B986">
        <v>12</v>
      </c>
      <c r="C986">
        <v>2010</v>
      </c>
      <c r="D986" t="s">
        <v>36</v>
      </c>
      <c r="E986">
        <v>200078</v>
      </c>
      <c r="F986">
        <v>4444</v>
      </c>
      <c r="G986">
        <v>2.2211337578344401E-2</v>
      </c>
    </row>
    <row r="987" spans="1:7" x14ac:dyDescent="0.3">
      <c r="A987">
        <v>13</v>
      </c>
      <c r="B987">
        <v>13</v>
      </c>
      <c r="C987">
        <v>2010</v>
      </c>
      <c r="D987" t="s">
        <v>36</v>
      </c>
      <c r="E987">
        <v>194256</v>
      </c>
      <c r="F987">
        <v>4127</v>
      </c>
      <c r="G987">
        <v>2.1245161024627299E-2</v>
      </c>
    </row>
    <row r="988" spans="1:7" x14ac:dyDescent="0.3">
      <c r="A988">
        <v>14</v>
      </c>
      <c r="B988">
        <v>14</v>
      </c>
      <c r="C988">
        <v>2010</v>
      </c>
      <c r="D988" t="s">
        <v>36</v>
      </c>
      <c r="E988">
        <v>188230</v>
      </c>
      <c r="F988">
        <v>3768</v>
      </c>
      <c r="G988">
        <v>2.0018063008022099E-2</v>
      </c>
    </row>
    <row r="989" spans="1:7" x14ac:dyDescent="0.3">
      <c r="A989">
        <v>15</v>
      </c>
      <c r="B989">
        <v>15</v>
      </c>
      <c r="C989">
        <v>2010</v>
      </c>
      <c r="D989" t="s">
        <v>36</v>
      </c>
      <c r="E989">
        <v>182424</v>
      </c>
      <c r="F989">
        <v>3172</v>
      </c>
      <c r="G989">
        <v>1.7388062974170101E-2</v>
      </c>
    </row>
    <row r="990" spans="1:7" x14ac:dyDescent="0.3">
      <c r="A990">
        <v>16</v>
      </c>
      <c r="B990">
        <v>16</v>
      </c>
      <c r="C990">
        <v>2010</v>
      </c>
      <c r="D990" t="s">
        <v>36</v>
      </c>
      <c r="E990">
        <v>176678</v>
      </c>
      <c r="F990">
        <v>2798</v>
      </c>
      <c r="G990">
        <v>1.5836719908534198E-2</v>
      </c>
    </row>
    <row r="991" spans="1:7" x14ac:dyDescent="0.3">
      <c r="A991">
        <v>17</v>
      </c>
      <c r="B991">
        <v>17</v>
      </c>
      <c r="C991">
        <v>2010</v>
      </c>
      <c r="D991" t="s">
        <v>36</v>
      </c>
      <c r="E991">
        <v>171239</v>
      </c>
      <c r="F991">
        <v>2519</v>
      </c>
      <c r="G991">
        <v>1.4710433954881801E-2</v>
      </c>
    </row>
    <row r="992" spans="1:7" x14ac:dyDescent="0.3">
      <c r="A992">
        <v>18</v>
      </c>
      <c r="B992">
        <v>18</v>
      </c>
      <c r="C992">
        <v>2010</v>
      </c>
      <c r="D992" t="s">
        <v>36</v>
      </c>
      <c r="E992">
        <v>166249</v>
      </c>
      <c r="F992">
        <v>2415</v>
      </c>
      <c r="G992">
        <v>1.45264031663348E-2</v>
      </c>
    </row>
    <row r="993" spans="1:7" x14ac:dyDescent="0.3">
      <c r="A993">
        <v>19</v>
      </c>
      <c r="B993">
        <v>19</v>
      </c>
      <c r="C993">
        <v>2010</v>
      </c>
      <c r="D993" t="s">
        <v>36</v>
      </c>
      <c r="E993">
        <v>161507</v>
      </c>
      <c r="F993">
        <v>2606</v>
      </c>
      <c r="G993">
        <v>1.61355235376795E-2</v>
      </c>
    </row>
    <row r="994" spans="1:7" x14ac:dyDescent="0.3">
      <c r="A994">
        <v>20</v>
      </c>
      <c r="B994">
        <v>20</v>
      </c>
      <c r="C994">
        <v>2010</v>
      </c>
      <c r="D994" t="s">
        <v>36</v>
      </c>
      <c r="E994">
        <v>156796</v>
      </c>
      <c r="F994">
        <v>2995</v>
      </c>
      <c r="G994">
        <v>1.9101252582974099E-2</v>
      </c>
    </row>
    <row r="995" spans="1:7" x14ac:dyDescent="0.3">
      <c r="A995">
        <v>21</v>
      </c>
      <c r="B995">
        <v>21</v>
      </c>
      <c r="C995">
        <v>2010</v>
      </c>
      <c r="D995" t="s">
        <v>36</v>
      </c>
      <c r="E995">
        <v>152312</v>
      </c>
      <c r="F995">
        <v>3591</v>
      </c>
      <c r="G995">
        <v>2.35766059141762E-2</v>
      </c>
    </row>
    <row r="996" spans="1:7" x14ac:dyDescent="0.3">
      <c r="A996">
        <v>22</v>
      </c>
      <c r="B996">
        <v>22</v>
      </c>
      <c r="C996">
        <v>2010</v>
      </c>
      <c r="D996" t="s">
        <v>36</v>
      </c>
      <c r="E996">
        <v>147100</v>
      </c>
      <c r="F996">
        <v>4251</v>
      </c>
      <c r="G996">
        <v>2.8898708361658702E-2</v>
      </c>
    </row>
    <row r="997" spans="1:7" x14ac:dyDescent="0.3">
      <c r="A997">
        <v>23</v>
      </c>
      <c r="B997">
        <v>23</v>
      </c>
      <c r="C997">
        <v>2010</v>
      </c>
      <c r="D997" t="s">
        <v>36</v>
      </c>
      <c r="E997">
        <v>140712</v>
      </c>
      <c r="F997">
        <v>4979</v>
      </c>
      <c r="G997">
        <v>3.5384331116038399E-2</v>
      </c>
    </row>
    <row r="998" spans="1:7" x14ac:dyDescent="0.3">
      <c r="A998">
        <v>24</v>
      </c>
      <c r="B998">
        <v>24</v>
      </c>
      <c r="C998">
        <v>2010</v>
      </c>
      <c r="D998" t="s">
        <v>36</v>
      </c>
      <c r="E998">
        <v>133658</v>
      </c>
      <c r="F998">
        <v>5683</v>
      </c>
      <c r="G998">
        <v>4.2518966317018098E-2</v>
      </c>
    </row>
    <row r="999" spans="1:7" x14ac:dyDescent="0.3">
      <c r="A999">
        <v>25</v>
      </c>
      <c r="B999">
        <v>25</v>
      </c>
      <c r="C999">
        <v>2010</v>
      </c>
      <c r="D999" t="s">
        <v>36</v>
      </c>
      <c r="E999">
        <v>126800</v>
      </c>
      <c r="F999">
        <v>6408</v>
      </c>
      <c r="G999">
        <v>5.0536277602523702E-2</v>
      </c>
    </row>
    <row r="1000" spans="1:7" x14ac:dyDescent="0.3">
      <c r="A1000">
        <v>26</v>
      </c>
      <c r="B1000">
        <v>26</v>
      </c>
      <c r="C1000">
        <v>2010</v>
      </c>
      <c r="D1000" t="s">
        <v>36</v>
      </c>
      <c r="E1000">
        <v>119850</v>
      </c>
      <c r="F1000">
        <v>7282</v>
      </c>
      <c r="G1000">
        <v>6.0759282436378799E-2</v>
      </c>
    </row>
    <row r="1001" spans="1:7" x14ac:dyDescent="0.3">
      <c r="A1001">
        <v>27</v>
      </c>
      <c r="B1001">
        <v>27</v>
      </c>
      <c r="C1001">
        <v>2010</v>
      </c>
      <c r="D1001" t="s">
        <v>36</v>
      </c>
      <c r="E1001">
        <v>113865</v>
      </c>
      <c r="F1001">
        <v>8298</v>
      </c>
      <c r="G1001">
        <v>7.2875773942827002E-2</v>
      </c>
    </row>
    <row r="1002" spans="1:7" x14ac:dyDescent="0.3">
      <c r="A1002">
        <v>28</v>
      </c>
      <c r="B1002">
        <v>28</v>
      </c>
      <c r="C1002">
        <v>2010</v>
      </c>
      <c r="D1002" t="s">
        <v>36</v>
      </c>
      <c r="E1002">
        <v>109423</v>
      </c>
      <c r="F1002">
        <v>9341</v>
      </c>
      <c r="G1002">
        <v>8.5365965107884106E-2</v>
      </c>
    </row>
    <row r="1003" spans="1:7" x14ac:dyDescent="0.3">
      <c r="A1003">
        <v>29</v>
      </c>
      <c r="B1003">
        <v>29</v>
      </c>
      <c r="C1003">
        <v>2010</v>
      </c>
      <c r="D1003" t="s">
        <v>36</v>
      </c>
      <c r="E1003">
        <v>105976</v>
      </c>
      <c r="F1003">
        <v>10363</v>
      </c>
      <c r="G1003">
        <v>9.7786291235751499E-2</v>
      </c>
    </row>
    <row r="1004" spans="1:7" x14ac:dyDescent="0.3">
      <c r="A1004">
        <v>30</v>
      </c>
      <c r="B1004">
        <v>30</v>
      </c>
      <c r="C1004">
        <v>2010</v>
      </c>
      <c r="D1004" t="s">
        <v>36</v>
      </c>
      <c r="E1004">
        <v>102428</v>
      </c>
      <c r="F1004">
        <v>11319</v>
      </c>
      <c r="G1004">
        <v>0.110506892646542</v>
      </c>
    </row>
    <row r="1005" spans="1:7" x14ac:dyDescent="0.3">
      <c r="A1005">
        <v>31</v>
      </c>
      <c r="B1005">
        <v>31</v>
      </c>
      <c r="C1005">
        <v>2010</v>
      </c>
      <c r="D1005" t="s">
        <v>36</v>
      </c>
      <c r="E1005">
        <v>99030</v>
      </c>
      <c r="F1005">
        <v>12140</v>
      </c>
      <c r="G1005">
        <v>0.122589114409775</v>
      </c>
    </row>
    <row r="1006" spans="1:7" x14ac:dyDescent="0.3">
      <c r="A1006">
        <v>32</v>
      </c>
      <c r="B1006">
        <v>32</v>
      </c>
      <c r="C1006">
        <v>2010</v>
      </c>
      <c r="D1006" t="s">
        <v>36</v>
      </c>
      <c r="E1006">
        <v>95289</v>
      </c>
      <c r="F1006">
        <v>12783</v>
      </c>
      <c r="G1006">
        <v>0.13414979693353901</v>
      </c>
    </row>
    <row r="1007" spans="1:7" x14ac:dyDescent="0.3">
      <c r="A1007">
        <v>33</v>
      </c>
      <c r="B1007">
        <v>33</v>
      </c>
      <c r="C1007">
        <v>2010</v>
      </c>
      <c r="D1007" t="s">
        <v>36</v>
      </c>
      <c r="E1007">
        <v>90859</v>
      </c>
      <c r="F1007">
        <v>13276</v>
      </c>
      <c r="G1007">
        <v>0.14611651019711899</v>
      </c>
    </row>
    <row r="1008" spans="1:7" x14ac:dyDescent="0.3">
      <c r="A1008">
        <v>34</v>
      </c>
      <c r="B1008">
        <v>34</v>
      </c>
      <c r="C1008">
        <v>2010</v>
      </c>
      <c r="D1008" t="s">
        <v>36</v>
      </c>
      <c r="E1008">
        <v>86015</v>
      </c>
      <c r="F1008">
        <v>13615</v>
      </c>
      <c r="G1008">
        <v>0.15828634540487099</v>
      </c>
    </row>
    <row r="1009" spans="1:7" x14ac:dyDescent="0.3">
      <c r="A1009">
        <v>35</v>
      </c>
      <c r="B1009">
        <v>35</v>
      </c>
      <c r="C1009">
        <v>2010</v>
      </c>
      <c r="D1009" t="s">
        <v>36</v>
      </c>
      <c r="E1009">
        <v>81402</v>
      </c>
      <c r="F1009">
        <v>13671</v>
      </c>
      <c r="G1009">
        <v>0.16794427655340199</v>
      </c>
    </row>
    <row r="1010" spans="1:7" x14ac:dyDescent="0.3">
      <c r="A1010">
        <v>36</v>
      </c>
      <c r="B1010">
        <v>36</v>
      </c>
      <c r="C1010">
        <v>2010</v>
      </c>
      <c r="D1010" t="s">
        <v>36</v>
      </c>
      <c r="E1010">
        <v>76924</v>
      </c>
      <c r="F1010">
        <v>13553</v>
      </c>
      <c r="G1010">
        <v>0.17618688575737099</v>
      </c>
    </row>
    <row r="1011" spans="1:7" x14ac:dyDescent="0.3">
      <c r="A1011">
        <v>37</v>
      </c>
      <c r="B1011">
        <v>37</v>
      </c>
      <c r="C1011">
        <v>2010</v>
      </c>
      <c r="D1011" t="s">
        <v>36</v>
      </c>
      <c r="E1011">
        <v>72488</v>
      </c>
      <c r="F1011">
        <v>13271</v>
      </c>
      <c r="G1011">
        <v>0.183078578523342</v>
      </c>
    </row>
    <row r="1012" spans="1:7" x14ac:dyDescent="0.3">
      <c r="A1012">
        <v>38</v>
      </c>
      <c r="B1012">
        <v>38</v>
      </c>
      <c r="C1012">
        <v>2010</v>
      </c>
      <c r="D1012" t="s">
        <v>36</v>
      </c>
      <c r="E1012">
        <v>68124</v>
      </c>
      <c r="F1012">
        <v>12851</v>
      </c>
      <c r="G1012">
        <v>0.18864130115671399</v>
      </c>
    </row>
    <row r="1013" spans="1:7" x14ac:dyDescent="0.3">
      <c r="A1013">
        <v>39</v>
      </c>
      <c r="B1013">
        <v>39</v>
      </c>
      <c r="C1013">
        <v>2010</v>
      </c>
      <c r="D1013" t="s">
        <v>36</v>
      </c>
      <c r="E1013">
        <v>63853</v>
      </c>
      <c r="F1013">
        <v>12316</v>
      </c>
      <c r="G1013">
        <v>0.19288052245000201</v>
      </c>
    </row>
    <row r="1014" spans="1:7" x14ac:dyDescent="0.3">
      <c r="A1014">
        <v>40</v>
      </c>
      <c r="B1014">
        <v>40</v>
      </c>
      <c r="C1014">
        <v>2010</v>
      </c>
      <c r="D1014" t="s">
        <v>36</v>
      </c>
      <c r="E1014">
        <v>59678</v>
      </c>
      <c r="F1014">
        <v>10759</v>
      </c>
      <c r="G1014">
        <v>0.18028419182948499</v>
      </c>
    </row>
    <row r="1015" spans="1:7" x14ac:dyDescent="0.3">
      <c r="A1015">
        <v>41</v>
      </c>
      <c r="B1015">
        <v>41</v>
      </c>
      <c r="C1015">
        <v>2010</v>
      </c>
      <c r="D1015" t="s">
        <v>36</v>
      </c>
      <c r="E1015">
        <v>55603</v>
      </c>
      <c r="F1015">
        <v>10388</v>
      </c>
      <c r="G1015">
        <v>0.18682445191806199</v>
      </c>
    </row>
    <row r="1016" spans="1:7" x14ac:dyDescent="0.3">
      <c r="A1016">
        <v>42</v>
      </c>
      <c r="B1016">
        <v>42</v>
      </c>
      <c r="C1016">
        <v>2010</v>
      </c>
      <c r="D1016" t="s">
        <v>36</v>
      </c>
      <c r="E1016">
        <v>51756</v>
      </c>
      <c r="F1016">
        <v>9981</v>
      </c>
      <c r="G1016">
        <v>0.19284720612102901</v>
      </c>
    </row>
    <row r="1017" spans="1:7" x14ac:dyDescent="0.3">
      <c r="A1017">
        <v>43</v>
      </c>
      <c r="B1017">
        <v>43</v>
      </c>
      <c r="C1017">
        <v>2010</v>
      </c>
      <c r="D1017" t="s">
        <v>36</v>
      </c>
      <c r="E1017">
        <v>48202</v>
      </c>
      <c r="F1017">
        <v>9550</v>
      </c>
      <c r="G1017">
        <v>0.19812455914692301</v>
      </c>
    </row>
    <row r="1018" spans="1:7" x14ac:dyDescent="0.3">
      <c r="A1018">
        <v>44</v>
      </c>
      <c r="B1018">
        <v>44</v>
      </c>
      <c r="C1018">
        <v>2010</v>
      </c>
      <c r="D1018" t="s">
        <v>36</v>
      </c>
      <c r="E1018">
        <v>44907</v>
      </c>
      <c r="F1018">
        <v>9107</v>
      </c>
      <c r="G1018">
        <v>0.202796891353241</v>
      </c>
    </row>
    <row r="1019" spans="1:7" x14ac:dyDescent="0.3">
      <c r="A1019">
        <v>45</v>
      </c>
      <c r="B1019">
        <v>45</v>
      </c>
      <c r="C1019">
        <v>2010</v>
      </c>
      <c r="D1019" t="s">
        <v>36</v>
      </c>
      <c r="E1019">
        <v>41769</v>
      </c>
      <c r="F1019">
        <v>8036</v>
      </c>
      <c r="G1019">
        <v>0.19239148650913401</v>
      </c>
    </row>
    <row r="1020" spans="1:7" x14ac:dyDescent="0.3">
      <c r="A1020">
        <v>46</v>
      </c>
      <c r="B1020">
        <v>46</v>
      </c>
      <c r="C1020">
        <v>2010</v>
      </c>
      <c r="D1020" t="s">
        <v>36</v>
      </c>
      <c r="E1020">
        <v>38806</v>
      </c>
      <c r="F1020">
        <v>7303</v>
      </c>
      <c r="G1020">
        <v>0.18819254754419401</v>
      </c>
    </row>
    <row r="1021" spans="1:7" x14ac:dyDescent="0.3">
      <c r="A1021">
        <v>47</v>
      </c>
      <c r="B1021">
        <v>47</v>
      </c>
      <c r="C1021">
        <v>2010</v>
      </c>
      <c r="D1021" t="s">
        <v>36</v>
      </c>
      <c r="E1021">
        <v>36081</v>
      </c>
      <c r="F1021">
        <v>6636</v>
      </c>
      <c r="G1021">
        <v>0.18391951442587501</v>
      </c>
    </row>
    <row r="1022" spans="1:7" x14ac:dyDescent="0.3">
      <c r="A1022">
        <v>48</v>
      </c>
      <c r="B1022">
        <v>48</v>
      </c>
      <c r="C1022">
        <v>2010</v>
      </c>
      <c r="D1022" t="s">
        <v>36</v>
      </c>
      <c r="E1022">
        <v>33614</v>
      </c>
      <c r="F1022">
        <v>6043</v>
      </c>
      <c r="G1022">
        <v>0.17977628369131901</v>
      </c>
    </row>
    <row r="1023" spans="1:7" x14ac:dyDescent="0.3">
      <c r="A1023">
        <v>49</v>
      </c>
      <c r="B1023">
        <v>49</v>
      </c>
      <c r="C1023">
        <v>2010</v>
      </c>
      <c r="D1023" t="s">
        <v>36</v>
      </c>
      <c r="E1023">
        <v>31389</v>
      </c>
      <c r="F1023">
        <v>5511</v>
      </c>
      <c r="G1023">
        <v>0.17557105992545199</v>
      </c>
    </row>
    <row r="1024" spans="1:7" x14ac:dyDescent="0.3">
      <c r="A1024">
        <v>50</v>
      </c>
      <c r="B1024">
        <v>50</v>
      </c>
      <c r="C1024">
        <v>2010</v>
      </c>
      <c r="D1024" t="s">
        <v>36</v>
      </c>
      <c r="E1024">
        <v>29364</v>
      </c>
      <c r="F1024">
        <v>5020</v>
      </c>
      <c r="G1024">
        <v>0.170957635199564</v>
      </c>
    </row>
    <row r="1025" spans="1:7" x14ac:dyDescent="0.3">
      <c r="A1025">
        <v>51</v>
      </c>
      <c r="B1025">
        <v>51</v>
      </c>
      <c r="C1025">
        <v>2010</v>
      </c>
      <c r="D1025" t="s">
        <v>36</v>
      </c>
      <c r="E1025">
        <v>27540</v>
      </c>
      <c r="F1025">
        <v>4551</v>
      </c>
      <c r="G1025">
        <v>0.16525054466230901</v>
      </c>
    </row>
    <row r="1026" spans="1:7" x14ac:dyDescent="0.3">
      <c r="A1026">
        <v>52</v>
      </c>
      <c r="B1026">
        <v>52</v>
      </c>
      <c r="C1026">
        <v>2010</v>
      </c>
      <c r="D1026" t="s">
        <v>36</v>
      </c>
      <c r="E1026">
        <v>25940</v>
      </c>
      <c r="F1026">
        <v>4092</v>
      </c>
      <c r="G1026">
        <v>0.15774865073246</v>
      </c>
    </row>
    <row r="1027" spans="1:7" x14ac:dyDescent="0.3">
      <c r="A1027">
        <v>53</v>
      </c>
      <c r="B1027">
        <v>53</v>
      </c>
      <c r="C1027">
        <v>2010</v>
      </c>
      <c r="D1027" t="s">
        <v>36</v>
      </c>
      <c r="E1027">
        <v>24569</v>
      </c>
      <c r="F1027">
        <v>3650</v>
      </c>
      <c r="G1027">
        <v>0.14856119500183201</v>
      </c>
    </row>
    <row r="1028" spans="1:7" x14ac:dyDescent="0.3">
      <c r="A1028">
        <v>54</v>
      </c>
      <c r="B1028">
        <v>54</v>
      </c>
      <c r="C1028">
        <v>2010</v>
      </c>
      <c r="D1028" t="s">
        <v>36</v>
      </c>
      <c r="E1028">
        <v>23416</v>
      </c>
      <c r="F1028">
        <v>3241</v>
      </c>
      <c r="G1028">
        <v>0.13840963443799101</v>
      </c>
    </row>
    <row r="1029" spans="1:7" x14ac:dyDescent="0.3">
      <c r="A1029">
        <v>55</v>
      </c>
      <c r="B1029">
        <v>55</v>
      </c>
      <c r="C1029">
        <v>2010</v>
      </c>
      <c r="D1029" t="s">
        <v>36</v>
      </c>
      <c r="E1029">
        <v>22391</v>
      </c>
      <c r="F1029">
        <v>2878</v>
      </c>
      <c r="G1029">
        <v>0.128533785896119</v>
      </c>
    </row>
    <row r="1030" spans="1:7" x14ac:dyDescent="0.3">
      <c r="A1030">
        <v>56</v>
      </c>
      <c r="B1030">
        <v>56</v>
      </c>
      <c r="C1030">
        <v>2010</v>
      </c>
      <c r="D1030" t="s">
        <v>36</v>
      </c>
      <c r="E1030">
        <v>21427</v>
      </c>
      <c r="F1030">
        <v>2570</v>
      </c>
      <c r="G1030">
        <v>0.119942129089467</v>
      </c>
    </row>
    <row r="1031" spans="1:7" x14ac:dyDescent="0.3">
      <c r="A1031">
        <v>57</v>
      </c>
      <c r="B1031">
        <v>57</v>
      </c>
      <c r="C1031">
        <v>2010</v>
      </c>
      <c r="D1031" t="s">
        <v>36</v>
      </c>
      <c r="E1031">
        <v>20853</v>
      </c>
      <c r="F1031">
        <v>2320</v>
      </c>
      <c r="G1031">
        <v>0.111254975303314</v>
      </c>
    </row>
    <row r="1032" spans="1:7" x14ac:dyDescent="0.3">
      <c r="A1032">
        <v>58</v>
      </c>
      <c r="B1032">
        <v>58</v>
      </c>
      <c r="C1032">
        <v>2010</v>
      </c>
      <c r="D1032" t="s">
        <v>36</v>
      </c>
      <c r="E1032">
        <v>20798</v>
      </c>
      <c r="F1032">
        <v>2123</v>
      </c>
      <c r="G1032">
        <v>0.102077122800269</v>
      </c>
    </row>
    <row r="1033" spans="1:7" x14ac:dyDescent="0.3">
      <c r="A1033">
        <v>59</v>
      </c>
      <c r="B1033">
        <v>59</v>
      </c>
      <c r="C1033">
        <v>2010</v>
      </c>
      <c r="D1033" t="s">
        <v>36</v>
      </c>
      <c r="E1033">
        <v>21057</v>
      </c>
      <c r="F1033">
        <v>1963</v>
      </c>
      <c r="G1033">
        <v>9.3223156195089502E-2</v>
      </c>
    </row>
    <row r="1034" spans="1:7" x14ac:dyDescent="0.3">
      <c r="A1034">
        <v>60</v>
      </c>
      <c r="B1034">
        <v>60</v>
      </c>
      <c r="C1034">
        <v>2010</v>
      </c>
      <c r="D1034" t="s">
        <v>36</v>
      </c>
      <c r="E1034">
        <v>21325</v>
      </c>
      <c r="F1034">
        <v>1825</v>
      </c>
      <c r="G1034">
        <v>8.5580304806565102E-2</v>
      </c>
    </row>
    <row r="1035" spans="1:7" x14ac:dyDescent="0.3">
      <c r="A1035">
        <v>61</v>
      </c>
      <c r="B1035">
        <v>61</v>
      </c>
      <c r="C1035">
        <v>2010</v>
      </c>
      <c r="D1035" t="s">
        <v>36</v>
      </c>
      <c r="E1035">
        <v>21695</v>
      </c>
      <c r="F1035">
        <v>1691</v>
      </c>
      <c r="G1035">
        <v>7.7944226780364098E-2</v>
      </c>
    </row>
    <row r="1036" spans="1:7" x14ac:dyDescent="0.3">
      <c r="A1036">
        <v>62</v>
      </c>
      <c r="B1036">
        <v>62</v>
      </c>
      <c r="C1036">
        <v>2010</v>
      </c>
      <c r="D1036" t="s">
        <v>36</v>
      </c>
      <c r="E1036">
        <v>21668</v>
      </c>
      <c r="F1036">
        <v>1550</v>
      </c>
      <c r="G1036">
        <v>7.1534059442495801E-2</v>
      </c>
    </row>
    <row r="1037" spans="1:7" x14ac:dyDescent="0.3">
      <c r="A1037">
        <v>63</v>
      </c>
      <c r="B1037">
        <v>63</v>
      </c>
      <c r="C1037">
        <v>2010</v>
      </c>
      <c r="D1037" t="s">
        <v>36</v>
      </c>
      <c r="E1037">
        <v>20978</v>
      </c>
      <c r="F1037">
        <v>1396</v>
      </c>
      <c r="G1037">
        <v>6.6545905234054695E-2</v>
      </c>
    </row>
    <row r="1038" spans="1:7" x14ac:dyDescent="0.3">
      <c r="A1038">
        <v>64</v>
      </c>
      <c r="B1038">
        <v>64</v>
      </c>
      <c r="C1038">
        <v>2010</v>
      </c>
      <c r="D1038" t="s">
        <v>36</v>
      </c>
      <c r="E1038">
        <v>19847</v>
      </c>
      <c r="F1038">
        <v>1238</v>
      </c>
      <c r="G1038">
        <v>6.2377185468836603E-2</v>
      </c>
    </row>
    <row r="1039" spans="1:7" x14ac:dyDescent="0.3">
      <c r="A1039">
        <v>65</v>
      </c>
      <c r="B1039">
        <v>65</v>
      </c>
      <c r="C1039">
        <v>2010</v>
      </c>
      <c r="D1039" t="s">
        <v>36</v>
      </c>
      <c r="E1039">
        <v>18783</v>
      </c>
      <c r="F1039">
        <v>1090</v>
      </c>
      <c r="G1039">
        <v>5.8031198424106901E-2</v>
      </c>
    </row>
    <row r="1040" spans="1:7" x14ac:dyDescent="0.3">
      <c r="A1040">
        <v>66</v>
      </c>
      <c r="B1040">
        <v>66</v>
      </c>
      <c r="C1040">
        <v>2010</v>
      </c>
      <c r="D1040" t="s">
        <v>36</v>
      </c>
      <c r="E1040">
        <v>17702</v>
      </c>
      <c r="F1040">
        <v>957</v>
      </c>
      <c r="G1040">
        <v>5.4061687944865003E-2</v>
      </c>
    </row>
    <row r="1041" spans="1:7" x14ac:dyDescent="0.3">
      <c r="A1041">
        <v>67</v>
      </c>
      <c r="B1041">
        <v>67</v>
      </c>
      <c r="C1041">
        <v>2010</v>
      </c>
      <c r="D1041" t="s">
        <v>36</v>
      </c>
      <c r="E1041">
        <v>16592</v>
      </c>
      <c r="F1041">
        <v>838</v>
      </c>
      <c r="G1041">
        <v>5.0506268081002899E-2</v>
      </c>
    </row>
    <row r="1042" spans="1:7" x14ac:dyDescent="0.3">
      <c r="A1042">
        <v>68</v>
      </c>
      <c r="B1042">
        <v>68</v>
      </c>
      <c r="C1042">
        <v>2010</v>
      </c>
      <c r="D1042" t="s">
        <v>36</v>
      </c>
      <c r="E1042">
        <v>15502</v>
      </c>
      <c r="F1042">
        <v>735</v>
      </c>
      <c r="G1042">
        <v>4.7413237001677197E-2</v>
      </c>
    </row>
    <row r="1043" spans="1:7" x14ac:dyDescent="0.3">
      <c r="A1043">
        <v>69</v>
      </c>
      <c r="B1043">
        <v>69</v>
      </c>
      <c r="C1043">
        <v>2010</v>
      </c>
      <c r="D1043" t="s">
        <v>36</v>
      </c>
      <c r="E1043">
        <v>14425</v>
      </c>
      <c r="F1043">
        <v>643</v>
      </c>
      <c r="G1043">
        <v>4.4575389948006902E-2</v>
      </c>
    </row>
    <row r="1044" spans="1:7" x14ac:dyDescent="0.3">
      <c r="A1044">
        <v>70</v>
      </c>
      <c r="B1044">
        <v>70</v>
      </c>
      <c r="C1044">
        <v>2010</v>
      </c>
      <c r="D1044" t="s">
        <v>36</v>
      </c>
      <c r="E1044">
        <v>13302</v>
      </c>
      <c r="F1044">
        <v>560</v>
      </c>
      <c r="G1044">
        <v>4.2098932491354699E-2</v>
      </c>
    </row>
    <row r="1045" spans="1:7" x14ac:dyDescent="0.3">
      <c r="A1045">
        <v>71</v>
      </c>
      <c r="B1045">
        <v>71</v>
      </c>
      <c r="C1045">
        <v>2010</v>
      </c>
      <c r="D1045" t="s">
        <v>36</v>
      </c>
      <c r="E1045">
        <v>12144</v>
      </c>
      <c r="F1045">
        <v>485</v>
      </c>
      <c r="G1045">
        <v>3.9937417654809002E-2</v>
      </c>
    </row>
    <row r="1046" spans="1:7" x14ac:dyDescent="0.3">
      <c r="A1046">
        <v>72</v>
      </c>
      <c r="B1046">
        <v>72</v>
      </c>
      <c r="C1046">
        <v>2010</v>
      </c>
      <c r="D1046" t="s">
        <v>36</v>
      </c>
      <c r="E1046">
        <v>11053</v>
      </c>
      <c r="F1046">
        <v>419</v>
      </c>
      <c r="G1046">
        <v>3.7908260200850398E-2</v>
      </c>
    </row>
    <row r="1047" spans="1:7" x14ac:dyDescent="0.3">
      <c r="A1047">
        <v>73</v>
      </c>
      <c r="B1047">
        <v>73</v>
      </c>
      <c r="C1047">
        <v>2010</v>
      </c>
      <c r="D1047" t="s">
        <v>36</v>
      </c>
      <c r="E1047">
        <v>10073</v>
      </c>
      <c r="F1047">
        <v>361</v>
      </c>
      <c r="G1047">
        <v>3.5838379827260999E-2</v>
      </c>
    </row>
    <row r="1048" spans="1:7" x14ac:dyDescent="0.3">
      <c r="A1048">
        <v>74</v>
      </c>
      <c r="B1048">
        <v>74</v>
      </c>
      <c r="C1048">
        <v>2010</v>
      </c>
      <c r="D1048" t="s">
        <v>36</v>
      </c>
      <c r="E1048">
        <v>9176</v>
      </c>
      <c r="F1048">
        <v>312</v>
      </c>
      <c r="G1048">
        <v>3.4001743679162998E-2</v>
      </c>
    </row>
    <row r="1049" spans="1:7" x14ac:dyDescent="0.3">
      <c r="A1049">
        <v>75</v>
      </c>
      <c r="B1049">
        <v>75</v>
      </c>
      <c r="C1049">
        <v>2010</v>
      </c>
      <c r="D1049" t="s">
        <v>36</v>
      </c>
      <c r="E1049">
        <v>8290</v>
      </c>
      <c r="F1049">
        <v>268</v>
      </c>
      <c r="G1049">
        <v>3.2328106151990402E-2</v>
      </c>
    </row>
    <row r="1050" spans="1:7" x14ac:dyDescent="0.3">
      <c r="A1050">
        <v>76</v>
      </c>
      <c r="B1050">
        <v>76</v>
      </c>
      <c r="C1050">
        <v>2010</v>
      </c>
      <c r="D1050" t="s">
        <v>36</v>
      </c>
      <c r="E1050">
        <v>7435</v>
      </c>
      <c r="F1050">
        <v>228</v>
      </c>
      <c r="G1050">
        <v>3.06657700067249E-2</v>
      </c>
    </row>
    <row r="1051" spans="1:7" x14ac:dyDescent="0.3">
      <c r="A1051">
        <v>77</v>
      </c>
      <c r="B1051">
        <v>77</v>
      </c>
      <c r="C1051">
        <v>2010</v>
      </c>
      <c r="D1051" t="s">
        <v>36</v>
      </c>
      <c r="E1051">
        <v>6606</v>
      </c>
      <c r="F1051">
        <v>192</v>
      </c>
      <c r="G1051">
        <v>2.9064486830154401E-2</v>
      </c>
    </row>
    <row r="1052" spans="1:7" x14ac:dyDescent="0.3">
      <c r="A1052">
        <v>78</v>
      </c>
      <c r="B1052">
        <v>78</v>
      </c>
      <c r="C1052">
        <v>2010</v>
      </c>
      <c r="D1052" t="s">
        <v>36</v>
      </c>
      <c r="E1052">
        <v>5796</v>
      </c>
      <c r="F1052">
        <v>160</v>
      </c>
      <c r="G1052">
        <v>2.7605244996549299E-2</v>
      </c>
    </row>
    <row r="1053" spans="1:7" x14ac:dyDescent="0.3">
      <c r="A1053">
        <v>79</v>
      </c>
      <c r="B1053">
        <v>79</v>
      </c>
      <c r="C1053">
        <v>2010</v>
      </c>
      <c r="D1053" t="s">
        <v>36</v>
      </c>
      <c r="E1053">
        <v>5017</v>
      </c>
      <c r="F1053">
        <v>132</v>
      </c>
      <c r="G1053">
        <v>2.63105441498904E-2</v>
      </c>
    </row>
    <row r="1054" spans="1:7" x14ac:dyDescent="0.3">
      <c r="A1054">
        <v>80</v>
      </c>
      <c r="B1054">
        <v>80</v>
      </c>
      <c r="C1054">
        <v>2010</v>
      </c>
      <c r="D1054" t="s">
        <v>36</v>
      </c>
      <c r="E1054">
        <v>4287</v>
      </c>
      <c r="F1054">
        <v>365</v>
      </c>
      <c r="G1054">
        <v>8.5141124329367907E-2</v>
      </c>
    </row>
    <row r="1055" spans="1:7" x14ac:dyDescent="0.3">
      <c r="A1055">
        <v>0</v>
      </c>
      <c r="B1055">
        <v>0</v>
      </c>
      <c r="C1055">
        <v>2011</v>
      </c>
      <c r="D1055" t="s">
        <v>36</v>
      </c>
      <c r="E1055">
        <v>297430</v>
      </c>
      <c r="F1055">
        <v>4015</v>
      </c>
      <c r="G1055">
        <v>1.3498974548633301E-2</v>
      </c>
    </row>
    <row r="1056" spans="1:7" x14ac:dyDescent="0.3">
      <c r="A1056">
        <v>1</v>
      </c>
      <c r="B1056">
        <v>1</v>
      </c>
      <c r="C1056">
        <v>2011</v>
      </c>
      <c r="D1056" t="s">
        <v>36</v>
      </c>
      <c r="E1056">
        <v>293870</v>
      </c>
      <c r="F1056">
        <v>4965</v>
      </c>
      <c r="G1056">
        <v>1.6895225780106899E-2</v>
      </c>
    </row>
    <row r="1057" spans="1:7" x14ac:dyDescent="0.3">
      <c r="A1057">
        <v>2</v>
      </c>
      <c r="B1057">
        <v>2</v>
      </c>
      <c r="C1057">
        <v>2011</v>
      </c>
      <c r="D1057" t="s">
        <v>36</v>
      </c>
      <c r="E1057">
        <v>282625</v>
      </c>
      <c r="F1057">
        <v>5293</v>
      </c>
      <c r="G1057">
        <v>1.8727996461742599E-2</v>
      </c>
    </row>
    <row r="1058" spans="1:7" x14ac:dyDescent="0.3">
      <c r="A1058">
        <v>3</v>
      </c>
      <c r="B1058">
        <v>3</v>
      </c>
      <c r="C1058">
        <v>2011</v>
      </c>
      <c r="D1058" t="s">
        <v>36</v>
      </c>
      <c r="E1058">
        <v>272077</v>
      </c>
      <c r="F1058">
        <v>5262</v>
      </c>
      <c r="G1058">
        <v>1.93401132767562E-2</v>
      </c>
    </row>
    <row r="1059" spans="1:7" x14ac:dyDescent="0.3">
      <c r="A1059">
        <v>4</v>
      </c>
      <c r="B1059">
        <v>4</v>
      </c>
      <c r="C1059">
        <v>2011</v>
      </c>
      <c r="D1059" t="s">
        <v>36</v>
      </c>
      <c r="E1059">
        <v>262197</v>
      </c>
      <c r="F1059">
        <v>5338</v>
      </c>
      <c r="G1059">
        <v>2.0358737895551801E-2</v>
      </c>
    </row>
    <row r="1060" spans="1:7" x14ac:dyDescent="0.3">
      <c r="A1060">
        <v>5</v>
      </c>
      <c r="B1060">
        <v>5</v>
      </c>
      <c r="C1060">
        <v>2011</v>
      </c>
      <c r="D1060" t="s">
        <v>36</v>
      </c>
      <c r="E1060">
        <v>252957</v>
      </c>
      <c r="F1060">
        <v>5283</v>
      </c>
      <c r="G1060">
        <v>2.0884972544740799E-2</v>
      </c>
    </row>
    <row r="1061" spans="1:7" x14ac:dyDescent="0.3">
      <c r="A1061">
        <v>6</v>
      </c>
      <c r="B1061">
        <v>6</v>
      </c>
      <c r="C1061">
        <v>2011</v>
      </c>
      <c r="D1061" t="s">
        <v>36</v>
      </c>
      <c r="E1061">
        <v>244268</v>
      </c>
      <c r="F1061">
        <v>5292</v>
      </c>
      <c r="G1061">
        <v>2.1664728904318201E-2</v>
      </c>
    </row>
    <row r="1062" spans="1:7" x14ac:dyDescent="0.3">
      <c r="A1062">
        <v>7</v>
      </c>
      <c r="B1062">
        <v>7</v>
      </c>
      <c r="C1062">
        <v>2011</v>
      </c>
      <c r="D1062" t="s">
        <v>36</v>
      </c>
      <c r="E1062">
        <v>236042</v>
      </c>
      <c r="F1062">
        <v>5255</v>
      </c>
      <c r="G1062">
        <v>2.2262987095516901E-2</v>
      </c>
    </row>
    <row r="1063" spans="1:7" x14ac:dyDescent="0.3">
      <c r="A1063">
        <v>8</v>
      </c>
      <c r="B1063">
        <v>8</v>
      </c>
      <c r="C1063">
        <v>2011</v>
      </c>
      <c r="D1063" t="s">
        <v>36</v>
      </c>
      <c r="E1063">
        <v>228551</v>
      </c>
      <c r="F1063">
        <v>5167</v>
      </c>
      <c r="G1063">
        <v>2.2607645558321801E-2</v>
      </c>
    </row>
    <row r="1064" spans="1:7" x14ac:dyDescent="0.3">
      <c r="A1064">
        <v>9</v>
      </c>
      <c r="B1064">
        <v>9</v>
      </c>
      <c r="C1064">
        <v>2011</v>
      </c>
      <c r="D1064" t="s">
        <v>36</v>
      </c>
      <c r="E1064">
        <v>221886</v>
      </c>
      <c r="F1064">
        <v>5039</v>
      </c>
      <c r="G1064">
        <v>2.27098600182075E-2</v>
      </c>
    </row>
    <row r="1065" spans="1:7" x14ac:dyDescent="0.3">
      <c r="A1065">
        <v>10</v>
      </c>
      <c r="B1065">
        <v>10</v>
      </c>
      <c r="C1065">
        <v>2011</v>
      </c>
      <c r="D1065" t="s">
        <v>36</v>
      </c>
      <c r="E1065">
        <v>215838</v>
      </c>
      <c r="F1065">
        <v>4898</v>
      </c>
      <c r="G1065">
        <v>2.2692945635152301E-2</v>
      </c>
    </row>
    <row r="1066" spans="1:7" x14ac:dyDescent="0.3">
      <c r="A1066">
        <v>11</v>
      </c>
      <c r="B1066">
        <v>11</v>
      </c>
      <c r="C1066">
        <v>2011</v>
      </c>
      <c r="D1066" t="s">
        <v>36</v>
      </c>
      <c r="E1066">
        <v>210113</v>
      </c>
      <c r="F1066">
        <v>4718</v>
      </c>
      <c r="G1066">
        <v>2.2454583961963301E-2</v>
      </c>
    </row>
    <row r="1067" spans="1:7" x14ac:dyDescent="0.3">
      <c r="A1067">
        <v>12</v>
      </c>
      <c r="B1067">
        <v>12</v>
      </c>
      <c r="C1067">
        <v>2011</v>
      </c>
      <c r="D1067" t="s">
        <v>36</v>
      </c>
      <c r="E1067">
        <v>204773</v>
      </c>
      <c r="F1067">
        <v>4494</v>
      </c>
      <c r="G1067">
        <v>2.1946252679796701E-2</v>
      </c>
    </row>
    <row r="1068" spans="1:7" x14ac:dyDescent="0.3">
      <c r="A1068">
        <v>13</v>
      </c>
      <c r="B1068">
        <v>13</v>
      </c>
      <c r="C1068">
        <v>2011</v>
      </c>
      <c r="D1068" t="s">
        <v>36</v>
      </c>
      <c r="E1068">
        <v>199329</v>
      </c>
      <c r="F1068">
        <v>4223</v>
      </c>
      <c r="G1068">
        <v>2.1186079296038201E-2</v>
      </c>
    </row>
    <row r="1069" spans="1:7" x14ac:dyDescent="0.3">
      <c r="A1069">
        <v>14</v>
      </c>
      <c r="B1069">
        <v>14</v>
      </c>
      <c r="C1069">
        <v>2011</v>
      </c>
      <c r="D1069" t="s">
        <v>36</v>
      </c>
      <c r="E1069">
        <v>193508</v>
      </c>
      <c r="F1069">
        <v>3918</v>
      </c>
      <c r="G1069">
        <v>2.0247224920933501E-2</v>
      </c>
    </row>
    <row r="1070" spans="1:7" x14ac:dyDescent="0.3">
      <c r="A1070">
        <v>15</v>
      </c>
      <c r="B1070">
        <v>15</v>
      </c>
      <c r="C1070">
        <v>2011</v>
      </c>
      <c r="D1070" t="s">
        <v>36</v>
      </c>
      <c r="E1070">
        <v>187497</v>
      </c>
      <c r="F1070">
        <v>3355</v>
      </c>
      <c r="G1070">
        <v>1.7893619631247401E-2</v>
      </c>
    </row>
    <row r="1071" spans="1:7" x14ac:dyDescent="0.3">
      <c r="A1071">
        <v>16</v>
      </c>
      <c r="B1071">
        <v>16</v>
      </c>
      <c r="C1071">
        <v>2011</v>
      </c>
      <c r="D1071" t="s">
        <v>36</v>
      </c>
      <c r="E1071">
        <v>181695</v>
      </c>
      <c r="F1071">
        <v>3001</v>
      </c>
      <c r="G1071">
        <v>1.6516690057514001E-2</v>
      </c>
    </row>
    <row r="1072" spans="1:7" x14ac:dyDescent="0.3">
      <c r="A1072">
        <v>17</v>
      </c>
      <c r="B1072">
        <v>17</v>
      </c>
      <c r="C1072">
        <v>2011</v>
      </c>
      <c r="D1072" t="s">
        <v>36</v>
      </c>
      <c r="E1072">
        <v>175946</v>
      </c>
      <c r="F1072">
        <v>2766</v>
      </c>
      <c r="G1072">
        <v>1.5720732497470798E-2</v>
      </c>
    </row>
    <row r="1073" spans="1:7" x14ac:dyDescent="0.3">
      <c r="A1073">
        <v>18</v>
      </c>
      <c r="B1073">
        <v>18</v>
      </c>
      <c r="C1073">
        <v>2011</v>
      </c>
      <c r="D1073" t="s">
        <v>36</v>
      </c>
      <c r="E1073">
        <v>170502</v>
      </c>
      <c r="F1073">
        <v>2658</v>
      </c>
      <c r="G1073">
        <v>1.55892599500299E-2</v>
      </c>
    </row>
    <row r="1074" spans="1:7" x14ac:dyDescent="0.3">
      <c r="A1074">
        <v>19</v>
      </c>
      <c r="B1074">
        <v>19</v>
      </c>
      <c r="C1074">
        <v>2011</v>
      </c>
      <c r="D1074" t="s">
        <v>36</v>
      </c>
      <c r="E1074">
        <v>165505</v>
      </c>
      <c r="F1074">
        <v>2760</v>
      </c>
      <c r="G1074">
        <v>1.6676233346424599E-2</v>
      </c>
    </row>
    <row r="1075" spans="1:7" x14ac:dyDescent="0.3">
      <c r="A1075">
        <v>20</v>
      </c>
      <c r="B1075">
        <v>20</v>
      </c>
      <c r="C1075">
        <v>2011</v>
      </c>
      <c r="D1075" t="s">
        <v>36</v>
      </c>
      <c r="E1075">
        <v>160755</v>
      </c>
      <c r="F1075">
        <v>3172</v>
      </c>
      <c r="G1075">
        <v>1.9731890143385899E-2</v>
      </c>
    </row>
    <row r="1076" spans="1:7" x14ac:dyDescent="0.3">
      <c r="A1076">
        <v>21</v>
      </c>
      <c r="B1076">
        <v>21</v>
      </c>
      <c r="C1076">
        <v>2011</v>
      </c>
      <c r="D1076" t="s">
        <v>36</v>
      </c>
      <c r="E1076">
        <v>156033</v>
      </c>
      <c r="F1076">
        <v>3735</v>
      </c>
      <c r="G1076">
        <v>2.3937244044528998E-2</v>
      </c>
    </row>
    <row r="1077" spans="1:7" x14ac:dyDescent="0.3">
      <c r="A1077">
        <v>22</v>
      </c>
      <c r="B1077">
        <v>22</v>
      </c>
      <c r="C1077">
        <v>2011</v>
      </c>
      <c r="D1077" t="s">
        <v>36</v>
      </c>
      <c r="E1077">
        <v>151536</v>
      </c>
      <c r="F1077">
        <v>4442</v>
      </c>
      <c r="G1077">
        <v>2.93131665082885E-2</v>
      </c>
    </row>
    <row r="1078" spans="1:7" x14ac:dyDescent="0.3">
      <c r="A1078">
        <v>23</v>
      </c>
      <c r="B1078">
        <v>23</v>
      </c>
      <c r="C1078">
        <v>2011</v>
      </c>
      <c r="D1078" t="s">
        <v>36</v>
      </c>
      <c r="E1078">
        <v>146313</v>
      </c>
      <c r="F1078">
        <v>5120</v>
      </c>
      <c r="G1078">
        <v>3.4993472897145203E-2</v>
      </c>
    </row>
    <row r="1079" spans="1:7" x14ac:dyDescent="0.3">
      <c r="A1079">
        <v>24</v>
      </c>
      <c r="B1079">
        <v>24</v>
      </c>
      <c r="C1079">
        <v>2011</v>
      </c>
      <c r="D1079" t="s">
        <v>36</v>
      </c>
      <c r="E1079">
        <v>139920</v>
      </c>
      <c r="F1079">
        <v>5814</v>
      </c>
      <c r="G1079">
        <v>4.15523156089194E-2</v>
      </c>
    </row>
    <row r="1080" spans="1:7" x14ac:dyDescent="0.3">
      <c r="A1080">
        <v>25</v>
      </c>
      <c r="B1080">
        <v>25</v>
      </c>
      <c r="C1080">
        <v>2011</v>
      </c>
      <c r="D1080" t="s">
        <v>36</v>
      </c>
      <c r="E1080">
        <v>132864</v>
      </c>
      <c r="F1080">
        <v>6458</v>
      </c>
      <c r="G1080">
        <v>4.8606093448940298E-2</v>
      </c>
    </row>
    <row r="1081" spans="1:7" x14ac:dyDescent="0.3">
      <c r="A1081">
        <v>26</v>
      </c>
      <c r="B1081">
        <v>26</v>
      </c>
      <c r="C1081">
        <v>2011</v>
      </c>
      <c r="D1081" t="s">
        <v>36</v>
      </c>
      <c r="E1081">
        <v>126002</v>
      </c>
      <c r="F1081">
        <v>7117</v>
      </c>
      <c r="G1081">
        <v>5.6483230424913898E-2</v>
      </c>
    </row>
    <row r="1082" spans="1:7" x14ac:dyDescent="0.3">
      <c r="A1082">
        <v>27</v>
      </c>
      <c r="B1082">
        <v>27</v>
      </c>
      <c r="C1082">
        <v>2011</v>
      </c>
      <c r="D1082" t="s">
        <v>36</v>
      </c>
      <c r="E1082">
        <v>119047</v>
      </c>
      <c r="F1082">
        <v>7928</v>
      </c>
      <c r="G1082">
        <v>6.6595546296840696E-2</v>
      </c>
    </row>
    <row r="1083" spans="1:7" x14ac:dyDescent="0.3">
      <c r="A1083">
        <v>28</v>
      </c>
      <c r="B1083">
        <v>28</v>
      </c>
      <c r="C1083">
        <v>2011</v>
      </c>
      <c r="D1083" t="s">
        <v>36</v>
      </c>
      <c r="E1083">
        <v>113044</v>
      </c>
      <c r="F1083">
        <v>8879</v>
      </c>
      <c r="G1083">
        <v>7.8544637486288496E-2</v>
      </c>
    </row>
    <row r="1084" spans="1:7" x14ac:dyDescent="0.3">
      <c r="A1084">
        <v>29</v>
      </c>
      <c r="B1084">
        <v>29</v>
      </c>
      <c r="C1084">
        <v>2011</v>
      </c>
      <c r="D1084" t="s">
        <v>36</v>
      </c>
      <c r="E1084">
        <v>108562</v>
      </c>
      <c r="F1084">
        <v>9845</v>
      </c>
      <c r="G1084">
        <v>9.0685506899283397E-2</v>
      </c>
    </row>
    <row r="1085" spans="1:7" x14ac:dyDescent="0.3">
      <c r="A1085">
        <v>30</v>
      </c>
      <c r="B1085">
        <v>30</v>
      </c>
      <c r="C1085">
        <v>2011</v>
      </c>
      <c r="D1085" t="s">
        <v>36</v>
      </c>
      <c r="E1085">
        <v>105062</v>
      </c>
      <c r="F1085">
        <v>10780</v>
      </c>
      <c r="G1085">
        <v>0.102606080219299</v>
      </c>
    </row>
    <row r="1086" spans="1:7" x14ac:dyDescent="0.3">
      <c r="A1086">
        <v>31</v>
      </c>
      <c r="B1086">
        <v>31</v>
      </c>
      <c r="C1086">
        <v>2011</v>
      </c>
      <c r="D1086" t="s">
        <v>36</v>
      </c>
      <c r="E1086">
        <v>101464</v>
      </c>
      <c r="F1086">
        <v>11644</v>
      </c>
      <c r="G1086">
        <v>0.11475991484664499</v>
      </c>
    </row>
    <row r="1087" spans="1:7" x14ac:dyDescent="0.3">
      <c r="A1087">
        <v>32</v>
      </c>
      <c r="B1087">
        <v>32</v>
      </c>
      <c r="C1087">
        <v>2011</v>
      </c>
      <c r="D1087" t="s">
        <v>36</v>
      </c>
      <c r="E1087">
        <v>98019</v>
      </c>
      <c r="F1087">
        <v>12371</v>
      </c>
      <c r="G1087">
        <v>0.126210224548302</v>
      </c>
    </row>
    <row r="1088" spans="1:7" x14ac:dyDescent="0.3">
      <c r="A1088">
        <v>33</v>
      </c>
      <c r="B1088">
        <v>33</v>
      </c>
      <c r="C1088">
        <v>2011</v>
      </c>
      <c r="D1088" t="s">
        <v>36</v>
      </c>
      <c r="E1088">
        <v>94233</v>
      </c>
      <c r="F1088">
        <v>12923</v>
      </c>
      <c r="G1088">
        <v>0.137138794265279</v>
      </c>
    </row>
    <row r="1089" spans="1:7" x14ac:dyDescent="0.3">
      <c r="A1089">
        <v>34</v>
      </c>
      <c r="B1089">
        <v>34</v>
      </c>
      <c r="C1089">
        <v>2011</v>
      </c>
      <c r="D1089" t="s">
        <v>36</v>
      </c>
      <c r="E1089">
        <v>89761</v>
      </c>
      <c r="F1089">
        <v>13331</v>
      </c>
      <c r="G1089">
        <v>0.14851661634785701</v>
      </c>
    </row>
    <row r="1090" spans="1:7" x14ac:dyDescent="0.3">
      <c r="A1090">
        <v>35</v>
      </c>
      <c r="B1090">
        <v>35</v>
      </c>
      <c r="C1090">
        <v>2011</v>
      </c>
      <c r="D1090" t="s">
        <v>36</v>
      </c>
      <c r="E1090">
        <v>84880</v>
      </c>
      <c r="F1090">
        <v>13473</v>
      </c>
      <c r="G1090">
        <v>0.158729971724788</v>
      </c>
    </row>
    <row r="1091" spans="1:7" x14ac:dyDescent="0.3">
      <c r="A1091">
        <v>36</v>
      </c>
      <c r="B1091">
        <v>36</v>
      </c>
      <c r="C1091">
        <v>2011</v>
      </c>
      <c r="D1091" t="s">
        <v>36</v>
      </c>
      <c r="E1091">
        <v>80235</v>
      </c>
      <c r="F1091">
        <v>13447</v>
      </c>
      <c r="G1091">
        <v>0.167595189131925</v>
      </c>
    </row>
    <row r="1092" spans="1:7" x14ac:dyDescent="0.3">
      <c r="A1092">
        <v>37</v>
      </c>
      <c r="B1092">
        <v>37</v>
      </c>
      <c r="C1092">
        <v>2011</v>
      </c>
      <c r="D1092" t="s">
        <v>36</v>
      </c>
      <c r="E1092">
        <v>75725</v>
      </c>
      <c r="F1092">
        <v>13255</v>
      </c>
      <c r="G1092">
        <v>0.17504126774513001</v>
      </c>
    </row>
    <row r="1093" spans="1:7" x14ac:dyDescent="0.3">
      <c r="A1093">
        <v>38</v>
      </c>
      <c r="B1093">
        <v>38</v>
      </c>
      <c r="C1093">
        <v>2011</v>
      </c>
      <c r="D1093" t="s">
        <v>36</v>
      </c>
      <c r="E1093">
        <v>71279</v>
      </c>
      <c r="F1093">
        <v>12919</v>
      </c>
      <c r="G1093">
        <v>0.18124552813591699</v>
      </c>
    </row>
    <row r="1094" spans="1:7" x14ac:dyDescent="0.3">
      <c r="A1094">
        <v>39</v>
      </c>
      <c r="B1094">
        <v>39</v>
      </c>
      <c r="C1094">
        <v>2011</v>
      </c>
      <c r="D1094" t="s">
        <v>36</v>
      </c>
      <c r="E1094">
        <v>66933</v>
      </c>
      <c r="F1094">
        <v>12464</v>
      </c>
      <c r="G1094">
        <v>0.186216066813082</v>
      </c>
    </row>
    <row r="1095" spans="1:7" x14ac:dyDescent="0.3">
      <c r="A1095">
        <v>40</v>
      </c>
      <c r="B1095">
        <v>40</v>
      </c>
      <c r="C1095">
        <v>2011</v>
      </c>
      <c r="D1095" t="s">
        <v>36</v>
      </c>
      <c r="E1095">
        <v>62702</v>
      </c>
      <c r="F1095">
        <v>11911</v>
      </c>
      <c r="G1095">
        <v>0.18996204267806399</v>
      </c>
    </row>
    <row r="1096" spans="1:7" x14ac:dyDescent="0.3">
      <c r="A1096">
        <v>41</v>
      </c>
      <c r="B1096">
        <v>41</v>
      </c>
      <c r="C1096">
        <v>2011</v>
      </c>
      <c r="D1096" t="s">
        <v>36</v>
      </c>
      <c r="E1096">
        <v>58568</v>
      </c>
      <c r="F1096">
        <v>10381</v>
      </c>
      <c r="G1096">
        <v>0.17724696079770499</v>
      </c>
    </row>
    <row r="1097" spans="1:7" x14ac:dyDescent="0.3">
      <c r="A1097">
        <v>42</v>
      </c>
      <c r="B1097">
        <v>42</v>
      </c>
      <c r="C1097">
        <v>2011</v>
      </c>
      <c r="D1097" t="s">
        <v>36</v>
      </c>
      <c r="E1097">
        <v>54540</v>
      </c>
      <c r="F1097">
        <v>10005</v>
      </c>
      <c r="G1097">
        <v>0.18344334433443299</v>
      </c>
    </row>
    <row r="1098" spans="1:7" x14ac:dyDescent="0.3">
      <c r="A1098">
        <v>43</v>
      </c>
      <c r="B1098">
        <v>43</v>
      </c>
      <c r="C1098">
        <v>2011</v>
      </c>
      <c r="D1098" t="s">
        <v>36</v>
      </c>
      <c r="E1098">
        <v>50742</v>
      </c>
      <c r="F1098">
        <v>9600</v>
      </c>
      <c r="G1098">
        <v>0.18919238500650301</v>
      </c>
    </row>
    <row r="1099" spans="1:7" x14ac:dyDescent="0.3">
      <c r="A1099">
        <v>44</v>
      </c>
      <c r="B1099">
        <v>44</v>
      </c>
      <c r="C1099">
        <v>2011</v>
      </c>
      <c r="D1099" t="s">
        <v>36</v>
      </c>
      <c r="E1099">
        <v>47236</v>
      </c>
      <c r="F1099">
        <v>9175</v>
      </c>
      <c r="G1099">
        <v>0.19423744601575099</v>
      </c>
    </row>
    <row r="1100" spans="1:7" x14ac:dyDescent="0.3">
      <c r="A1100">
        <v>45</v>
      </c>
      <c r="B1100">
        <v>45</v>
      </c>
      <c r="C1100">
        <v>2011</v>
      </c>
      <c r="D1100" t="s">
        <v>36</v>
      </c>
      <c r="E1100">
        <v>43988</v>
      </c>
      <c r="F1100">
        <v>8796</v>
      </c>
      <c r="G1100">
        <v>0.19996362644357599</v>
      </c>
    </row>
    <row r="1101" spans="1:7" x14ac:dyDescent="0.3">
      <c r="A1101">
        <v>46</v>
      </c>
      <c r="B1101">
        <v>46</v>
      </c>
      <c r="C1101">
        <v>2011</v>
      </c>
      <c r="D1101" t="s">
        <v>36</v>
      </c>
      <c r="E1101">
        <v>40902</v>
      </c>
      <c r="F1101">
        <v>7713</v>
      </c>
      <c r="G1101">
        <v>0.18857268593222801</v>
      </c>
    </row>
    <row r="1102" spans="1:7" x14ac:dyDescent="0.3">
      <c r="A1102">
        <v>47</v>
      </c>
      <c r="B1102">
        <v>47</v>
      </c>
      <c r="C1102">
        <v>2011</v>
      </c>
      <c r="D1102" t="s">
        <v>36</v>
      </c>
      <c r="E1102">
        <v>37992</v>
      </c>
      <c r="F1102">
        <v>6985</v>
      </c>
      <c r="G1102">
        <v>0.183854495683302</v>
      </c>
    </row>
    <row r="1103" spans="1:7" x14ac:dyDescent="0.3">
      <c r="A1103">
        <v>48</v>
      </c>
      <c r="B1103">
        <v>48</v>
      </c>
      <c r="C1103">
        <v>2011</v>
      </c>
      <c r="D1103" t="s">
        <v>36</v>
      </c>
      <c r="E1103">
        <v>35319</v>
      </c>
      <c r="F1103">
        <v>6337</v>
      </c>
      <c r="G1103">
        <v>0.179421840935474</v>
      </c>
    </row>
    <row r="1104" spans="1:7" x14ac:dyDescent="0.3">
      <c r="A1104">
        <v>49</v>
      </c>
      <c r="B1104">
        <v>49</v>
      </c>
      <c r="C1104">
        <v>2011</v>
      </c>
      <c r="D1104" t="s">
        <v>36</v>
      </c>
      <c r="E1104">
        <v>32902</v>
      </c>
      <c r="F1104">
        <v>5767</v>
      </c>
      <c r="G1104">
        <v>0.17527809859582999</v>
      </c>
    </row>
    <row r="1105" spans="1:7" x14ac:dyDescent="0.3">
      <c r="A1105">
        <v>50</v>
      </c>
      <c r="B1105">
        <v>50</v>
      </c>
      <c r="C1105">
        <v>2011</v>
      </c>
      <c r="D1105" t="s">
        <v>36</v>
      </c>
      <c r="E1105">
        <v>30725</v>
      </c>
      <c r="F1105">
        <v>5260</v>
      </c>
      <c r="G1105">
        <v>0.17119609438567901</v>
      </c>
    </row>
    <row r="1106" spans="1:7" x14ac:dyDescent="0.3">
      <c r="A1106">
        <v>51</v>
      </c>
      <c r="B1106">
        <v>51</v>
      </c>
      <c r="C1106">
        <v>2011</v>
      </c>
      <c r="D1106" t="s">
        <v>36</v>
      </c>
      <c r="E1106">
        <v>28744</v>
      </c>
      <c r="F1106">
        <v>4791</v>
      </c>
      <c r="G1106">
        <v>0.16667826328973001</v>
      </c>
    </row>
    <row r="1107" spans="1:7" x14ac:dyDescent="0.3">
      <c r="A1107">
        <v>52</v>
      </c>
      <c r="B1107">
        <v>52</v>
      </c>
      <c r="C1107">
        <v>2011</v>
      </c>
      <c r="D1107" t="s">
        <v>36</v>
      </c>
      <c r="E1107">
        <v>26963</v>
      </c>
      <c r="F1107">
        <v>4345</v>
      </c>
      <c r="G1107">
        <v>0.16114675666654299</v>
      </c>
    </row>
    <row r="1108" spans="1:7" x14ac:dyDescent="0.3">
      <c r="A1108">
        <v>53</v>
      </c>
      <c r="B1108">
        <v>53</v>
      </c>
      <c r="C1108">
        <v>2011</v>
      </c>
      <c r="D1108" t="s">
        <v>36</v>
      </c>
      <c r="E1108">
        <v>25400</v>
      </c>
      <c r="F1108">
        <v>3908</v>
      </c>
      <c r="G1108">
        <v>0.15385826771653499</v>
      </c>
    </row>
    <row r="1109" spans="1:7" x14ac:dyDescent="0.3">
      <c r="A1109">
        <v>54</v>
      </c>
      <c r="B1109">
        <v>54</v>
      </c>
      <c r="C1109">
        <v>2011</v>
      </c>
      <c r="D1109" t="s">
        <v>36</v>
      </c>
      <c r="E1109">
        <v>24058</v>
      </c>
      <c r="F1109">
        <v>3486</v>
      </c>
      <c r="G1109">
        <v>0.144899825421897</v>
      </c>
    </row>
    <row r="1110" spans="1:7" x14ac:dyDescent="0.3">
      <c r="A1110">
        <v>55</v>
      </c>
      <c r="B1110">
        <v>55</v>
      </c>
      <c r="C1110">
        <v>2011</v>
      </c>
      <c r="D1110" t="s">
        <v>36</v>
      </c>
      <c r="E1110">
        <v>22927</v>
      </c>
      <c r="F1110">
        <v>3096</v>
      </c>
      <c r="G1110">
        <v>0.135037292275483</v>
      </c>
    </row>
    <row r="1111" spans="1:7" x14ac:dyDescent="0.3">
      <c r="A1111">
        <v>56</v>
      </c>
      <c r="B1111">
        <v>56</v>
      </c>
      <c r="C1111">
        <v>2011</v>
      </c>
      <c r="D1111" t="s">
        <v>36</v>
      </c>
      <c r="E1111">
        <v>21921</v>
      </c>
      <c r="F1111">
        <v>2749</v>
      </c>
      <c r="G1111">
        <v>0.125404862916838</v>
      </c>
    </row>
    <row r="1112" spans="1:7" x14ac:dyDescent="0.3">
      <c r="A1112">
        <v>57</v>
      </c>
      <c r="B1112">
        <v>57</v>
      </c>
      <c r="C1112">
        <v>2011</v>
      </c>
      <c r="D1112" t="s">
        <v>36</v>
      </c>
      <c r="E1112">
        <v>20973</v>
      </c>
      <c r="F1112">
        <v>2455</v>
      </c>
      <c r="G1112">
        <v>0.117055261526725</v>
      </c>
    </row>
    <row r="1113" spans="1:7" x14ac:dyDescent="0.3">
      <c r="A1113">
        <v>58</v>
      </c>
      <c r="B1113">
        <v>58</v>
      </c>
      <c r="C1113">
        <v>2011</v>
      </c>
      <c r="D1113" t="s">
        <v>36</v>
      </c>
      <c r="E1113">
        <v>20404</v>
      </c>
      <c r="F1113">
        <v>2215</v>
      </c>
      <c r="G1113">
        <v>0.108557145657714</v>
      </c>
    </row>
    <row r="1114" spans="1:7" x14ac:dyDescent="0.3">
      <c r="A1114">
        <v>59</v>
      </c>
      <c r="B1114">
        <v>59</v>
      </c>
      <c r="C1114">
        <v>2011</v>
      </c>
      <c r="D1114" t="s">
        <v>36</v>
      </c>
      <c r="E1114">
        <v>20335</v>
      </c>
      <c r="F1114">
        <v>2026</v>
      </c>
      <c r="G1114">
        <v>9.96311777723137E-2</v>
      </c>
    </row>
    <row r="1115" spans="1:7" x14ac:dyDescent="0.3">
      <c r="A1115">
        <v>60</v>
      </c>
      <c r="B1115">
        <v>60</v>
      </c>
      <c r="C1115">
        <v>2011</v>
      </c>
      <c r="D1115" t="s">
        <v>36</v>
      </c>
      <c r="E1115">
        <v>20569</v>
      </c>
      <c r="F1115">
        <v>1872</v>
      </c>
      <c r="G1115">
        <v>9.1010744323982706E-2</v>
      </c>
    </row>
    <row r="1116" spans="1:7" x14ac:dyDescent="0.3">
      <c r="A1116">
        <v>61</v>
      </c>
      <c r="B1116">
        <v>61</v>
      </c>
      <c r="C1116">
        <v>2011</v>
      </c>
      <c r="D1116" t="s">
        <v>36</v>
      </c>
      <c r="E1116">
        <v>20810</v>
      </c>
      <c r="F1116">
        <v>1739</v>
      </c>
      <c r="G1116">
        <v>8.3565593464680399E-2</v>
      </c>
    </row>
    <row r="1117" spans="1:7" x14ac:dyDescent="0.3">
      <c r="A1117">
        <v>62</v>
      </c>
      <c r="B1117">
        <v>62</v>
      </c>
      <c r="C1117">
        <v>2011</v>
      </c>
      <c r="D1117" t="s">
        <v>36</v>
      </c>
      <c r="E1117">
        <v>21150</v>
      </c>
      <c r="F1117">
        <v>1610</v>
      </c>
      <c r="G1117">
        <v>7.6122931442080405E-2</v>
      </c>
    </row>
    <row r="1118" spans="1:7" x14ac:dyDescent="0.3">
      <c r="A1118">
        <v>63</v>
      </c>
      <c r="B1118">
        <v>63</v>
      </c>
      <c r="C1118">
        <v>2011</v>
      </c>
      <c r="D1118" t="s">
        <v>36</v>
      </c>
      <c r="E1118">
        <v>21098</v>
      </c>
      <c r="F1118">
        <v>1474</v>
      </c>
      <c r="G1118">
        <v>6.9864442127215806E-2</v>
      </c>
    </row>
    <row r="1119" spans="1:7" x14ac:dyDescent="0.3">
      <c r="A1119">
        <v>64</v>
      </c>
      <c r="B1119">
        <v>64</v>
      </c>
      <c r="C1119">
        <v>2011</v>
      </c>
      <c r="D1119" t="s">
        <v>36</v>
      </c>
      <c r="E1119">
        <v>20391</v>
      </c>
      <c r="F1119">
        <v>1326</v>
      </c>
      <c r="G1119">
        <v>6.5028689127556299E-2</v>
      </c>
    </row>
    <row r="1120" spans="1:7" x14ac:dyDescent="0.3">
      <c r="A1120">
        <v>65</v>
      </c>
      <c r="B1120">
        <v>65</v>
      </c>
      <c r="C1120">
        <v>2011</v>
      </c>
      <c r="D1120" t="s">
        <v>36</v>
      </c>
      <c r="E1120">
        <v>19248</v>
      </c>
      <c r="F1120">
        <v>1174</v>
      </c>
      <c r="G1120">
        <v>6.09933499584372E-2</v>
      </c>
    </row>
    <row r="1121" spans="1:7" x14ac:dyDescent="0.3">
      <c r="A1121">
        <v>66</v>
      </c>
      <c r="B1121">
        <v>66</v>
      </c>
      <c r="C1121">
        <v>2011</v>
      </c>
      <c r="D1121" t="s">
        <v>36</v>
      </c>
      <c r="E1121">
        <v>18171</v>
      </c>
      <c r="F1121">
        <v>1031</v>
      </c>
      <c r="G1121">
        <v>5.6738759561939398E-2</v>
      </c>
    </row>
    <row r="1122" spans="1:7" x14ac:dyDescent="0.3">
      <c r="A1122">
        <v>67</v>
      </c>
      <c r="B1122">
        <v>67</v>
      </c>
      <c r="C1122">
        <v>2011</v>
      </c>
      <c r="D1122" t="s">
        <v>36</v>
      </c>
      <c r="E1122">
        <v>17078</v>
      </c>
      <c r="F1122">
        <v>904</v>
      </c>
      <c r="G1122">
        <v>5.2933598782058798E-2</v>
      </c>
    </row>
    <row r="1123" spans="1:7" x14ac:dyDescent="0.3">
      <c r="A1123">
        <v>68</v>
      </c>
      <c r="B1123">
        <v>68</v>
      </c>
      <c r="C1123">
        <v>2011</v>
      </c>
      <c r="D1123" t="s">
        <v>36</v>
      </c>
      <c r="E1123">
        <v>15956</v>
      </c>
      <c r="F1123">
        <v>790</v>
      </c>
      <c r="G1123">
        <v>4.9511155678114802E-2</v>
      </c>
    </row>
    <row r="1124" spans="1:7" x14ac:dyDescent="0.3">
      <c r="A1124">
        <v>69</v>
      </c>
      <c r="B1124">
        <v>69</v>
      </c>
      <c r="C1124">
        <v>2011</v>
      </c>
      <c r="D1124" t="s">
        <v>36</v>
      </c>
      <c r="E1124">
        <v>14855</v>
      </c>
      <c r="F1124">
        <v>690</v>
      </c>
      <c r="G1124">
        <v>4.6449007068327199E-2</v>
      </c>
    </row>
    <row r="1125" spans="1:7" x14ac:dyDescent="0.3">
      <c r="A1125">
        <v>70</v>
      </c>
      <c r="B1125">
        <v>70</v>
      </c>
      <c r="C1125">
        <v>2011</v>
      </c>
      <c r="D1125" t="s">
        <v>36</v>
      </c>
      <c r="E1125">
        <v>13767</v>
      </c>
      <c r="F1125">
        <v>603</v>
      </c>
      <c r="G1125">
        <v>4.3800392242318603E-2</v>
      </c>
    </row>
    <row r="1126" spans="1:7" x14ac:dyDescent="0.3">
      <c r="A1126">
        <v>71</v>
      </c>
      <c r="B1126">
        <v>71</v>
      </c>
      <c r="C1126">
        <v>2011</v>
      </c>
      <c r="D1126" t="s">
        <v>36</v>
      </c>
      <c r="E1126">
        <v>12635</v>
      </c>
      <c r="F1126">
        <v>523</v>
      </c>
      <c r="G1126">
        <v>4.1392956074396497E-2</v>
      </c>
    </row>
    <row r="1127" spans="1:7" x14ac:dyDescent="0.3">
      <c r="A1127">
        <v>72</v>
      </c>
      <c r="B1127">
        <v>72</v>
      </c>
      <c r="C1127">
        <v>2011</v>
      </c>
      <c r="D1127" t="s">
        <v>36</v>
      </c>
      <c r="E1127">
        <v>11473</v>
      </c>
      <c r="F1127">
        <v>450</v>
      </c>
      <c r="G1127">
        <v>3.9222522443999E-2</v>
      </c>
    </row>
    <row r="1128" spans="1:7" x14ac:dyDescent="0.3">
      <c r="A1128">
        <v>73</v>
      </c>
      <c r="B1128">
        <v>73</v>
      </c>
      <c r="C1128">
        <v>2011</v>
      </c>
      <c r="D1128" t="s">
        <v>36</v>
      </c>
      <c r="E1128">
        <v>10381</v>
      </c>
      <c r="F1128">
        <v>387</v>
      </c>
      <c r="G1128">
        <v>3.7279645506213301E-2</v>
      </c>
    </row>
    <row r="1129" spans="1:7" x14ac:dyDescent="0.3">
      <c r="A1129">
        <v>74</v>
      </c>
      <c r="B1129">
        <v>74</v>
      </c>
      <c r="C1129">
        <v>2011</v>
      </c>
      <c r="D1129" t="s">
        <v>36</v>
      </c>
      <c r="E1129">
        <v>9405</v>
      </c>
      <c r="F1129">
        <v>332</v>
      </c>
      <c r="G1129">
        <v>3.5300372142477401E-2</v>
      </c>
    </row>
    <row r="1130" spans="1:7" x14ac:dyDescent="0.3">
      <c r="A1130">
        <v>75</v>
      </c>
      <c r="B1130">
        <v>75</v>
      </c>
      <c r="C1130">
        <v>2011</v>
      </c>
      <c r="D1130" t="s">
        <v>36</v>
      </c>
      <c r="E1130">
        <v>8516</v>
      </c>
      <c r="F1130">
        <v>284</v>
      </c>
      <c r="G1130">
        <v>3.3348990136214202E-2</v>
      </c>
    </row>
    <row r="1131" spans="1:7" x14ac:dyDescent="0.3">
      <c r="A1131">
        <v>76</v>
      </c>
      <c r="B1131">
        <v>76</v>
      </c>
      <c r="C1131">
        <v>2011</v>
      </c>
      <c r="D1131" t="s">
        <v>36</v>
      </c>
      <c r="E1131">
        <v>7641</v>
      </c>
      <c r="F1131">
        <v>242</v>
      </c>
      <c r="G1131">
        <v>3.1671247218950399E-2</v>
      </c>
    </row>
    <row r="1132" spans="1:7" x14ac:dyDescent="0.3">
      <c r="A1132">
        <v>77</v>
      </c>
      <c r="B1132">
        <v>77</v>
      </c>
      <c r="C1132">
        <v>2011</v>
      </c>
      <c r="D1132" t="s">
        <v>36</v>
      </c>
      <c r="E1132">
        <v>6799</v>
      </c>
      <c r="F1132">
        <v>204</v>
      </c>
      <c r="G1132">
        <v>3.0004412413590201E-2</v>
      </c>
    </row>
    <row r="1133" spans="1:7" x14ac:dyDescent="0.3">
      <c r="A1133">
        <v>78</v>
      </c>
      <c r="B1133">
        <v>78</v>
      </c>
      <c r="C1133">
        <v>2011</v>
      </c>
      <c r="D1133" t="s">
        <v>36</v>
      </c>
      <c r="E1133">
        <v>5993</v>
      </c>
      <c r="F1133">
        <v>171</v>
      </c>
      <c r="G1133">
        <v>2.8533288836976499E-2</v>
      </c>
    </row>
    <row r="1134" spans="1:7" x14ac:dyDescent="0.3">
      <c r="A1134">
        <v>79</v>
      </c>
      <c r="B1134">
        <v>79</v>
      </c>
      <c r="C1134">
        <v>2011</v>
      </c>
      <c r="D1134" t="s">
        <v>36</v>
      </c>
      <c r="E1134">
        <v>5218</v>
      </c>
      <c r="F1134">
        <v>141</v>
      </c>
      <c r="G1134">
        <v>2.70218474511307E-2</v>
      </c>
    </row>
    <row r="1135" spans="1:7" x14ac:dyDescent="0.3">
      <c r="A1135">
        <v>80</v>
      </c>
      <c r="B1135">
        <v>80</v>
      </c>
      <c r="C1135">
        <v>2011</v>
      </c>
      <c r="D1135" t="s">
        <v>36</v>
      </c>
      <c r="E1135">
        <v>4483</v>
      </c>
      <c r="F1135">
        <v>396</v>
      </c>
      <c r="G1135">
        <v>8.83337051081865E-2</v>
      </c>
    </row>
    <row r="1136" spans="1:7" x14ac:dyDescent="0.3">
      <c r="A1136">
        <v>0</v>
      </c>
      <c r="B1136">
        <v>0</v>
      </c>
      <c r="C1136">
        <v>2012</v>
      </c>
      <c r="D1136" t="s">
        <v>36</v>
      </c>
      <c r="E1136">
        <v>294621</v>
      </c>
      <c r="F1136">
        <v>3393</v>
      </c>
      <c r="G1136">
        <v>1.1516490677853901E-2</v>
      </c>
    </row>
    <row r="1137" spans="1:7" x14ac:dyDescent="0.3">
      <c r="A1137">
        <v>1</v>
      </c>
      <c r="B1137">
        <v>1</v>
      </c>
      <c r="C1137">
        <v>2012</v>
      </c>
      <c r="D1137" t="s">
        <v>36</v>
      </c>
      <c r="E1137">
        <v>288494</v>
      </c>
      <c r="F1137">
        <v>3925</v>
      </c>
      <c r="G1137">
        <v>1.36051356354032E-2</v>
      </c>
    </row>
    <row r="1138" spans="1:7" x14ac:dyDescent="0.3">
      <c r="A1138">
        <v>2</v>
      </c>
      <c r="B1138">
        <v>2</v>
      </c>
      <c r="C1138">
        <v>2012</v>
      </c>
      <c r="D1138" t="s">
        <v>36</v>
      </c>
      <c r="E1138">
        <v>291183</v>
      </c>
      <c r="F1138">
        <v>4897</v>
      </c>
      <c r="G1138">
        <v>1.6817602675980401E-2</v>
      </c>
    </row>
    <row r="1139" spans="1:7" x14ac:dyDescent="0.3">
      <c r="A1139">
        <v>3</v>
      </c>
      <c r="B1139">
        <v>3</v>
      </c>
      <c r="C1139">
        <v>2012</v>
      </c>
      <c r="D1139" t="s">
        <v>36</v>
      </c>
      <c r="E1139">
        <v>281218</v>
      </c>
      <c r="F1139">
        <v>5055</v>
      </c>
      <c r="G1139">
        <v>1.7975378531957398E-2</v>
      </c>
    </row>
    <row r="1140" spans="1:7" x14ac:dyDescent="0.3">
      <c r="A1140">
        <v>4</v>
      </c>
      <c r="B1140">
        <v>4</v>
      </c>
      <c r="C1140">
        <v>2012</v>
      </c>
      <c r="D1140" t="s">
        <v>36</v>
      </c>
      <c r="E1140">
        <v>271532</v>
      </c>
      <c r="F1140">
        <v>5011</v>
      </c>
      <c r="G1140">
        <v>1.8454546793748101E-2</v>
      </c>
    </row>
    <row r="1141" spans="1:7" x14ac:dyDescent="0.3">
      <c r="A1141">
        <v>5</v>
      </c>
      <c r="B1141">
        <v>5</v>
      </c>
      <c r="C1141">
        <v>2012</v>
      </c>
      <c r="D1141" t="s">
        <v>36</v>
      </c>
      <c r="E1141">
        <v>262161</v>
      </c>
      <c r="F1141">
        <v>5155</v>
      </c>
      <c r="G1141">
        <v>1.9663489229900698E-2</v>
      </c>
    </row>
    <row r="1142" spans="1:7" x14ac:dyDescent="0.3">
      <c r="A1142">
        <v>6</v>
      </c>
      <c r="B1142">
        <v>6</v>
      </c>
      <c r="C1142">
        <v>2012</v>
      </c>
      <c r="D1142" t="s">
        <v>36</v>
      </c>
      <c r="E1142">
        <v>253142</v>
      </c>
      <c r="F1142">
        <v>5099</v>
      </c>
      <c r="G1142">
        <v>2.0142844727465199E-2</v>
      </c>
    </row>
    <row r="1143" spans="1:7" x14ac:dyDescent="0.3">
      <c r="A1143">
        <v>7</v>
      </c>
      <c r="B1143">
        <v>7</v>
      </c>
      <c r="C1143">
        <v>2012</v>
      </c>
      <c r="D1143" t="s">
        <v>36</v>
      </c>
      <c r="E1143">
        <v>244391</v>
      </c>
      <c r="F1143">
        <v>5100</v>
      </c>
      <c r="G1143">
        <v>2.0868198910761901E-2</v>
      </c>
    </row>
    <row r="1144" spans="1:7" x14ac:dyDescent="0.3">
      <c r="A1144">
        <v>8</v>
      </c>
      <c r="B1144">
        <v>8</v>
      </c>
      <c r="C1144">
        <v>2012</v>
      </c>
      <c r="D1144" t="s">
        <v>36</v>
      </c>
      <c r="E1144">
        <v>235827</v>
      </c>
      <c r="F1144">
        <v>5052</v>
      </c>
      <c r="G1144">
        <v>2.14224834306504E-2</v>
      </c>
    </row>
    <row r="1145" spans="1:7" x14ac:dyDescent="0.3">
      <c r="A1145">
        <v>9</v>
      </c>
      <c r="B1145">
        <v>9</v>
      </c>
      <c r="C1145">
        <v>2012</v>
      </c>
      <c r="D1145" t="s">
        <v>36</v>
      </c>
      <c r="E1145">
        <v>228084</v>
      </c>
      <c r="F1145">
        <v>4955</v>
      </c>
      <c r="G1145">
        <v>2.1724452394731801E-2</v>
      </c>
    </row>
    <row r="1146" spans="1:7" x14ac:dyDescent="0.3">
      <c r="A1146">
        <v>10</v>
      </c>
      <c r="B1146">
        <v>10</v>
      </c>
      <c r="C1146">
        <v>2012</v>
      </c>
      <c r="D1146" t="s">
        <v>36</v>
      </c>
      <c r="E1146">
        <v>221440</v>
      </c>
      <c r="F1146">
        <v>4827</v>
      </c>
      <c r="G1146">
        <v>2.17982297687861E-2</v>
      </c>
    </row>
    <row r="1147" spans="1:7" x14ac:dyDescent="0.3">
      <c r="A1147">
        <v>11</v>
      </c>
      <c r="B1147">
        <v>11</v>
      </c>
      <c r="C1147">
        <v>2012</v>
      </c>
      <c r="D1147" t="s">
        <v>36</v>
      </c>
      <c r="E1147">
        <v>215571</v>
      </c>
      <c r="F1147">
        <v>4684</v>
      </c>
      <c r="G1147">
        <v>2.1728340082849702E-2</v>
      </c>
    </row>
    <row r="1148" spans="1:7" x14ac:dyDescent="0.3">
      <c r="A1148">
        <v>12</v>
      </c>
      <c r="B1148">
        <v>12</v>
      </c>
      <c r="C1148">
        <v>2012</v>
      </c>
      <c r="D1148" t="s">
        <v>36</v>
      </c>
      <c r="E1148">
        <v>209883</v>
      </c>
      <c r="F1148">
        <v>4504</v>
      </c>
      <c r="G1148">
        <v>2.1459575096601399E-2</v>
      </c>
    </row>
    <row r="1149" spans="1:7" x14ac:dyDescent="0.3">
      <c r="A1149">
        <v>13</v>
      </c>
      <c r="B1149">
        <v>13</v>
      </c>
      <c r="C1149">
        <v>2012</v>
      </c>
      <c r="D1149" t="s">
        <v>36</v>
      </c>
      <c r="E1149">
        <v>204498</v>
      </c>
      <c r="F1149">
        <v>4282</v>
      </c>
      <c r="G1149">
        <v>2.0939080088802801E-2</v>
      </c>
    </row>
    <row r="1150" spans="1:7" x14ac:dyDescent="0.3">
      <c r="A1150">
        <v>14</v>
      </c>
      <c r="B1150">
        <v>14</v>
      </c>
      <c r="C1150">
        <v>2012</v>
      </c>
      <c r="D1150" t="s">
        <v>36</v>
      </c>
      <c r="E1150">
        <v>199018</v>
      </c>
      <c r="F1150">
        <v>4022</v>
      </c>
      <c r="G1150">
        <v>2.0209227306072799E-2</v>
      </c>
    </row>
    <row r="1151" spans="1:7" x14ac:dyDescent="0.3">
      <c r="A1151">
        <v>15</v>
      </c>
      <c r="B1151">
        <v>15</v>
      </c>
      <c r="C1151">
        <v>2012</v>
      </c>
      <c r="D1151" t="s">
        <v>36</v>
      </c>
      <c r="E1151">
        <v>193184</v>
      </c>
      <c r="F1151">
        <v>3508</v>
      </c>
      <c r="G1151">
        <v>1.8158853735299001E-2</v>
      </c>
    </row>
    <row r="1152" spans="1:7" x14ac:dyDescent="0.3">
      <c r="A1152">
        <v>16</v>
      </c>
      <c r="B1152">
        <v>16</v>
      </c>
      <c r="C1152">
        <v>2012</v>
      </c>
      <c r="D1152" t="s">
        <v>36</v>
      </c>
      <c r="E1152">
        <v>187176</v>
      </c>
      <c r="F1152">
        <v>3170</v>
      </c>
      <c r="G1152">
        <v>1.69359319570885E-2</v>
      </c>
    </row>
    <row r="1153" spans="1:7" x14ac:dyDescent="0.3">
      <c r="A1153">
        <v>17</v>
      </c>
      <c r="B1153">
        <v>17</v>
      </c>
      <c r="C1153">
        <v>2012</v>
      </c>
      <c r="D1153" t="s">
        <v>36</v>
      </c>
      <c r="E1153">
        <v>181365</v>
      </c>
      <c r="F1153">
        <v>2953</v>
      </c>
      <c r="G1153">
        <v>1.6282083092107099E-2</v>
      </c>
    </row>
    <row r="1154" spans="1:7" x14ac:dyDescent="0.3">
      <c r="A1154">
        <v>18</v>
      </c>
      <c r="B1154">
        <v>18</v>
      </c>
      <c r="C1154">
        <v>2012</v>
      </c>
      <c r="D1154" t="s">
        <v>36</v>
      </c>
      <c r="E1154">
        <v>175600</v>
      </c>
      <c r="F1154">
        <v>2876</v>
      </c>
      <c r="G1154">
        <v>1.6378132118450999E-2</v>
      </c>
    </row>
    <row r="1155" spans="1:7" x14ac:dyDescent="0.3">
      <c r="A1155">
        <v>19</v>
      </c>
      <c r="B1155">
        <v>19</v>
      </c>
      <c r="C1155">
        <v>2012</v>
      </c>
      <c r="D1155" t="s">
        <v>36</v>
      </c>
      <c r="E1155">
        <v>170139</v>
      </c>
      <c r="F1155">
        <v>2959</v>
      </c>
      <c r="G1155">
        <v>1.7391662111567601E-2</v>
      </c>
    </row>
    <row r="1156" spans="1:7" x14ac:dyDescent="0.3">
      <c r="A1156">
        <v>20</v>
      </c>
      <c r="B1156">
        <v>20</v>
      </c>
      <c r="C1156">
        <v>2012</v>
      </c>
      <c r="D1156" t="s">
        <v>36</v>
      </c>
      <c r="E1156">
        <v>165125</v>
      </c>
      <c r="F1156">
        <v>3254</v>
      </c>
      <c r="G1156">
        <v>1.9706283118849401E-2</v>
      </c>
    </row>
    <row r="1157" spans="1:7" x14ac:dyDescent="0.3">
      <c r="A1157">
        <v>21</v>
      </c>
      <c r="B1157">
        <v>21</v>
      </c>
      <c r="C1157">
        <v>2012</v>
      </c>
      <c r="D1157" t="s">
        <v>36</v>
      </c>
      <c r="E1157">
        <v>160355</v>
      </c>
      <c r="F1157">
        <v>3843</v>
      </c>
      <c r="G1157">
        <v>2.39655763774126E-2</v>
      </c>
    </row>
    <row r="1158" spans="1:7" x14ac:dyDescent="0.3">
      <c r="A1158">
        <v>22</v>
      </c>
      <c r="B1158">
        <v>22</v>
      </c>
      <c r="C1158">
        <v>2012</v>
      </c>
      <c r="D1158" t="s">
        <v>36</v>
      </c>
      <c r="E1158">
        <v>155613</v>
      </c>
      <c r="F1158">
        <v>4521</v>
      </c>
      <c r="G1158">
        <v>2.9052842628829199E-2</v>
      </c>
    </row>
    <row r="1159" spans="1:7" x14ac:dyDescent="0.3">
      <c r="A1159">
        <v>23</v>
      </c>
      <c r="B1159">
        <v>23</v>
      </c>
      <c r="C1159">
        <v>2012</v>
      </c>
      <c r="D1159" t="s">
        <v>36</v>
      </c>
      <c r="E1159">
        <v>151092</v>
      </c>
      <c r="F1159">
        <v>5274</v>
      </c>
      <c r="G1159">
        <v>3.4905885156063902E-2</v>
      </c>
    </row>
    <row r="1160" spans="1:7" x14ac:dyDescent="0.3">
      <c r="A1160">
        <v>24</v>
      </c>
      <c r="B1160">
        <v>24</v>
      </c>
      <c r="C1160">
        <v>2012</v>
      </c>
      <c r="D1160" t="s">
        <v>36</v>
      </c>
      <c r="E1160">
        <v>145847</v>
      </c>
      <c r="F1160">
        <v>5925</v>
      </c>
      <c r="G1160">
        <v>4.0624764307802E-2</v>
      </c>
    </row>
    <row r="1161" spans="1:7" x14ac:dyDescent="0.3">
      <c r="A1161">
        <v>25</v>
      </c>
      <c r="B1161">
        <v>25</v>
      </c>
      <c r="C1161">
        <v>2012</v>
      </c>
      <c r="D1161" t="s">
        <v>36</v>
      </c>
      <c r="E1161">
        <v>139436</v>
      </c>
      <c r="F1161">
        <v>6569</v>
      </c>
      <c r="G1161">
        <v>4.7111219484207802E-2</v>
      </c>
    </row>
    <row r="1162" spans="1:7" x14ac:dyDescent="0.3">
      <c r="A1162">
        <v>26</v>
      </c>
      <c r="B1162">
        <v>26</v>
      </c>
      <c r="C1162">
        <v>2012</v>
      </c>
      <c r="D1162" t="s">
        <v>36</v>
      </c>
      <c r="E1162">
        <v>132362</v>
      </c>
      <c r="F1162">
        <v>7144</v>
      </c>
      <c r="G1162">
        <v>5.3973194723561102E-2</v>
      </c>
    </row>
    <row r="1163" spans="1:7" x14ac:dyDescent="0.3">
      <c r="A1163">
        <v>27</v>
      </c>
      <c r="B1163">
        <v>27</v>
      </c>
      <c r="C1163">
        <v>2012</v>
      </c>
      <c r="D1163" t="s">
        <v>36</v>
      </c>
      <c r="E1163">
        <v>125480</v>
      </c>
      <c r="F1163">
        <v>7728</v>
      </c>
      <c r="G1163">
        <v>6.1587503984698803E-2</v>
      </c>
    </row>
    <row r="1164" spans="1:7" x14ac:dyDescent="0.3">
      <c r="A1164">
        <v>28</v>
      </c>
      <c r="B1164">
        <v>28</v>
      </c>
      <c r="C1164">
        <v>2012</v>
      </c>
      <c r="D1164" t="s">
        <v>36</v>
      </c>
      <c r="E1164">
        <v>118507</v>
      </c>
      <c r="F1164">
        <v>8468</v>
      </c>
      <c r="G1164">
        <v>7.1455694600319003E-2</v>
      </c>
    </row>
    <row r="1165" spans="1:7" x14ac:dyDescent="0.3">
      <c r="A1165">
        <v>29</v>
      </c>
      <c r="B1165">
        <v>29</v>
      </c>
      <c r="C1165">
        <v>2012</v>
      </c>
      <c r="D1165" t="s">
        <v>36</v>
      </c>
      <c r="E1165">
        <v>112472</v>
      </c>
      <c r="F1165">
        <v>9347</v>
      </c>
      <c r="G1165">
        <v>8.3105128387509802E-2</v>
      </c>
    </row>
    <row r="1166" spans="1:7" x14ac:dyDescent="0.3">
      <c r="A1166">
        <v>30</v>
      </c>
      <c r="B1166">
        <v>30</v>
      </c>
      <c r="C1166">
        <v>2012</v>
      </c>
      <c r="D1166" t="s">
        <v>36</v>
      </c>
      <c r="E1166">
        <v>107941</v>
      </c>
      <c r="F1166">
        <v>10234</v>
      </c>
      <c r="G1166">
        <v>9.4811054187009594E-2</v>
      </c>
    </row>
    <row r="1167" spans="1:7" x14ac:dyDescent="0.3">
      <c r="A1167">
        <v>31</v>
      </c>
      <c r="B1167">
        <v>31</v>
      </c>
      <c r="C1167">
        <v>2012</v>
      </c>
      <c r="D1167" t="s">
        <v>36</v>
      </c>
      <c r="E1167">
        <v>104380</v>
      </c>
      <c r="F1167">
        <v>11087</v>
      </c>
      <c r="G1167">
        <v>0.10621766621958199</v>
      </c>
    </row>
    <row r="1168" spans="1:7" x14ac:dyDescent="0.3">
      <c r="A1168">
        <v>32</v>
      </c>
      <c r="B1168">
        <v>32</v>
      </c>
      <c r="C1168">
        <v>2012</v>
      </c>
      <c r="D1168" t="s">
        <v>36</v>
      </c>
      <c r="E1168">
        <v>100725</v>
      </c>
      <c r="F1168">
        <v>11866</v>
      </c>
      <c r="G1168">
        <v>0.11780590717299599</v>
      </c>
    </row>
    <row r="1169" spans="1:7" x14ac:dyDescent="0.3">
      <c r="A1169">
        <v>33</v>
      </c>
      <c r="B1169">
        <v>33</v>
      </c>
      <c r="C1169">
        <v>2012</v>
      </c>
      <c r="D1169" t="s">
        <v>36</v>
      </c>
      <c r="E1169">
        <v>97224</v>
      </c>
      <c r="F1169">
        <v>12510</v>
      </c>
      <c r="G1169">
        <v>0.128671932856085</v>
      </c>
    </row>
    <row r="1170" spans="1:7" x14ac:dyDescent="0.3">
      <c r="A1170">
        <v>34</v>
      </c>
      <c r="B1170">
        <v>34</v>
      </c>
      <c r="C1170">
        <v>2012</v>
      </c>
      <c r="D1170" t="s">
        <v>36</v>
      </c>
      <c r="E1170">
        <v>93384</v>
      </c>
      <c r="F1170">
        <v>12983</v>
      </c>
      <c r="G1170">
        <v>0.13902809903195401</v>
      </c>
    </row>
    <row r="1171" spans="1:7" x14ac:dyDescent="0.3">
      <c r="A1171">
        <v>35</v>
      </c>
      <c r="B1171">
        <v>35</v>
      </c>
      <c r="C1171">
        <v>2012</v>
      </c>
      <c r="D1171" t="s">
        <v>36</v>
      </c>
      <c r="E1171">
        <v>88861</v>
      </c>
      <c r="F1171">
        <v>13214</v>
      </c>
      <c r="G1171">
        <v>0.148704155928923</v>
      </c>
    </row>
    <row r="1172" spans="1:7" x14ac:dyDescent="0.3">
      <c r="A1172">
        <v>36</v>
      </c>
      <c r="B1172">
        <v>36</v>
      </c>
      <c r="C1172">
        <v>2012</v>
      </c>
      <c r="D1172" t="s">
        <v>36</v>
      </c>
      <c r="E1172">
        <v>83934</v>
      </c>
      <c r="F1172">
        <v>13276</v>
      </c>
      <c r="G1172">
        <v>0.15817189696666401</v>
      </c>
    </row>
    <row r="1173" spans="1:7" x14ac:dyDescent="0.3">
      <c r="A1173">
        <v>37</v>
      </c>
      <c r="B1173">
        <v>37</v>
      </c>
      <c r="C1173">
        <v>2012</v>
      </c>
      <c r="D1173" t="s">
        <v>36</v>
      </c>
      <c r="E1173">
        <v>79246</v>
      </c>
      <c r="F1173">
        <v>13176</v>
      </c>
      <c r="G1173">
        <v>0.16626706710748801</v>
      </c>
    </row>
    <row r="1174" spans="1:7" x14ac:dyDescent="0.3">
      <c r="A1174">
        <v>38</v>
      </c>
      <c r="B1174">
        <v>38</v>
      </c>
      <c r="C1174">
        <v>2012</v>
      </c>
      <c r="D1174" t="s">
        <v>36</v>
      </c>
      <c r="E1174">
        <v>74695</v>
      </c>
      <c r="F1174">
        <v>12930</v>
      </c>
      <c r="G1174">
        <v>0.17310395608809201</v>
      </c>
    </row>
    <row r="1175" spans="1:7" x14ac:dyDescent="0.3">
      <c r="A1175">
        <v>39</v>
      </c>
      <c r="B1175">
        <v>39</v>
      </c>
      <c r="C1175">
        <v>2012</v>
      </c>
      <c r="D1175" t="s">
        <v>36</v>
      </c>
      <c r="E1175">
        <v>70227</v>
      </c>
      <c r="F1175">
        <v>12559</v>
      </c>
      <c r="G1175">
        <v>0.178834351460265</v>
      </c>
    </row>
    <row r="1176" spans="1:7" x14ac:dyDescent="0.3">
      <c r="A1176">
        <v>40</v>
      </c>
      <c r="B1176">
        <v>40</v>
      </c>
      <c r="C1176">
        <v>2012</v>
      </c>
      <c r="D1176" t="s">
        <v>36</v>
      </c>
      <c r="E1176">
        <v>65890</v>
      </c>
      <c r="F1176">
        <v>12083</v>
      </c>
      <c r="G1176">
        <v>0.183381393231143</v>
      </c>
    </row>
    <row r="1177" spans="1:7" x14ac:dyDescent="0.3">
      <c r="A1177">
        <v>41</v>
      </c>
      <c r="B1177">
        <v>41</v>
      </c>
      <c r="C1177">
        <v>2012</v>
      </c>
      <c r="D1177" t="s">
        <v>36</v>
      </c>
      <c r="E1177">
        <v>61690</v>
      </c>
      <c r="F1177">
        <v>11522</v>
      </c>
      <c r="G1177">
        <v>0.18677257254012</v>
      </c>
    </row>
    <row r="1178" spans="1:7" x14ac:dyDescent="0.3">
      <c r="A1178">
        <v>42</v>
      </c>
      <c r="B1178">
        <v>42</v>
      </c>
      <c r="C1178">
        <v>2012</v>
      </c>
      <c r="D1178" t="s">
        <v>36</v>
      </c>
      <c r="E1178">
        <v>57588</v>
      </c>
      <c r="F1178">
        <v>10023</v>
      </c>
      <c r="G1178">
        <v>0.17404667639091501</v>
      </c>
    </row>
    <row r="1179" spans="1:7" x14ac:dyDescent="0.3">
      <c r="A1179">
        <v>43</v>
      </c>
      <c r="B1179">
        <v>43</v>
      </c>
      <c r="C1179">
        <v>2012</v>
      </c>
      <c r="D1179" t="s">
        <v>36</v>
      </c>
      <c r="E1179">
        <v>53598</v>
      </c>
      <c r="F1179">
        <v>9648</v>
      </c>
      <c r="G1179">
        <v>0.18000671666853199</v>
      </c>
    </row>
    <row r="1180" spans="1:7" x14ac:dyDescent="0.3">
      <c r="A1180">
        <v>44</v>
      </c>
      <c r="B1180">
        <v>44</v>
      </c>
      <c r="C1180">
        <v>2012</v>
      </c>
      <c r="D1180" t="s">
        <v>36</v>
      </c>
      <c r="E1180">
        <v>49840</v>
      </c>
      <c r="F1180">
        <v>9247</v>
      </c>
      <c r="G1180">
        <v>0.18553370786516901</v>
      </c>
    </row>
    <row r="1181" spans="1:7" x14ac:dyDescent="0.3">
      <c r="A1181">
        <v>45</v>
      </c>
      <c r="B1181">
        <v>45</v>
      </c>
      <c r="C1181">
        <v>2012</v>
      </c>
      <c r="D1181" t="s">
        <v>36</v>
      </c>
      <c r="E1181">
        <v>46375</v>
      </c>
      <c r="F1181">
        <v>8882</v>
      </c>
      <c r="G1181">
        <v>0.19152560646900299</v>
      </c>
    </row>
    <row r="1182" spans="1:7" x14ac:dyDescent="0.3">
      <c r="A1182">
        <v>46</v>
      </c>
      <c r="B1182">
        <v>46</v>
      </c>
      <c r="C1182">
        <v>2012</v>
      </c>
      <c r="D1182" t="s">
        <v>36</v>
      </c>
      <c r="E1182">
        <v>43168</v>
      </c>
      <c r="F1182">
        <v>8468</v>
      </c>
      <c r="G1182">
        <v>0.19616382505559701</v>
      </c>
    </row>
    <row r="1183" spans="1:7" x14ac:dyDescent="0.3">
      <c r="A1183">
        <v>47</v>
      </c>
      <c r="B1183">
        <v>47</v>
      </c>
      <c r="C1183">
        <v>2012</v>
      </c>
      <c r="D1183" t="s">
        <v>36</v>
      </c>
      <c r="E1183">
        <v>40126</v>
      </c>
      <c r="F1183">
        <v>7402</v>
      </c>
      <c r="G1183">
        <v>0.18446892289288699</v>
      </c>
    </row>
    <row r="1184" spans="1:7" x14ac:dyDescent="0.3">
      <c r="A1184">
        <v>48</v>
      </c>
      <c r="B1184">
        <v>48</v>
      </c>
      <c r="C1184">
        <v>2012</v>
      </c>
      <c r="D1184" t="s">
        <v>36</v>
      </c>
      <c r="E1184">
        <v>37262</v>
      </c>
      <c r="F1184">
        <v>6695</v>
      </c>
      <c r="G1184">
        <v>0.17967366217594299</v>
      </c>
    </row>
    <row r="1185" spans="1:7" x14ac:dyDescent="0.3">
      <c r="A1185">
        <v>49</v>
      </c>
      <c r="B1185">
        <v>49</v>
      </c>
      <c r="C1185">
        <v>2012</v>
      </c>
      <c r="D1185" t="s">
        <v>36</v>
      </c>
      <c r="E1185">
        <v>34635</v>
      </c>
      <c r="F1185">
        <v>6070</v>
      </c>
      <c r="G1185">
        <v>0.175256243684135</v>
      </c>
    </row>
    <row r="1186" spans="1:7" x14ac:dyDescent="0.3">
      <c r="A1186">
        <v>50</v>
      </c>
      <c r="B1186">
        <v>50</v>
      </c>
      <c r="C1186">
        <v>2012</v>
      </c>
      <c r="D1186" t="s">
        <v>36</v>
      </c>
      <c r="E1186">
        <v>32263</v>
      </c>
      <c r="F1186">
        <v>5524</v>
      </c>
      <c r="G1186">
        <v>0.17121780367603801</v>
      </c>
    </row>
    <row r="1187" spans="1:7" x14ac:dyDescent="0.3">
      <c r="A1187">
        <v>51</v>
      </c>
      <c r="B1187">
        <v>51</v>
      </c>
      <c r="C1187">
        <v>2012</v>
      </c>
      <c r="D1187" t="s">
        <v>36</v>
      </c>
      <c r="E1187">
        <v>30128</v>
      </c>
      <c r="F1187">
        <v>5038</v>
      </c>
      <c r="G1187">
        <v>0.16721986192246399</v>
      </c>
    </row>
    <row r="1188" spans="1:7" x14ac:dyDescent="0.3">
      <c r="A1188">
        <v>52</v>
      </c>
      <c r="B1188">
        <v>52</v>
      </c>
      <c r="C1188">
        <v>2012</v>
      </c>
      <c r="D1188" t="s">
        <v>36</v>
      </c>
      <c r="E1188">
        <v>28189</v>
      </c>
      <c r="F1188">
        <v>4590</v>
      </c>
      <c r="G1188">
        <v>0.16282947248926899</v>
      </c>
    </row>
    <row r="1189" spans="1:7" x14ac:dyDescent="0.3">
      <c r="A1189">
        <v>53</v>
      </c>
      <c r="B1189">
        <v>53</v>
      </c>
      <c r="C1189">
        <v>2012</v>
      </c>
      <c r="D1189" t="s">
        <v>36</v>
      </c>
      <c r="E1189">
        <v>26446</v>
      </c>
      <c r="F1189">
        <v>4163</v>
      </c>
      <c r="G1189">
        <v>0.15741511003554401</v>
      </c>
    </row>
    <row r="1190" spans="1:7" x14ac:dyDescent="0.3">
      <c r="A1190">
        <v>54</v>
      </c>
      <c r="B1190">
        <v>54</v>
      </c>
      <c r="C1190">
        <v>2012</v>
      </c>
      <c r="D1190" t="s">
        <v>36</v>
      </c>
      <c r="E1190">
        <v>24916</v>
      </c>
      <c r="F1190">
        <v>3745</v>
      </c>
      <c r="G1190">
        <v>0.150305024883609</v>
      </c>
    </row>
    <row r="1191" spans="1:7" x14ac:dyDescent="0.3">
      <c r="A1191">
        <v>55</v>
      </c>
      <c r="B1191">
        <v>55</v>
      </c>
      <c r="C1191">
        <v>2012</v>
      </c>
      <c r="D1191" t="s">
        <v>36</v>
      </c>
      <c r="E1191">
        <v>23601</v>
      </c>
      <c r="F1191">
        <v>3340</v>
      </c>
      <c r="G1191">
        <v>0.14151942714291799</v>
      </c>
    </row>
    <row r="1192" spans="1:7" x14ac:dyDescent="0.3">
      <c r="A1192">
        <v>56</v>
      </c>
      <c r="B1192">
        <v>56</v>
      </c>
      <c r="C1192">
        <v>2012</v>
      </c>
      <c r="D1192" t="s">
        <v>36</v>
      </c>
      <c r="E1192">
        <v>22489</v>
      </c>
      <c r="F1192">
        <v>2966</v>
      </c>
      <c r="G1192">
        <v>0.131886700164525</v>
      </c>
    </row>
    <row r="1193" spans="1:7" x14ac:dyDescent="0.3">
      <c r="A1193">
        <v>57</v>
      </c>
      <c r="B1193">
        <v>57</v>
      </c>
      <c r="C1193">
        <v>2012</v>
      </c>
      <c r="D1193" t="s">
        <v>36</v>
      </c>
      <c r="E1193">
        <v>21500</v>
      </c>
      <c r="F1193">
        <v>2632</v>
      </c>
      <c r="G1193">
        <v>0.122418604651163</v>
      </c>
    </row>
    <row r="1194" spans="1:7" x14ac:dyDescent="0.3">
      <c r="A1194">
        <v>58</v>
      </c>
      <c r="B1194">
        <v>58</v>
      </c>
      <c r="C1194">
        <v>2012</v>
      </c>
      <c r="D1194" t="s">
        <v>36</v>
      </c>
      <c r="E1194">
        <v>20567</v>
      </c>
      <c r="F1194">
        <v>2350</v>
      </c>
      <c r="G1194">
        <v>0.114260708902611</v>
      </c>
    </row>
    <row r="1195" spans="1:7" x14ac:dyDescent="0.3">
      <c r="A1195">
        <v>59</v>
      </c>
      <c r="B1195">
        <v>59</v>
      </c>
      <c r="C1195">
        <v>2012</v>
      </c>
      <c r="D1195" t="s">
        <v>36</v>
      </c>
      <c r="E1195">
        <v>20000</v>
      </c>
      <c r="F1195">
        <v>2119</v>
      </c>
      <c r="G1195">
        <v>0.10595</v>
      </c>
    </row>
    <row r="1196" spans="1:7" x14ac:dyDescent="0.3">
      <c r="A1196">
        <v>60</v>
      </c>
      <c r="B1196">
        <v>60</v>
      </c>
      <c r="C1196">
        <v>2012</v>
      </c>
      <c r="D1196" t="s">
        <v>36</v>
      </c>
      <c r="E1196">
        <v>19918</v>
      </c>
      <c r="F1196">
        <v>1937</v>
      </c>
      <c r="G1196">
        <v>9.7248719750978999E-2</v>
      </c>
    </row>
    <row r="1197" spans="1:7" x14ac:dyDescent="0.3">
      <c r="A1197">
        <v>61</v>
      </c>
      <c r="B1197">
        <v>61</v>
      </c>
      <c r="C1197">
        <v>2012</v>
      </c>
      <c r="D1197" t="s">
        <v>36</v>
      </c>
      <c r="E1197">
        <v>20127</v>
      </c>
      <c r="F1197">
        <v>1788</v>
      </c>
      <c r="G1197">
        <v>8.8835892085258605E-2</v>
      </c>
    </row>
    <row r="1198" spans="1:7" x14ac:dyDescent="0.3">
      <c r="A1198">
        <v>62</v>
      </c>
      <c r="B1198">
        <v>62</v>
      </c>
      <c r="C1198">
        <v>2012</v>
      </c>
      <c r="D1198" t="s">
        <v>36</v>
      </c>
      <c r="E1198">
        <v>20342</v>
      </c>
      <c r="F1198">
        <v>1660</v>
      </c>
      <c r="G1198">
        <v>8.16045619899715E-2</v>
      </c>
    </row>
    <row r="1199" spans="1:7" x14ac:dyDescent="0.3">
      <c r="A1199">
        <v>63</v>
      </c>
      <c r="B1199">
        <v>63</v>
      </c>
      <c r="C1199">
        <v>2012</v>
      </c>
      <c r="D1199" t="s">
        <v>36</v>
      </c>
      <c r="E1199">
        <v>20653</v>
      </c>
      <c r="F1199">
        <v>1535</v>
      </c>
      <c r="G1199">
        <v>7.4323342855759394E-2</v>
      </c>
    </row>
    <row r="1200" spans="1:7" x14ac:dyDescent="0.3">
      <c r="A1200">
        <v>64</v>
      </c>
      <c r="B1200">
        <v>64</v>
      </c>
      <c r="C1200">
        <v>2012</v>
      </c>
      <c r="D1200" t="s">
        <v>36</v>
      </c>
      <c r="E1200">
        <v>20575</v>
      </c>
      <c r="F1200">
        <v>1404</v>
      </c>
      <c r="G1200">
        <v>6.8238153098420407E-2</v>
      </c>
    </row>
    <row r="1201" spans="1:7" x14ac:dyDescent="0.3">
      <c r="A1201">
        <v>65</v>
      </c>
      <c r="B1201">
        <v>65</v>
      </c>
      <c r="C1201">
        <v>2012</v>
      </c>
      <c r="D1201" t="s">
        <v>36</v>
      </c>
      <c r="E1201">
        <v>19849</v>
      </c>
      <c r="F1201">
        <v>1261</v>
      </c>
      <c r="G1201">
        <v>6.3529648848808504E-2</v>
      </c>
    </row>
    <row r="1202" spans="1:7" x14ac:dyDescent="0.3">
      <c r="A1202">
        <v>66</v>
      </c>
      <c r="B1202">
        <v>66</v>
      </c>
      <c r="C1202">
        <v>2012</v>
      </c>
      <c r="D1202" t="s">
        <v>36</v>
      </c>
      <c r="E1202">
        <v>18693</v>
      </c>
      <c r="F1202">
        <v>1115</v>
      </c>
      <c r="G1202">
        <v>5.9647996576258501E-2</v>
      </c>
    </row>
    <row r="1203" spans="1:7" x14ac:dyDescent="0.3">
      <c r="A1203">
        <v>67</v>
      </c>
      <c r="B1203">
        <v>67</v>
      </c>
      <c r="C1203">
        <v>2012</v>
      </c>
      <c r="D1203" t="s">
        <v>36</v>
      </c>
      <c r="E1203">
        <v>17601</v>
      </c>
      <c r="F1203">
        <v>977</v>
      </c>
      <c r="G1203">
        <v>5.5508209760809002E-2</v>
      </c>
    </row>
    <row r="1204" spans="1:7" x14ac:dyDescent="0.3">
      <c r="A1204">
        <v>68</v>
      </c>
      <c r="B1204">
        <v>68</v>
      </c>
      <c r="C1204">
        <v>2012</v>
      </c>
      <c r="D1204" t="s">
        <v>36</v>
      </c>
      <c r="E1204">
        <v>16493</v>
      </c>
      <c r="F1204">
        <v>854</v>
      </c>
      <c r="G1204">
        <v>5.1779542836354803E-2</v>
      </c>
    </row>
    <row r="1205" spans="1:7" x14ac:dyDescent="0.3">
      <c r="A1205">
        <v>69</v>
      </c>
      <c r="B1205">
        <v>69</v>
      </c>
      <c r="C1205">
        <v>2012</v>
      </c>
      <c r="D1205" t="s">
        <v>36</v>
      </c>
      <c r="E1205">
        <v>15357</v>
      </c>
      <c r="F1205">
        <v>745</v>
      </c>
      <c r="G1205">
        <v>4.8512079182131899E-2</v>
      </c>
    </row>
    <row r="1206" spans="1:7" x14ac:dyDescent="0.3">
      <c r="A1206">
        <v>70</v>
      </c>
      <c r="B1206">
        <v>70</v>
      </c>
      <c r="C1206">
        <v>2012</v>
      </c>
      <c r="D1206" t="s">
        <v>36</v>
      </c>
      <c r="E1206">
        <v>14241</v>
      </c>
      <c r="F1206">
        <v>648</v>
      </c>
      <c r="G1206">
        <v>4.5502422582683798E-2</v>
      </c>
    </row>
    <row r="1207" spans="1:7" x14ac:dyDescent="0.3">
      <c r="A1207">
        <v>71</v>
      </c>
      <c r="B1207">
        <v>71</v>
      </c>
      <c r="C1207">
        <v>2012</v>
      </c>
      <c r="D1207" t="s">
        <v>36</v>
      </c>
      <c r="E1207">
        <v>13140</v>
      </c>
      <c r="F1207">
        <v>563</v>
      </c>
      <c r="G1207">
        <v>4.2846270928462701E-2</v>
      </c>
    </row>
    <row r="1208" spans="1:7" x14ac:dyDescent="0.3">
      <c r="A1208">
        <v>72</v>
      </c>
      <c r="B1208">
        <v>72</v>
      </c>
      <c r="C1208">
        <v>2012</v>
      </c>
      <c r="D1208" t="s">
        <v>36</v>
      </c>
      <c r="E1208">
        <v>11998</v>
      </c>
      <c r="F1208">
        <v>486</v>
      </c>
      <c r="G1208">
        <v>4.05067511251875E-2</v>
      </c>
    </row>
    <row r="1209" spans="1:7" x14ac:dyDescent="0.3">
      <c r="A1209">
        <v>73</v>
      </c>
      <c r="B1209">
        <v>73</v>
      </c>
      <c r="C1209">
        <v>2012</v>
      </c>
      <c r="D1209" t="s">
        <v>36</v>
      </c>
      <c r="E1209">
        <v>10829</v>
      </c>
      <c r="F1209">
        <v>417</v>
      </c>
      <c r="G1209">
        <v>3.8507710776618298E-2</v>
      </c>
    </row>
    <row r="1210" spans="1:7" x14ac:dyDescent="0.3">
      <c r="A1210">
        <v>74</v>
      </c>
      <c r="B1210">
        <v>74</v>
      </c>
      <c r="C1210">
        <v>2012</v>
      </c>
      <c r="D1210" t="s">
        <v>36</v>
      </c>
      <c r="E1210">
        <v>9733</v>
      </c>
      <c r="F1210">
        <v>356</v>
      </c>
      <c r="G1210">
        <v>3.6576595088872899E-2</v>
      </c>
    </row>
    <row r="1211" spans="1:7" x14ac:dyDescent="0.3">
      <c r="A1211">
        <v>75</v>
      </c>
      <c r="B1211">
        <v>75</v>
      </c>
      <c r="C1211">
        <v>2012</v>
      </c>
      <c r="D1211" t="s">
        <v>36</v>
      </c>
      <c r="E1211">
        <v>8759</v>
      </c>
      <c r="F1211">
        <v>304</v>
      </c>
      <c r="G1211">
        <v>3.470715835141E-2</v>
      </c>
    </row>
    <row r="1212" spans="1:7" x14ac:dyDescent="0.3">
      <c r="A1212">
        <v>76</v>
      </c>
      <c r="B1212">
        <v>76</v>
      </c>
      <c r="C1212">
        <v>2012</v>
      </c>
      <c r="D1212" t="s">
        <v>36</v>
      </c>
      <c r="E1212">
        <v>7875</v>
      </c>
      <c r="F1212">
        <v>258</v>
      </c>
      <c r="G1212">
        <v>3.2761904761904798E-2</v>
      </c>
    </row>
    <row r="1213" spans="1:7" x14ac:dyDescent="0.3">
      <c r="A1213">
        <v>77</v>
      </c>
      <c r="B1213">
        <v>77</v>
      </c>
      <c r="C1213">
        <v>2012</v>
      </c>
      <c r="D1213" t="s">
        <v>36</v>
      </c>
      <c r="E1213">
        <v>7010</v>
      </c>
      <c r="F1213">
        <v>218</v>
      </c>
      <c r="G1213">
        <v>3.1098430813124099E-2</v>
      </c>
    </row>
    <row r="1214" spans="1:7" x14ac:dyDescent="0.3">
      <c r="A1214">
        <v>78</v>
      </c>
      <c r="B1214">
        <v>78</v>
      </c>
      <c r="C1214">
        <v>2012</v>
      </c>
      <c r="D1214" t="s">
        <v>36</v>
      </c>
      <c r="E1214">
        <v>6180</v>
      </c>
      <c r="F1214">
        <v>182</v>
      </c>
      <c r="G1214">
        <v>2.9449838187702301E-2</v>
      </c>
    </row>
    <row r="1215" spans="1:7" x14ac:dyDescent="0.3">
      <c r="A1215">
        <v>79</v>
      </c>
      <c r="B1215">
        <v>79</v>
      </c>
      <c r="C1215">
        <v>2012</v>
      </c>
      <c r="D1215" t="s">
        <v>36</v>
      </c>
      <c r="E1215">
        <v>5394</v>
      </c>
      <c r="F1215">
        <v>151</v>
      </c>
      <c r="G1215">
        <v>2.7994067482387801E-2</v>
      </c>
    </row>
    <row r="1216" spans="1:7" x14ac:dyDescent="0.3">
      <c r="A1216">
        <v>80</v>
      </c>
      <c r="B1216">
        <v>80</v>
      </c>
      <c r="C1216">
        <v>2012</v>
      </c>
      <c r="D1216" t="s">
        <v>36</v>
      </c>
      <c r="E1216">
        <v>4653</v>
      </c>
      <c r="F1216">
        <v>430</v>
      </c>
      <c r="G1216">
        <v>9.2413496668815806E-2</v>
      </c>
    </row>
    <row r="1217" spans="1:7" x14ac:dyDescent="0.3">
      <c r="A1217">
        <v>0</v>
      </c>
      <c r="B1217">
        <v>0</v>
      </c>
      <c r="C1217">
        <v>2013</v>
      </c>
      <c r="D1217" t="s">
        <v>36</v>
      </c>
      <c r="E1217">
        <v>290845</v>
      </c>
      <c r="F1217">
        <v>2883</v>
      </c>
      <c r="G1217">
        <v>9.9124963468514207E-3</v>
      </c>
    </row>
    <row r="1218" spans="1:7" x14ac:dyDescent="0.3">
      <c r="A1218">
        <v>1</v>
      </c>
      <c r="B1218">
        <v>1</v>
      </c>
      <c r="C1218">
        <v>2013</v>
      </c>
      <c r="D1218" t="s">
        <v>36</v>
      </c>
      <c r="E1218">
        <v>289015</v>
      </c>
      <c r="F1218">
        <v>3404</v>
      </c>
      <c r="G1218">
        <v>1.17779354012768E-2</v>
      </c>
    </row>
    <row r="1219" spans="1:7" x14ac:dyDescent="0.3">
      <c r="A1219">
        <v>2</v>
      </c>
      <c r="B1219">
        <v>2</v>
      </c>
      <c r="C1219">
        <v>2013</v>
      </c>
      <c r="D1219" t="s">
        <v>36</v>
      </c>
      <c r="E1219">
        <v>285831</v>
      </c>
      <c r="F1219">
        <v>3905</v>
      </c>
      <c r="G1219">
        <v>1.36619191060452E-2</v>
      </c>
    </row>
    <row r="1220" spans="1:7" x14ac:dyDescent="0.3">
      <c r="A1220">
        <v>3</v>
      </c>
      <c r="B1220">
        <v>3</v>
      </c>
      <c r="C1220">
        <v>2013</v>
      </c>
      <c r="D1220" t="s">
        <v>36</v>
      </c>
      <c r="E1220">
        <v>288816</v>
      </c>
      <c r="F1220">
        <v>4698</v>
      </c>
      <c r="G1220">
        <v>1.6266411833139399E-2</v>
      </c>
    </row>
    <row r="1221" spans="1:7" x14ac:dyDescent="0.3">
      <c r="A1221">
        <v>4</v>
      </c>
      <c r="B1221">
        <v>4</v>
      </c>
      <c r="C1221">
        <v>2013</v>
      </c>
      <c r="D1221" t="s">
        <v>36</v>
      </c>
      <c r="E1221">
        <v>280121</v>
      </c>
      <c r="F1221">
        <v>4856</v>
      </c>
      <c r="G1221">
        <v>1.7335365788355699E-2</v>
      </c>
    </row>
    <row r="1222" spans="1:7" x14ac:dyDescent="0.3">
      <c r="A1222">
        <v>5</v>
      </c>
      <c r="B1222">
        <v>5</v>
      </c>
      <c r="C1222">
        <v>2013</v>
      </c>
      <c r="D1222" t="s">
        <v>36</v>
      </c>
      <c r="E1222">
        <v>271287</v>
      </c>
      <c r="F1222">
        <v>4856</v>
      </c>
      <c r="G1222">
        <v>1.7899862507234E-2</v>
      </c>
    </row>
    <row r="1223" spans="1:7" x14ac:dyDescent="0.3">
      <c r="A1223">
        <v>6</v>
      </c>
      <c r="B1223">
        <v>6</v>
      </c>
      <c r="C1223">
        <v>2013</v>
      </c>
      <c r="D1223" t="s">
        <v>36</v>
      </c>
      <c r="E1223">
        <v>262416</v>
      </c>
      <c r="F1223">
        <v>4995</v>
      </c>
      <c r="G1223">
        <v>1.9034662520578002E-2</v>
      </c>
    </row>
    <row r="1224" spans="1:7" x14ac:dyDescent="0.3">
      <c r="A1224">
        <v>7</v>
      </c>
      <c r="B1224">
        <v>7</v>
      </c>
      <c r="C1224">
        <v>2013</v>
      </c>
      <c r="D1224" t="s">
        <v>36</v>
      </c>
      <c r="E1224">
        <v>253608</v>
      </c>
      <c r="F1224">
        <v>4932</v>
      </c>
      <c r="G1224">
        <v>1.9447336046181499E-2</v>
      </c>
    </row>
    <row r="1225" spans="1:7" x14ac:dyDescent="0.3">
      <c r="A1225">
        <v>8</v>
      </c>
      <c r="B1225">
        <v>8</v>
      </c>
      <c r="C1225">
        <v>2013</v>
      </c>
      <c r="D1225" t="s">
        <v>36</v>
      </c>
      <c r="E1225">
        <v>244787</v>
      </c>
      <c r="F1225">
        <v>4928</v>
      </c>
      <c r="G1225">
        <v>2.01317880442997E-2</v>
      </c>
    </row>
    <row r="1226" spans="1:7" x14ac:dyDescent="0.3">
      <c r="A1226">
        <v>9</v>
      </c>
      <c r="B1226">
        <v>9</v>
      </c>
      <c r="C1226">
        <v>2013</v>
      </c>
      <c r="D1226" t="s">
        <v>36</v>
      </c>
      <c r="E1226">
        <v>235873</v>
      </c>
      <c r="F1226">
        <v>4871</v>
      </c>
      <c r="G1226">
        <v>2.0650943516214201E-2</v>
      </c>
    </row>
    <row r="1227" spans="1:7" x14ac:dyDescent="0.3">
      <c r="A1227">
        <v>10</v>
      </c>
      <c r="B1227">
        <v>10</v>
      </c>
      <c r="C1227">
        <v>2013</v>
      </c>
      <c r="D1227" t="s">
        <v>36</v>
      </c>
      <c r="E1227">
        <v>227870</v>
      </c>
      <c r="F1227">
        <v>4774</v>
      </c>
      <c r="G1227">
        <v>2.0950541975687902E-2</v>
      </c>
    </row>
    <row r="1228" spans="1:7" x14ac:dyDescent="0.3">
      <c r="A1228">
        <v>11</v>
      </c>
      <c r="B1228">
        <v>11</v>
      </c>
      <c r="C1228">
        <v>2013</v>
      </c>
      <c r="D1228" t="s">
        <v>36</v>
      </c>
      <c r="E1228">
        <v>221240</v>
      </c>
      <c r="F1228">
        <v>4642</v>
      </c>
      <c r="G1228">
        <v>2.0981739287651398E-2</v>
      </c>
    </row>
    <row r="1229" spans="1:7" x14ac:dyDescent="0.3">
      <c r="A1229">
        <v>12</v>
      </c>
      <c r="B1229">
        <v>12</v>
      </c>
      <c r="C1229">
        <v>2013</v>
      </c>
      <c r="D1229" t="s">
        <v>36</v>
      </c>
      <c r="E1229">
        <v>215543</v>
      </c>
      <c r="F1229">
        <v>4495</v>
      </c>
      <c r="G1229">
        <v>2.0854307493168401E-2</v>
      </c>
    </row>
    <row r="1230" spans="1:7" x14ac:dyDescent="0.3">
      <c r="A1230">
        <v>13</v>
      </c>
      <c r="B1230">
        <v>13</v>
      </c>
      <c r="C1230">
        <v>2013</v>
      </c>
      <c r="D1230" t="s">
        <v>36</v>
      </c>
      <c r="E1230">
        <v>209885</v>
      </c>
      <c r="F1230">
        <v>4315</v>
      </c>
      <c r="G1230">
        <v>2.0558877480525099E-2</v>
      </c>
    </row>
    <row r="1231" spans="1:7" x14ac:dyDescent="0.3">
      <c r="A1231">
        <v>14</v>
      </c>
      <c r="B1231">
        <v>14</v>
      </c>
      <c r="C1231">
        <v>2013</v>
      </c>
      <c r="D1231" t="s">
        <v>36</v>
      </c>
      <c r="E1231">
        <v>204449</v>
      </c>
      <c r="F1231">
        <v>4100</v>
      </c>
      <c r="G1231">
        <v>2.00539009728588E-2</v>
      </c>
    </row>
    <row r="1232" spans="1:7" x14ac:dyDescent="0.3">
      <c r="A1232">
        <v>15</v>
      </c>
      <c r="B1232">
        <v>15</v>
      </c>
      <c r="C1232">
        <v>2013</v>
      </c>
      <c r="D1232" t="s">
        <v>36</v>
      </c>
      <c r="E1232">
        <v>198926</v>
      </c>
      <c r="F1232">
        <v>3623</v>
      </c>
      <c r="G1232">
        <v>1.8212802750771601E-2</v>
      </c>
    </row>
    <row r="1233" spans="1:7" x14ac:dyDescent="0.3">
      <c r="A1233">
        <v>16</v>
      </c>
      <c r="B1233">
        <v>16</v>
      </c>
      <c r="C1233">
        <v>2013</v>
      </c>
      <c r="D1233" t="s">
        <v>36</v>
      </c>
      <c r="E1233">
        <v>193075</v>
      </c>
      <c r="F1233">
        <v>3332</v>
      </c>
      <c r="G1233">
        <v>1.7257542405800901E-2</v>
      </c>
    </row>
    <row r="1234" spans="1:7" x14ac:dyDescent="0.3">
      <c r="A1234">
        <v>17</v>
      </c>
      <c r="B1234">
        <v>17</v>
      </c>
      <c r="C1234">
        <v>2013</v>
      </c>
      <c r="D1234" t="s">
        <v>36</v>
      </c>
      <c r="E1234">
        <v>187062</v>
      </c>
      <c r="F1234">
        <v>3113</v>
      </c>
      <c r="G1234">
        <v>1.6641541307160199E-2</v>
      </c>
    </row>
    <row r="1235" spans="1:7" x14ac:dyDescent="0.3">
      <c r="A1235">
        <v>18</v>
      </c>
      <c r="B1235">
        <v>18</v>
      </c>
      <c r="C1235">
        <v>2013</v>
      </c>
      <c r="D1235" t="s">
        <v>36</v>
      </c>
      <c r="E1235">
        <v>181236</v>
      </c>
      <c r="F1235">
        <v>3041</v>
      </c>
      <c r="G1235">
        <v>1.6779227085126601E-2</v>
      </c>
    </row>
    <row r="1236" spans="1:7" x14ac:dyDescent="0.3">
      <c r="A1236">
        <v>19</v>
      </c>
      <c r="B1236">
        <v>19</v>
      </c>
      <c r="C1236">
        <v>2013</v>
      </c>
      <c r="D1236" t="s">
        <v>36</v>
      </c>
      <c r="E1236">
        <v>175448</v>
      </c>
      <c r="F1236">
        <v>3138</v>
      </c>
      <c r="G1236">
        <v>1.78856413296247E-2</v>
      </c>
    </row>
    <row r="1237" spans="1:7" x14ac:dyDescent="0.3">
      <c r="A1237">
        <v>20</v>
      </c>
      <c r="B1237">
        <v>20</v>
      </c>
      <c r="C1237">
        <v>2013</v>
      </c>
      <c r="D1237" t="s">
        <v>36</v>
      </c>
      <c r="E1237">
        <v>169965</v>
      </c>
      <c r="F1237">
        <v>3398</v>
      </c>
      <c r="G1237">
        <v>1.99923513664578E-2</v>
      </c>
    </row>
    <row r="1238" spans="1:7" x14ac:dyDescent="0.3">
      <c r="A1238">
        <v>21</v>
      </c>
      <c r="B1238">
        <v>21</v>
      </c>
      <c r="C1238">
        <v>2013</v>
      </c>
      <c r="D1238" t="s">
        <v>36</v>
      </c>
      <c r="E1238">
        <v>164927</v>
      </c>
      <c r="F1238">
        <v>3843</v>
      </c>
      <c r="G1238">
        <v>2.3301218114680999E-2</v>
      </c>
    </row>
    <row r="1239" spans="1:7" x14ac:dyDescent="0.3">
      <c r="A1239">
        <v>22</v>
      </c>
      <c r="B1239">
        <v>22</v>
      </c>
      <c r="C1239">
        <v>2013</v>
      </c>
      <c r="D1239" t="s">
        <v>36</v>
      </c>
      <c r="E1239">
        <v>160134</v>
      </c>
      <c r="F1239">
        <v>4560</v>
      </c>
      <c r="G1239">
        <v>2.8476151223350399E-2</v>
      </c>
    </row>
    <row r="1240" spans="1:7" x14ac:dyDescent="0.3">
      <c r="A1240">
        <v>23</v>
      </c>
      <c r="B1240">
        <v>23</v>
      </c>
      <c r="C1240">
        <v>2013</v>
      </c>
      <c r="D1240" t="s">
        <v>36</v>
      </c>
      <c r="E1240">
        <v>155365</v>
      </c>
      <c r="F1240">
        <v>5292</v>
      </c>
      <c r="G1240">
        <v>3.4061725613876999E-2</v>
      </c>
    </row>
    <row r="1241" spans="1:7" x14ac:dyDescent="0.3">
      <c r="A1241">
        <v>24</v>
      </c>
      <c r="B1241">
        <v>24</v>
      </c>
      <c r="C1241">
        <v>2013</v>
      </c>
      <c r="D1241" t="s">
        <v>36</v>
      </c>
      <c r="E1241">
        <v>150815</v>
      </c>
      <c r="F1241">
        <v>6046</v>
      </c>
      <c r="G1241">
        <v>4.0088850578523398E-2</v>
      </c>
    </row>
    <row r="1242" spans="1:7" x14ac:dyDescent="0.3">
      <c r="A1242">
        <v>25</v>
      </c>
      <c r="B1242">
        <v>25</v>
      </c>
      <c r="C1242">
        <v>2013</v>
      </c>
      <c r="D1242" t="s">
        <v>36</v>
      </c>
      <c r="E1242">
        <v>145543</v>
      </c>
      <c r="F1242">
        <v>6658</v>
      </c>
      <c r="G1242">
        <v>4.5745930755859102E-2</v>
      </c>
    </row>
    <row r="1243" spans="1:7" x14ac:dyDescent="0.3">
      <c r="A1243">
        <v>26</v>
      </c>
      <c r="B1243">
        <v>26</v>
      </c>
      <c r="C1243">
        <v>2013</v>
      </c>
      <c r="D1243" t="s">
        <v>36</v>
      </c>
      <c r="E1243">
        <v>139106</v>
      </c>
      <c r="F1243">
        <v>7243</v>
      </c>
      <c r="G1243">
        <v>5.2068206978850701E-2</v>
      </c>
    </row>
    <row r="1244" spans="1:7" x14ac:dyDescent="0.3">
      <c r="A1244">
        <v>27</v>
      </c>
      <c r="B1244">
        <v>27</v>
      </c>
      <c r="C1244">
        <v>2013</v>
      </c>
      <c r="D1244" t="s">
        <v>36</v>
      </c>
      <c r="E1244">
        <v>132006</v>
      </c>
      <c r="F1244">
        <v>7743</v>
      </c>
      <c r="G1244">
        <v>5.8656424707967801E-2</v>
      </c>
    </row>
    <row r="1245" spans="1:7" x14ac:dyDescent="0.3">
      <c r="A1245">
        <v>28</v>
      </c>
      <c r="B1245">
        <v>28</v>
      </c>
      <c r="C1245">
        <v>2013</v>
      </c>
      <c r="D1245" t="s">
        <v>36</v>
      </c>
      <c r="E1245">
        <v>125097</v>
      </c>
      <c r="F1245">
        <v>8245</v>
      </c>
      <c r="G1245">
        <v>6.5908854728730495E-2</v>
      </c>
    </row>
    <row r="1246" spans="1:7" x14ac:dyDescent="0.3">
      <c r="A1246">
        <v>29</v>
      </c>
      <c r="B1246">
        <v>29</v>
      </c>
      <c r="C1246">
        <v>2013</v>
      </c>
      <c r="D1246" t="s">
        <v>36</v>
      </c>
      <c r="E1246">
        <v>118097</v>
      </c>
      <c r="F1246">
        <v>8911</v>
      </c>
      <c r="G1246">
        <v>7.5454922648331493E-2</v>
      </c>
    </row>
    <row r="1247" spans="1:7" x14ac:dyDescent="0.3">
      <c r="A1247">
        <v>30</v>
      </c>
      <c r="B1247">
        <v>30</v>
      </c>
      <c r="C1247">
        <v>2013</v>
      </c>
      <c r="D1247" t="s">
        <v>36</v>
      </c>
      <c r="E1247">
        <v>112025</v>
      </c>
      <c r="F1247">
        <v>9719</v>
      </c>
      <c r="G1247">
        <v>8.6757420218701198E-2</v>
      </c>
    </row>
    <row r="1248" spans="1:7" x14ac:dyDescent="0.3">
      <c r="A1248">
        <v>31</v>
      </c>
      <c r="B1248">
        <v>31</v>
      </c>
      <c r="C1248">
        <v>2013</v>
      </c>
      <c r="D1248" t="s">
        <v>36</v>
      </c>
      <c r="E1248">
        <v>107439</v>
      </c>
      <c r="F1248">
        <v>10533</v>
      </c>
      <c r="G1248">
        <v>9.8037025661072794E-2</v>
      </c>
    </row>
    <row r="1249" spans="1:7" x14ac:dyDescent="0.3">
      <c r="A1249">
        <v>32</v>
      </c>
      <c r="B1249">
        <v>32</v>
      </c>
      <c r="C1249">
        <v>2013</v>
      </c>
      <c r="D1249" t="s">
        <v>36</v>
      </c>
      <c r="E1249">
        <v>103813</v>
      </c>
      <c r="F1249">
        <v>11311</v>
      </c>
      <c r="G1249">
        <v>0.10895552580120001</v>
      </c>
    </row>
    <row r="1250" spans="1:7" x14ac:dyDescent="0.3">
      <c r="A1250">
        <v>33</v>
      </c>
      <c r="B1250">
        <v>33</v>
      </c>
      <c r="C1250">
        <v>2013</v>
      </c>
      <c r="D1250" t="s">
        <v>36</v>
      </c>
      <c r="E1250">
        <v>100096</v>
      </c>
      <c r="F1250">
        <v>12017</v>
      </c>
      <c r="G1250">
        <v>0.12005474744245501</v>
      </c>
    </row>
    <row r="1251" spans="1:7" x14ac:dyDescent="0.3">
      <c r="A1251">
        <v>34</v>
      </c>
      <c r="B1251">
        <v>34</v>
      </c>
      <c r="C1251">
        <v>2013</v>
      </c>
      <c r="D1251" t="s">
        <v>36</v>
      </c>
      <c r="E1251">
        <v>96537</v>
      </c>
      <c r="F1251">
        <v>12590</v>
      </c>
      <c r="G1251">
        <v>0.13041631705977999</v>
      </c>
    </row>
    <row r="1252" spans="1:7" x14ac:dyDescent="0.3">
      <c r="A1252">
        <v>35</v>
      </c>
      <c r="B1252">
        <v>35</v>
      </c>
      <c r="C1252">
        <v>2013</v>
      </c>
      <c r="D1252" t="s">
        <v>36</v>
      </c>
      <c r="E1252">
        <v>92638</v>
      </c>
      <c r="F1252">
        <v>12912</v>
      </c>
      <c r="G1252">
        <v>0.13938124743625699</v>
      </c>
    </row>
    <row r="1253" spans="1:7" x14ac:dyDescent="0.3">
      <c r="A1253">
        <v>36</v>
      </c>
      <c r="B1253">
        <v>36</v>
      </c>
      <c r="C1253">
        <v>2013</v>
      </c>
      <c r="D1253" t="s">
        <v>36</v>
      </c>
      <c r="E1253">
        <v>88059</v>
      </c>
      <c r="F1253">
        <v>13067</v>
      </c>
      <c r="G1253">
        <v>0.14838914818474</v>
      </c>
    </row>
    <row r="1254" spans="1:7" x14ac:dyDescent="0.3">
      <c r="A1254">
        <v>37</v>
      </c>
      <c r="B1254">
        <v>37</v>
      </c>
      <c r="C1254">
        <v>2013</v>
      </c>
      <c r="D1254" t="s">
        <v>36</v>
      </c>
      <c r="E1254">
        <v>83080</v>
      </c>
      <c r="F1254">
        <v>13061</v>
      </c>
      <c r="G1254">
        <v>0.15720991815117999</v>
      </c>
    </row>
    <row r="1255" spans="1:7" x14ac:dyDescent="0.3">
      <c r="A1255">
        <v>38</v>
      </c>
      <c r="B1255">
        <v>38</v>
      </c>
      <c r="C1255">
        <v>2013</v>
      </c>
      <c r="D1255" t="s">
        <v>36</v>
      </c>
      <c r="E1255">
        <v>78343</v>
      </c>
      <c r="F1255">
        <v>12909</v>
      </c>
      <c r="G1255">
        <v>0.16477541069399901</v>
      </c>
    </row>
    <row r="1256" spans="1:7" x14ac:dyDescent="0.3">
      <c r="A1256">
        <v>39</v>
      </c>
      <c r="B1256">
        <v>39</v>
      </c>
      <c r="C1256">
        <v>2013</v>
      </c>
      <c r="D1256" t="s">
        <v>36</v>
      </c>
      <c r="E1256">
        <v>73746</v>
      </c>
      <c r="F1256">
        <v>12627</v>
      </c>
      <c r="G1256">
        <v>0.17122284598486701</v>
      </c>
    </row>
    <row r="1257" spans="1:7" x14ac:dyDescent="0.3">
      <c r="A1257">
        <v>40</v>
      </c>
      <c r="B1257">
        <v>40</v>
      </c>
      <c r="C1257">
        <v>2013</v>
      </c>
      <c r="D1257" t="s">
        <v>36</v>
      </c>
      <c r="E1257">
        <v>69253</v>
      </c>
      <c r="F1257">
        <v>12233</v>
      </c>
      <c r="G1257">
        <v>0.17664216712633399</v>
      </c>
    </row>
    <row r="1258" spans="1:7" x14ac:dyDescent="0.3">
      <c r="A1258">
        <v>41</v>
      </c>
      <c r="B1258">
        <v>41</v>
      </c>
      <c r="C1258">
        <v>2013</v>
      </c>
      <c r="D1258" t="s">
        <v>36</v>
      </c>
      <c r="E1258">
        <v>64920</v>
      </c>
      <c r="F1258">
        <v>11745</v>
      </c>
      <c r="G1258">
        <v>0.18091497227356701</v>
      </c>
    </row>
    <row r="1259" spans="1:7" x14ac:dyDescent="0.3">
      <c r="A1259">
        <v>42</v>
      </c>
      <c r="B1259">
        <v>42</v>
      </c>
      <c r="C1259">
        <v>2013</v>
      </c>
      <c r="D1259" t="s">
        <v>36</v>
      </c>
      <c r="E1259">
        <v>60745</v>
      </c>
      <c r="F1259">
        <v>11180</v>
      </c>
      <c r="G1259">
        <v>0.184048069799984</v>
      </c>
    </row>
    <row r="1260" spans="1:7" x14ac:dyDescent="0.3">
      <c r="A1260">
        <v>43</v>
      </c>
      <c r="B1260">
        <v>43</v>
      </c>
      <c r="C1260">
        <v>2013</v>
      </c>
      <c r="D1260" t="s">
        <v>36</v>
      </c>
      <c r="E1260">
        <v>56671</v>
      </c>
      <c r="F1260">
        <v>9713</v>
      </c>
      <c r="G1260">
        <v>0.17139277584655299</v>
      </c>
    </row>
    <row r="1261" spans="1:7" x14ac:dyDescent="0.3">
      <c r="A1261">
        <v>44</v>
      </c>
      <c r="B1261">
        <v>44</v>
      </c>
      <c r="C1261">
        <v>2013</v>
      </c>
      <c r="D1261" t="s">
        <v>36</v>
      </c>
      <c r="E1261">
        <v>52714</v>
      </c>
      <c r="F1261">
        <v>9339</v>
      </c>
      <c r="G1261">
        <v>0.17716356186212401</v>
      </c>
    </row>
    <row r="1262" spans="1:7" x14ac:dyDescent="0.3">
      <c r="A1262">
        <v>45</v>
      </c>
      <c r="B1262">
        <v>45</v>
      </c>
      <c r="C1262">
        <v>2013</v>
      </c>
      <c r="D1262" t="s">
        <v>36</v>
      </c>
      <c r="E1262">
        <v>48994</v>
      </c>
      <c r="F1262">
        <v>8990</v>
      </c>
      <c r="G1262">
        <v>0.183491856145651</v>
      </c>
    </row>
    <row r="1263" spans="1:7" x14ac:dyDescent="0.3">
      <c r="A1263">
        <v>46</v>
      </c>
      <c r="B1263">
        <v>46</v>
      </c>
      <c r="C1263">
        <v>2013</v>
      </c>
      <c r="D1263" t="s">
        <v>36</v>
      </c>
      <c r="E1263">
        <v>45565</v>
      </c>
      <c r="F1263">
        <v>8598</v>
      </c>
      <c r="G1263">
        <v>0.18869746515966199</v>
      </c>
    </row>
    <row r="1264" spans="1:7" x14ac:dyDescent="0.3">
      <c r="A1264">
        <v>47</v>
      </c>
      <c r="B1264">
        <v>47</v>
      </c>
      <c r="C1264">
        <v>2013</v>
      </c>
      <c r="D1264" t="s">
        <v>36</v>
      </c>
      <c r="E1264">
        <v>42395</v>
      </c>
      <c r="F1264">
        <v>8177</v>
      </c>
      <c r="G1264">
        <v>0.192876518457365</v>
      </c>
    </row>
    <row r="1265" spans="1:7" x14ac:dyDescent="0.3">
      <c r="A1265">
        <v>48</v>
      </c>
      <c r="B1265">
        <v>48</v>
      </c>
      <c r="C1265">
        <v>2013</v>
      </c>
      <c r="D1265" t="s">
        <v>36</v>
      </c>
      <c r="E1265">
        <v>39394</v>
      </c>
      <c r="F1265">
        <v>7138</v>
      </c>
      <c r="G1265">
        <v>0.18119510585368301</v>
      </c>
    </row>
    <row r="1266" spans="1:7" x14ac:dyDescent="0.3">
      <c r="A1266">
        <v>49</v>
      </c>
      <c r="B1266">
        <v>49</v>
      </c>
      <c r="C1266">
        <v>2013</v>
      </c>
      <c r="D1266" t="s">
        <v>36</v>
      </c>
      <c r="E1266">
        <v>36573</v>
      </c>
      <c r="F1266">
        <v>6452</v>
      </c>
      <c r="G1266">
        <v>0.17641429469827499</v>
      </c>
    </row>
    <row r="1267" spans="1:7" x14ac:dyDescent="0.3">
      <c r="A1267">
        <v>50</v>
      </c>
      <c r="B1267">
        <v>50</v>
      </c>
      <c r="C1267">
        <v>2013</v>
      </c>
      <c r="D1267" t="s">
        <v>36</v>
      </c>
      <c r="E1267">
        <v>33989</v>
      </c>
      <c r="F1267">
        <v>5849</v>
      </c>
      <c r="G1267">
        <v>0.17208508635146699</v>
      </c>
    </row>
    <row r="1268" spans="1:7" x14ac:dyDescent="0.3">
      <c r="A1268">
        <v>51</v>
      </c>
      <c r="B1268">
        <v>51</v>
      </c>
      <c r="C1268">
        <v>2013</v>
      </c>
      <c r="D1268" t="s">
        <v>36</v>
      </c>
      <c r="E1268">
        <v>31659</v>
      </c>
      <c r="F1268">
        <v>5322</v>
      </c>
      <c r="G1268">
        <v>0.16810385672320699</v>
      </c>
    </row>
    <row r="1269" spans="1:7" x14ac:dyDescent="0.3">
      <c r="A1269">
        <v>52</v>
      </c>
      <c r="B1269">
        <v>52</v>
      </c>
      <c r="C1269">
        <v>2013</v>
      </c>
      <c r="D1269" t="s">
        <v>36</v>
      </c>
      <c r="E1269">
        <v>29565</v>
      </c>
      <c r="F1269">
        <v>4854</v>
      </c>
      <c r="G1269">
        <v>0.16418061897514</v>
      </c>
    </row>
    <row r="1270" spans="1:7" x14ac:dyDescent="0.3">
      <c r="A1270">
        <v>53</v>
      </c>
      <c r="B1270">
        <v>53</v>
      </c>
      <c r="C1270">
        <v>2013</v>
      </c>
      <c r="D1270" t="s">
        <v>36</v>
      </c>
      <c r="E1270">
        <v>27664</v>
      </c>
      <c r="F1270">
        <v>4421</v>
      </c>
      <c r="G1270">
        <v>0.15981058415268901</v>
      </c>
    </row>
    <row r="1271" spans="1:7" x14ac:dyDescent="0.3">
      <c r="A1271">
        <v>54</v>
      </c>
      <c r="B1271">
        <v>54</v>
      </c>
      <c r="C1271">
        <v>2013</v>
      </c>
      <c r="D1271" t="s">
        <v>36</v>
      </c>
      <c r="E1271">
        <v>25958</v>
      </c>
      <c r="F1271">
        <v>4009</v>
      </c>
      <c r="G1271">
        <v>0.15444179058479099</v>
      </c>
    </row>
    <row r="1272" spans="1:7" x14ac:dyDescent="0.3">
      <c r="A1272">
        <v>55</v>
      </c>
      <c r="B1272">
        <v>55</v>
      </c>
      <c r="C1272">
        <v>2013</v>
      </c>
      <c r="D1272" t="s">
        <v>36</v>
      </c>
      <c r="E1272">
        <v>24460</v>
      </c>
      <c r="F1272">
        <v>3606</v>
      </c>
      <c r="G1272">
        <v>0.14742436631234701</v>
      </c>
    </row>
    <row r="1273" spans="1:7" x14ac:dyDescent="0.3">
      <c r="A1273">
        <v>56</v>
      </c>
      <c r="B1273">
        <v>56</v>
      </c>
      <c r="C1273">
        <v>2013</v>
      </c>
      <c r="D1273" t="s">
        <v>36</v>
      </c>
      <c r="E1273">
        <v>23169</v>
      </c>
      <c r="F1273">
        <v>3215</v>
      </c>
      <c r="G1273">
        <v>0.13876300228753899</v>
      </c>
    </row>
    <row r="1274" spans="1:7" x14ac:dyDescent="0.3">
      <c r="A1274">
        <v>57</v>
      </c>
      <c r="B1274">
        <v>57</v>
      </c>
      <c r="C1274">
        <v>2013</v>
      </c>
      <c r="D1274" t="s">
        <v>36</v>
      </c>
      <c r="E1274">
        <v>22075</v>
      </c>
      <c r="F1274">
        <v>2854</v>
      </c>
      <c r="G1274">
        <v>0.12928652321630801</v>
      </c>
    </row>
    <row r="1275" spans="1:7" x14ac:dyDescent="0.3">
      <c r="A1275">
        <v>58</v>
      </c>
      <c r="B1275">
        <v>58</v>
      </c>
      <c r="C1275">
        <v>2013</v>
      </c>
      <c r="D1275" t="s">
        <v>36</v>
      </c>
      <c r="E1275">
        <v>21101</v>
      </c>
      <c r="F1275">
        <v>2532</v>
      </c>
      <c r="G1275">
        <v>0.119994313065731</v>
      </c>
    </row>
    <row r="1276" spans="1:7" x14ac:dyDescent="0.3">
      <c r="A1276">
        <v>59</v>
      </c>
      <c r="B1276">
        <v>59</v>
      </c>
      <c r="C1276">
        <v>2013</v>
      </c>
      <c r="D1276" t="s">
        <v>36</v>
      </c>
      <c r="E1276">
        <v>20182</v>
      </c>
      <c r="F1276">
        <v>2259</v>
      </c>
      <c r="G1276">
        <v>0.111931424041225</v>
      </c>
    </row>
    <row r="1277" spans="1:7" x14ac:dyDescent="0.3">
      <c r="A1277">
        <v>60</v>
      </c>
      <c r="B1277">
        <v>60</v>
      </c>
      <c r="C1277">
        <v>2013</v>
      </c>
      <c r="D1277" t="s">
        <v>36</v>
      </c>
      <c r="E1277">
        <v>19617</v>
      </c>
      <c r="F1277">
        <v>2036</v>
      </c>
      <c r="G1277">
        <v>0.10378753122291901</v>
      </c>
    </row>
    <row r="1278" spans="1:7" x14ac:dyDescent="0.3">
      <c r="A1278">
        <v>61</v>
      </c>
      <c r="B1278">
        <v>61</v>
      </c>
      <c r="C1278">
        <v>2013</v>
      </c>
      <c r="D1278" t="s">
        <v>36</v>
      </c>
      <c r="E1278">
        <v>19522</v>
      </c>
      <c r="F1278">
        <v>1860</v>
      </c>
      <c r="G1278">
        <v>9.5277123245569098E-2</v>
      </c>
    </row>
    <row r="1279" spans="1:7" x14ac:dyDescent="0.3">
      <c r="A1279">
        <v>62</v>
      </c>
      <c r="B1279">
        <v>62</v>
      </c>
      <c r="C1279">
        <v>2013</v>
      </c>
      <c r="D1279" t="s">
        <v>36</v>
      </c>
      <c r="E1279">
        <v>19707</v>
      </c>
      <c r="F1279">
        <v>1715</v>
      </c>
      <c r="G1279">
        <v>8.7024915004820597E-2</v>
      </c>
    </row>
    <row r="1280" spans="1:7" x14ac:dyDescent="0.3">
      <c r="A1280">
        <v>63</v>
      </c>
      <c r="B1280">
        <v>63</v>
      </c>
      <c r="C1280">
        <v>2013</v>
      </c>
      <c r="D1280" t="s">
        <v>36</v>
      </c>
      <c r="E1280">
        <v>19896</v>
      </c>
      <c r="F1280">
        <v>1590</v>
      </c>
      <c r="G1280">
        <v>7.99155609167672E-2</v>
      </c>
    </row>
    <row r="1281" spans="1:7" x14ac:dyDescent="0.3">
      <c r="A1281">
        <v>64</v>
      </c>
      <c r="B1281">
        <v>64</v>
      </c>
      <c r="C1281">
        <v>2013</v>
      </c>
      <c r="D1281" t="s">
        <v>36</v>
      </c>
      <c r="E1281">
        <v>20178</v>
      </c>
      <c r="F1281">
        <v>1469</v>
      </c>
      <c r="G1281">
        <v>7.2802061651303401E-2</v>
      </c>
    </row>
    <row r="1282" spans="1:7" x14ac:dyDescent="0.3">
      <c r="A1282">
        <v>65</v>
      </c>
      <c r="B1282">
        <v>65</v>
      </c>
      <c r="C1282">
        <v>2013</v>
      </c>
      <c r="D1282" t="s">
        <v>36</v>
      </c>
      <c r="E1282">
        <v>20074</v>
      </c>
      <c r="F1282">
        <v>1341</v>
      </c>
      <c r="G1282">
        <v>6.6802829530736296E-2</v>
      </c>
    </row>
    <row r="1283" spans="1:7" x14ac:dyDescent="0.3">
      <c r="A1283">
        <v>66</v>
      </c>
      <c r="B1283">
        <v>66</v>
      </c>
      <c r="C1283">
        <v>2013</v>
      </c>
      <c r="D1283" t="s">
        <v>36</v>
      </c>
      <c r="E1283">
        <v>19329</v>
      </c>
      <c r="F1283">
        <v>1202</v>
      </c>
      <c r="G1283">
        <v>6.2186352113404703E-2</v>
      </c>
    </row>
    <row r="1284" spans="1:7" x14ac:dyDescent="0.3">
      <c r="A1284">
        <v>67</v>
      </c>
      <c r="B1284">
        <v>67</v>
      </c>
      <c r="C1284">
        <v>2013</v>
      </c>
      <c r="D1284" t="s">
        <v>36</v>
      </c>
      <c r="E1284">
        <v>18157</v>
      </c>
      <c r="F1284">
        <v>1061</v>
      </c>
      <c r="G1284">
        <v>5.8434763452112098E-2</v>
      </c>
    </row>
    <row r="1285" spans="1:7" x14ac:dyDescent="0.3">
      <c r="A1285">
        <v>68</v>
      </c>
      <c r="B1285">
        <v>68</v>
      </c>
      <c r="C1285">
        <v>2013</v>
      </c>
      <c r="D1285" t="s">
        <v>36</v>
      </c>
      <c r="E1285">
        <v>17049</v>
      </c>
      <c r="F1285">
        <v>928</v>
      </c>
      <c r="G1285">
        <v>5.4431344946917697E-2</v>
      </c>
    </row>
    <row r="1286" spans="1:7" x14ac:dyDescent="0.3">
      <c r="A1286">
        <v>69</v>
      </c>
      <c r="B1286">
        <v>69</v>
      </c>
      <c r="C1286">
        <v>2013</v>
      </c>
      <c r="D1286" t="s">
        <v>36</v>
      </c>
      <c r="E1286">
        <v>15925</v>
      </c>
      <c r="F1286">
        <v>809</v>
      </c>
      <c r="G1286">
        <v>5.0800627943485097E-2</v>
      </c>
    </row>
    <row r="1287" spans="1:7" x14ac:dyDescent="0.3">
      <c r="A1287">
        <v>70</v>
      </c>
      <c r="B1287">
        <v>70</v>
      </c>
      <c r="C1287">
        <v>2013</v>
      </c>
      <c r="D1287" t="s">
        <v>36</v>
      </c>
      <c r="E1287">
        <v>14773</v>
      </c>
      <c r="F1287">
        <v>703</v>
      </c>
      <c r="G1287">
        <v>4.7586813781899398E-2</v>
      </c>
    </row>
    <row r="1288" spans="1:7" x14ac:dyDescent="0.3">
      <c r="A1288">
        <v>71</v>
      </c>
      <c r="B1288">
        <v>71</v>
      </c>
      <c r="C1288">
        <v>2013</v>
      </c>
      <c r="D1288" t="s">
        <v>36</v>
      </c>
      <c r="E1288">
        <v>13642</v>
      </c>
      <c r="F1288">
        <v>609</v>
      </c>
      <c r="G1288">
        <v>4.4641548160093802E-2</v>
      </c>
    </row>
    <row r="1289" spans="1:7" x14ac:dyDescent="0.3">
      <c r="A1289">
        <v>72</v>
      </c>
      <c r="B1289">
        <v>72</v>
      </c>
      <c r="C1289">
        <v>2013</v>
      </c>
      <c r="D1289" t="s">
        <v>36</v>
      </c>
      <c r="E1289">
        <v>12526</v>
      </c>
      <c r="F1289">
        <v>527</v>
      </c>
      <c r="G1289">
        <v>4.2072489222417402E-2</v>
      </c>
    </row>
    <row r="1290" spans="1:7" x14ac:dyDescent="0.3">
      <c r="A1290">
        <v>73</v>
      </c>
      <c r="B1290">
        <v>73</v>
      </c>
      <c r="C1290">
        <v>2013</v>
      </c>
      <c r="D1290" t="s">
        <v>36</v>
      </c>
      <c r="E1290">
        <v>11373</v>
      </c>
      <c r="F1290">
        <v>453</v>
      </c>
      <c r="G1290">
        <v>3.9831179108414702E-2</v>
      </c>
    </row>
    <row r="1291" spans="1:7" x14ac:dyDescent="0.3">
      <c r="A1291">
        <v>74</v>
      </c>
      <c r="B1291">
        <v>74</v>
      </c>
      <c r="C1291">
        <v>2013</v>
      </c>
      <c r="D1291" t="s">
        <v>36</v>
      </c>
      <c r="E1291">
        <v>10196</v>
      </c>
      <c r="F1291">
        <v>386</v>
      </c>
      <c r="G1291">
        <v>3.7857983522950202E-2</v>
      </c>
    </row>
    <row r="1292" spans="1:7" x14ac:dyDescent="0.3">
      <c r="A1292">
        <v>75</v>
      </c>
      <c r="B1292">
        <v>75</v>
      </c>
      <c r="C1292">
        <v>2013</v>
      </c>
      <c r="D1292" t="s">
        <v>36</v>
      </c>
      <c r="E1292">
        <v>9096</v>
      </c>
      <c r="F1292">
        <v>328</v>
      </c>
      <c r="G1292">
        <v>3.6059806508355302E-2</v>
      </c>
    </row>
    <row r="1293" spans="1:7" x14ac:dyDescent="0.3">
      <c r="A1293">
        <v>76</v>
      </c>
      <c r="B1293">
        <v>76</v>
      </c>
      <c r="C1293">
        <v>2013</v>
      </c>
      <c r="D1293" t="s">
        <v>36</v>
      </c>
      <c r="E1293">
        <v>8121</v>
      </c>
      <c r="F1293">
        <v>277</v>
      </c>
      <c r="G1293">
        <v>3.41090998645487E-2</v>
      </c>
    </row>
    <row r="1294" spans="1:7" x14ac:dyDescent="0.3">
      <c r="A1294">
        <v>77</v>
      </c>
      <c r="B1294">
        <v>77</v>
      </c>
      <c r="C1294">
        <v>2013</v>
      </c>
      <c r="D1294" t="s">
        <v>36</v>
      </c>
      <c r="E1294">
        <v>7243</v>
      </c>
      <c r="F1294">
        <v>233</v>
      </c>
      <c r="G1294">
        <v>3.2168990749689402E-2</v>
      </c>
    </row>
    <row r="1295" spans="1:7" x14ac:dyDescent="0.3">
      <c r="A1295">
        <v>78</v>
      </c>
      <c r="B1295">
        <v>78</v>
      </c>
      <c r="C1295">
        <v>2013</v>
      </c>
      <c r="D1295" t="s">
        <v>36</v>
      </c>
      <c r="E1295">
        <v>6386</v>
      </c>
      <c r="F1295">
        <v>195</v>
      </c>
      <c r="G1295">
        <v>3.0535546507986198E-2</v>
      </c>
    </row>
    <row r="1296" spans="1:7" x14ac:dyDescent="0.3">
      <c r="A1296">
        <v>79</v>
      </c>
      <c r="B1296">
        <v>79</v>
      </c>
      <c r="C1296">
        <v>2013</v>
      </c>
      <c r="D1296" t="s">
        <v>36</v>
      </c>
      <c r="E1296">
        <v>5566</v>
      </c>
      <c r="F1296">
        <v>161</v>
      </c>
      <c r="G1296">
        <v>2.89256198347107E-2</v>
      </c>
    </row>
    <row r="1297" spans="1:7" x14ac:dyDescent="0.3">
      <c r="A1297">
        <v>80</v>
      </c>
      <c r="B1297">
        <v>80</v>
      </c>
      <c r="C1297">
        <v>2013</v>
      </c>
      <c r="D1297" t="s">
        <v>36</v>
      </c>
      <c r="E1297">
        <v>4801</v>
      </c>
      <c r="F1297">
        <v>469</v>
      </c>
      <c r="G1297">
        <v>9.7687981670485299E-2</v>
      </c>
    </row>
    <row r="1298" spans="1:7" x14ac:dyDescent="0.3">
      <c r="A1298">
        <v>0</v>
      </c>
      <c r="B1298">
        <v>0</v>
      </c>
      <c r="C1298">
        <v>2014</v>
      </c>
      <c r="D1298" t="s">
        <v>36</v>
      </c>
      <c r="E1298">
        <v>289080</v>
      </c>
      <c r="F1298">
        <v>2624</v>
      </c>
      <c r="G1298">
        <v>9.0770720907707193E-3</v>
      </c>
    </row>
    <row r="1299" spans="1:7" x14ac:dyDescent="0.3">
      <c r="A1299">
        <v>1</v>
      </c>
      <c r="B1299">
        <v>1</v>
      </c>
      <c r="C1299">
        <v>2014</v>
      </c>
      <c r="D1299" t="s">
        <v>36</v>
      </c>
      <c r="E1299">
        <v>290389</v>
      </c>
      <c r="F1299">
        <v>3060</v>
      </c>
      <c r="G1299">
        <v>1.0537589233752E-2</v>
      </c>
    </row>
    <row r="1300" spans="1:7" x14ac:dyDescent="0.3">
      <c r="A1300">
        <v>2</v>
      </c>
      <c r="B1300">
        <v>2</v>
      </c>
      <c r="C1300">
        <v>2014</v>
      </c>
      <c r="D1300" t="s">
        <v>36</v>
      </c>
      <c r="E1300">
        <v>289675</v>
      </c>
      <c r="F1300">
        <v>3417</v>
      </c>
      <c r="G1300">
        <v>1.17959782514887E-2</v>
      </c>
    </row>
    <row r="1301" spans="1:7" x14ac:dyDescent="0.3">
      <c r="A1301">
        <v>3</v>
      </c>
      <c r="B1301">
        <v>3</v>
      </c>
      <c r="C1301">
        <v>2014</v>
      </c>
      <c r="D1301" t="s">
        <v>36</v>
      </c>
      <c r="E1301">
        <v>287167</v>
      </c>
      <c r="F1301">
        <v>3773</v>
      </c>
      <c r="G1301">
        <v>1.31386962986694E-2</v>
      </c>
    </row>
    <row r="1302" spans="1:7" x14ac:dyDescent="0.3">
      <c r="A1302">
        <v>4</v>
      </c>
      <c r="B1302">
        <v>4</v>
      </c>
      <c r="C1302">
        <v>2014</v>
      </c>
      <c r="D1302" t="s">
        <v>36</v>
      </c>
      <c r="E1302">
        <v>286357</v>
      </c>
      <c r="F1302">
        <v>4534</v>
      </c>
      <c r="G1302">
        <v>1.5833382805379301E-2</v>
      </c>
    </row>
    <row r="1303" spans="1:7" x14ac:dyDescent="0.3">
      <c r="A1303">
        <v>5</v>
      </c>
      <c r="B1303">
        <v>5</v>
      </c>
      <c r="C1303">
        <v>2014</v>
      </c>
      <c r="D1303" t="s">
        <v>36</v>
      </c>
      <c r="E1303">
        <v>278939</v>
      </c>
      <c r="F1303">
        <v>4732</v>
      </c>
      <c r="G1303">
        <v>1.6964282513381099E-2</v>
      </c>
    </row>
    <row r="1304" spans="1:7" x14ac:dyDescent="0.3">
      <c r="A1304">
        <v>6</v>
      </c>
      <c r="B1304">
        <v>6</v>
      </c>
      <c r="C1304">
        <v>2014</v>
      </c>
      <c r="D1304" t="s">
        <v>36</v>
      </c>
      <c r="E1304">
        <v>270962</v>
      </c>
      <c r="F1304">
        <v>4724</v>
      </c>
      <c r="G1304">
        <v>1.7434178962363701E-2</v>
      </c>
    </row>
    <row r="1305" spans="1:7" x14ac:dyDescent="0.3">
      <c r="A1305">
        <v>7</v>
      </c>
      <c r="B1305">
        <v>7</v>
      </c>
      <c r="C1305">
        <v>2014</v>
      </c>
      <c r="D1305" t="s">
        <v>36</v>
      </c>
      <c r="E1305">
        <v>262593</v>
      </c>
      <c r="F1305">
        <v>4851</v>
      </c>
      <c r="G1305">
        <v>1.8473455118757899E-2</v>
      </c>
    </row>
    <row r="1306" spans="1:7" x14ac:dyDescent="0.3">
      <c r="A1306">
        <v>8</v>
      </c>
      <c r="B1306">
        <v>8</v>
      </c>
      <c r="C1306">
        <v>2014</v>
      </c>
      <c r="D1306" t="s">
        <v>36</v>
      </c>
      <c r="E1306">
        <v>254000</v>
      </c>
      <c r="F1306">
        <v>4783</v>
      </c>
      <c r="G1306">
        <v>1.8830708661417301E-2</v>
      </c>
    </row>
    <row r="1307" spans="1:7" x14ac:dyDescent="0.3">
      <c r="A1307">
        <v>9</v>
      </c>
      <c r="B1307">
        <v>9</v>
      </c>
      <c r="C1307">
        <v>2014</v>
      </c>
      <c r="D1307" t="s">
        <v>36</v>
      </c>
      <c r="E1307">
        <v>245110</v>
      </c>
      <c r="F1307">
        <v>4775</v>
      </c>
      <c r="G1307">
        <v>1.9481049324792901E-2</v>
      </c>
    </row>
    <row r="1308" spans="1:7" x14ac:dyDescent="0.3">
      <c r="A1308">
        <v>10</v>
      </c>
      <c r="B1308">
        <v>10</v>
      </c>
      <c r="C1308">
        <v>2014</v>
      </c>
      <c r="D1308" t="s">
        <v>36</v>
      </c>
      <c r="E1308">
        <v>235849</v>
      </c>
      <c r="F1308">
        <v>4719</v>
      </c>
      <c r="G1308">
        <v>2.0008564802055599E-2</v>
      </c>
    </row>
    <row r="1309" spans="1:7" x14ac:dyDescent="0.3">
      <c r="A1309">
        <v>11</v>
      </c>
      <c r="B1309">
        <v>11</v>
      </c>
      <c r="C1309">
        <v>2014</v>
      </c>
      <c r="D1309" t="s">
        <v>36</v>
      </c>
      <c r="E1309">
        <v>227588</v>
      </c>
      <c r="F1309">
        <v>4618</v>
      </c>
      <c r="G1309">
        <v>2.0291052252315599E-2</v>
      </c>
    </row>
    <row r="1310" spans="1:7" x14ac:dyDescent="0.3">
      <c r="A1310">
        <v>12</v>
      </c>
      <c r="B1310">
        <v>12</v>
      </c>
      <c r="C1310">
        <v>2014</v>
      </c>
      <c r="D1310" t="s">
        <v>36</v>
      </c>
      <c r="E1310">
        <v>220973</v>
      </c>
      <c r="F1310">
        <v>4482</v>
      </c>
      <c r="G1310">
        <v>2.0283021002565901E-2</v>
      </c>
    </row>
    <row r="1311" spans="1:7" x14ac:dyDescent="0.3">
      <c r="A1311">
        <v>13</v>
      </c>
      <c r="B1311">
        <v>13</v>
      </c>
      <c r="C1311">
        <v>2014</v>
      </c>
      <c r="D1311" t="s">
        <v>36</v>
      </c>
      <c r="E1311">
        <v>215451</v>
      </c>
      <c r="F1311">
        <v>4332</v>
      </c>
      <c r="G1311">
        <v>2.01066599830124E-2</v>
      </c>
    </row>
    <row r="1312" spans="1:7" x14ac:dyDescent="0.3">
      <c r="A1312">
        <v>14</v>
      </c>
      <c r="B1312">
        <v>14</v>
      </c>
      <c r="C1312">
        <v>2014</v>
      </c>
      <c r="D1312" t="s">
        <v>36</v>
      </c>
      <c r="E1312">
        <v>209825</v>
      </c>
      <c r="F1312">
        <v>4155</v>
      </c>
      <c r="G1312">
        <v>1.9802216132491401E-2</v>
      </c>
    </row>
    <row r="1313" spans="1:7" x14ac:dyDescent="0.3">
      <c r="A1313">
        <v>15</v>
      </c>
      <c r="B1313">
        <v>15</v>
      </c>
      <c r="C1313">
        <v>2014</v>
      </c>
      <c r="D1313" t="s">
        <v>36</v>
      </c>
      <c r="E1313">
        <v>204339</v>
      </c>
      <c r="F1313">
        <v>3718</v>
      </c>
      <c r="G1313">
        <v>1.8195253965224499E-2</v>
      </c>
    </row>
    <row r="1314" spans="1:7" x14ac:dyDescent="0.3">
      <c r="A1314">
        <v>16</v>
      </c>
      <c r="B1314">
        <v>16</v>
      </c>
      <c r="C1314">
        <v>2014</v>
      </c>
      <c r="D1314" t="s">
        <v>36</v>
      </c>
      <c r="E1314">
        <v>198776</v>
      </c>
      <c r="F1314">
        <v>3453</v>
      </c>
      <c r="G1314">
        <v>1.7371312432084399E-2</v>
      </c>
    </row>
    <row r="1315" spans="1:7" x14ac:dyDescent="0.3">
      <c r="A1315">
        <v>17</v>
      </c>
      <c r="B1315">
        <v>17</v>
      </c>
      <c r="C1315">
        <v>2014</v>
      </c>
      <c r="D1315" t="s">
        <v>36</v>
      </c>
      <c r="E1315">
        <v>192907</v>
      </c>
      <c r="F1315">
        <v>3273</v>
      </c>
      <c r="G1315">
        <v>1.69667248985262E-2</v>
      </c>
    </row>
    <row r="1316" spans="1:7" x14ac:dyDescent="0.3">
      <c r="A1316">
        <v>18</v>
      </c>
      <c r="B1316">
        <v>18</v>
      </c>
      <c r="C1316">
        <v>2014</v>
      </c>
      <c r="D1316" t="s">
        <v>36</v>
      </c>
      <c r="E1316">
        <v>186893</v>
      </c>
      <c r="F1316">
        <v>3189</v>
      </c>
      <c r="G1316">
        <v>1.70632393936638E-2</v>
      </c>
    </row>
    <row r="1317" spans="1:7" x14ac:dyDescent="0.3">
      <c r="A1317">
        <v>19</v>
      </c>
      <c r="B1317">
        <v>19</v>
      </c>
      <c r="C1317">
        <v>2014</v>
      </c>
      <c r="D1317" t="s">
        <v>36</v>
      </c>
      <c r="E1317">
        <v>181052</v>
      </c>
      <c r="F1317">
        <v>3278</v>
      </c>
      <c r="G1317">
        <v>1.8105295716147801E-2</v>
      </c>
    </row>
    <row r="1318" spans="1:7" x14ac:dyDescent="0.3">
      <c r="A1318">
        <v>20</v>
      </c>
      <c r="B1318">
        <v>20</v>
      </c>
      <c r="C1318">
        <v>2014</v>
      </c>
      <c r="D1318" t="s">
        <v>36</v>
      </c>
      <c r="E1318">
        <v>175244</v>
      </c>
      <c r="F1318">
        <v>3538</v>
      </c>
      <c r="G1318">
        <v>2.0188993631736301E-2</v>
      </c>
    </row>
    <row r="1319" spans="1:7" x14ac:dyDescent="0.3">
      <c r="A1319">
        <v>21</v>
      </c>
      <c r="B1319">
        <v>21</v>
      </c>
      <c r="C1319">
        <v>2014</v>
      </c>
      <c r="D1319" t="s">
        <v>36</v>
      </c>
      <c r="E1319">
        <v>169740</v>
      </c>
      <c r="F1319">
        <v>3936</v>
      </c>
      <c r="G1319">
        <v>2.3188405797101401E-2</v>
      </c>
    </row>
    <row r="1320" spans="1:7" x14ac:dyDescent="0.3">
      <c r="A1320">
        <v>22</v>
      </c>
      <c r="B1320">
        <v>22</v>
      </c>
      <c r="C1320">
        <v>2014</v>
      </c>
      <c r="D1320" t="s">
        <v>36</v>
      </c>
      <c r="E1320">
        <v>164680</v>
      </c>
      <c r="F1320">
        <v>4485</v>
      </c>
      <c r="G1320">
        <v>2.72346368715084E-2</v>
      </c>
    </row>
    <row r="1321" spans="1:7" x14ac:dyDescent="0.3">
      <c r="A1321">
        <v>23</v>
      </c>
      <c r="B1321">
        <v>23</v>
      </c>
      <c r="C1321">
        <v>2014</v>
      </c>
      <c r="D1321" t="s">
        <v>36</v>
      </c>
      <c r="E1321">
        <v>159864</v>
      </c>
      <c r="F1321">
        <v>5275</v>
      </c>
      <c r="G1321">
        <v>3.2996797277686001E-2</v>
      </c>
    </row>
    <row r="1322" spans="1:7" x14ac:dyDescent="0.3">
      <c r="A1322">
        <v>24</v>
      </c>
      <c r="B1322">
        <v>24</v>
      </c>
      <c r="C1322">
        <v>2014</v>
      </c>
      <c r="D1322" t="s">
        <v>36</v>
      </c>
      <c r="E1322">
        <v>155071</v>
      </c>
      <c r="F1322">
        <v>6020</v>
      </c>
      <c r="G1322">
        <v>3.8820927188191197E-2</v>
      </c>
    </row>
    <row r="1323" spans="1:7" x14ac:dyDescent="0.3">
      <c r="A1323">
        <v>25</v>
      </c>
      <c r="B1323">
        <v>25</v>
      </c>
      <c r="C1323">
        <v>2014</v>
      </c>
      <c r="D1323" t="s">
        <v>36</v>
      </c>
      <c r="E1323">
        <v>150493</v>
      </c>
      <c r="F1323">
        <v>6765</v>
      </c>
      <c r="G1323">
        <v>4.4952256915603998E-2</v>
      </c>
    </row>
    <row r="1324" spans="1:7" x14ac:dyDescent="0.3">
      <c r="A1324">
        <v>26</v>
      </c>
      <c r="B1324">
        <v>26</v>
      </c>
      <c r="C1324">
        <v>2014</v>
      </c>
      <c r="D1324" t="s">
        <v>36</v>
      </c>
      <c r="E1324">
        <v>145194</v>
      </c>
      <c r="F1324">
        <v>7325</v>
      </c>
      <c r="G1324">
        <v>5.0449743102332099E-2</v>
      </c>
    </row>
    <row r="1325" spans="1:7" x14ac:dyDescent="0.3">
      <c r="A1325">
        <v>27</v>
      </c>
      <c r="B1325">
        <v>27</v>
      </c>
      <c r="C1325">
        <v>2014</v>
      </c>
      <c r="D1325" t="s">
        <v>36</v>
      </c>
      <c r="E1325">
        <v>138733</v>
      </c>
      <c r="F1325">
        <v>7843</v>
      </c>
      <c r="G1325">
        <v>5.6533052698348601E-2</v>
      </c>
    </row>
    <row r="1326" spans="1:7" x14ac:dyDescent="0.3">
      <c r="A1326">
        <v>28</v>
      </c>
      <c r="B1326">
        <v>28</v>
      </c>
      <c r="C1326">
        <v>2014</v>
      </c>
      <c r="D1326" t="s">
        <v>36</v>
      </c>
      <c r="E1326">
        <v>131610</v>
      </c>
      <c r="F1326">
        <v>8260</v>
      </c>
      <c r="G1326">
        <v>6.2761188359547193E-2</v>
      </c>
    </row>
    <row r="1327" spans="1:7" x14ac:dyDescent="0.3">
      <c r="A1327">
        <v>29</v>
      </c>
      <c r="B1327">
        <v>29</v>
      </c>
      <c r="C1327">
        <v>2014</v>
      </c>
      <c r="D1327" t="s">
        <v>36</v>
      </c>
      <c r="E1327">
        <v>124676</v>
      </c>
      <c r="F1327">
        <v>8680</v>
      </c>
      <c r="G1327">
        <v>6.9620456222528798E-2</v>
      </c>
    </row>
    <row r="1328" spans="1:7" x14ac:dyDescent="0.3">
      <c r="A1328">
        <v>30</v>
      </c>
      <c r="B1328">
        <v>30</v>
      </c>
      <c r="C1328">
        <v>2014</v>
      </c>
      <c r="D1328" t="s">
        <v>36</v>
      </c>
      <c r="E1328">
        <v>117651</v>
      </c>
      <c r="F1328">
        <v>9273</v>
      </c>
      <c r="G1328">
        <v>7.8817859601703302E-2</v>
      </c>
    </row>
    <row r="1329" spans="1:7" x14ac:dyDescent="0.3">
      <c r="A1329">
        <v>31</v>
      </c>
      <c r="B1329">
        <v>31</v>
      </c>
      <c r="C1329">
        <v>2014</v>
      </c>
      <c r="D1329" t="s">
        <v>36</v>
      </c>
      <c r="E1329">
        <v>111543</v>
      </c>
      <c r="F1329">
        <v>10014</v>
      </c>
      <c r="G1329">
        <v>8.9777036658508405E-2</v>
      </c>
    </row>
    <row r="1330" spans="1:7" x14ac:dyDescent="0.3">
      <c r="A1330">
        <v>32</v>
      </c>
      <c r="B1330">
        <v>32</v>
      </c>
      <c r="C1330">
        <v>2014</v>
      </c>
      <c r="D1330" t="s">
        <v>36</v>
      </c>
      <c r="E1330">
        <v>106903</v>
      </c>
      <c r="F1330">
        <v>10761</v>
      </c>
      <c r="G1330">
        <v>0.100661347202604</v>
      </c>
    </row>
    <row r="1331" spans="1:7" x14ac:dyDescent="0.3">
      <c r="A1331">
        <v>33</v>
      </c>
      <c r="B1331">
        <v>33</v>
      </c>
      <c r="C1331">
        <v>2014</v>
      </c>
      <c r="D1331" t="s">
        <v>36</v>
      </c>
      <c r="E1331">
        <v>103214</v>
      </c>
      <c r="F1331">
        <v>11474</v>
      </c>
      <c r="G1331">
        <v>0.111167089735889</v>
      </c>
    </row>
    <row r="1332" spans="1:7" x14ac:dyDescent="0.3">
      <c r="A1332">
        <v>34</v>
      </c>
      <c r="B1332">
        <v>34</v>
      </c>
      <c r="C1332">
        <v>2014</v>
      </c>
      <c r="D1332" t="s">
        <v>36</v>
      </c>
      <c r="E1332">
        <v>99436</v>
      </c>
      <c r="F1332">
        <v>12115</v>
      </c>
      <c r="G1332">
        <v>0.121837161591375</v>
      </c>
    </row>
    <row r="1333" spans="1:7" x14ac:dyDescent="0.3">
      <c r="A1333">
        <v>35</v>
      </c>
      <c r="B1333">
        <v>35</v>
      </c>
      <c r="C1333">
        <v>2014</v>
      </c>
      <c r="D1333" t="s">
        <v>36</v>
      </c>
      <c r="E1333">
        <v>95819</v>
      </c>
      <c r="F1333">
        <v>12553</v>
      </c>
      <c r="G1333">
        <v>0.131007420240245</v>
      </c>
    </row>
    <row r="1334" spans="1:7" x14ac:dyDescent="0.3">
      <c r="A1334">
        <v>36</v>
      </c>
      <c r="B1334">
        <v>36</v>
      </c>
      <c r="C1334">
        <v>2014</v>
      </c>
      <c r="D1334" t="s">
        <v>36</v>
      </c>
      <c r="E1334">
        <v>91863</v>
      </c>
      <c r="F1334">
        <v>12802</v>
      </c>
      <c r="G1334">
        <v>0.13935969868173301</v>
      </c>
    </row>
    <row r="1335" spans="1:7" x14ac:dyDescent="0.3">
      <c r="A1335">
        <v>37</v>
      </c>
      <c r="B1335">
        <v>37</v>
      </c>
      <c r="C1335">
        <v>2014</v>
      </c>
      <c r="D1335" t="s">
        <v>36</v>
      </c>
      <c r="E1335">
        <v>87229</v>
      </c>
      <c r="F1335">
        <v>12893</v>
      </c>
      <c r="G1335">
        <v>0.14780634880601601</v>
      </c>
    </row>
    <row r="1336" spans="1:7" x14ac:dyDescent="0.3">
      <c r="A1336">
        <v>38</v>
      </c>
      <c r="B1336">
        <v>38</v>
      </c>
      <c r="C1336">
        <v>2014</v>
      </c>
      <c r="D1336" t="s">
        <v>36</v>
      </c>
      <c r="E1336">
        <v>82199</v>
      </c>
      <c r="F1336">
        <v>12836</v>
      </c>
      <c r="G1336">
        <v>0.15615761748926399</v>
      </c>
    </row>
    <row r="1337" spans="1:7" x14ac:dyDescent="0.3">
      <c r="A1337">
        <v>39</v>
      </c>
      <c r="B1337">
        <v>39</v>
      </c>
      <c r="C1337">
        <v>2014</v>
      </c>
      <c r="D1337" t="s">
        <v>36</v>
      </c>
      <c r="E1337">
        <v>77416</v>
      </c>
      <c r="F1337">
        <v>12648</v>
      </c>
      <c r="G1337">
        <v>0.163377079673453</v>
      </c>
    </row>
    <row r="1338" spans="1:7" x14ac:dyDescent="0.3">
      <c r="A1338">
        <v>40</v>
      </c>
      <c r="B1338">
        <v>40</v>
      </c>
      <c r="C1338">
        <v>2014</v>
      </c>
      <c r="D1338" t="s">
        <v>36</v>
      </c>
      <c r="E1338">
        <v>72772</v>
      </c>
      <c r="F1338">
        <v>12341</v>
      </c>
      <c r="G1338">
        <v>0.16958445555983101</v>
      </c>
    </row>
    <row r="1339" spans="1:7" x14ac:dyDescent="0.3">
      <c r="A1339">
        <v>41</v>
      </c>
      <c r="B1339">
        <v>41</v>
      </c>
      <c r="C1339">
        <v>2014</v>
      </c>
      <c r="D1339" t="s">
        <v>36</v>
      </c>
      <c r="E1339">
        <v>68255</v>
      </c>
      <c r="F1339">
        <v>11930</v>
      </c>
      <c r="G1339">
        <v>0.17478572998315101</v>
      </c>
    </row>
    <row r="1340" spans="1:7" x14ac:dyDescent="0.3">
      <c r="A1340">
        <v>42</v>
      </c>
      <c r="B1340">
        <v>42</v>
      </c>
      <c r="C1340">
        <v>2014</v>
      </c>
      <c r="D1340" t="s">
        <v>36</v>
      </c>
      <c r="E1340">
        <v>63928</v>
      </c>
      <c r="F1340">
        <v>11435</v>
      </c>
      <c r="G1340">
        <v>0.178873107245651</v>
      </c>
    </row>
    <row r="1341" spans="1:7" x14ac:dyDescent="0.3">
      <c r="A1341">
        <v>43</v>
      </c>
      <c r="B1341">
        <v>43</v>
      </c>
      <c r="C1341">
        <v>2014</v>
      </c>
      <c r="D1341" t="s">
        <v>36</v>
      </c>
      <c r="E1341">
        <v>59780</v>
      </c>
      <c r="F1341">
        <v>10871</v>
      </c>
      <c r="G1341">
        <v>0.181850117096019</v>
      </c>
    </row>
    <row r="1342" spans="1:7" x14ac:dyDescent="0.3">
      <c r="A1342">
        <v>44</v>
      </c>
      <c r="B1342">
        <v>44</v>
      </c>
      <c r="C1342">
        <v>2014</v>
      </c>
      <c r="D1342" t="s">
        <v>36</v>
      </c>
      <c r="E1342">
        <v>55736</v>
      </c>
      <c r="F1342">
        <v>9433</v>
      </c>
      <c r="G1342">
        <v>0.169244294531362</v>
      </c>
    </row>
    <row r="1343" spans="1:7" x14ac:dyDescent="0.3">
      <c r="A1343">
        <v>45</v>
      </c>
      <c r="B1343">
        <v>45</v>
      </c>
      <c r="C1343">
        <v>2014</v>
      </c>
      <c r="D1343" t="s">
        <v>36</v>
      </c>
      <c r="E1343">
        <v>51813</v>
      </c>
      <c r="F1343">
        <v>9110</v>
      </c>
      <c r="G1343">
        <v>0.17582460000385999</v>
      </c>
    </row>
    <row r="1344" spans="1:7" x14ac:dyDescent="0.3">
      <c r="A1344">
        <v>46</v>
      </c>
      <c r="B1344">
        <v>46</v>
      </c>
      <c r="C1344">
        <v>2014</v>
      </c>
      <c r="D1344" t="s">
        <v>36</v>
      </c>
      <c r="E1344">
        <v>48131</v>
      </c>
      <c r="F1344">
        <v>8737</v>
      </c>
      <c r="G1344">
        <v>0.18152542020735099</v>
      </c>
    </row>
    <row r="1345" spans="1:7" x14ac:dyDescent="0.3">
      <c r="A1345">
        <v>47</v>
      </c>
      <c r="B1345">
        <v>47</v>
      </c>
      <c r="C1345">
        <v>2014</v>
      </c>
      <c r="D1345" t="s">
        <v>36</v>
      </c>
      <c r="E1345">
        <v>44739</v>
      </c>
      <c r="F1345">
        <v>8338</v>
      </c>
      <c r="G1345">
        <v>0.18636983392565801</v>
      </c>
    </row>
    <row r="1346" spans="1:7" x14ac:dyDescent="0.3">
      <c r="A1346">
        <v>48</v>
      </c>
      <c r="B1346">
        <v>48</v>
      </c>
      <c r="C1346">
        <v>2014</v>
      </c>
      <c r="D1346" t="s">
        <v>36</v>
      </c>
      <c r="E1346">
        <v>41608</v>
      </c>
      <c r="F1346">
        <v>7920</v>
      </c>
      <c r="G1346">
        <v>0.19034800999807699</v>
      </c>
    </row>
    <row r="1347" spans="1:7" x14ac:dyDescent="0.3">
      <c r="A1347">
        <v>49</v>
      </c>
      <c r="B1347">
        <v>49</v>
      </c>
      <c r="C1347">
        <v>2014</v>
      </c>
      <c r="D1347" t="s">
        <v>36</v>
      </c>
      <c r="E1347">
        <v>38648</v>
      </c>
      <c r="F1347">
        <v>6910</v>
      </c>
      <c r="G1347">
        <v>0.17879321051542099</v>
      </c>
    </row>
    <row r="1348" spans="1:7" x14ac:dyDescent="0.3">
      <c r="A1348">
        <v>50</v>
      </c>
      <c r="B1348">
        <v>50</v>
      </c>
      <c r="C1348">
        <v>2014</v>
      </c>
      <c r="D1348" t="s">
        <v>36</v>
      </c>
      <c r="E1348">
        <v>35871</v>
      </c>
      <c r="F1348">
        <v>6244</v>
      </c>
      <c r="G1348">
        <v>0.1740681887876</v>
      </c>
    </row>
    <row r="1349" spans="1:7" x14ac:dyDescent="0.3">
      <c r="A1349">
        <v>51</v>
      </c>
      <c r="B1349">
        <v>51</v>
      </c>
      <c r="C1349">
        <v>2014</v>
      </c>
      <c r="D1349" t="s">
        <v>36</v>
      </c>
      <c r="E1349">
        <v>33331</v>
      </c>
      <c r="F1349">
        <v>5659</v>
      </c>
      <c r="G1349">
        <v>0.16978188473193101</v>
      </c>
    </row>
    <row r="1350" spans="1:7" x14ac:dyDescent="0.3">
      <c r="A1350">
        <v>52</v>
      </c>
      <c r="B1350">
        <v>52</v>
      </c>
      <c r="C1350">
        <v>2014</v>
      </c>
      <c r="D1350" t="s">
        <v>36</v>
      </c>
      <c r="E1350">
        <v>31044</v>
      </c>
      <c r="F1350">
        <v>5148</v>
      </c>
      <c r="G1350">
        <v>0.16582914572864299</v>
      </c>
    </row>
    <row r="1351" spans="1:7" x14ac:dyDescent="0.3">
      <c r="A1351">
        <v>53</v>
      </c>
      <c r="B1351">
        <v>53</v>
      </c>
      <c r="C1351">
        <v>2014</v>
      </c>
      <c r="D1351" t="s">
        <v>36</v>
      </c>
      <c r="E1351">
        <v>28991</v>
      </c>
      <c r="F1351">
        <v>4693</v>
      </c>
      <c r="G1351">
        <v>0.16187782415232299</v>
      </c>
    </row>
    <row r="1352" spans="1:7" x14ac:dyDescent="0.3">
      <c r="A1352">
        <v>54</v>
      </c>
      <c r="B1352">
        <v>54</v>
      </c>
      <c r="C1352">
        <v>2014</v>
      </c>
      <c r="D1352" t="s">
        <v>36</v>
      </c>
      <c r="E1352">
        <v>27130</v>
      </c>
      <c r="F1352">
        <v>4274</v>
      </c>
      <c r="G1352">
        <v>0.15753778105418401</v>
      </c>
    </row>
    <row r="1353" spans="1:7" x14ac:dyDescent="0.3">
      <c r="A1353">
        <v>55</v>
      </c>
      <c r="B1353">
        <v>55</v>
      </c>
      <c r="C1353">
        <v>2014</v>
      </c>
      <c r="D1353" t="s">
        <v>36</v>
      </c>
      <c r="E1353">
        <v>25461</v>
      </c>
      <c r="F1353">
        <v>3874</v>
      </c>
      <c r="G1353">
        <v>0.15215427516593999</v>
      </c>
    </row>
    <row r="1354" spans="1:7" x14ac:dyDescent="0.3">
      <c r="A1354">
        <v>56</v>
      </c>
      <c r="B1354">
        <v>56</v>
      </c>
      <c r="C1354">
        <v>2014</v>
      </c>
      <c r="D1354" t="s">
        <v>36</v>
      </c>
      <c r="E1354">
        <v>23995</v>
      </c>
      <c r="F1354">
        <v>3483</v>
      </c>
      <c r="G1354">
        <v>0.14515524067514099</v>
      </c>
    </row>
    <row r="1355" spans="1:7" x14ac:dyDescent="0.3">
      <c r="A1355">
        <v>57</v>
      </c>
      <c r="B1355">
        <v>57</v>
      </c>
      <c r="C1355">
        <v>2014</v>
      </c>
      <c r="D1355" t="s">
        <v>36</v>
      </c>
      <c r="E1355">
        <v>22729</v>
      </c>
      <c r="F1355">
        <v>3104</v>
      </c>
      <c r="G1355">
        <v>0.13656562101280301</v>
      </c>
    </row>
    <row r="1356" spans="1:7" x14ac:dyDescent="0.3">
      <c r="A1356">
        <v>58</v>
      </c>
      <c r="B1356">
        <v>58</v>
      </c>
      <c r="C1356">
        <v>2014</v>
      </c>
      <c r="D1356" t="s">
        <v>36</v>
      </c>
      <c r="E1356">
        <v>21654</v>
      </c>
      <c r="F1356">
        <v>2754</v>
      </c>
      <c r="G1356">
        <v>0.12718204488778101</v>
      </c>
    </row>
    <row r="1357" spans="1:7" x14ac:dyDescent="0.3">
      <c r="A1357">
        <v>59</v>
      </c>
      <c r="B1357">
        <v>59</v>
      </c>
      <c r="C1357">
        <v>2014</v>
      </c>
      <c r="D1357" t="s">
        <v>36</v>
      </c>
      <c r="E1357">
        <v>20696</v>
      </c>
      <c r="F1357">
        <v>2442</v>
      </c>
      <c r="G1357">
        <v>0.117993815229996</v>
      </c>
    </row>
    <row r="1358" spans="1:7" x14ac:dyDescent="0.3">
      <c r="A1358">
        <v>60</v>
      </c>
      <c r="B1358">
        <v>60</v>
      </c>
      <c r="C1358">
        <v>2014</v>
      </c>
      <c r="D1358" t="s">
        <v>36</v>
      </c>
      <c r="E1358">
        <v>19791</v>
      </c>
      <c r="F1358">
        <v>2177</v>
      </c>
      <c r="G1358">
        <v>0.109999494719822</v>
      </c>
    </row>
    <row r="1359" spans="1:7" x14ac:dyDescent="0.3">
      <c r="A1359">
        <v>61</v>
      </c>
      <c r="B1359">
        <v>61</v>
      </c>
      <c r="C1359">
        <v>2014</v>
      </c>
      <c r="D1359" t="s">
        <v>36</v>
      </c>
      <c r="E1359">
        <v>19228</v>
      </c>
      <c r="F1359">
        <v>1960</v>
      </c>
      <c r="G1359">
        <v>0.10193467859371701</v>
      </c>
    </row>
    <row r="1360" spans="1:7" x14ac:dyDescent="0.3">
      <c r="A1360">
        <v>62</v>
      </c>
      <c r="B1360">
        <v>62</v>
      </c>
      <c r="C1360">
        <v>2014</v>
      </c>
      <c r="D1360" t="s">
        <v>36</v>
      </c>
      <c r="E1360">
        <v>19119</v>
      </c>
      <c r="F1360">
        <v>1789</v>
      </c>
      <c r="G1360">
        <v>9.3571839531356199E-2</v>
      </c>
    </row>
    <row r="1361" spans="1:7" x14ac:dyDescent="0.3">
      <c r="A1361">
        <v>63</v>
      </c>
      <c r="B1361">
        <v>63</v>
      </c>
      <c r="C1361">
        <v>2014</v>
      </c>
      <c r="D1361" t="s">
        <v>36</v>
      </c>
      <c r="E1361">
        <v>19280</v>
      </c>
      <c r="F1361">
        <v>1648</v>
      </c>
      <c r="G1361">
        <v>8.5477178423236502E-2</v>
      </c>
    </row>
    <row r="1362" spans="1:7" x14ac:dyDescent="0.3">
      <c r="A1362">
        <v>64</v>
      </c>
      <c r="B1362">
        <v>64</v>
      </c>
      <c r="C1362">
        <v>2014</v>
      </c>
      <c r="D1362" t="s">
        <v>36</v>
      </c>
      <c r="E1362">
        <v>19443</v>
      </c>
      <c r="F1362">
        <v>1526</v>
      </c>
      <c r="G1362">
        <v>7.8485830375970803E-2</v>
      </c>
    </row>
    <row r="1363" spans="1:7" x14ac:dyDescent="0.3">
      <c r="A1363">
        <v>65</v>
      </c>
      <c r="B1363">
        <v>65</v>
      </c>
      <c r="C1363">
        <v>2014</v>
      </c>
      <c r="D1363" t="s">
        <v>36</v>
      </c>
      <c r="E1363">
        <v>19696</v>
      </c>
      <c r="F1363">
        <v>1408</v>
      </c>
      <c r="G1363">
        <v>7.1486596263200697E-2</v>
      </c>
    </row>
    <row r="1364" spans="1:7" x14ac:dyDescent="0.3">
      <c r="A1364">
        <v>66</v>
      </c>
      <c r="B1364">
        <v>66</v>
      </c>
      <c r="C1364">
        <v>2014</v>
      </c>
      <c r="D1364" t="s">
        <v>36</v>
      </c>
      <c r="E1364">
        <v>19566</v>
      </c>
      <c r="F1364">
        <v>1283</v>
      </c>
      <c r="G1364">
        <v>6.5572932638249995E-2</v>
      </c>
    </row>
    <row r="1365" spans="1:7" x14ac:dyDescent="0.3">
      <c r="A1365">
        <v>67</v>
      </c>
      <c r="B1365">
        <v>67</v>
      </c>
      <c r="C1365">
        <v>2014</v>
      </c>
      <c r="D1365" t="s">
        <v>36</v>
      </c>
      <c r="E1365">
        <v>18801</v>
      </c>
      <c r="F1365">
        <v>1148</v>
      </c>
      <c r="G1365">
        <v>6.1060581883942297E-2</v>
      </c>
    </row>
    <row r="1366" spans="1:7" x14ac:dyDescent="0.3">
      <c r="A1366">
        <v>68</v>
      </c>
      <c r="B1366">
        <v>68</v>
      </c>
      <c r="C1366">
        <v>2014</v>
      </c>
      <c r="D1366" t="s">
        <v>36</v>
      </c>
      <c r="E1366">
        <v>17615</v>
      </c>
      <c r="F1366">
        <v>1011</v>
      </c>
      <c r="G1366">
        <v>5.7394266250354799E-2</v>
      </c>
    </row>
    <row r="1367" spans="1:7" x14ac:dyDescent="0.3">
      <c r="A1367">
        <v>69</v>
      </c>
      <c r="B1367">
        <v>69</v>
      </c>
      <c r="C1367">
        <v>2014</v>
      </c>
      <c r="D1367" t="s">
        <v>36</v>
      </c>
      <c r="E1367">
        <v>16491</v>
      </c>
      <c r="F1367">
        <v>881</v>
      </c>
      <c r="G1367">
        <v>5.3423079255351398E-2</v>
      </c>
    </row>
    <row r="1368" spans="1:7" x14ac:dyDescent="0.3">
      <c r="A1368">
        <v>70</v>
      </c>
      <c r="B1368">
        <v>70</v>
      </c>
      <c r="C1368">
        <v>2014</v>
      </c>
      <c r="D1368" t="s">
        <v>36</v>
      </c>
      <c r="E1368">
        <v>15352</v>
      </c>
      <c r="F1368">
        <v>766</v>
      </c>
      <c r="G1368">
        <v>4.9895779051589401E-2</v>
      </c>
    </row>
    <row r="1369" spans="1:7" x14ac:dyDescent="0.3">
      <c r="A1369">
        <v>71</v>
      </c>
      <c r="B1369">
        <v>71</v>
      </c>
      <c r="C1369">
        <v>2014</v>
      </c>
      <c r="D1369" t="s">
        <v>36</v>
      </c>
      <c r="E1369">
        <v>14185</v>
      </c>
      <c r="F1369">
        <v>662</v>
      </c>
      <c r="G1369">
        <v>4.6669016566795903E-2</v>
      </c>
    </row>
    <row r="1370" spans="1:7" x14ac:dyDescent="0.3">
      <c r="A1370">
        <v>72</v>
      </c>
      <c r="B1370">
        <v>72</v>
      </c>
      <c r="C1370">
        <v>2014</v>
      </c>
      <c r="D1370" t="s">
        <v>36</v>
      </c>
      <c r="E1370">
        <v>13038</v>
      </c>
      <c r="F1370">
        <v>572</v>
      </c>
      <c r="G1370">
        <v>4.38717594723117E-2</v>
      </c>
    </row>
    <row r="1371" spans="1:7" x14ac:dyDescent="0.3">
      <c r="A1371">
        <v>73</v>
      </c>
      <c r="B1371">
        <v>73</v>
      </c>
      <c r="C1371">
        <v>2014</v>
      </c>
      <c r="D1371" t="s">
        <v>36</v>
      </c>
      <c r="E1371">
        <v>11908</v>
      </c>
      <c r="F1371">
        <v>493</v>
      </c>
      <c r="G1371">
        <v>4.1400738998992298E-2</v>
      </c>
    </row>
    <row r="1372" spans="1:7" x14ac:dyDescent="0.3">
      <c r="A1372">
        <v>74</v>
      </c>
      <c r="B1372">
        <v>74</v>
      </c>
      <c r="C1372">
        <v>2014</v>
      </c>
      <c r="D1372" t="s">
        <v>36</v>
      </c>
      <c r="E1372">
        <v>10744</v>
      </c>
      <c r="F1372">
        <v>421</v>
      </c>
      <c r="G1372">
        <v>3.9184661206254703E-2</v>
      </c>
    </row>
    <row r="1373" spans="1:7" x14ac:dyDescent="0.3">
      <c r="A1373">
        <v>75</v>
      </c>
      <c r="B1373">
        <v>75</v>
      </c>
      <c r="C1373">
        <v>2014</v>
      </c>
      <c r="D1373" t="s">
        <v>36</v>
      </c>
      <c r="E1373">
        <v>9558</v>
      </c>
      <c r="F1373">
        <v>356</v>
      </c>
      <c r="G1373">
        <v>3.7246285833856502E-2</v>
      </c>
    </row>
    <row r="1374" spans="1:7" x14ac:dyDescent="0.3">
      <c r="A1374">
        <v>76</v>
      </c>
      <c r="B1374">
        <v>76</v>
      </c>
      <c r="C1374">
        <v>2014</v>
      </c>
      <c r="D1374" t="s">
        <v>36</v>
      </c>
      <c r="E1374">
        <v>8454</v>
      </c>
      <c r="F1374">
        <v>300</v>
      </c>
      <c r="G1374">
        <v>3.5486160397445003E-2</v>
      </c>
    </row>
    <row r="1375" spans="1:7" x14ac:dyDescent="0.3">
      <c r="A1375">
        <v>77</v>
      </c>
      <c r="B1375">
        <v>77</v>
      </c>
      <c r="C1375">
        <v>2014</v>
      </c>
      <c r="D1375" t="s">
        <v>36</v>
      </c>
      <c r="E1375">
        <v>7480</v>
      </c>
      <c r="F1375">
        <v>251</v>
      </c>
      <c r="G1375">
        <v>3.3556149732620298E-2</v>
      </c>
    </row>
    <row r="1376" spans="1:7" x14ac:dyDescent="0.3">
      <c r="A1376">
        <v>78</v>
      </c>
      <c r="B1376">
        <v>78</v>
      </c>
      <c r="C1376">
        <v>2014</v>
      </c>
      <c r="D1376" t="s">
        <v>36</v>
      </c>
      <c r="E1376">
        <v>6607</v>
      </c>
      <c r="F1376">
        <v>210</v>
      </c>
      <c r="G1376">
        <v>3.1784471015589497E-2</v>
      </c>
    </row>
    <row r="1377" spans="1:7" x14ac:dyDescent="0.3">
      <c r="A1377">
        <v>79</v>
      </c>
      <c r="B1377">
        <v>79</v>
      </c>
      <c r="C1377">
        <v>2014</v>
      </c>
      <c r="D1377" t="s">
        <v>36</v>
      </c>
      <c r="E1377">
        <v>5758</v>
      </c>
      <c r="F1377">
        <v>173</v>
      </c>
      <c r="G1377">
        <v>3.0045154567558199E-2</v>
      </c>
    </row>
    <row r="1378" spans="1:7" x14ac:dyDescent="0.3">
      <c r="A1378">
        <v>80</v>
      </c>
      <c r="B1378">
        <v>80</v>
      </c>
      <c r="C1378">
        <v>2014</v>
      </c>
      <c r="D1378" t="s">
        <v>36</v>
      </c>
      <c r="E1378">
        <v>4950</v>
      </c>
      <c r="F1378">
        <v>512</v>
      </c>
      <c r="G1378">
        <v>0.103434343434343</v>
      </c>
    </row>
    <row r="1379" spans="1:7" x14ac:dyDescent="0.3">
      <c r="A1379">
        <v>0</v>
      </c>
      <c r="B1379">
        <v>0</v>
      </c>
      <c r="C1379">
        <v>2015</v>
      </c>
      <c r="D1379" t="s">
        <v>36</v>
      </c>
      <c r="E1379">
        <v>291506</v>
      </c>
      <c r="F1379">
        <v>1912</v>
      </c>
      <c r="G1379">
        <v>6.5590416663807898E-3</v>
      </c>
    </row>
    <row r="1380" spans="1:7" x14ac:dyDescent="0.3">
      <c r="A1380">
        <v>1</v>
      </c>
      <c r="B1380">
        <v>1</v>
      </c>
      <c r="C1380">
        <v>2015</v>
      </c>
      <c r="D1380" t="s">
        <v>36</v>
      </c>
      <c r="E1380">
        <v>293751</v>
      </c>
      <c r="F1380">
        <v>2619</v>
      </c>
      <c r="G1380">
        <v>8.9157143294831299E-3</v>
      </c>
    </row>
    <row r="1381" spans="1:7" x14ac:dyDescent="0.3">
      <c r="A1381">
        <v>2</v>
      </c>
      <c r="B1381">
        <v>2</v>
      </c>
      <c r="C1381">
        <v>2015</v>
      </c>
      <c r="D1381" t="s">
        <v>36</v>
      </c>
      <c r="E1381">
        <v>293854</v>
      </c>
      <c r="F1381">
        <v>3058</v>
      </c>
      <c r="G1381">
        <v>1.04065284120686E-2</v>
      </c>
    </row>
    <row r="1382" spans="1:7" x14ac:dyDescent="0.3">
      <c r="A1382">
        <v>3</v>
      </c>
      <c r="B1382">
        <v>3</v>
      </c>
      <c r="C1382">
        <v>2015</v>
      </c>
      <c r="D1382" t="s">
        <v>36</v>
      </c>
      <c r="E1382">
        <v>292049</v>
      </c>
      <c r="F1382">
        <v>3320</v>
      </c>
      <c r="G1382">
        <v>1.1367955377351101E-2</v>
      </c>
    </row>
    <row r="1383" spans="1:7" x14ac:dyDescent="0.3">
      <c r="A1383">
        <v>4</v>
      </c>
      <c r="B1383">
        <v>4</v>
      </c>
      <c r="C1383">
        <v>2015</v>
      </c>
      <c r="D1383" t="s">
        <v>36</v>
      </c>
      <c r="E1383">
        <v>288568</v>
      </c>
      <c r="F1383">
        <v>3653</v>
      </c>
      <c r="G1383">
        <v>1.2659061295777801E-2</v>
      </c>
    </row>
    <row r="1384" spans="1:7" x14ac:dyDescent="0.3">
      <c r="A1384">
        <v>5</v>
      </c>
      <c r="B1384">
        <v>5</v>
      </c>
      <c r="C1384">
        <v>2015</v>
      </c>
      <c r="D1384" t="s">
        <v>36</v>
      </c>
      <c r="E1384">
        <v>283644</v>
      </c>
      <c r="F1384">
        <v>4425</v>
      </c>
      <c r="G1384">
        <v>1.5600541523881999E-2</v>
      </c>
    </row>
    <row r="1385" spans="1:7" x14ac:dyDescent="0.3">
      <c r="A1385">
        <v>6</v>
      </c>
      <c r="B1385">
        <v>6</v>
      </c>
      <c r="C1385">
        <v>2015</v>
      </c>
      <c r="D1385" t="s">
        <v>36</v>
      </c>
      <c r="E1385">
        <v>277509</v>
      </c>
      <c r="F1385">
        <v>4616</v>
      </c>
      <c r="G1385">
        <v>1.6633694763052698E-2</v>
      </c>
    </row>
    <row r="1386" spans="1:7" x14ac:dyDescent="0.3">
      <c r="A1386">
        <v>7</v>
      </c>
      <c r="B1386">
        <v>7</v>
      </c>
      <c r="C1386">
        <v>2015</v>
      </c>
      <c r="D1386" t="s">
        <v>36</v>
      </c>
      <c r="E1386">
        <v>270396</v>
      </c>
      <c r="F1386">
        <v>4590</v>
      </c>
      <c r="G1386">
        <v>1.6975103181999698E-2</v>
      </c>
    </row>
    <row r="1387" spans="1:7" x14ac:dyDescent="0.3">
      <c r="A1387">
        <v>8</v>
      </c>
      <c r="B1387">
        <v>8</v>
      </c>
      <c r="C1387">
        <v>2015</v>
      </c>
      <c r="D1387" t="s">
        <v>36</v>
      </c>
      <c r="E1387">
        <v>262538</v>
      </c>
      <c r="F1387">
        <v>4706</v>
      </c>
      <c r="G1387">
        <v>1.7925024186974801E-2</v>
      </c>
    </row>
    <row r="1388" spans="1:7" x14ac:dyDescent="0.3">
      <c r="A1388">
        <v>9</v>
      </c>
      <c r="B1388">
        <v>9</v>
      </c>
      <c r="C1388">
        <v>2015</v>
      </c>
      <c r="D1388" t="s">
        <v>36</v>
      </c>
      <c r="E1388">
        <v>254167</v>
      </c>
      <c r="F1388">
        <v>4636</v>
      </c>
      <c r="G1388">
        <v>1.82399760787199E-2</v>
      </c>
    </row>
    <row r="1389" spans="1:7" x14ac:dyDescent="0.3">
      <c r="A1389">
        <v>10</v>
      </c>
      <c r="B1389">
        <v>10</v>
      </c>
      <c r="C1389">
        <v>2015</v>
      </c>
      <c r="D1389" t="s">
        <v>36</v>
      </c>
      <c r="E1389">
        <v>245216</v>
      </c>
      <c r="F1389">
        <v>4633</v>
      </c>
      <c r="G1389">
        <v>1.8893546913741399E-2</v>
      </c>
    </row>
    <row r="1390" spans="1:7" x14ac:dyDescent="0.3">
      <c r="A1390">
        <v>11</v>
      </c>
      <c r="B1390">
        <v>11</v>
      </c>
      <c r="C1390">
        <v>2015</v>
      </c>
      <c r="D1390" t="s">
        <v>36</v>
      </c>
      <c r="E1390">
        <v>235617</v>
      </c>
      <c r="F1390">
        <v>4573</v>
      </c>
      <c r="G1390">
        <v>1.94086165259722E-2</v>
      </c>
    </row>
    <row r="1391" spans="1:7" x14ac:dyDescent="0.3">
      <c r="A1391">
        <v>12</v>
      </c>
      <c r="B1391">
        <v>12</v>
      </c>
      <c r="C1391">
        <v>2015</v>
      </c>
      <c r="D1391" t="s">
        <v>36</v>
      </c>
      <c r="E1391">
        <v>227104</v>
      </c>
      <c r="F1391">
        <v>4465</v>
      </c>
      <c r="G1391">
        <v>1.9660596026490101E-2</v>
      </c>
    </row>
    <row r="1392" spans="1:7" x14ac:dyDescent="0.3">
      <c r="A1392">
        <v>13</v>
      </c>
      <c r="B1392">
        <v>13</v>
      </c>
      <c r="C1392">
        <v>2015</v>
      </c>
      <c r="D1392" t="s">
        <v>36</v>
      </c>
      <c r="E1392">
        <v>220510</v>
      </c>
      <c r="F1392">
        <v>4324</v>
      </c>
      <c r="G1392">
        <v>1.9609088023218899E-2</v>
      </c>
    </row>
    <row r="1393" spans="1:7" x14ac:dyDescent="0.3">
      <c r="A1393">
        <v>14</v>
      </c>
      <c r="B1393">
        <v>14</v>
      </c>
      <c r="C1393">
        <v>2015</v>
      </c>
      <c r="D1393" t="s">
        <v>36</v>
      </c>
      <c r="E1393">
        <v>215168</v>
      </c>
      <c r="F1393">
        <v>4175</v>
      </c>
      <c r="G1393">
        <v>1.9403442891136199E-2</v>
      </c>
    </row>
    <row r="1394" spans="1:7" x14ac:dyDescent="0.3">
      <c r="A1394">
        <v>15</v>
      </c>
      <c r="B1394">
        <v>15</v>
      </c>
      <c r="C1394">
        <v>2015</v>
      </c>
      <c r="D1394" t="s">
        <v>36</v>
      </c>
      <c r="E1394">
        <v>209579</v>
      </c>
      <c r="F1394">
        <v>3786</v>
      </c>
      <c r="G1394">
        <v>1.8064787025417601E-2</v>
      </c>
    </row>
    <row r="1395" spans="1:7" x14ac:dyDescent="0.3">
      <c r="A1395">
        <v>16</v>
      </c>
      <c r="B1395">
        <v>16</v>
      </c>
      <c r="C1395">
        <v>2015</v>
      </c>
      <c r="D1395" t="s">
        <v>36</v>
      </c>
      <c r="E1395">
        <v>204049</v>
      </c>
      <c r="F1395">
        <v>3546</v>
      </c>
      <c r="G1395">
        <v>1.7378178770785398E-2</v>
      </c>
    </row>
    <row r="1396" spans="1:7" x14ac:dyDescent="0.3">
      <c r="A1396">
        <v>17</v>
      </c>
      <c r="B1396">
        <v>17</v>
      </c>
      <c r="C1396">
        <v>2015</v>
      </c>
      <c r="D1396" t="s">
        <v>36</v>
      </c>
      <c r="E1396">
        <v>198450</v>
      </c>
      <c r="F1396">
        <v>3385</v>
      </c>
      <c r="G1396">
        <v>1.7057193247669401E-2</v>
      </c>
    </row>
    <row r="1397" spans="1:7" x14ac:dyDescent="0.3">
      <c r="A1397">
        <v>18</v>
      </c>
      <c r="B1397">
        <v>18</v>
      </c>
      <c r="C1397">
        <v>2015</v>
      </c>
      <c r="D1397" t="s">
        <v>36</v>
      </c>
      <c r="E1397">
        <v>192570</v>
      </c>
      <c r="F1397">
        <v>3332</v>
      </c>
      <c r="G1397">
        <v>1.7302798982188301E-2</v>
      </c>
    </row>
    <row r="1398" spans="1:7" x14ac:dyDescent="0.3">
      <c r="A1398">
        <v>19</v>
      </c>
      <c r="B1398">
        <v>19</v>
      </c>
      <c r="C1398">
        <v>2015</v>
      </c>
      <c r="D1398" t="s">
        <v>36</v>
      </c>
      <c r="E1398">
        <v>186558</v>
      </c>
      <c r="F1398">
        <v>3402</v>
      </c>
      <c r="G1398">
        <v>1.8235615733444802E-2</v>
      </c>
    </row>
    <row r="1399" spans="1:7" x14ac:dyDescent="0.3">
      <c r="A1399">
        <v>20</v>
      </c>
      <c r="B1399">
        <v>20</v>
      </c>
      <c r="C1399">
        <v>2015</v>
      </c>
      <c r="D1399" t="s">
        <v>36</v>
      </c>
      <c r="E1399">
        <v>180708</v>
      </c>
      <c r="F1399">
        <v>3641</v>
      </c>
      <c r="G1399">
        <v>2.0148526905283699E-2</v>
      </c>
    </row>
    <row r="1400" spans="1:7" x14ac:dyDescent="0.3">
      <c r="A1400">
        <v>21</v>
      </c>
      <c r="B1400">
        <v>21</v>
      </c>
      <c r="C1400">
        <v>2015</v>
      </c>
      <c r="D1400" t="s">
        <v>36</v>
      </c>
      <c r="E1400">
        <v>174885</v>
      </c>
      <c r="F1400">
        <v>4027</v>
      </c>
      <c r="G1400">
        <v>2.3026560311061602E-2</v>
      </c>
    </row>
    <row r="1401" spans="1:7" x14ac:dyDescent="0.3">
      <c r="A1401">
        <v>22</v>
      </c>
      <c r="B1401">
        <v>22</v>
      </c>
      <c r="C1401">
        <v>2015</v>
      </c>
      <c r="D1401" t="s">
        <v>36</v>
      </c>
      <c r="E1401">
        <v>169365</v>
      </c>
      <c r="F1401">
        <v>4521</v>
      </c>
      <c r="G1401">
        <v>2.6693826941812101E-2</v>
      </c>
    </row>
    <row r="1402" spans="1:7" x14ac:dyDescent="0.3">
      <c r="A1402">
        <v>23</v>
      </c>
      <c r="B1402">
        <v>23</v>
      </c>
      <c r="C1402">
        <v>2015</v>
      </c>
      <c r="D1402" t="s">
        <v>36</v>
      </c>
      <c r="E1402">
        <v>164288</v>
      </c>
      <c r="F1402">
        <v>5122</v>
      </c>
      <c r="G1402">
        <v>3.1176957537982102E-2</v>
      </c>
    </row>
    <row r="1403" spans="1:7" x14ac:dyDescent="0.3">
      <c r="A1403">
        <v>24</v>
      </c>
      <c r="B1403">
        <v>24</v>
      </c>
      <c r="C1403">
        <v>2015</v>
      </c>
      <c r="D1403" t="s">
        <v>36</v>
      </c>
      <c r="E1403">
        <v>159453</v>
      </c>
      <c r="F1403">
        <v>5945</v>
      </c>
      <c r="G1403">
        <v>3.72837136961989E-2</v>
      </c>
    </row>
    <row r="1404" spans="1:7" x14ac:dyDescent="0.3">
      <c r="A1404">
        <v>25</v>
      </c>
      <c r="B1404">
        <v>25</v>
      </c>
      <c r="C1404">
        <v>2015</v>
      </c>
      <c r="D1404" t="s">
        <v>36</v>
      </c>
      <c r="E1404">
        <v>154639</v>
      </c>
      <c r="F1404">
        <v>6696</v>
      </c>
      <c r="G1404">
        <v>4.33008490742956E-2</v>
      </c>
    </row>
    <row r="1405" spans="1:7" x14ac:dyDescent="0.3">
      <c r="A1405">
        <v>26</v>
      </c>
      <c r="B1405">
        <v>26</v>
      </c>
      <c r="C1405">
        <v>2015</v>
      </c>
      <c r="D1405" t="s">
        <v>36</v>
      </c>
      <c r="E1405">
        <v>150038</v>
      </c>
      <c r="F1405">
        <v>7415</v>
      </c>
      <c r="G1405">
        <v>4.9420813393940201E-2</v>
      </c>
    </row>
    <row r="1406" spans="1:7" x14ac:dyDescent="0.3">
      <c r="A1406">
        <v>27</v>
      </c>
      <c r="B1406">
        <v>27</v>
      </c>
      <c r="C1406">
        <v>2015</v>
      </c>
      <c r="D1406" t="s">
        <v>36</v>
      </c>
      <c r="E1406">
        <v>144717</v>
      </c>
      <c r="F1406">
        <v>7913</v>
      </c>
      <c r="G1406">
        <v>5.4679132375601999E-2</v>
      </c>
    </row>
    <row r="1407" spans="1:7" x14ac:dyDescent="0.3">
      <c r="A1407">
        <v>28</v>
      </c>
      <c r="B1407">
        <v>28</v>
      </c>
      <c r="C1407">
        <v>2015</v>
      </c>
      <c r="D1407" t="s">
        <v>36</v>
      </c>
      <c r="E1407">
        <v>138238</v>
      </c>
      <c r="F1407">
        <v>8355</v>
      </c>
      <c r="G1407">
        <v>6.0439242465892197E-2</v>
      </c>
    </row>
    <row r="1408" spans="1:7" x14ac:dyDescent="0.3">
      <c r="A1408">
        <v>29</v>
      </c>
      <c r="B1408">
        <v>29</v>
      </c>
      <c r="C1408">
        <v>2015</v>
      </c>
      <c r="D1408" t="s">
        <v>36</v>
      </c>
      <c r="E1408">
        <v>131098</v>
      </c>
      <c r="F1408">
        <v>8688</v>
      </c>
      <c r="G1408">
        <v>6.6271033883049293E-2</v>
      </c>
    </row>
    <row r="1409" spans="1:7" x14ac:dyDescent="0.3">
      <c r="A1409">
        <v>30</v>
      </c>
      <c r="B1409">
        <v>30</v>
      </c>
      <c r="C1409">
        <v>2015</v>
      </c>
      <c r="D1409" t="s">
        <v>36</v>
      </c>
      <c r="E1409">
        <v>124144</v>
      </c>
      <c r="F1409">
        <v>9028</v>
      </c>
      <c r="G1409">
        <v>7.2722000257765207E-2</v>
      </c>
    </row>
    <row r="1410" spans="1:7" x14ac:dyDescent="0.3">
      <c r="A1410">
        <v>31</v>
      </c>
      <c r="B1410">
        <v>31</v>
      </c>
      <c r="C1410">
        <v>2015</v>
      </c>
      <c r="D1410" t="s">
        <v>36</v>
      </c>
      <c r="E1410">
        <v>117101</v>
      </c>
      <c r="F1410">
        <v>9552</v>
      </c>
      <c r="G1410">
        <v>8.1570609986251194E-2</v>
      </c>
    </row>
    <row r="1411" spans="1:7" x14ac:dyDescent="0.3">
      <c r="A1411">
        <v>32</v>
      </c>
      <c r="B1411">
        <v>32</v>
      </c>
      <c r="C1411">
        <v>2015</v>
      </c>
      <c r="D1411" t="s">
        <v>36</v>
      </c>
      <c r="E1411">
        <v>110962</v>
      </c>
      <c r="F1411">
        <v>10231</v>
      </c>
      <c r="G1411">
        <v>9.22027360718084E-2</v>
      </c>
    </row>
    <row r="1412" spans="1:7" x14ac:dyDescent="0.3">
      <c r="A1412">
        <v>33</v>
      </c>
      <c r="B1412">
        <v>33</v>
      </c>
      <c r="C1412">
        <v>2015</v>
      </c>
      <c r="D1412" t="s">
        <v>36</v>
      </c>
      <c r="E1412">
        <v>106273</v>
      </c>
      <c r="F1412">
        <v>10918</v>
      </c>
      <c r="G1412">
        <v>0.10273540786465001</v>
      </c>
    </row>
    <row r="1413" spans="1:7" x14ac:dyDescent="0.3">
      <c r="A1413">
        <v>34</v>
      </c>
      <c r="B1413">
        <v>34</v>
      </c>
      <c r="C1413">
        <v>2015</v>
      </c>
      <c r="D1413" t="s">
        <v>36</v>
      </c>
      <c r="E1413">
        <v>102523</v>
      </c>
      <c r="F1413">
        <v>11572</v>
      </c>
      <c r="G1413">
        <v>0.112872233547594</v>
      </c>
    </row>
    <row r="1414" spans="1:7" x14ac:dyDescent="0.3">
      <c r="A1414">
        <v>35</v>
      </c>
      <c r="B1414">
        <v>35</v>
      </c>
      <c r="C1414">
        <v>2015</v>
      </c>
      <c r="D1414" t="s">
        <v>36</v>
      </c>
      <c r="E1414">
        <v>98688</v>
      </c>
      <c r="F1414">
        <v>12094</v>
      </c>
      <c r="G1414">
        <v>0.12254782749675699</v>
      </c>
    </row>
    <row r="1415" spans="1:7" x14ac:dyDescent="0.3">
      <c r="A1415">
        <v>36</v>
      </c>
      <c r="B1415">
        <v>36</v>
      </c>
      <c r="C1415">
        <v>2015</v>
      </c>
      <c r="D1415" t="s">
        <v>36</v>
      </c>
      <c r="E1415">
        <v>95015</v>
      </c>
      <c r="F1415">
        <v>12463</v>
      </c>
      <c r="G1415">
        <v>0.131168762826922</v>
      </c>
    </row>
    <row r="1416" spans="1:7" x14ac:dyDescent="0.3">
      <c r="A1416">
        <v>37</v>
      </c>
      <c r="B1416">
        <v>37</v>
      </c>
      <c r="C1416">
        <v>2015</v>
      </c>
      <c r="D1416" t="s">
        <v>36</v>
      </c>
      <c r="E1416">
        <v>91006</v>
      </c>
      <c r="F1416">
        <v>12649</v>
      </c>
      <c r="G1416">
        <v>0.13899083576907001</v>
      </c>
    </row>
    <row r="1417" spans="1:7" x14ac:dyDescent="0.3">
      <c r="A1417">
        <v>38</v>
      </c>
      <c r="B1417">
        <v>38</v>
      </c>
      <c r="C1417">
        <v>2015</v>
      </c>
      <c r="D1417" t="s">
        <v>36</v>
      </c>
      <c r="E1417">
        <v>86321</v>
      </c>
      <c r="F1417">
        <v>12690</v>
      </c>
      <c r="G1417">
        <v>0.147009418333893</v>
      </c>
    </row>
    <row r="1418" spans="1:7" x14ac:dyDescent="0.3">
      <c r="A1418">
        <v>39</v>
      </c>
      <c r="B1418">
        <v>39</v>
      </c>
      <c r="C1418">
        <v>2015</v>
      </c>
      <c r="D1418" t="s">
        <v>36</v>
      </c>
      <c r="E1418">
        <v>81245</v>
      </c>
      <c r="F1418">
        <v>12598</v>
      </c>
      <c r="G1418">
        <v>0.155061849959998</v>
      </c>
    </row>
    <row r="1419" spans="1:7" x14ac:dyDescent="0.3">
      <c r="A1419">
        <v>40</v>
      </c>
      <c r="B1419">
        <v>40</v>
      </c>
      <c r="C1419">
        <v>2015</v>
      </c>
      <c r="D1419" t="s">
        <v>36</v>
      </c>
      <c r="E1419">
        <v>76418</v>
      </c>
      <c r="F1419">
        <v>12383</v>
      </c>
      <c r="G1419">
        <v>0.16204297416839</v>
      </c>
    </row>
    <row r="1420" spans="1:7" x14ac:dyDescent="0.3">
      <c r="A1420">
        <v>41</v>
      </c>
      <c r="B1420">
        <v>41</v>
      </c>
      <c r="C1420">
        <v>2015</v>
      </c>
      <c r="D1420" t="s">
        <v>36</v>
      </c>
      <c r="E1420">
        <v>71734</v>
      </c>
      <c r="F1420">
        <v>12058</v>
      </c>
      <c r="G1420">
        <v>0.16809323333426299</v>
      </c>
    </row>
    <row r="1421" spans="1:7" x14ac:dyDescent="0.3">
      <c r="A1421">
        <v>42</v>
      </c>
      <c r="B1421">
        <v>42</v>
      </c>
      <c r="C1421">
        <v>2015</v>
      </c>
      <c r="D1421" t="s">
        <v>36</v>
      </c>
      <c r="E1421">
        <v>67197</v>
      </c>
      <c r="F1421">
        <v>11638</v>
      </c>
      <c r="G1421">
        <v>0.173192255606649</v>
      </c>
    </row>
    <row r="1422" spans="1:7" x14ac:dyDescent="0.3">
      <c r="A1422">
        <v>43</v>
      </c>
      <c r="B1422">
        <v>43</v>
      </c>
      <c r="C1422">
        <v>2015</v>
      </c>
      <c r="D1422" t="s">
        <v>36</v>
      </c>
      <c r="E1422">
        <v>62879</v>
      </c>
      <c r="F1422">
        <v>11140</v>
      </c>
      <c r="G1422">
        <v>0.17716566739292899</v>
      </c>
    </row>
    <row r="1423" spans="1:7" x14ac:dyDescent="0.3">
      <c r="A1423">
        <v>44</v>
      </c>
      <c r="B1423">
        <v>44</v>
      </c>
      <c r="C1423">
        <v>2015</v>
      </c>
      <c r="D1423" t="s">
        <v>36</v>
      </c>
      <c r="E1423">
        <v>58761</v>
      </c>
      <c r="F1423">
        <v>10578</v>
      </c>
      <c r="G1423">
        <v>0.18001735845203501</v>
      </c>
    </row>
    <row r="1424" spans="1:7" x14ac:dyDescent="0.3">
      <c r="A1424">
        <v>45</v>
      </c>
      <c r="B1424">
        <v>45</v>
      </c>
      <c r="C1424">
        <v>2015</v>
      </c>
      <c r="D1424" t="s">
        <v>36</v>
      </c>
      <c r="E1424">
        <v>54750</v>
      </c>
      <c r="F1424">
        <v>9218</v>
      </c>
      <c r="G1424">
        <v>0.168365296803653</v>
      </c>
    </row>
    <row r="1425" spans="1:7" x14ac:dyDescent="0.3">
      <c r="A1425">
        <v>46</v>
      </c>
      <c r="B1425">
        <v>46</v>
      </c>
      <c r="C1425">
        <v>2015</v>
      </c>
      <c r="D1425" t="s">
        <v>36</v>
      </c>
      <c r="E1425">
        <v>50866</v>
      </c>
      <c r="F1425">
        <v>8873</v>
      </c>
      <c r="G1425">
        <v>0.17443872134628199</v>
      </c>
    </row>
    <row r="1426" spans="1:7" x14ac:dyDescent="0.3">
      <c r="A1426">
        <v>47</v>
      </c>
      <c r="B1426">
        <v>47</v>
      </c>
      <c r="C1426">
        <v>2015</v>
      </c>
      <c r="D1426" t="s">
        <v>36</v>
      </c>
      <c r="E1426">
        <v>47224</v>
      </c>
      <c r="F1426">
        <v>8493</v>
      </c>
      <c r="G1426">
        <v>0.179844994070811</v>
      </c>
    </row>
    <row r="1427" spans="1:7" x14ac:dyDescent="0.3">
      <c r="A1427">
        <v>48</v>
      </c>
      <c r="B1427">
        <v>48</v>
      </c>
      <c r="C1427">
        <v>2015</v>
      </c>
      <c r="D1427" t="s">
        <v>36</v>
      </c>
      <c r="E1427">
        <v>43873</v>
      </c>
      <c r="F1427">
        <v>8096</v>
      </c>
      <c r="G1427">
        <v>0.184532628267955</v>
      </c>
    </row>
    <row r="1428" spans="1:7" x14ac:dyDescent="0.3">
      <c r="A1428">
        <v>49</v>
      </c>
      <c r="B1428">
        <v>49</v>
      </c>
      <c r="C1428">
        <v>2015</v>
      </c>
      <c r="D1428" t="s">
        <v>36</v>
      </c>
      <c r="E1428">
        <v>40783</v>
      </c>
      <c r="F1428">
        <v>7687</v>
      </c>
      <c r="G1428">
        <v>0.188485398327735</v>
      </c>
    </row>
    <row r="1429" spans="1:7" x14ac:dyDescent="0.3">
      <c r="A1429">
        <v>50</v>
      </c>
      <c r="B1429">
        <v>50</v>
      </c>
      <c r="C1429">
        <v>2015</v>
      </c>
      <c r="D1429" t="s">
        <v>36</v>
      </c>
      <c r="E1429">
        <v>37868</v>
      </c>
      <c r="F1429">
        <v>6704</v>
      </c>
      <c r="G1429">
        <v>0.17703601985845599</v>
      </c>
    </row>
    <row r="1430" spans="1:7" x14ac:dyDescent="0.3">
      <c r="A1430">
        <v>51</v>
      </c>
      <c r="B1430">
        <v>51</v>
      </c>
      <c r="C1430">
        <v>2015</v>
      </c>
      <c r="D1430" t="s">
        <v>36</v>
      </c>
      <c r="E1430">
        <v>35138</v>
      </c>
      <c r="F1430">
        <v>6055</v>
      </c>
      <c r="G1430">
        <v>0.17232056463088399</v>
      </c>
    </row>
    <row r="1431" spans="1:7" x14ac:dyDescent="0.3">
      <c r="A1431">
        <v>52</v>
      </c>
      <c r="B1431">
        <v>52</v>
      </c>
      <c r="C1431">
        <v>2015</v>
      </c>
      <c r="D1431" t="s">
        <v>36</v>
      </c>
      <c r="E1431">
        <v>32644</v>
      </c>
      <c r="F1431">
        <v>5486</v>
      </c>
      <c r="G1431">
        <v>0.16805538536944001</v>
      </c>
    </row>
    <row r="1432" spans="1:7" x14ac:dyDescent="0.3">
      <c r="A1432">
        <v>53</v>
      </c>
      <c r="B1432">
        <v>53</v>
      </c>
      <c r="C1432">
        <v>2015</v>
      </c>
      <c r="D1432" t="s">
        <v>36</v>
      </c>
      <c r="E1432">
        <v>30402</v>
      </c>
      <c r="F1432">
        <v>4988</v>
      </c>
      <c r="G1432">
        <v>0.16406815341096001</v>
      </c>
    </row>
    <row r="1433" spans="1:7" x14ac:dyDescent="0.3">
      <c r="A1433">
        <v>54</v>
      </c>
      <c r="B1433">
        <v>54</v>
      </c>
      <c r="C1433">
        <v>2015</v>
      </c>
      <c r="D1433" t="s">
        <v>36</v>
      </c>
      <c r="E1433">
        <v>28392</v>
      </c>
      <c r="F1433">
        <v>4545</v>
      </c>
      <c r="G1433">
        <v>0.16008030431107401</v>
      </c>
    </row>
    <row r="1434" spans="1:7" x14ac:dyDescent="0.3">
      <c r="A1434">
        <v>55</v>
      </c>
      <c r="B1434">
        <v>55</v>
      </c>
      <c r="C1434">
        <v>2015</v>
      </c>
      <c r="D1434" t="s">
        <v>36</v>
      </c>
      <c r="E1434">
        <v>26572</v>
      </c>
      <c r="F1434">
        <v>4137</v>
      </c>
      <c r="G1434">
        <v>0.155690200210748</v>
      </c>
    </row>
    <row r="1435" spans="1:7" x14ac:dyDescent="0.3">
      <c r="A1435">
        <v>56</v>
      </c>
      <c r="B1435">
        <v>56</v>
      </c>
      <c r="C1435">
        <v>2015</v>
      </c>
      <c r="D1435" t="s">
        <v>36</v>
      </c>
      <c r="E1435">
        <v>24941</v>
      </c>
      <c r="F1435">
        <v>3748</v>
      </c>
      <c r="G1435">
        <v>0.15027464816968</v>
      </c>
    </row>
    <row r="1436" spans="1:7" x14ac:dyDescent="0.3">
      <c r="A1436">
        <v>57</v>
      </c>
      <c r="B1436">
        <v>57</v>
      </c>
      <c r="C1436">
        <v>2015</v>
      </c>
      <c r="D1436" t="s">
        <v>36</v>
      </c>
      <c r="E1436">
        <v>23508</v>
      </c>
      <c r="F1436">
        <v>3368</v>
      </c>
      <c r="G1436">
        <v>0.143270376042198</v>
      </c>
    </row>
    <row r="1437" spans="1:7" x14ac:dyDescent="0.3">
      <c r="A1437">
        <v>58</v>
      </c>
      <c r="B1437">
        <v>58</v>
      </c>
      <c r="C1437">
        <v>2015</v>
      </c>
      <c r="D1437" t="s">
        <v>36</v>
      </c>
      <c r="E1437">
        <v>22269</v>
      </c>
      <c r="F1437">
        <v>3000</v>
      </c>
      <c r="G1437">
        <v>0.134716421931834</v>
      </c>
    </row>
    <row r="1438" spans="1:7" x14ac:dyDescent="0.3">
      <c r="A1438">
        <v>59</v>
      </c>
      <c r="B1438">
        <v>59</v>
      </c>
      <c r="C1438">
        <v>2015</v>
      </c>
      <c r="D1438" t="s">
        <v>36</v>
      </c>
      <c r="E1438">
        <v>21214</v>
      </c>
      <c r="F1438">
        <v>2660</v>
      </c>
      <c r="G1438">
        <v>0.12538889412651999</v>
      </c>
    </row>
    <row r="1439" spans="1:7" x14ac:dyDescent="0.3">
      <c r="A1439">
        <v>60</v>
      </c>
      <c r="B1439">
        <v>60</v>
      </c>
      <c r="C1439">
        <v>2015</v>
      </c>
      <c r="D1439" t="s">
        <v>36</v>
      </c>
      <c r="E1439">
        <v>20272</v>
      </c>
      <c r="F1439">
        <v>2356</v>
      </c>
      <c r="G1439">
        <v>0.116219415943173</v>
      </c>
    </row>
    <row r="1440" spans="1:7" x14ac:dyDescent="0.3">
      <c r="A1440">
        <v>61</v>
      </c>
      <c r="B1440">
        <v>61</v>
      </c>
      <c r="C1440">
        <v>2015</v>
      </c>
      <c r="D1440" t="s">
        <v>36</v>
      </c>
      <c r="E1440">
        <v>19382</v>
      </c>
      <c r="F1440">
        <v>2099</v>
      </c>
      <c r="G1440">
        <v>0.10829635744505201</v>
      </c>
    </row>
    <row r="1441" spans="1:7" x14ac:dyDescent="0.3">
      <c r="A1441">
        <v>62</v>
      </c>
      <c r="B1441">
        <v>62</v>
      </c>
      <c r="C1441">
        <v>2015</v>
      </c>
      <c r="D1441" t="s">
        <v>36</v>
      </c>
      <c r="E1441">
        <v>18822</v>
      </c>
      <c r="F1441">
        <v>1889</v>
      </c>
      <c r="G1441">
        <v>0.10036127935394799</v>
      </c>
    </row>
    <row r="1442" spans="1:7" x14ac:dyDescent="0.3">
      <c r="A1442">
        <v>63</v>
      </c>
      <c r="B1442">
        <v>63</v>
      </c>
      <c r="C1442">
        <v>2015</v>
      </c>
      <c r="D1442" t="s">
        <v>36</v>
      </c>
      <c r="E1442">
        <v>18699</v>
      </c>
      <c r="F1442">
        <v>1722</v>
      </c>
      <c r="G1442">
        <v>9.2090486122252499E-2</v>
      </c>
    </row>
    <row r="1443" spans="1:7" x14ac:dyDescent="0.3">
      <c r="A1443">
        <v>64</v>
      </c>
      <c r="B1443">
        <v>64</v>
      </c>
      <c r="C1443">
        <v>2015</v>
      </c>
      <c r="D1443" t="s">
        <v>36</v>
      </c>
      <c r="E1443">
        <v>18835</v>
      </c>
      <c r="F1443">
        <v>1584</v>
      </c>
      <c r="G1443">
        <v>8.4098752322803297E-2</v>
      </c>
    </row>
    <row r="1444" spans="1:7" x14ac:dyDescent="0.3">
      <c r="A1444">
        <v>65</v>
      </c>
      <c r="B1444">
        <v>65</v>
      </c>
      <c r="C1444">
        <v>2015</v>
      </c>
      <c r="D1444" t="s">
        <v>36</v>
      </c>
      <c r="E1444">
        <v>18973</v>
      </c>
      <c r="F1444">
        <v>1465</v>
      </c>
      <c r="G1444">
        <v>7.7214989722236907E-2</v>
      </c>
    </row>
    <row r="1445" spans="1:7" x14ac:dyDescent="0.3">
      <c r="A1445">
        <v>66</v>
      </c>
      <c r="B1445">
        <v>66</v>
      </c>
      <c r="C1445">
        <v>2015</v>
      </c>
      <c r="D1445" t="s">
        <v>36</v>
      </c>
      <c r="E1445">
        <v>19197</v>
      </c>
      <c r="F1445">
        <v>1349</v>
      </c>
      <c r="G1445">
        <v>7.0271396572381101E-2</v>
      </c>
    </row>
    <row r="1446" spans="1:7" x14ac:dyDescent="0.3">
      <c r="A1446">
        <v>67</v>
      </c>
      <c r="B1446">
        <v>67</v>
      </c>
      <c r="C1446">
        <v>2015</v>
      </c>
      <c r="D1446" t="s">
        <v>36</v>
      </c>
      <c r="E1446">
        <v>19041</v>
      </c>
      <c r="F1446">
        <v>1227</v>
      </c>
      <c r="G1446">
        <v>6.4439892862769799E-2</v>
      </c>
    </row>
    <row r="1447" spans="1:7" x14ac:dyDescent="0.3">
      <c r="A1447">
        <v>68</v>
      </c>
      <c r="B1447">
        <v>68</v>
      </c>
      <c r="C1447">
        <v>2015</v>
      </c>
      <c r="D1447" t="s">
        <v>36</v>
      </c>
      <c r="E1447">
        <v>18257</v>
      </c>
      <c r="F1447">
        <v>1095</v>
      </c>
      <c r="G1447">
        <v>5.9976995125157501E-2</v>
      </c>
    </row>
    <row r="1448" spans="1:7" x14ac:dyDescent="0.3">
      <c r="A1448">
        <v>69</v>
      </c>
      <c r="B1448">
        <v>69</v>
      </c>
      <c r="C1448">
        <v>2015</v>
      </c>
      <c r="D1448" t="s">
        <v>36</v>
      </c>
      <c r="E1448">
        <v>17057</v>
      </c>
      <c r="F1448">
        <v>962</v>
      </c>
      <c r="G1448">
        <v>5.6399132321041198E-2</v>
      </c>
    </row>
    <row r="1449" spans="1:7" x14ac:dyDescent="0.3">
      <c r="A1449">
        <v>70</v>
      </c>
      <c r="B1449">
        <v>70</v>
      </c>
      <c r="C1449">
        <v>2015</v>
      </c>
      <c r="D1449" t="s">
        <v>36</v>
      </c>
      <c r="E1449">
        <v>15918</v>
      </c>
      <c r="F1449">
        <v>836</v>
      </c>
      <c r="G1449">
        <v>5.2519160698580203E-2</v>
      </c>
    </row>
    <row r="1450" spans="1:7" x14ac:dyDescent="0.3">
      <c r="A1450">
        <v>71</v>
      </c>
      <c r="B1450">
        <v>71</v>
      </c>
      <c r="C1450">
        <v>2015</v>
      </c>
      <c r="D1450" t="s">
        <v>36</v>
      </c>
      <c r="E1450">
        <v>14764</v>
      </c>
      <c r="F1450">
        <v>723</v>
      </c>
      <c r="G1450">
        <v>4.8970468707667303E-2</v>
      </c>
    </row>
    <row r="1451" spans="1:7" x14ac:dyDescent="0.3">
      <c r="A1451">
        <v>72</v>
      </c>
      <c r="B1451">
        <v>72</v>
      </c>
      <c r="C1451">
        <v>2015</v>
      </c>
      <c r="D1451" t="s">
        <v>36</v>
      </c>
      <c r="E1451">
        <v>13583</v>
      </c>
      <c r="F1451">
        <v>623</v>
      </c>
      <c r="G1451">
        <v>4.5866156224692603E-2</v>
      </c>
    </row>
    <row r="1452" spans="1:7" x14ac:dyDescent="0.3">
      <c r="A1452">
        <v>73</v>
      </c>
      <c r="B1452">
        <v>73</v>
      </c>
      <c r="C1452">
        <v>2015</v>
      </c>
      <c r="D1452" t="s">
        <v>36</v>
      </c>
      <c r="E1452">
        <v>12422</v>
      </c>
      <c r="F1452">
        <v>535</v>
      </c>
      <c r="G1452">
        <v>4.3068748993720797E-2</v>
      </c>
    </row>
    <row r="1453" spans="1:7" x14ac:dyDescent="0.3">
      <c r="A1453">
        <v>74</v>
      </c>
      <c r="B1453">
        <v>74</v>
      </c>
      <c r="C1453">
        <v>2015</v>
      </c>
      <c r="D1453" t="s">
        <v>36</v>
      </c>
      <c r="E1453">
        <v>11279</v>
      </c>
      <c r="F1453">
        <v>459</v>
      </c>
      <c r="G1453">
        <v>4.0695097083074699E-2</v>
      </c>
    </row>
    <row r="1454" spans="1:7" x14ac:dyDescent="0.3">
      <c r="A1454">
        <v>75</v>
      </c>
      <c r="B1454">
        <v>75</v>
      </c>
      <c r="C1454">
        <v>2015</v>
      </c>
      <c r="D1454" t="s">
        <v>36</v>
      </c>
      <c r="E1454">
        <v>10105</v>
      </c>
      <c r="F1454">
        <v>389</v>
      </c>
      <c r="G1454">
        <v>3.8495794161306301E-2</v>
      </c>
    </row>
    <row r="1455" spans="1:7" x14ac:dyDescent="0.3">
      <c r="A1455">
        <v>76</v>
      </c>
      <c r="B1455">
        <v>76</v>
      </c>
      <c r="C1455">
        <v>2015</v>
      </c>
      <c r="D1455" t="s">
        <v>36</v>
      </c>
      <c r="E1455">
        <v>8912</v>
      </c>
      <c r="F1455">
        <v>327</v>
      </c>
      <c r="G1455">
        <v>3.6692100538599601E-2</v>
      </c>
    </row>
    <row r="1456" spans="1:7" x14ac:dyDescent="0.3">
      <c r="A1456">
        <v>77</v>
      </c>
      <c r="B1456">
        <v>77</v>
      </c>
      <c r="C1456">
        <v>2015</v>
      </c>
      <c r="D1456" t="s">
        <v>36</v>
      </c>
      <c r="E1456">
        <v>7805</v>
      </c>
      <c r="F1456">
        <v>273</v>
      </c>
      <c r="G1456">
        <v>3.49775784753363E-2</v>
      </c>
    </row>
    <row r="1457" spans="1:7" x14ac:dyDescent="0.3">
      <c r="A1457">
        <v>78</v>
      </c>
      <c r="B1457">
        <v>78</v>
      </c>
      <c r="C1457">
        <v>2015</v>
      </c>
      <c r="D1457" t="s">
        <v>36</v>
      </c>
      <c r="E1457">
        <v>6832</v>
      </c>
      <c r="F1457">
        <v>226</v>
      </c>
      <c r="G1457">
        <v>3.307962529274E-2</v>
      </c>
    </row>
    <row r="1458" spans="1:7" x14ac:dyDescent="0.3">
      <c r="A1458">
        <v>79</v>
      </c>
      <c r="B1458">
        <v>79</v>
      </c>
      <c r="C1458">
        <v>2015</v>
      </c>
      <c r="D1458" t="s">
        <v>36</v>
      </c>
      <c r="E1458">
        <v>5965</v>
      </c>
      <c r="F1458">
        <v>187</v>
      </c>
      <c r="G1458">
        <v>3.1349538977368002E-2</v>
      </c>
    </row>
    <row r="1459" spans="1:7" x14ac:dyDescent="0.3">
      <c r="A1459">
        <v>80</v>
      </c>
      <c r="B1459">
        <v>80</v>
      </c>
      <c r="C1459">
        <v>2015</v>
      </c>
      <c r="D1459" t="s">
        <v>36</v>
      </c>
      <c r="E1459">
        <v>5125</v>
      </c>
      <c r="F1459">
        <v>560</v>
      </c>
      <c r="G1459">
        <v>0.109268292682927</v>
      </c>
    </row>
    <row r="1460" spans="1:7" x14ac:dyDescent="0.3">
      <c r="A1460">
        <v>0</v>
      </c>
      <c r="B1460">
        <v>0</v>
      </c>
      <c r="C1460">
        <v>2016</v>
      </c>
      <c r="D1460" t="s">
        <v>36</v>
      </c>
      <c r="E1460">
        <v>299850</v>
      </c>
      <c r="F1460">
        <v>1514</v>
      </c>
      <c r="G1460">
        <v>5.0491912622978204E-3</v>
      </c>
    </row>
    <row r="1461" spans="1:7" x14ac:dyDescent="0.3">
      <c r="A1461">
        <v>1</v>
      </c>
      <c r="B1461">
        <v>1</v>
      </c>
      <c r="C1461">
        <v>2016</v>
      </c>
      <c r="D1461" t="s">
        <v>36</v>
      </c>
      <c r="E1461">
        <v>293135</v>
      </c>
      <c r="F1461">
        <v>1993</v>
      </c>
      <c r="G1461">
        <v>6.7989151756016903E-3</v>
      </c>
    </row>
    <row r="1462" spans="1:7" x14ac:dyDescent="0.3">
      <c r="A1462">
        <v>2</v>
      </c>
      <c r="B1462">
        <v>2</v>
      </c>
      <c r="C1462">
        <v>2016</v>
      </c>
      <c r="D1462" t="s">
        <v>36</v>
      </c>
      <c r="E1462">
        <v>293836</v>
      </c>
      <c r="F1462">
        <v>2605</v>
      </c>
      <c r="G1462">
        <v>8.8654895928341002E-3</v>
      </c>
    </row>
    <row r="1463" spans="1:7" x14ac:dyDescent="0.3">
      <c r="A1463">
        <v>3</v>
      </c>
      <c r="B1463">
        <v>3</v>
      </c>
      <c r="C1463">
        <v>2016</v>
      </c>
      <c r="D1463" t="s">
        <v>36</v>
      </c>
      <c r="E1463">
        <v>293024</v>
      </c>
      <c r="F1463">
        <v>2980</v>
      </c>
      <c r="G1463">
        <v>1.0169815441738599E-2</v>
      </c>
    </row>
    <row r="1464" spans="1:7" x14ac:dyDescent="0.3">
      <c r="A1464">
        <v>4</v>
      </c>
      <c r="B1464">
        <v>4</v>
      </c>
      <c r="C1464">
        <v>2016</v>
      </c>
      <c r="D1464" t="s">
        <v>36</v>
      </c>
      <c r="E1464">
        <v>290821</v>
      </c>
      <c r="F1464">
        <v>3237</v>
      </c>
      <c r="G1464">
        <v>1.1130557972085901E-2</v>
      </c>
    </row>
    <row r="1465" spans="1:7" x14ac:dyDescent="0.3">
      <c r="A1465">
        <v>5</v>
      </c>
      <c r="B1465">
        <v>5</v>
      </c>
      <c r="C1465">
        <v>2016</v>
      </c>
      <c r="D1465" t="s">
        <v>36</v>
      </c>
      <c r="E1465">
        <v>287353</v>
      </c>
      <c r="F1465">
        <v>3573</v>
      </c>
      <c r="G1465">
        <v>1.2434183739164001E-2</v>
      </c>
    </row>
    <row r="1466" spans="1:7" x14ac:dyDescent="0.3">
      <c r="A1466">
        <v>6</v>
      </c>
      <c r="B1466">
        <v>6</v>
      </c>
      <c r="C1466">
        <v>2016</v>
      </c>
      <c r="D1466" t="s">
        <v>36</v>
      </c>
      <c r="E1466">
        <v>282856</v>
      </c>
      <c r="F1466">
        <v>4319</v>
      </c>
      <c r="G1466">
        <v>1.52692536131459E-2</v>
      </c>
    </row>
    <row r="1467" spans="1:7" x14ac:dyDescent="0.3">
      <c r="A1467">
        <v>7</v>
      </c>
      <c r="B1467">
        <v>7</v>
      </c>
      <c r="C1467">
        <v>2016</v>
      </c>
      <c r="D1467" t="s">
        <v>36</v>
      </c>
      <c r="E1467">
        <v>277568</v>
      </c>
      <c r="F1467">
        <v>4496</v>
      </c>
      <c r="G1467">
        <v>1.6197832603181899E-2</v>
      </c>
    </row>
    <row r="1468" spans="1:7" x14ac:dyDescent="0.3">
      <c r="A1468">
        <v>8</v>
      </c>
      <c r="B1468">
        <v>8</v>
      </c>
      <c r="C1468">
        <v>2016</v>
      </c>
      <c r="D1468" t="s">
        <v>36</v>
      </c>
      <c r="E1468">
        <v>271045</v>
      </c>
      <c r="F1468">
        <v>4454</v>
      </c>
      <c r="G1468">
        <v>1.64326956778395E-2</v>
      </c>
    </row>
    <row r="1469" spans="1:7" x14ac:dyDescent="0.3">
      <c r="A1469">
        <v>9</v>
      </c>
      <c r="B1469">
        <v>9</v>
      </c>
      <c r="C1469">
        <v>2016</v>
      </c>
      <c r="D1469" t="s">
        <v>36</v>
      </c>
      <c r="E1469">
        <v>263184</v>
      </c>
      <c r="F1469">
        <v>4562</v>
      </c>
      <c r="G1469">
        <v>1.7333880479056499E-2</v>
      </c>
    </row>
    <row r="1470" spans="1:7" x14ac:dyDescent="0.3">
      <c r="A1470">
        <v>10</v>
      </c>
      <c r="B1470">
        <v>10</v>
      </c>
      <c r="C1470">
        <v>2016</v>
      </c>
      <c r="D1470" t="s">
        <v>36</v>
      </c>
      <c r="E1470">
        <v>254449</v>
      </c>
      <c r="F1470">
        <v>4501</v>
      </c>
      <c r="G1470">
        <v>1.7689202944401398E-2</v>
      </c>
    </row>
    <row r="1471" spans="1:7" x14ac:dyDescent="0.3">
      <c r="A1471">
        <v>11</v>
      </c>
      <c r="B1471">
        <v>11</v>
      </c>
      <c r="C1471">
        <v>2016</v>
      </c>
      <c r="D1471" t="s">
        <v>36</v>
      </c>
      <c r="E1471">
        <v>245340</v>
      </c>
      <c r="F1471">
        <v>4497</v>
      </c>
      <c r="G1471">
        <v>1.83296649547567E-2</v>
      </c>
    </row>
    <row r="1472" spans="1:7" x14ac:dyDescent="0.3">
      <c r="A1472">
        <v>12</v>
      </c>
      <c r="B1472">
        <v>12</v>
      </c>
      <c r="C1472">
        <v>2016</v>
      </c>
      <c r="D1472" t="s">
        <v>36</v>
      </c>
      <c r="E1472">
        <v>235679</v>
      </c>
      <c r="F1472">
        <v>4430</v>
      </c>
      <c r="G1472">
        <v>1.8796753210935199E-2</v>
      </c>
    </row>
    <row r="1473" spans="1:7" x14ac:dyDescent="0.3">
      <c r="A1473">
        <v>13</v>
      </c>
      <c r="B1473">
        <v>13</v>
      </c>
      <c r="C1473">
        <v>2016</v>
      </c>
      <c r="D1473" t="s">
        <v>36</v>
      </c>
      <c r="E1473">
        <v>227107</v>
      </c>
      <c r="F1473">
        <v>4316</v>
      </c>
      <c r="G1473">
        <v>1.9004257904864201E-2</v>
      </c>
    </row>
    <row r="1474" spans="1:7" x14ac:dyDescent="0.3">
      <c r="A1474">
        <v>14</v>
      </c>
      <c r="B1474">
        <v>14</v>
      </c>
      <c r="C1474">
        <v>2016</v>
      </c>
      <c r="D1474" t="s">
        <v>36</v>
      </c>
      <c r="E1474">
        <v>220472</v>
      </c>
      <c r="F1474">
        <v>4174</v>
      </c>
      <c r="G1474">
        <v>1.893210929279E-2</v>
      </c>
    </row>
    <row r="1475" spans="1:7" x14ac:dyDescent="0.3">
      <c r="A1475">
        <v>15</v>
      </c>
      <c r="B1475">
        <v>15</v>
      </c>
      <c r="C1475">
        <v>2016</v>
      </c>
      <c r="D1475" t="s">
        <v>36</v>
      </c>
      <c r="E1475">
        <v>215097</v>
      </c>
      <c r="F1475">
        <v>3819</v>
      </c>
      <c r="G1475">
        <v>1.77547804014003E-2</v>
      </c>
    </row>
    <row r="1476" spans="1:7" x14ac:dyDescent="0.3">
      <c r="A1476">
        <v>16</v>
      </c>
      <c r="B1476">
        <v>16</v>
      </c>
      <c r="C1476">
        <v>2016</v>
      </c>
      <c r="D1476" t="s">
        <v>36</v>
      </c>
      <c r="E1476">
        <v>209467</v>
      </c>
      <c r="F1476">
        <v>3618</v>
      </c>
      <c r="G1476">
        <v>1.72724104512883E-2</v>
      </c>
    </row>
    <row r="1477" spans="1:7" x14ac:dyDescent="0.3">
      <c r="A1477">
        <v>17</v>
      </c>
      <c r="B1477">
        <v>17</v>
      </c>
      <c r="C1477">
        <v>2016</v>
      </c>
      <c r="D1477" t="s">
        <v>36</v>
      </c>
      <c r="E1477">
        <v>203890</v>
      </c>
      <c r="F1477">
        <v>3473</v>
      </c>
      <c r="G1477">
        <v>1.7033694639266302E-2</v>
      </c>
    </row>
    <row r="1478" spans="1:7" x14ac:dyDescent="0.3">
      <c r="A1478">
        <v>18</v>
      </c>
      <c r="B1478">
        <v>18</v>
      </c>
      <c r="C1478">
        <v>2016</v>
      </c>
      <c r="D1478" t="s">
        <v>36</v>
      </c>
      <c r="E1478">
        <v>198250</v>
      </c>
      <c r="F1478">
        <v>3432</v>
      </c>
      <c r="G1478">
        <v>1.7311475409836099E-2</v>
      </c>
    </row>
    <row r="1479" spans="1:7" x14ac:dyDescent="0.3">
      <c r="A1479">
        <v>19</v>
      </c>
      <c r="B1479">
        <v>19</v>
      </c>
      <c r="C1479">
        <v>2016</v>
      </c>
      <c r="D1479" t="s">
        <v>36</v>
      </c>
      <c r="E1479">
        <v>192338</v>
      </c>
      <c r="F1479">
        <v>3523</v>
      </c>
      <c r="G1479">
        <v>1.8316713285986101E-2</v>
      </c>
    </row>
    <row r="1480" spans="1:7" x14ac:dyDescent="0.3">
      <c r="A1480">
        <v>20</v>
      </c>
      <c r="B1480">
        <v>20</v>
      </c>
      <c r="C1480">
        <v>2016</v>
      </c>
      <c r="D1480" t="s">
        <v>36</v>
      </c>
      <c r="E1480">
        <v>186301</v>
      </c>
      <c r="F1480">
        <v>3737</v>
      </c>
      <c r="G1480">
        <v>2.00589368817129E-2</v>
      </c>
    </row>
    <row r="1481" spans="1:7" x14ac:dyDescent="0.3">
      <c r="A1481">
        <v>21</v>
      </c>
      <c r="B1481">
        <v>21</v>
      </c>
      <c r="C1481">
        <v>2016</v>
      </c>
      <c r="D1481" t="s">
        <v>36</v>
      </c>
      <c r="E1481">
        <v>180425</v>
      </c>
      <c r="F1481">
        <v>4095</v>
      </c>
      <c r="G1481">
        <v>2.2696411251212401E-2</v>
      </c>
    </row>
    <row r="1482" spans="1:7" x14ac:dyDescent="0.3">
      <c r="A1482">
        <v>22</v>
      </c>
      <c r="B1482">
        <v>22</v>
      </c>
      <c r="C1482">
        <v>2016</v>
      </c>
      <c r="D1482" t="s">
        <v>36</v>
      </c>
      <c r="E1482">
        <v>174575</v>
      </c>
      <c r="F1482">
        <v>4566</v>
      </c>
      <c r="G1482">
        <v>2.61549477302019E-2</v>
      </c>
    </row>
    <row r="1483" spans="1:7" x14ac:dyDescent="0.3">
      <c r="A1483">
        <v>23</v>
      </c>
      <c r="B1483">
        <v>23</v>
      </c>
      <c r="C1483">
        <v>2016</v>
      </c>
      <c r="D1483" t="s">
        <v>36</v>
      </c>
      <c r="E1483">
        <v>169031</v>
      </c>
      <c r="F1483">
        <v>5109</v>
      </c>
      <c r="G1483">
        <v>3.0225224958735399E-2</v>
      </c>
    </row>
    <row r="1484" spans="1:7" x14ac:dyDescent="0.3">
      <c r="A1484">
        <v>24</v>
      </c>
      <c r="B1484">
        <v>24</v>
      </c>
      <c r="C1484">
        <v>2016</v>
      </c>
      <c r="D1484" t="s">
        <v>36</v>
      </c>
      <c r="E1484">
        <v>163934</v>
      </c>
      <c r="F1484">
        <v>5727</v>
      </c>
      <c r="G1484">
        <v>3.4934790830456197E-2</v>
      </c>
    </row>
    <row r="1485" spans="1:7" x14ac:dyDescent="0.3">
      <c r="A1485">
        <v>25</v>
      </c>
      <c r="B1485">
        <v>25</v>
      </c>
      <c r="C1485">
        <v>2016</v>
      </c>
      <c r="D1485" t="s">
        <v>36</v>
      </c>
      <c r="E1485">
        <v>159082</v>
      </c>
      <c r="F1485">
        <v>6579</v>
      </c>
      <c r="G1485">
        <v>4.1356030223406802E-2</v>
      </c>
    </row>
    <row r="1486" spans="1:7" x14ac:dyDescent="0.3">
      <c r="A1486">
        <v>26</v>
      </c>
      <c r="B1486">
        <v>26</v>
      </c>
      <c r="C1486">
        <v>2016</v>
      </c>
      <c r="D1486" t="s">
        <v>36</v>
      </c>
      <c r="E1486">
        <v>154250</v>
      </c>
      <c r="F1486">
        <v>7315</v>
      </c>
      <c r="G1486">
        <v>4.7423014586709902E-2</v>
      </c>
    </row>
    <row r="1487" spans="1:7" x14ac:dyDescent="0.3">
      <c r="A1487">
        <v>27</v>
      </c>
      <c r="B1487">
        <v>27</v>
      </c>
      <c r="C1487">
        <v>2016</v>
      </c>
      <c r="D1487" t="s">
        <v>36</v>
      </c>
      <c r="E1487">
        <v>149631</v>
      </c>
      <c r="F1487">
        <v>7996</v>
      </c>
      <c r="G1487">
        <v>5.3438124452820597E-2</v>
      </c>
    </row>
    <row r="1488" spans="1:7" x14ac:dyDescent="0.3">
      <c r="A1488">
        <v>28</v>
      </c>
      <c r="B1488">
        <v>28</v>
      </c>
      <c r="C1488">
        <v>2016</v>
      </c>
      <c r="D1488" t="s">
        <v>36</v>
      </c>
      <c r="E1488">
        <v>144287</v>
      </c>
      <c r="F1488">
        <v>8424</v>
      </c>
      <c r="G1488">
        <v>5.83836381656005E-2</v>
      </c>
    </row>
    <row r="1489" spans="1:7" x14ac:dyDescent="0.3">
      <c r="A1489">
        <v>29</v>
      </c>
      <c r="B1489">
        <v>29</v>
      </c>
      <c r="C1489">
        <v>2016</v>
      </c>
      <c r="D1489" t="s">
        <v>36</v>
      </c>
      <c r="E1489">
        <v>137776</v>
      </c>
      <c r="F1489">
        <v>8786</v>
      </c>
      <c r="G1489">
        <v>6.3770177679712006E-2</v>
      </c>
    </row>
    <row r="1490" spans="1:7" x14ac:dyDescent="0.3">
      <c r="A1490">
        <v>30</v>
      </c>
      <c r="B1490">
        <v>30</v>
      </c>
      <c r="C1490">
        <v>2016</v>
      </c>
      <c r="D1490" t="s">
        <v>36</v>
      </c>
      <c r="E1490">
        <v>130597</v>
      </c>
      <c r="F1490">
        <v>9037</v>
      </c>
      <c r="G1490">
        <v>6.9197607908298001E-2</v>
      </c>
    </row>
    <row r="1491" spans="1:7" x14ac:dyDescent="0.3">
      <c r="A1491">
        <v>31</v>
      </c>
      <c r="B1491">
        <v>31</v>
      </c>
      <c r="C1491">
        <v>2016</v>
      </c>
      <c r="D1491" t="s">
        <v>36</v>
      </c>
      <c r="E1491">
        <v>123606</v>
      </c>
      <c r="F1491">
        <v>9302</v>
      </c>
      <c r="G1491">
        <v>7.5255246509069104E-2</v>
      </c>
    </row>
    <row r="1492" spans="1:7" x14ac:dyDescent="0.3">
      <c r="A1492">
        <v>32</v>
      </c>
      <c r="B1492">
        <v>32</v>
      </c>
      <c r="C1492">
        <v>2016</v>
      </c>
      <c r="D1492" t="s">
        <v>36</v>
      </c>
      <c r="E1492">
        <v>116529</v>
      </c>
      <c r="F1492">
        <v>9762</v>
      </c>
      <c r="G1492">
        <v>8.3773138017145907E-2</v>
      </c>
    </row>
    <row r="1493" spans="1:7" x14ac:dyDescent="0.3">
      <c r="A1493">
        <v>33</v>
      </c>
      <c r="B1493">
        <v>33</v>
      </c>
      <c r="C1493">
        <v>2016</v>
      </c>
      <c r="D1493" t="s">
        <v>36</v>
      </c>
      <c r="E1493">
        <v>110348</v>
      </c>
      <c r="F1493">
        <v>10385</v>
      </c>
      <c r="G1493">
        <v>9.4111356798492002E-2</v>
      </c>
    </row>
    <row r="1494" spans="1:7" x14ac:dyDescent="0.3">
      <c r="A1494">
        <v>34</v>
      </c>
      <c r="B1494">
        <v>34</v>
      </c>
      <c r="C1494">
        <v>2016</v>
      </c>
      <c r="D1494" t="s">
        <v>36</v>
      </c>
      <c r="E1494">
        <v>105606</v>
      </c>
      <c r="F1494">
        <v>11018</v>
      </c>
      <c r="G1494">
        <v>0.10433119330341099</v>
      </c>
    </row>
    <row r="1495" spans="1:7" x14ac:dyDescent="0.3">
      <c r="A1495">
        <v>35</v>
      </c>
      <c r="B1495">
        <v>35</v>
      </c>
      <c r="C1495">
        <v>2016</v>
      </c>
      <c r="D1495" t="s">
        <v>36</v>
      </c>
      <c r="E1495">
        <v>101798</v>
      </c>
      <c r="F1495">
        <v>11564</v>
      </c>
      <c r="G1495">
        <v>0.113597516650622</v>
      </c>
    </row>
    <row r="1496" spans="1:7" x14ac:dyDescent="0.3">
      <c r="A1496">
        <v>36</v>
      </c>
      <c r="B1496">
        <v>36</v>
      </c>
      <c r="C1496">
        <v>2016</v>
      </c>
      <c r="D1496" t="s">
        <v>36</v>
      </c>
      <c r="E1496">
        <v>97908</v>
      </c>
      <c r="F1496">
        <v>12021</v>
      </c>
      <c r="G1496">
        <v>0.12277852678024299</v>
      </c>
    </row>
    <row r="1497" spans="1:7" x14ac:dyDescent="0.3">
      <c r="A1497">
        <v>37</v>
      </c>
      <c r="B1497">
        <v>37</v>
      </c>
      <c r="C1497">
        <v>2016</v>
      </c>
      <c r="D1497" t="s">
        <v>36</v>
      </c>
      <c r="E1497">
        <v>94182</v>
      </c>
      <c r="F1497">
        <v>12329</v>
      </c>
      <c r="G1497">
        <v>0.130906117941857</v>
      </c>
    </row>
    <row r="1498" spans="1:7" x14ac:dyDescent="0.3">
      <c r="A1498">
        <v>38</v>
      </c>
      <c r="B1498">
        <v>38</v>
      </c>
      <c r="C1498">
        <v>2016</v>
      </c>
      <c r="D1498" t="s">
        <v>36</v>
      </c>
      <c r="E1498">
        <v>90136</v>
      </c>
      <c r="F1498">
        <v>12465</v>
      </c>
      <c r="G1498">
        <v>0.13829102689269501</v>
      </c>
    </row>
    <row r="1499" spans="1:7" x14ac:dyDescent="0.3">
      <c r="A1499">
        <v>39</v>
      </c>
      <c r="B1499">
        <v>39</v>
      </c>
      <c r="C1499">
        <v>2016</v>
      </c>
      <c r="D1499" t="s">
        <v>36</v>
      </c>
      <c r="E1499">
        <v>85440</v>
      </c>
      <c r="F1499">
        <v>12470</v>
      </c>
      <c r="G1499">
        <v>0.14595037453183499</v>
      </c>
    </row>
    <row r="1500" spans="1:7" x14ac:dyDescent="0.3">
      <c r="A1500">
        <v>40</v>
      </c>
      <c r="B1500">
        <v>40</v>
      </c>
      <c r="C1500">
        <v>2016</v>
      </c>
      <c r="D1500" t="s">
        <v>36</v>
      </c>
      <c r="E1500">
        <v>80373</v>
      </c>
      <c r="F1500">
        <v>12350</v>
      </c>
      <c r="G1500">
        <v>0.15365856693168101</v>
      </c>
    </row>
    <row r="1501" spans="1:7" x14ac:dyDescent="0.3">
      <c r="A1501">
        <v>41</v>
      </c>
      <c r="B1501">
        <v>41</v>
      </c>
      <c r="C1501">
        <v>2016</v>
      </c>
      <c r="D1501" t="s">
        <v>36</v>
      </c>
      <c r="E1501">
        <v>75557</v>
      </c>
      <c r="F1501">
        <v>12115</v>
      </c>
      <c r="G1501">
        <v>0.16034252286353301</v>
      </c>
    </row>
    <row r="1502" spans="1:7" x14ac:dyDescent="0.3">
      <c r="A1502">
        <v>42</v>
      </c>
      <c r="B1502">
        <v>42</v>
      </c>
      <c r="C1502">
        <v>2016</v>
      </c>
      <c r="D1502" t="s">
        <v>36</v>
      </c>
      <c r="E1502">
        <v>70887</v>
      </c>
      <c r="F1502">
        <v>11777</v>
      </c>
      <c r="G1502">
        <v>0.16613765570555999</v>
      </c>
    </row>
    <row r="1503" spans="1:7" x14ac:dyDescent="0.3">
      <c r="A1503">
        <v>43</v>
      </c>
      <c r="B1503">
        <v>43</v>
      </c>
      <c r="C1503">
        <v>2016</v>
      </c>
      <c r="D1503" t="s">
        <v>36</v>
      </c>
      <c r="E1503">
        <v>66367</v>
      </c>
      <c r="F1503">
        <v>11351</v>
      </c>
      <c r="G1503">
        <v>0.17103379691714299</v>
      </c>
    </row>
    <row r="1504" spans="1:7" x14ac:dyDescent="0.3">
      <c r="A1504">
        <v>44</v>
      </c>
      <c r="B1504">
        <v>44</v>
      </c>
      <c r="C1504">
        <v>2016</v>
      </c>
      <c r="D1504" t="s">
        <v>36</v>
      </c>
      <c r="E1504">
        <v>62067</v>
      </c>
      <c r="F1504">
        <v>10853</v>
      </c>
      <c r="G1504">
        <v>0.174859426104049</v>
      </c>
    </row>
    <row r="1505" spans="1:7" x14ac:dyDescent="0.3">
      <c r="A1505">
        <v>45</v>
      </c>
      <c r="B1505">
        <v>45</v>
      </c>
      <c r="C1505">
        <v>2016</v>
      </c>
      <c r="D1505" t="s">
        <v>36</v>
      </c>
      <c r="E1505">
        <v>57969</v>
      </c>
      <c r="F1505">
        <v>10353</v>
      </c>
      <c r="G1505">
        <v>0.17859545619210301</v>
      </c>
    </row>
    <row r="1506" spans="1:7" x14ac:dyDescent="0.3">
      <c r="A1506">
        <v>46</v>
      </c>
      <c r="B1506">
        <v>46</v>
      </c>
      <c r="C1506">
        <v>2016</v>
      </c>
      <c r="D1506" t="s">
        <v>36</v>
      </c>
      <c r="E1506">
        <v>53981</v>
      </c>
      <c r="F1506">
        <v>8992</v>
      </c>
      <c r="G1506">
        <v>0.16657712898982999</v>
      </c>
    </row>
    <row r="1507" spans="1:7" x14ac:dyDescent="0.3">
      <c r="A1507">
        <v>47</v>
      </c>
      <c r="B1507">
        <v>47</v>
      </c>
      <c r="C1507">
        <v>2016</v>
      </c>
      <c r="D1507" t="s">
        <v>36</v>
      </c>
      <c r="E1507">
        <v>50124</v>
      </c>
      <c r="F1507">
        <v>8640</v>
      </c>
      <c r="G1507">
        <v>0.17237251615992299</v>
      </c>
    </row>
    <row r="1508" spans="1:7" x14ac:dyDescent="0.3">
      <c r="A1508">
        <v>48</v>
      </c>
      <c r="B1508">
        <v>48</v>
      </c>
      <c r="C1508">
        <v>2016</v>
      </c>
      <c r="D1508" t="s">
        <v>36</v>
      </c>
      <c r="E1508">
        <v>46510</v>
      </c>
      <c r="F1508">
        <v>8260</v>
      </c>
      <c r="G1508">
        <v>0.177596215867555</v>
      </c>
    </row>
    <row r="1509" spans="1:7" x14ac:dyDescent="0.3">
      <c r="A1509">
        <v>49</v>
      </c>
      <c r="B1509">
        <v>49</v>
      </c>
      <c r="C1509">
        <v>2016</v>
      </c>
      <c r="D1509" t="s">
        <v>36</v>
      </c>
      <c r="E1509">
        <v>43189</v>
      </c>
      <c r="F1509">
        <v>7871</v>
      </c>
      <c r="G1509">
        <v>0.18224547917293801</v>
      </c>
    </row>
    <row r="1510" spans="1:7" x14ac:dyDescent="0.3">
      <c r="A1510">
        <v>50</v>
      </c>
      <c r="B1510">
        <v>50</v>
      </c>
      <c r="C1510">
        <v>2016</v>
      </c>
      <c r="D1510" t="s">
        <v>36</v>
      </c>
      <c r="E1510">
        <v>40129</v>
      </c>
      <c r="F1510">
        <v>7470</v>
      </c>
      <c r="G1510">
        <v>0.18614966732288399</v>
      </c>
    </row>
    <row r="1511" spans="1:7" x14ac:dyDescent="0.3">
      <c r="A1511">
        <v>51</v>
      </c>
      <c r="B1511">
        <v>51</v>
      </c>
      <c r="C1511">
        <v>2016</v>
      </c>
      <c r="D1511" t="s">
        <v>36</v>
      </c>
      <c r="E1511">
        <v>37244</v>
      </c>
      <c r="F1511">
        <v>6512</v>
      </c>
      <c r="G1511">
        <v>0.17484695521426299</v>
      </c>
    </row>
    <row r="1512" spans="1:7" x14ac:dyDescent="0.3">
      <c r="A1512">
        <v>52</v>
      </c>
      <c r="B1512">
        <v>52</v>
      </c>
      <c r="C1512">
        <v>2016</v>
      </c>
      <c r="D1512" t="s">
        <v>36</v>
      </c>
      <c r="E1512">
        <v>34544</v>
      </c>
      <c r="F1512">
        <v>5879</v>
      </c>
      <c r="G1512">
        <v>0.170188744789254</v>
      </c>
    </row>
    <row r="1513" spans="1:7" x14ac:dyDescent="0.3">
      <c r="A1513">
        <v>53</v>
      </c>
      <c r="B1513">
        <v>53</v>
      </c>
      <c r="C1513">
        <v>2016</v>
      </c>
      <c r="D1513" t="s">
        <v>36</v>
      </c>
      <c r="E1513">
        <v>32079</v>
      </c>
      <c r="F1513">
        <v>5323</v>
      </c>
      <c r="G1513">
        <v>0.165934100190156</v>
      </c>
    </row>
    <row r="1514" spans="1:7" x14ac:dyDescent="0.3">
      <c r="A1514">
        <v>54</v>
      </c>
      <c r="B1514">
        <v>54</v>
      </c>
      <c r="C1514">
        <v>2016</v>
      </c>
      <c r="D1514" t="s">
        <v>36</v>
      </c>
      <c r="E1514">
        <v>29864</v>
      </c>
      <c r="F1514">
        <v>4838</v>
      </c>
      <c r="G1514">
        <v>0.16200107152424301</v>
      </c>
    </row>
    <row r="1515" spans="1:7" x14ac:dyDescent="0.3">
      <c r="A1515">
        <v>55</v>
      </c>
      <c r="B1515">
        <v>55</v>
      </c>
      <c r="C1515">
        <v>2016</v>
      </c>
      <c r="D1515" t="s">
        <v>36</v>
      </c>
      <c r="E1515">
        <v>27878</v>
      </c>
      <c r="F1515">
        <v>4406</v>
      </c>
      <c r="G1515">
        <v>0.158045770858742</v>
      </c>
    </row>
    <row r="1516" spans="1:7" x14ac:dyDescent="0.3">
      <c r="A1516">
        <v>56</v>
      </c>
      <c r="B1516">
        <v>56</v>
      </c>
      <c r="C1516">
        <v>2016</v>
      </c>
      <c r="D1516" t="s">
        <v>36</v>
      </c>
      <c r="E1516">
        <v>26080</v>
      </c>
      <c r="F1516">
        <v>4008</v>
      </c>
      <c r="G1516">
        <v>0.153680981595092</v>
      </c>
    </row>
    <row r="1517" spans="1:7" x14ac:dyDescent="0.3">
      <c r="A1517">
        <v>57</v>
      </c>
      <c r="B1517">
        <v>57</v>
      </c>
      <c r="C1517">
        <v>2016</v>
      </c>
      <c r="D1517" t="s">
        <v>36</v>
      </c>
      <c r="E1517">
        <v>24469</v>
      </c>
      <c r="F1517">
        <v>3629</v>
      </c>
      <c r="G1517">
        <v>0.14831010666557701</v>
      </c>
    </row>
    <row r="1518" spans="1:7" x14ac:dyDescent="0.3">
      <c r="A1518">
        <v>58</v>
      </c>
      <c r="B1518">
        <v>58</v>
      </c>
      <c r="C1518">
        <v>2016</v>
      </c>
      <c r="D1518" t="s">
        <v>36</v>
      </c>
      <c r="E1518">
        <v>23052</v>
      </c>
      <c r="F1518">
        <v>3258</v>
      </c>
      <c r="G1518">
        <v>0.14133263925039</v>
      </c>
    </row>
    <row r="1519" spans="1:7" x14ac:dyDescent="0.3">
      <c r="A1519">
        <v>59</v>
      </c>
      <c r="B1519">
        <v>59</v>
      </c>
      <c r="C1519">
        <v>2016</v>
      </c>
      <c r="D1519" t="s">
        <v>36</v>
      </c>
      <c r="E1519">
        <v>21826</v>
      </c>
      <c r="F1519">
        <v>2900</v>
      </c>
      <c r="G1519">
        <v>0.13286905525520001</v>
      </c>
    </row>
    <row r="1520" spans="1:7" x14ac:dyDescent="0.3">
      <c r="A1520">
        <v>60</v>
      </c>
      <c r="B1520">
        <v>60</v>
      </c>
      <c r="C1520">
        <v>2016</v>
      </c>
      <c r="D1520" t="s">
        <v>36</v>
      </c>
      <c r="E1520">
        <v>20781</v>
      </c>
      <c r="F1520">
        <v>2569</v>
      </c>
      <c r="G1520">
        <v>0.12362253982002799</v>
      </c>
    </row>
    <row r="1521" spans="1:7" x14ac:dyDescent="0.3">
      <c r="A1521">
        <v>61</v>
      </c>
      <c r="B1521">
        <v>61</v>
      </c>
      <c r="C1521">
        <v>2016</v>
      </c>
      <c r="D1521" t="s">
        <v>36</v>
      </c>
      <c r="E1521">
        <v>19846</v>
      </c>
      <c r="F1521">
        <v>2274</v>
      </c>
      <c r="G1521">
        <v>0.114582283583594</v>
      </c>
    </row>
    <row r="1522" spans="1:7" x14ac:dyDescent="0.3">
      <c r="A1522">
        <v>62</v>
      </c>
      <c r="B1522">
        <v>62</v>
      </c>
      <c r="C1522">
        <v>2016</v>
      </c>
      <c r="D1522" t="s">
        <v>36</v>
      </c>
      <c r="E1522">
        <v>18961</v>
      </c>
      <c r="F1522">
        <v>2024</v>
      </c>
      <c r="G1522">
        <v>0.106745424819366</v>
      </c>
    </row>
    <row r="1523" spans="1:7" x14ac:dyDescent="0.3">
      <c r="A1523">
        <v>63</v>
      </c>
      <c r="B1523">
        <v>63</v>
      </c>
      <c r="C1523">
        <v>2016</v>
      </c>
      <c r="D1523" t="s">
        <v>36</v>
      </c>
      <c r="E1523">
        <v>18392</v>
      </c>
      <c r="F1523">
        <v>1819</v>
      </c>
      <c r="G1523">
        <v>9.89016963897347E-2</v>
      </c>
    </row>
    <row r="1524" spans="1:7" x14ac:dyDescent="0.3">
      <c r="A1524">
        <v>64</v>
      </c>
      <c r="B1524">
        <v>64</v>
      </c>
      <c r="C1524">
        <v>2016</v>
      </c>
      <c r="D1524" t="s">
        <v>36</v>
      </c>
      <c r="E1524">
        <v>18240</v>
      </c>
      <c r="F1524">
        <v>1656</v>
      </c>
      <c r="G1524">
        <v>9.0789473684210503E-2</v>
      </c>
    </row>
    <row r="1525" spans="1:7" x14ac:dyDescent="0.3">
      <c r="A1525">
        <v>65</v>
      </c>
      <c r="B1525">
        <v>65</v>
      </c>
      <c r="C1525">
        <v>2016</v>
      </c>
      <c r="D1525" t="s">
        <v>36</v>
      </c>
      <c r="E1525">
        <v>18333</v>
      </c>
      <c r="F1525">
        <v>1521</v>
      </c>
      <c r="G1525">
        <v>8.2965144820814907E-2</v>
      </c>
    </row>
    <row r="1526" spans="1:7" x14ac:dyDescent="0.3">
      <c r="A1526">
        <v>66</v>
      </c>
      <c r="B1526">
        <v>66</v>
      </c>
      <c r="C1526">
        <v>2016</v>
      </c>
      <c r="D1526" t="s">
        <v>36</v>
      </c>
      <c r="E1526">
        <v>18429</v>
      </c>
      <c r="F1526">
        <v>1405</v>
      </c>
      <c r="G1526">
        <v>7.6238537088284805E-2</v>
      </c>
    </row>
    <row r="1527" spans="1:7" x14ac:dyDescent="0.3">
      <c r="A1527">
        <v>67</v>
      </c>
      <c r="B1527">
        <v>67</v>
      </c>
      <c r="C1527">
        <v>2016</v>
      </c>
      <c r="D1527" t="s">
        <v>36</v>
      </c>
      <c r="E1527">
        <v>18610</v>
      </c>
      <c r="F1527">
        <v>1291</v>
      </c>
      <c r="G1527">
        <v>6.9371305749597004E-2</v>
      </c>
    </row>
    <row r="1528" spans="1:7" x14ac:dyDescent="0.3">
      <c r="A1528">
        <v>68</v>
      </c>
      <c r="B1528">
        <v>68</v>
      </c>
      <c r="C1528">
        <v>2016</v>
      </c>
      <c r="D1528" t="s">
        <v>36</v>
      </c>
      <c r="E1528">
        <v>18414</v>
      </c>
      <c r="F1528">
        <v>1172</v>
      </c>
      <c r="G1528">
        <v>6.36472249375475E-2</v>
      </c>
    </row>
    <row r="1529" spans="1:7" x14ac:dyDescent="0.3">
      <c r="A1529">
        <v>69</v>
      </c>
      <c r="B1529">
        <v>69</v>
      </c>
      <c r="C1529">
        <v>2016</v>
      </c>
      <c r="D1529" t="s">
        <v>36</v>
      </c>
      <c r="E1529">
        <v>17597</v>
      </c>
      <c r="F1529">
        <v>1043</v>
      </c>
      <c r="G1529">
        <v>5.9271466727283097E-2</v>
      </c>
    </row>
    <row r="1530" spans="1:7" x14ac:dyDescent="0.3">
      <c r="A1530">
        <v>70</v>
      </c>
      <c r="B1530">
        <v>70</v>
      </c>
      <c r="C1530">
        <v>2016</v>
      </c>
      <c r="D1530" t="s">
        <v>36</v>
      </c>
      <c r="E1530">
        <v>16370</v>
      </c>
      <c r="F1530">
        <v>913</v>
      </c>
      <c r="G1530">
        <v>5.5772755039706801E-2</v>
      </c>
    </row>
    <row r="1531" spans="1:7" x14ac:dyDescent="0.3">
      <c r="A1531">
        <v>71</v>
      </c>
      <c r="B1531">
        <v>71</v>
      </c>
      <c r="C1531">
        <v>2016</v>
      </c>
      <c r="D1531" t="s">
        <v>36</v>
      </c>
      <c r="E1531">
        <v>15205</v>
      </c>
      <c r="F1531">
        <v>790</v>
      </c>
      <c r="G1531">
        <v>5.1956593225912499E-2</v>
      </c>
    </row>
    <row r="1532" spans="1:7" x14ac:dyDescent="0.3">
      <c r="A1532">
        <v>72</v>
      </c>
      <c r="B1532">
        <v>72</v>
      </c>
      <c r="C1532">
        <v>2016</v>
      </c>
      <c r="D1532" t="s">
        <v>36</v>
      </c>
      <c r="E1532">
        <v>14027</v>
      </c>
      <c r="F1532">
        <v>681</v>
      </c>
      <c r="G1532">
        <v>4.85492264917659E-2</v>
      </c>
    </row>
    <row r="1533" spans="1:7" x14ac:dyDescent="0.3">
      <c r="A1533">
        <v>73</v>
      </c>
      <c r="B1533">
        <v>73</v>
      </c>
      <c r="C1533">
        <v>2016</v>
      </c>
      <c r="D1533" t="s">
        <v>36</v>
      </c>
      <c r="E1533">
        <v>12831</v>
      </c>
      <c r="F1533">
        <v>584</v>
      </c>
      <c r="G1533">
        <v>4.5514768919024201E-2</v>
      </c>
    </row>
    <row r="1534" spans="1:7" x14ac:dyDescent="0.3">
      <c r="A1534">
        <v>74</v>
      </c>
      <c r="B1534">
        <v>74</v>
      </c>
      <c r="C1534">
        <v>2016</v>
      </c>
      <c r="D1534" t="s">
        <v>36</v>
      </c>
      <c r="E1534">
        <v>11669</v>
      </c>
      <c r="F1534">
        <v>499</v>
      </c>
      <c r="G1534">
        <v>4.2762875996229299E-2</v>
      </c>
    </row>
    <row r="1535" spans="1:7" x14ac:dyDescent="0.3">
      <c r="A1535">
        <v>75</v>
      </c>
      <c r="B1535">
        <v>75</v>
      </c>
      <c r="C1535">
        <v>2016</v>
      </c>
      <c r="D1535" t="s">
        <v>36</v>
      </c>
      <c r="E1535">
        <v>10536</v>
      </c>
      <c r="F1535">
        <v>424</v>
      </c>
      <c r="G1535">
        <v>4.0242976461655297E-2</v>
      </c>
    </row>
    <row r="1536" spans="1:7" x14ac:dyDescent="0.3">
      <c r="A1536">
        <v>76</v>
      </c>
      <c r="B1536">
        <v>76</v>
      </c>
      <c r="C1536">
        <v>2016</v>
      </c>
      <c r="D1536" t="s">
        <v>36</v>
      </c>
      <c r="E1536">
        <v>9376</v>
      </c>
      <c r="F1536">
        <v>357</v>
      </c>
      <c r="G1536">
        <v>3.8075938566552898E-2</v>
      </c>
    </row>
    <row r="1537" spans="1:7" x14ac:dyDescent="0.3">
      <c r="A1537">
        <v>77</v>
      </c>
      <c r="B1537">
        <v>77</v>
      </c>
      <c r="C1537">
        <v>2016</v>
      </c>
      <c r="D1537" t="s">
        <v>36</v>
      </c>
      <c r="E1537">
        <v>8201</v>
      </c>
      <c r="F1537">
        <v>297</v>
      </c>
      <c r="G1537">
        <v>3.6215095720034098E-2</v>
      </c>
    </row>
    <row r="1538" spans="1:7" x14ac:dyDescent="0.3">
      <c r="A1538">
        <v>78</v>
      </c>
      <c r="B1538">
        <v>78</v>
      </c>
      <c r="C1538">
        <v>2016</v>
      </c>
      <c r="D1538" t="s">
        <v>36</v>
      </c>
      <c r="E1538">
        <v>7120</v>
      </c>
      <c r="F1538">
        <v>246</v>
      </c>
      <c r="G1538">
        <v>3.4550561797752802E-2</v>
      </c>
    </row>
    <row r="1539" spans="1:7" x14ac:dyDescent="0.3">
      <c r="A1539">
        <v>79</v>
      </c>
      <c r="B1539">
        <v>79</v>
      </c>
      <c r="C1539">
        <v>2016</v>
      </c>
      <c r="D1539" t="s">
        <v>36</v>
      </c>
      <c r="E1539">
        <v>6183</v>
      </c>
      <c r="F1539">
        <v>202</v>
      </c>
      <c r="G1539">
        <v>3.2670224809962803E-2</v>
      </c>
    </row>
    <row r="1540" spans="1:7" x14ac:dyDescent="0.3">
      <c r="A1540">
        <v>80</v>
      </c>
      <c r="B1540">
        <v>80</v>
      </c>
      <c r="C1540">
        <v>2016</v>
      </c>
      <c r="D1540" t="s">
        <v>36</v>
      </c>
      <c r="E1540">
        <v>5360</v>
      </c>
      <c r="F1540">
        <v>611</v>
      </c>
      <c r="G1540">
        <v>0.11399253731343301</v>
      </c>
    </row>
    <row r="1541" spans="1:7" x14ac:dyDescent="0.3">
      <c r="A1541">
        <v>0</v>
      </c>
      <c r="B1541">
        <v>0</v>
      </c>
      <c r="C1541">
        <v>2017</v>
      </c>
      <c r="D1541" t="s">
        <v>36</v>
      </c>
      <c r="E1541">
        <v>312131</v>
      </c>
      <c r="F1541">
        <v>1232</v>
      </c>
      <c r="G1541">
        <v>3.9470606892618798E-3</v>
      </c>
    </row>
    <row r="1542" spans="1:7" x14ac:dyDescent="0.3">
      <c r="A1542">
        <v>1</v>
      </c>
      <c r="B1542">
        <v>1</v>
      </c>
      <c r="C1542">
        <v>2017</v>
      </c>
      <c r="D1542" t="s">
        <v>36</v>
      </c>
      <c r="E1542">
        <v>308606</v>
      </c>
      <c r="F1542">
        <v>1568</v>
      </c>
      <c r="G1542">
        <v>5.0809122311296596E-3</v>
      </c>
    </row>
    <row r="1543" spans="1:7" x14ac:dyDescent="0.3">
      <c r="A1543">
        <v>2</v>
      </c>
      <c r="B1543">
        <v>2</v>
      </c>
      <c r="C1543">
        <v>2017</v>
      </c>
      <c r="D1543" t="s">
        <v>36</v>
      </c>
      <c r="E1543">
        <v>294261</v>
      </c>
      <c r="F1543">
        <v>1997</v>
      </c>
      <c r="G1543">
        <v>6.7864922636706902E-3</v>
      </c>
    </row>
    <row r="1544" spans="1:7" x14ac:dyDescent="0.3">
      <c r="A1544">
        <v>3</v>
      </c>
      <c r="B1544">
        <v>3</v>
      </c>
      <c r="C1544">
        <v>2017</v>
      </c>
      <c r="D1544" t="s">
        <v>36</v>
      </c>
      <c r="E1544">
        <v>293416</v>
      </c>
      <c r="F1544">
        <v>2538</v>
      </c>
      <c r="G1544">
        <v>8.6498350464868992E-3</v>
      </c>
    </row>
    <row r="1545" spans="1:7" x14ac:dyDescent="0.3">
      <c r="A1545">
        <v>4</v>
      </c>
      <c r="B1545">
        <v>4</v>
      </c>
      <c r="C1545">
        <v>2017</v>
      </c>
      <c r="D1545" t="s">
        <v>36</v>
      </c>
      <c r="E1545">
        <v>291688</v>
      </c>
      <c r="F1545">
        <v>2915</v>
      </c>
      <c r="G1545">
        <v>9.9935547571377605E-3</v>
      </c>
    </row>
    <row r="1546" spans="1:7" x14ac:dyDescent="0.3">
      <c r="A1546">
        <v>5</v>
      </c>
      <c r="B1546">
        <v>5</v>
      </c>
      <c r="C1546">
        <v>2017</v>
      </c>
      <c r="D1546" t="s">
        <v>36</v>
      </c>
      <c r="E1546">
        <v>289092</v>
      </c>
      <c r="F1546">
        <v>3181</v>
      </c>
      <c r="G1546">
        <v>1.10034175971663E-2</v>
      </c>
    </row>
    <row r="1547" spans="1:7" x14ac:dyDescent="0.3">
      <c r="A1547">
        <v>6</v>
      </c>
      <c r="B1547">
        <v>6</v>
      </c>
      <c r="C1547">
        <v>2017</v>
      </c>
      <c r="D1547" t="s">
        <v>36</v>
      </c>
      <c r="E1547">
        <v>285642</v>
      </c>
      <c r="F1547">
        <v>3502</v>
      </c>
      <c r="G1547">
        <v>1.2260101805756899E-2</v>
      </c>
    </row>
    <row r="1548" spans="1:7" x14ac:dyDescent="0.3">
      <c r="A1548">
        <v>7</v>
      </c>
      <c r="B1548">
        <v>7</v>
      </c>
      <c r="C1548">
        <v>2017</v>
      </c>
      <c r="D1548" t="s">
        <v>36</v>
      </c>
      <c r="E1548">
        <v>281581</v>
      </c>
      <c r="F1548">
        <v>4218</v>
      </c>
      <c r="G1548">
        <v>1.49797038862707E-2</v>
      </c>
    </row>
    <row r="1549" spans="1:7" x14ac:dyDescent="0.3">
      <c r="A1549">
        <v>8</v>
      </c>
      <c r="B1549">
        <v>8</v>
      </c>
      <c r="C1549">
        <v>2017</v>
      </c>
      <c r="D1549" t="s">
        <v>36</v>
      </c>
      <c r="E1549">
        <v>277150</v>
      </c>
      <c r="F1549">
        <v>4383</v>
      </c>
      <c r="G1549">
        <v>1.5814540862348899E-2</v>
      </c>
    </row>
    <row r="1550" spans="1:7" x14ac:dyDescent="0.3">
      <c r="A1550">
        <v>9</v>
      </c>
      <c r="B1550">
        <v>9</v>
      </c>
      <c r="C1550">
        <v>2017</v>
      </c>
      <c r="D1550" t="s">
        <v>36</v>
      </c>
      <c r="E1550">
        <v>271228</v>
      </c>
      <c r="F1550">
        <v>4327</v>
      </c>
      <c r="G1550">
        <v>1.5953367646408201E-2</v>
      </c>
    </row>
    <row r="1551" spans="1:7" x14ac:dyDescent="0.3">
      <c r="A1551">
        <v>10</v>
      </c>
      <c r="B1551">
        <v>10</v>
      </c>
      <c r="C1551">
        <v>2017</v>
      </c>
      <c r="D1551" t="s">
        <v>36</v>
      </c>
      <c r="E1551">
        <v>263377</v>
      </c>
      <c r="F1551">
        <v>4438</v>
      </c>
      <c r="G1551">
        <v>1.6850370381620301E-2</v>
      </c>
    </row>
    <row r="1552" spans="1:7" x14ac:dyDescent="0.3">
      <c r="A1552">
        <v>11</v>
      </c>
      <c r="B1552">
        <v>11</v>
      </c>
      <c r="C1552">
        <v>2017</v>
      </c>
      <c r="D1552" t="s">
        <v>36</v>
      </c>
      <c r="E1552">
        <v>254293</v>
      </c>
      <c r="F1552">
        <v>4375</v>
      </c>
      <c r="G1552">
        <v>1.7204563240041999E-2</v>
      </c>
    </row>
    <row r="1553" spans="1:7" x14ac:dyDescent="0.3">
      <c r="A1553">
        <v>12</v>
      </c>
      <c r="B1553">
        <v>12</v>
      </c>
      <c r="C1553">
        <v>2017</v>
      </c>
      <c r="D1553" t="s">
        <v>36</v>
      </c>
      <c r="E1553">
        <v>245043</v>
      </c>
      <c r="F1553">
        <v>4365</v>
      </c>
      <c r="G1553">
        <v>1.78132001322217E-2</v>
      </c>
    </row>
    <row r="1554" spans="1:7" x14ac:dyDescent="0.3">
      <c r="A1554">
        <v>13</v>
      </c>
      <c r="B1554">
        <v>13</v>
      </c>
      <c r="C1554">
        <v>2017</v>
      </c>
      <c r="D1554" t="s">
        <v>36</v>
      </c>
      <c r="E1554">
        <v>235335</v>
      </c>
      <c r="F1554">
        <v>4291</v>
      </c>
      <c r="G1554">
        <v>1.82335819151422E-2</v>
      </c>
    </row>
    <row r="1555" spans="1:7" x14ac:dyDescent="0.3">
      <c r="A1555">
        <v>14</v>
      </c>
      <c r="B1555">
        <v>14</v>
      </c>
      <c r="C1555">
        <v>2017</v>
      </c>
      <c r="D1555" t="s">
        <v>36</v>
      </c>
      <c r="E1555">
        <v>226720</v>
      </c>
      <c r="F1555">
        <v>4174</v>
      </c>
      <c r="G1555">
        <v>1.84103740296401E-2</v>
      </c>
    </row>
    <row r="1556" spans="1:7" x14ac:dyDescent="0.3">
      <c r="A1556">
        <v>15</v>
      </c>
      <c r="B1556">
        <v>15</v>
      </c>
      <c r="C1556">
        <v>2017</v>
      </c>
      <c r="D1556" t="s">
        <v>36</v>
      </c>
      <c r="E1556">
        <v>220054</v>
      </c>
      <c r="F1556">
        <v>3850</v>
      </c>
      <c r="G1556">
        <v>1.74957055995347E-2</v>
      </c>
    </row>
    <row r="1557" spans="1:7" x14ac:dyDescent="0.3">
      <c r="A1557">
        <v>16</v>
      </c>
      <c r="B1557">
        <v>16</v>
      </c>
      <c r="C1557">
        <v>2017</v>
      </c>
      <c r="D1557" t="s">
        <v>36</v>
      </c>
      <c r="E1557">
        <v>214656</v>
      </c>
      <c r="F1557">
        <v>3652</v>
      </c>
      <c r="G1557">
        <v>1.7013267740011901E-2</v>
      </c>
    </row>
    <row r="1558" spans="1:7" x14ac:dyDescent="0.3">
      <c r="A1558">
        <v>17</v>
      </c>
      <c r="B1558">
        <v>17</v>
      </c>
      <c r="C1558">
        <v>2017</v>
      </c>
      <c r="D1558" t="s">
        <v>36</v>
      </c>
      <c r="E1558">
        <v>208994</v>
      </c>
      <c r="F1558">
        <v>3539</v>
      </c>
      <c r="G1558">
        <v>1.69335004832675E-2</v>
      </c>
    </row>
    <row r="1559" spans="1:7" x14ac:dyDescent="0.3">
      <c r="A1559">
        <v>18</v>
      </c>
      <c r="B1559">
        <v>18</v>
      </c>
      <c r="C1559">
        <v>2017</v>
      </c>
      <c r="D1559" t="s">
        <v>36</v>
      </c>
      <c r="E1559">
        <v>203380</v>
      </c>
      <c r="F1559">
        <v>3504</v>
      </c>
      <c r="G1559">
        <v>1.7228832726915101E-2</v>
      </c>
    </row>
    <row r="1560" spans="1:7" x14ac:dyDescent="0.3">
      <c r="A1560">
        <v>19</v>
      </c>
      <c r="B1560">
        <v>19</v>
      </c>
      <c r="C1560">
        <v>2017</v>
      </c>
      <c r="D1560" t="s">
        <v>36</v>
      </c>
      <c r="E1560">
        <v>197708</v>
      </c>
      <c r="F1560">
        <v>3596</v>
      </c>
      <c r="G1560">
        <v>1.8188439516863299E-2</v>
      </c>
    </row>
    <row r="1561" spans="1:7" x14ac:dyDescent="0.3">
      <c r="A1561">
        <v>20</v>
      </c>
      <c r="B1561">
        <v>20</v>
      </c>
      <c r="C1561">
        <v>2017</v>
      </c>
      <c r="D1561" t="s">
        <v>36</v>
      </c>
      <c r="E1561">
        <v>191775</v>
      </c>
      <c r="F1561">
        <v>3822</v>
      </c>
      <c r="G1561">
        <v>1.9929605005866199E-2</v>
      </c>
    </row>
    <row r="1562" spans="1:7" x14ac:dyDescent="0.3">
      <c r="A1562">
        <v>21</v>
      </c>
      <c r="B1562">
        <v>21</v>
      </c>
      <c r="C1562">
        <v>2017</v>
      </c>
      <c r="D1562" t="s">
        <v>36</v>
      </c>
      <c r="E1562">
        <v>185723</v>
      </c>
      <c r="F1562">
        <v>4149</v>
      </c>
      <c r="G1562">
        <v>2.2339720982323098E-2</v>
      </c>
    </row>
    <row r="1563" spans="1:7" x14ac:dyDescent="0.3">
      <c r="A1563">
        <v>22</v>
      </c>
      <c r="B1563">
        <v>22</v>
      </c>
      <c r="C1563">
        <v>2017</v>
      </c>
      <c r="D1563" t="s">
        <v>36</v>
      </c>
      <c r="E1563">
        <v>179831</v>
      </c>
      <c r="F1563">
        <v>4585</v>
      </c>
      <c r="G1563">
        <v>2.5496160283822001E-2</v>
      </c>
    </row>
    <row r="1564" spans="1:7" x14ac:dyDescent="0.3">
      <c r="A1564">
        <v>23</v>
      </c>
      <c r="B1564">
        <v>23</v>
      </c>
      <c r="C1564">
        <v>2017</v>
      </c>
      <c r="D1564" t="s">
        <v>36</v>
      </c>
      <c r="E1564">
        <v>173965</v>
      </c>
      <c r="F1564">
        <v>5098</v>
      </c>
      <c r="G1564">
        <v>2.9304745207369299E-2</v>
      </c>
    </row>
    <row r="1565" spans="1:7" x14ac:dyDescent="0.3">
      <c r="A1565">
        <v>24</v>
      </c>
      <c r="B1565">
        <v>24</v>
      </c>
      <c r="C1565">
        <v>2017</v>
      </c>
      <c r="D1565" t="s">
        <v>36</v>
      </c>
      <c r="E1565">
        <v>168406</v>
      </c>
      <c r="F1565">
        <v>5656</v>
      </c>
      <c r="G1565">
        <v>3.3585501704214801E-2</v>
      </c>
    </row>
    <row r="1566" spans="1:7" x14ac:dyDescent="0.3">
      <c r="A1566">
        <v>25</v>
      </c>
      <c r="B1566">
        <v>25</v>
      </c>
      <c r="C1566">
        <v>2017</v>
      </c>
      <c r="D1566" t="s">
        <v>36</v>
      </c>
      <c r="E1566">
        <v>163299</v>
      </c>
      <c r="F1566">
        <v>6292</v>
      </c>
      <c r="G1566">
        <v>3.8530548258103203E-2</v>
      </c>
    </row>
    <row r="1567" spans="1:7" x14ac:dyDescent="0.3">
      <c r="A1567">
        <v>26</v>
      </c>
      <c r="B1567">
        <v>26</v>
      </c>
      <c r="C1567">
        <v>2017</v>
      </c>
      <c r="D1567" t="s">
        <v>36</v>
      </c>
      <c r="E1567">
        <v>158437</v>
      </c>
      <c r="F1567">
        <v>7150</v>
      </c>
      <c r="G1567">
        <v>4.5128347545081E-2</v>
      </c>
    </row>
    <row r="1568" spans="1:7" x14ac:dyDescent="0.3">
      <c r="A1568">
        <v>27</v>
      </c>
      <c r="B1568">
        <v>27</v>
      </c>
      <c r="C1568">
        <v>2017</v>
      </c>
      <c r="D1568" t="s">
        <v>36</v>
      </c>
      <c r="E1568">
        <v>153595</v>
      </c>
      <c r="F1568">
        <v>7860</v>
      </c>
      <c r="G1568">
        <v>5.1173540805364799E-2</v>
      </c>
    </row>
    <row r="1569" spans="1:7" x14ac:dyDescent="0.3">
      <c r="A1569">
        <v>28</v>
      </c>
      <c r="B1569">
        <v>28</v>
      </c>
      <c r="C1569">
        <v>2017</v>
      </c>
      <c r="D1569" t="s">
        <v>36</v>
      </c>
      <c r="E1569">
        <v>148967</v>
      </c>
      <c r="F1569">
        <v>8492</v>
      </c>
      <c r="G1569">
        <v>5.7005914061503599E-2</v>
      </c>
    </row>
    <row r="1570" spans="1:7" x14ac:dyDescent="0.3">
      <c r="A1570">
        <v>29</v>
      </c>
      <c r="B1570">
        <v>29</v>
      </c>
      <c r="C1570">
        <v>2017</v>
      </c>
      <c r="D1570" t="s">
        <v>36</v>
      </c>
      <c r="E1570">
        <v>143609</v>
      </c>
      <c r="F1570">
        <v>8846</v>
      </c>
      <c r="G1570">
        <v>6.1597810722169202E-2</v>
      </c>
    </row>
    <row r="1571" spans="1:7" x14ac:dyDescent="0.3">
      <c r="A1571">
        <v>30</v>
      </c>
      <c r="B1571">
        <v>30</v>
      </c>
      <c r="C1571">
        <v>2017</v>
      </c>
      <c r="D1571" t="s">
        <v>36</v>
      </c>
      <c r="E1571">
        <v>137076</v>
      </c>
      <c r="F1571">
        <v>9132</v>
      </c>
      <c r="G1571">
        <v>6.6619977238904005E-2</v>
      </c>
    </row>
    <row r="1572" spans="1:7" x14ac:dyDescent="0.3">
      <c r="A1572">
        <v>31</v>
      </c>
      <c r="B1572">
        <v>31</v>
      </c>
      <c r="C1572">
        <v>2017</v>
      </c>
      <c r="D1572" t="s">
        <v>36</v>
      </c>
      <c r="E1572">
        <v>129870</v>
      </c>
      <c r="F1572">
        <v>9308</v>
      </c>
      <c r="G1572">
        <v>7.1671671671671697E-2</v>
      </c>
    </row>
    <row r="1573" spans="1:7" x14ac:dyDescent="0.3">
      <c r="A1573">
        <v>32</v>
      </c>
      <c r="B1573">
        <v>32</v>
      </c>
      <c r="C1573">
        <v>2017</v>
      </c>
      <c r="D1573" t="s">
        <v>36</v>
      </c>
      <c r="E1573">
        <v>122855</v>
      </c>
      <c r="F1573">
        <v>9507</v>
      </c>
      <c r="G1573">
        <v>7.7383907858858E-2</v>
      </c>
    </row>
    <row r="1574" spans="1:7" x14ac:dyDescent="0.3">
      <c r="A1574">
        <v>33</v>
      </c>
      <c r="B1574">
        <v>33</v>
      </c>
      <c r="C1574">
        <v>2017</v>
      </c>
      <c r="D1574" t="s">
        <v>36</v>
      </c>
      <c r="E1574">
        <v>115755</v>
      </c>
      <c r="F1574">
        <v>9911</v>
      </c>
      <c r="G1574">
        <v>8.5620491555440395E-2</v>
      </c>
    </row>
    <row r="1575" spans="1:7" x14ac:dyDescent="0.3">
      <c r="A1575">
        <v>34</v>
      </c>
      <c r="B1575">
        <v>34</v>
      </c>
      <c r="C1575">
        <v>2017</v>
      </c>
      <c r="D1575" t="s">
        <v>36</v>
      </c>
      <c r="E1575">
        <v>109543</v>
      </c>
      <c r="F1575">
        <v>10483</v>
      </c>
      <c r="G1575">
        <v>9.56975799457747E-2</v>
      </c>
    </row>
    <row r="1576" spans="1:7" x14ac:dyDescent="0.3">
      <c r="A1576">
        <v>35</v>
      </c>
      <c r="B1576">
        <v>35</v>
      </c>
      <c r="C1576">
        <v>2017</v>
      </c>
      <c r="D1576" t="s">
        <v>36</v>
      </c>
      <c r="E1576">
        <v>104757</v>
      </c>
      <c r="F1576">
        <v>11021</v>
      </c>
      <c r="G1576">
        <v>0.10520538007006699</v>
      </c>
    </row>
    <row r="1577" spans="1:7" x14ac:dyDescent="0.3">
      <c r="A1577">
        <v>36</v>
      </c>
      <c r="B1577">
        <v>36</v>
      </c>
      <c r="C1577">
        <v>2017</v>
      </c>
      <c r="D1577" t="s">
        <v>36</v>
      </c>
      <c r="E1577">
        <v>100897</v>
      </c>
      <c r="F1577">
        <v>11508</v>
      </c>
      <c r="G1577">
        <v>0.114056909521591</v>
      </c>
    </row>
    <row r="1578" spans="1:7" x14ac:dyDescent="0.3">
      <c r="A1578">
        <v>37</v>
      </c>
      <c r="B1578">
        <v>37</v>
      </c>
      <c r="C1578">
        <v>2017</v>
      </c>
      <c r="D1578" t="s">
        <v>36</v>
      </c>
      <c r="E1578">
        <v>96959</v>
      </c>
      <c r="F1578">
        <v>11910</v>
      </c>
      <c r="G1578">
        <v>0.122835425282852</v>
      </c>
    </row>
    <row r="1579" spans="1:7" x14ac:dyDescent="0.3">
      <c r="A1579">
        <v>38</v>
      </c>
      <c r="B1579">
        <v>38</v>
      </c>
      <c r="C1579">
        <v>2017</v>
      </c>
      <c r="D1579" t="s">
        <v>36</v>
      </c>
      <c r="E1579">
        <v>93185</v>
      </c>
      <c r="F1579">
        <v>12170</v>
      </c>
      <c r="G1579">
        <v>0.13060041852229401</v>
      </c>
    </row>
    <row r="1580" spans="1:7" x14ac:dyDescent="0.3">
      <c r="A1580">
        <v>39</v>
      </c>
      <c r="B1580">
        <v>39</v>
      </c>
      <c r="C1580">
        <v>2017</v>
      </c>
      <c r="D1580" t="s">
        <v>36</v>
      </c>
      <c r="E1580">
        <v>89109</v>
      </c>
      <c r="F1580">
        <v>12269</v>
      </c>
      <c r="G1580">
        <v>0.13768530675913801</v>
      </c>
    </row>
    <row r="1581" spans="1:7" x14ac:dyDescent="0.3">
      <c r="A1581">
        <v>40</v>
      </c>
      <c r="B1581">
        <v>40</v>
      </c>
      <c r="C1581">
        <v>2017</v>
      </c>
      <c r="D1581" t="s">
        <v>36</v>
      </c>
      <c r="E1581">
        <v>84412</v>
      </c>
      <c r="F1581">
        <v>12244</v>
      </c>
      <c r="G1581">
        <v>0.14505046675828101</v>
      </c>
    </row>
    <row r="1582" spans="1:7" x14ac:dyDescent="0.3">
      <c r="A1582">
        <v>41</v>
      </c>
      <c r="B1582">
        <v>41</v>
      </c>
      <c r="C1582">
        <v>2017</v>
      </c>
      <c r="D1582" t="s">
        <v>36</v>
      </c>
      <c r="E1582">
        <v>79362</v>
      </c>
      <c r="F1582">
        <v>12102</v>
      </c>
      <c r="G1582">
        <v>0.152491116655326</v>
      </c>
    </row>
    <row r="1583" spans="1:7" x14ac:dyDescent="0.3">
      <c r="A1583">
        <v>42</v>
      </c>
      <c r="B1583">
        <v>42</v>
      </c>
      <c r="C1583">
        <v>2017</v>
      </c>
      <c r="D1583" t="s">
        <v>36</v>
      </c>
      <c r="E1583">
        <v>74564</v>
      </c>
      <c r="F1583">
        <v>11853</v>
      </c>
      <c r="G1583">
        <v>0.15896411136741601</v>
      </c>
    </row>
    <row r="1584" spans="1:7" x14ac:dyDescent="0.3">
      <c r="A1584">
        <v>43</v>
      </c>
      <c r="B1584">
        <v>43</v>
      </c>
      <c r="C1584">
        <v>2017</v>
      </c>
      <c r="D1584" t="s">
        <v>36</v>
      </c>
      <c r="E1584">
        <v>69916</v>
      </c>
      <c r="F1584">
        <v>11506</v>
      </c>
      <c r="G1584">
        <v>0.16456891126494599</v>
      </c>
    </row>
    <row r="1585" spans="1:7" x14ac:dyDescent="0.3">
      <c r="A1585">
        <v>44</v>
      </c>
      <c r="B1585">
        <v>44</v>
      </c>
      <c r="C1585">
        <v>2017</v>
      </c>
      <c r="D1585" t="s">
        <v>36</v>
      </c>
      <c r="E1585">
        <v>65421</v>
      </c>
      <c r="F1585">
        <v>11077</v>
      </c>
      <c r="G1585">
        <v>0.16931872028859199</v>
      </c>
    </row>
    <row r="1586" spans="1:7" x14ac:dyDescent="0.3">
      <c r="A1586">
        <v>45</v>
      </c>
      <c r="B1586">
        <v>45</v>
      </c>
      <c r="C1586">
        <v>2017</v>
      </c>
      <c r="D1586" t="s">
        <v>36</v>
      </c>
      <c r="E1586">
        <v>61147</v>
      </c>
      <c r="F1586">
        <v>10638</v>
      </c>
      <c r="G1586">
        <v>0.17397419333736699</v>
      </c>
    </row>
    <row r="1587" spans="1:7" x14ac:dyDescent="0.3">
      <c r="A1587">
        <v>46</v>
      </c>
      <c r="B1587">
        <v>46</v>
      </c>
      <c r="C1587">
        <v>2017</v>
      </c>
      <c r="D1587" t="s">
        <v>36</v>
      </c>
      <c r="E1587">
        <v>57075</v>
      </c>
      <c r="F1587">
        <v>10121</v>
      </c>
      <c r="G1587">
        <v>0.17732807709154599</v>
      </c>
    </row>
    <row r="1588" spans="1:7" x14ac:dyDescent="0.3">
      <c r="A1588">
        <v>47</v>
      </c>
      <c r="B1588">
        <v>47</v>
      </c>
      <c r="C1588">
        <v>2017</v>
      </c>
      <c r="D1588" t="s">
        <v>36</v>
      </c>
      <c r="E1588">
        <v>53119</v>
      </c>
      <c r="F1588">
        <v>8775</v>
      </c>
      <c r="G1588">
        <v>0.16519512792033</v>
      </c>
    </row>
    <row r="1589" spans="1:7" x14ac:dyDescent="0.3">
      <c r="A1589">
        <v>48</v>
      </c>
      <c r="B1589">
        <v>48</v>
      </c>
      <c r="C1589">
        <v>2017</v>
      </c>
      <c r="D1589" t="s">
        <v>36</v>
      </c>
      <c r="E1589">
        <v>49294</v>
      </c>
      <c r="F1589">
        <v>8422</v>
      </c>
      <c r="G1589">
        <v>0.17085243640199599</v>
      </c>
    </row>
    <row r="1590" spans="1:7" x14ac:dyDescent="0.3">
      <c r="A1590">
        <v>49</v>
      </c>
      <c r="B1590">
        <v>49</v>
      </c>
      <c r="C1590">
        <v>2017</v>
      </c>
      <c r="D1590" t="s">
        <v>36</v>
      </c>
      <c r="E1590">
        <v>45715</v>
      </c>
      <c r="F1590">
        <v>8047</v>
      </c>
      <c r="G1590">
        <v>0.17602537460352199</v>
      </c>
    </row>
    <row r="1591" spans="1:7" x14ac:dyDescent="0.3">
      <c r="A1591">
        <v>50</v>
      </c>
      <c r="B1591">
        <v>50</v>
      </c>
      <c r="C1591">
        <v>2017</v>
      </c>
      <c r="D1591" t="s">
        <v>36</v>
      </c>
      <c r="E1591">
        <v>42430</v>
      </c>
      <c r="F1591">
        <v>7663</v>
      </c>
      <c r="G1591">
        <v>0.18060334668866401</v>
      </c>
    </row>
    <row r="1592" spans="1:7" x14ac:dyDescent="0.3">
      <c r="A1592">
        <v>51</v>
      </c>
      <c r="B1592">
        <v>51</v>
      </c>
      <c r="C1592">
        <v>2017</v>
      </c>
      <c r="D1592" t="s">
        <v>36</v>
      </c>
      <c r="E1592">
        <v>39405</v>
      </c>
      <c r="F1592">
        <v>7270</v>
      </c>
      <c r="G1592">
        <v>0.18449435350843801</v>
      </c>
    </row>
    <row r="1593" spans="1:7" x14ac:dyDescent="0.3">
      <c r="A1593">
        <v>52</v>
      </c>
      <c r="B1593">
        <v>52</v>
      </c>
      <c r="C1593">
        <v>2017</v>
      </c>
      <c r="D1593" t="s">
        <v>36</v>
      </c>
      <c r="E1593">
        <v>36556</v>
      </c>
      <c r="F1593">
        <v>6334</v>
      </c>
      <c r="G1593">
        <v>0.173268410110515</v>
      </c>
    </row>
    <row r="1594" spans="1:7" x14ac:dyDescent="0.3">
      <c r="A1594">
        <v>53</v>
      </c>
      <c r="B1594">
        <v>53</v>
      </c>
      <c r="C1594">
        <v>2017</v>
      </c>
      <c r="D1594" t="s">
        <v>36</v>
      </c>
      <c r="E1594">
        <v>33890</v>
      </c>
      <c r="F1594">
        <v>5715</v>
      </c>
      <c r="G1594">
        <v>0.168633815284745</v>
      </c>
    </row>
    <row r="1595" spans="1:7" x14ac:dyDescent="0.3">
      <c r="A1595">
        <v>54</v>
      </c>
      <c r="B1595">
        <v>54</v>
      </c>
      <c r="C1595">
        <v>2017</v>
      </c>
      <c r="D1595" t="s">
        <v>36</v>
      </c>
      <c r="E1595">
        <v>31459</v>
      </c>
      <c r="F1595">
        <v>5171</v>
      </c>
      <c r="G1595">
        <v>0.164372675545949</v>
      </c>
    </row>
    <row r="1596" spans="1:7" x14ac:dyDescent="0.3">
      <c r="A1596">
        <v>55</v>
      </c>
      <c r="B1596">
        <v>55</v>
      </c>
      <c r="C1596">
        <v>2017</v>
      </c>
      <c r="D1596" t="s">
        <v>36</v>
      </c>
      <c r="E1596">
        <v>29274</v>
      </c>
      <c r="F1596">
        <v>4697</v>
      </c>
      <c r="G1596">
        <v>0.16044954567192701</v>
      </c>
    </row>
    <row r="1597" spans="1:7" x14ac:dyDescent="0.3">
      <c r="A1597">
        <v>56</v>
      </c>
      <c r="B1597">
        <v>56</v>
      </c>
      <c r="C1597">
        <v>2017</v>
      </c>
      <c r="D1597" t="s">
        <v>36</v>
      </c>
      <c r="E1597">
        <v>27317</v>
      </c>
      <c r="F1597">
        <v>4274</v>
      </c>
      <c r="G1597">
        <v>0.15645934765896699</v>
      </c>
    </row>
    <row r="1598" spans="1:7" x14ac:dyDescent="0.3">
      <c r="A1598">
        <v>57</v>
      </c>
      <c r="B1598">
        <v>57</v>
      </c>
      <c r="C1598">
        <v>2017</v>
      </c>
      <c r="D1598" t="s">
        <v>36</v>
      </c>
      <c r="E1598">
        <v>25544</v>
      </c>
      <c r="F1598">
        <v>3885</v>
      </c>
      <c r="G1598">
        <v>0.152090510491701</v>
      </c>
    </row>
    <row r="1599" spans="1:7" x14ac:dyDescent="0.3">
      <c r="A1599">
        <v>58</v>
      </c>
      <c r="B1599">
        <v>58</v>
      </c>
      <c r="C1599">
        <v>2017</v>
      </c>
      <c r="D1599" t="s">
        <v>36</v>
      </c>
      <c r="E1599">
        <v>23954</v>
      </c>
      <c r="F1599">
        <v>3515</v>
      </c>
      <c r="G1599">
        <v>0.14673958420305599</v>
      </c>
    </row>
    <row r="1600" spans="1:7" x14ac:dyDescent="0.3">
      <c r="A1600">
        <v>59</v>
      </c>
      <c r="B1600">
        <v>59</v>
      </c>
      <c r="C1600">
        <v>2017</v>
      </c>
      <c r="D1600" t="s">
        <v>36</v>
      </c>
      <c r="E1600">
        <v>22555</v>
      </c>
      <c r="F1600">
        <v>3154</v>
      </c>
      <c r="G1600">
        <v>0.13983595655065401</v>
      </c>
    </row>
    <row r="1601" spans="1:7" x14ac:dyDescent="0.3">
      <c r="A1601">
        <v>60</v>
      </c>
      <c r="B1601">
        <v>60</v>
      </c>
      <c r="C1601">
        <v>2017</v>
      </c>
      <c r="D1601" t="s">
        <v>36</v>
      </c>
      <c r="E1601">
        <v>21345</v>
      </c>
      <c r="F1601">
        <v>2805</v>
      </c>
      <c r="G1601">
        <v>0.131412508784259</v>
      </c>
    </row>
    <row r="1602" spans="1:7" x14ac:dyDescent="0.3">
      <c r="A1602">
        <v>61</v>
      </c>
      <c r="B1602">
        <v>61</v>
      </c>
      <c r="C1602">
        <v>2017</v>
      </c>
      <c r="D1602" t="s">
        <v>36</v>
      </c>
      <c r="E1602">
        <v>20311</v>
      </c>
      <c r="F1602">
        <v>2483</v>
      </c>
      <c r="G1602">
        <v>0.12224902762050099</v>
      </c>
    </row>
    <row r="1603" spans="1:7" x14ac:dyDescent="0.3">
      <c r="A1603">
        <v>62</v>
      </c>
      <c r="B1603">
        <v>62</v>
      </c>
      <c r="C1603">
        <v>2017</v>
      </c>
      <c r="D1603" t="s">
        <v>36</v>
      </c>
      <c r="E1603">
        <v>19384</v>
      </c>
      <c r="F1603">
        <v>2195</v>
      </c>
      <c r="G1603">
        <v>0.11323772183243901</v>
      </c>
    </row>
    <row r="1604" spans="1:7" x14ac:dyDescent="0.3">
      <c r="A1604">
        <v>63</v>
      </c>
      <c r="B1604">
        <v>63</v>
      </c>
      <c r="C1604">
        <v>2017</v>
      </c>
      <c r="D1604" t="s">
        <v>36</v>
      </c>
      <c r="E1604">
        <v>18507</v>
      </c>
      <c r="F1604">
        <v>1952</v>
      </c>
      <c r="G1604">
        <v>0.10547360458205</v>
      </c>
    </row>
    <row r="1605" spans="1:7" x14ac:dyDescent="0.3">
      <c r="A1605">
        <v>64</v>
      </c>
      <c r="B1605">
        <v>64</v>
      </c>
      <c r="C1605">
        <v>2017</v>
      </c>
      <c r="D1605" t="s">
        <v>36</v>
      </c>
      <c r="E1605">
        <v>17930</v>
      </c>
      <c r="F1605">
        <v>1752</v>
      </c>
      <c r="G1605">
        <v>9.7713329615170097E-2</v>
      </c>
    </row>
    <row r="1606" spans="1:7" x14ac:dyDescent="0.3">
      <c r="A1606">
        <v>65</v>
      </c>
      <c r="B1606">
        <v>65</v>
      </c>
      <c r="C1606">
        <v>2017</v>
      </c>
      <c r="D1606" t="s">
        <v>36</v>
      </c>
      <c r="E1606">
        <v>17748</v>
      </c>
      <c r="F1606">
        <v>1593</v>
      </c>
      <c r="G1606">
        <v>8.9756592292089293E-2</v>
      </c>
    </row>
    <row r="1607" spans="1:7" x14ac:dyDescent="0.3">
      <c r="A1607">
        <v>66</v>
      </c>
      <c r="B1607">
        <v>66</v>
      </c>
      <c r="C1607">
        <v>2017</v>
      </c>
      <c r="D1607" t="s">
        <v>36</v>
      </c>
      <c r="E1607">
        <v>17799</v>
      </c>
      <c r="F1607">
        <v>1461</v>
      </c>
      <c r="G1607">
        <v>8.2083263104668805E-2</v>
      </c>
    </row>
    <row r="1608" spans="1:7" x14ac:dyDescent="0.3">
      <c r="A1608">
        <v>67</v>
      </c>
      <c r="B1608">
        <v>67</v>
      </c>
      <c r="C1608">
        <v>2017</v>
      </c>
      <c r="D1608" t="s">
        <v>36</v>
      </c>
      <c r="E1608">
        <v>17852</v>
      </c>
      <c r="F1608">
        <v>1346</v>
      </c>
      <c r="G1608">
        <v>7.5397714541787994E-2</v>
      </c>
    </row>
    <row r="1609" spans="1:7" x14ac:dyDescent="0.3">
      <c r="A1609">
        <v>68</v>
      </c>
      <c r="B1609">
        <v>68</v>
      </c>
      <c r="C1609">
        <v>2017</v>
      </c>
      <c r="D1609" t="s">
        <v>36</v>
      </c>
      <c r="E1609">
        <v>17990</v>
      </c>
      <c r="F1609">
        <v>1234</v>
      </c>
      <c r="G1609">
        <v>6.8593663146192294E-2</v>
      </c>
    </row>
    <row r="1610" spans="1:7" x14ac:dyDescent="0.3">
      <c r="A1610">
        <v>69</v>
      </c>
      <c r="B1610">
        <v>69</v>
      </c>
      <c r="C1610">
        <v>2017</v>
      </c>
      <c r="D1610" t="s">
        <v>36</v>
      </c>
      <c r="E1610">
        <v>17755</v>
      </c>
      <c r="F1610">
        <v>1117</v>
      </c>
      <c r="G1610">
        <v>6.2911855815263304E-2</v>
      </c>
    </row>
    <row r="1611" spans="1:7" x14ac:dyDescent="0.3">
      <c r="A1611">
        <v>70</v>
      </c>
      <c r="B1611">
        <v>70</v>
      </c>
      <c r="C1611">
        <v>2017</v>
      </c>
      <c r="D1611" t="s">
        <v>36</v>
      </c>
      <c r="E1611">
        <v>16907</v>
      </c>
      <c r="F1611">
        <v>992</v>
      </c>
      <c r="G1611">
        <v>5.8673922044123701E-2</v>
      </c>
    </row>
    <row r="1612" spans="1:7" x14ac:dyDescent="0.3">
      <c r="A1612">
        <v>71</v>
      </c>
      <c r="B1612">
        <v>71</v>
      </c>
      <c r="C1612">
        <v>2017</v>
      </c>
      <c r="D1612" t="s">
        <v>36</v>
      </c>
      <c r="E1612">
        <v>15654</v>
      </c>
      <c r="F1612">
        <v>864</v>
      </c>
      <c r="G1612">
        <v>5.51935607512457E-2</v>
      </c>
    </row>
    <row r="1613" spans="1:7" x14ac:dyDescent="0.3">
      <c r="A1613">
        <v>72</v>
      </c>
      <c r="B1613">
        <v>72</v>
      </c>
      <c r="C1613">
        <v>2017</v>
      </c>
      <c r="D1613" t="s">
        <v>36</v>
      </c>
      <c r="E1613">
        <v>14464</v>
      </c>
      <c r="F1613">
        <v>745</v>
      </c>
      <c r="G1613">
        <v>5.1507190265486703E-2</v>
      </c>
    </row>
    <row r="1614" spans="1:7" x14ac:dyDescent="0.3">
      <c r="A1614">
        <v>73</v>
      </c>
      <c r="B1614">
        <v>73</v>
      </c>
      <c r="C1614">
        <v>2017</v>
      </c>
      <c r="D1614" t="s">
        <v>36</v>
      </c>
      <c r="E1614">
        <v>13264</v>
      </c>
      <c r="F1614">
        <v>639</v>
      </c>
      <c r="G1614">
        <v>4.8175512665862501E-2</v>
      </c>
    </row>
    <row r="1615" spans="1:7" x14ac:dyDescent="0.3">
      <c r="A1615">
        <v>74</v>
      </c>
      <c r="B1615">
        <v>74</v>
      </c>
      <c r="C1615">
        <v>2017</v>
      </c>
      <c r="D1615" t="s">
        <v>36</v>
      </c>
      <c r="E1615">
        <v>12056</v>
      </c>
      <c r="F1615">
        <v>545</v>
      </c>
      <c r="G1615">
        <v>4.5205706702057098E-2</v>
      </c>
    </row>
    <row r="1616" spans="1:7" x14ac:dyDescent="0.3">
      <c r="A1616">
        <v>75</v>
      </c>
      <c r="B1616">
        <v>75</v>
      </c>
      <c r="C1616">
        <v>2017</v>
      </c>
      <c r="D1616" t="s">
        <v>36</v>
      </c>
      <c r="E1616">
        <v>10896</v>
      </c>
      <c r="F1616">
        <v>462</v>
      </c>
      <c r="G1616">
        <v>4.2400881057268698E-2</v>
      </c>
    </row>
    <row r="1617" spans="1:7" x14ac:dyDescent="0.3">
      <c r="A1617">
        <v>76</v>
      </c>
      <c r="B1617">
        <v>76</v>
      </c>
      <c r="C1617">
        <v>2017</v>
      </c>
      <c r="D1617" t="s">
        <v>36</v>
      </c>
      <c r="E1617">
        <v>9774</v>
      </c>
      <c r="F1617">
        <v>390</v>
      </c>
      <c r="G1617">
        <v>3.99017802332719E-2</v>
      </c>
    </row>
    <row r="1618" spans="1:7" x14ac:dyDescent="0.3">
      <c r="A1618">
        <v>77</v>
      </c>
      <c r="B1618">
        <v>77</v>
      </c>
      <c r="C1618">
        <v>2017</v>
      </c>
      <c r="D1618" t="s">
        <v>36</v>
      </c>
      <c r="E1618">
        <v>8630</v>
      </c>
      <c r="F1618">
        <v>325</v>
      </c>
      <c r="G1618">
        <v>3.7659327925840098E-2</v>
      </c>
    </row>
    <row r="1619" spans="1:7" x14ac:dyDescent="0.3">
      <c r="A1619">
        <v>78</v>
      </c>
      <c r="B1619">
        <v>78</v>
      </c>
      <c r="C1619">
        <v>2017</v>
      </c>
      <c r="D1619" t="s">
        <v>36</v>
      </c>
      <c r="E1619">
        <v>7475</v>
      </c>
      <c r="F1619">
        <v>268</v>
      </c>
      <c r="G1619">
        <v>3.5852842809364599E-2</v>
      </c>
    </row>
    <row r="1620" spans="1:7" x14ac:dyDescent="0.3">
      <c r="A1620">
        <v>79</v>
      </c>
      <c r="B1620">
        <v>79</v>
      </c>
      <c r="C1620">
        <v>2017</v>
      </c>
      <c r="D1620" t="s">
        <v>36</v>
      </c>
      <c r="E1620">
        <v>6422</v>
      </c>
      <c r="F1620">
        <v>220</v>
      </c>
      <c r="G1620">
        <v>3.42572407349735E-2</v>
      </c>
    </row>
    <row r="1621" spans="1:7" x14ac:dyDescent="0.3">
      <c r="A1621">
        <v>80</v>
      </c>
      <c r="B1621">
        <v>80</v>
      </c>
      <c r="C1621">
        <v>2017</v>
      </c>
      <c r="D1621" t="s">
        <v>36</v>
      </c>
      <c r="E1621">
        <v>5523</v>
      </c>
      <c r="F1621">
        <v>668</v>
      </c>
      <c r="G1621">
        <v>0.12094875973203</v>
      </c>
    </row>
    <row r="1622" spans="1:7" x14ac:dyDescent="0.3">
      <c r="A1622">
        <v>0</v>
      </c>
      <c r="B1622">
        <v>0</v>
      </c>
      <c r="C1622">
        <v>2018</v>
      </c>
      <c r="D1622" t="s">
        <v>36</v>
      </c>
      <c r="E1622">
        <v>326443</v>
      </c>
      <c r="F1622">
        <v>988</v>
      </c>
      <c r="G1622">
        <v>3.02656206443391E-3</v>
      </c>
    </row>
    <row r="1623" spans="1:7" x14ac:dyDescent="0.3">
      <c r="A1623">
        <v>1</v>
      </c>
      <c r="B1623">
        <v>1</v>
      </c>
      <c r="C1623">
        <v>2018</v>
      </c>
      <c r="D1623" t="s">
        <v>36</v>
      </c>
      <c r="E1623">
        <v>317915</v>
      </c>
      <c r="F1623">
        <v>1255</v>
      </c>
      <c r="G1623">
        <v>3.9475960555494403E-3</v>
      </c>
    </row>
    <row r="1624" spans="1:7" x14ac:dyDescent="0.3">
      <c r="A1624">
        <v>2</v>
      </c>
      <c r="B1624">
        <v>2</v>
      </c>
      <c r="C1624">
        <v>2018</v>
      </c>
      <c r="D1624" t="s">
        <v>36</v>
      </c>
      <c r="E1624">
        <v>310266</v>
      </c>
      <c r="F1624">
        <v>1569</v>
      </c>
      <c r="G1624">
        <v>5.0569511322542601E-3</v>
      </c>
    </row>
    <row r="1625" spans="1:7" x14ac:dyDescent="0.3">
      <c r="A1625">
        <v>3</v>
      </c>
      <c r="B1625">
        <v>3</v>
      </c>
      <c r="C1625">
        <v>2018</v>
      </c>
      <c r="D1625" t="s">
        <v>36</v>
      </c>
      <c r="E1625">
        <v>295144</v>
      </c>
      <c r="F1625">
        <v>1954</v>
      </c>
      <c r="G1625">
        <v>6.6204971132735203E-3</v>
      </c>
    </row>
    <row r="1626" spans="1:7" x14ac:dyDescent="0.3">
      <c r="A1626">
        <v>4</v>
      </c>
      <c r="B1626">
        <v>4</v>
      </c>
      <c r="C1626">
        <v>2018</v>
      </c>
      <c r="D1626" t="s">
        <v>36</v>
      </c>
      <c r="E1626">
        <v>292755</v>
      </c>
      <c r="F1626">
        <v>2482</v>
      </c>
      <c r="G1626">
        <v>8.4780789397277592E-3</v>
      </c>
    </row>
    <row r="1627" spans="1:7" x14ac:dyDescent="0.3">
      <c r="A1627">
        <v>5</v>
      </c>
      <c r="B1627">
        <v>5</v>
      </c>
      <c r="C1627">
        <v>2018</v>
      </c>
      <c r="D1627" t="s">
        <v>36</v>
      </c>
      <c r="E1627">
        <v>290113</v>
      </c>
      <c r="F1627">
        <v>2870</v>
      </c>
      <c r="G1627">
        <v>9.8926969835891505E-3</v>
      </c>
    </row>
    <row r="1628" spans="1:7" x14ac:dyDescent="0.3">
      <c r="A1628">
        <v>6</v>
      </c>
      <c r="B1628">
        <v>6</v>
      </c>
      <c r="C1628">
        <v>2018</v>
      </c>
      <c r="D1628" t="s">
        <v>36</v>
      </c>
      <c r="E1628">
        <v>287126</v>
      </c>
      <c r="F1628">
        <v>3130</v>
      </c>
      <c r="G1628">
        <v>1.09011374797127E-2</v>
      </c>
    </row>
    <row r="1629" spans="1:7" x14ac:dyDescent="0.3">
      <c r="A1629">
        <v>7</v>
      </c>
      <c r="B1629">
        <v>7</v>
      </c>
      <c r="C1629">
        <v>2018</v>
      </c>
      <c r="D1629" t="s">
        <v>36</v>
      </c>
      <c r="E1629">
        <v>283698</v>
      </c>
      <c r="F1629">
        <v>3433</v>
      </c>
      <c r="G1629">
        <v>1.2100896023236E-2</v>
      </c>
    </row>
    <row r="1630" spans="1:7" x14ac:dyDescent="0.3">
      <c r="A1630">
        <v>8</v>
      </c>
      <c r="B1630">
        <v>8</v>
      </c>
      <c r="C1630">
        <v>2018</v>
      </c>
      <c r="D1630" t="s">
        <v>36</v>
      </c>
      <c r="E1630">
        <v>280076</v>
      </c>
      <c r="F1630">
        <v>4122</v>
      </c>
      <c r="G1630">
        <v>1.47174338393865E-2</v>
      </c>
    </row>
    <row r="1631" spans="1:7" x14ac:dyDescent="0.3">
      <c r="A1631">
        <v>9</v>
      </c>
      <c r="B1631">
        <v>9</v>
      </c>
      <c r="C1631">
        <v>2018</v>
      </c>
      <c r="D1631" t="s">
        <v>36</v>
      </c>
      <c r="E1631">
        <v>276503</v>
      </c>
      <c r="F1631">
        <v>4278</v>
      </c>
      <c r="G1631">
        <v>1.5471803199242001E-2</v>
      </c>
    </row>
    <row r="1632" spans="1:7" x14ac:dyDescent="0.3">
      <c r="A1632">
        <v>10</v>
      </c>
      <c r="B1632">
        <v>10</v>
      </c>
      <c r="C1632">
        <v>2018</v>
      </c>
      <c r="D1632" t="s">
        <v>36</v>
      </c>
      <c r="E1632">
        <v>271188</v>
      </c>
      <c r="F1632">
        <v>4221</v>
      </c>
      <c r="G1632">
        <v>1.5564848002124E-2</v>
      </c>
    </row>
    <row r="1633" spans="1:7" x14ac:dyDescent="0.3">
      <c r="A1633">
        <v>11</v>
      </c>
      <c r="B1633">
        <v>11</v>
      </c>
      <c r="C1633">
        <v>2018</v>
      </c>
      <c r="D1633" t="s">
        <v>36</v>
      </c>
      <c r="E1633">
        <v>263354</v>
      </c>
      <c r="F1633">
        <v>4325</v>
      </c>
      <c r="G1633">
        <v>1.6422761757938002E-2</v>
      </c>
    </row>
    <row r="1634" spans="1:7" x14ac:dyDescent="0.3">
      <c r="A1634">
        <v>12</v>
      </c>
      <c r="B1634">
        <v>12</v>
      </c>
      <c r="C1634">
        <v>2018</v>
      </c>
      <c r="D1634" t="s">
        <v>36</v>
      </c>
      <c r="E1634">
        <v>253927</v>
      </c>
      <c r="F1634">
        <v>4256</v>
      </c>
      <c r="G1634">
        <v>1.6760722569872401E-2</v>
      </c>
    </row>
    <row r="1635" spans="1:7" x14ac:dyDescent="0.3">
      <c r="A1635">
        <v>13</v>
      </c>
      <c r="B1635">
        <v>13</v>
      </c>
      <c r="C1635">
        <v>2018</v>
      </c>
      <c r="D1635" t="s">
        <v>36</v>
      </c>
      <c r="E1635">
        <v>244544</v>
      </c>
      <c r="F1635">
        <v>4240</v>
      </c>
      <c r="G1635">
        <v>1.7338393090813899E-2</v>
      </c>
    </row>
    <row r="1636" spans="1:7" x14ac:dyDescent="0.3">
      <c r="A1636">
        <v>14</v>
      </c>
      <c r="B1636">
        <v>14</v>
      </c>
      <c r="C1636">
        <v>2018</v>
      </c>
      <c r="D1636" t="s">
        <v>36</v>
      </c>
      <c r="E1636">
        <v>234798</v>
      </c>
      <c r="F1636">
        <v>4162</v>
      </c>
      <c r="G1636">
        <v>1.77258750074532E-2</v>
      </c>
    </row>
    <row r="1637" spans="1:7" x14ac:dyDescent="0.3">
      <c r="A1637">
        <v>15</v>
      </c>
      <c r="B1637">
        <v>15</v>
      </c>
      <c r="C1637">
        <v>2018</v>
      </c>
      <c r="D1637" t="s">
        <v>36</v>
      </c>
      <c r="E1637">
        <v>226147</v>
      </c>
      <c r="F1637">
        <v>3860</v>
      </c>
      <c r="G1637">
        <v>1.7068543911703499E-2</v>
      </c>
    </row>
    <row r="1638" spans="1:7" x14ac:dyDescent="0.3">
      <c r="A1638">
        <v>16</v>
      </c>
      <c r="B1638">
        <v>16</v>
      </c>
      <c r="C1638">
        <v>2018</v>
      </c>
      <c r="D1638" t="s">
        <v>36</v>
      </c>
      <c r="E1638">
        <v>219455</v>
      </c>
      <c r="F1638">
        <v>3695</v>
      </c>
      <c r="G1638">
        <v>1.68371647946048E-2</v>
      </c>
    </row>
    <row r="1639" spans="1:7" x14ac:dyDescent="0.3">
      <c r="A1639">
        <v>17</v>
      </c>
      <c r="B1639">
        <v>17</v>
      </c>
      <c r="C1639">
        <v>2018</v>
      </c>
      <c r="D1639" t="s">
        <v>36</v>
      </c>
      <c r="E1639">
        <v>214038</v>
      </c>
      <c r="F1639">
        <v>3574</v>
      </c>
      <c r="G1639">
        <v>1.6697969519431099E-2</v>
      </c>
    </row>
    <row r="1640" spans="1:7" x14ac:dyDescent="0.3">
      <c r="A1640">
        <v>18</v>
      </c>
      <c r="B1640">
        <v>18</v>
      </c>
      <c r="C1640">
        <v>2018</v>
      </c>
      <c r="D1640" t="s">
        <v>36</v>
      </c>
      <c r="E1640">
        <v>208350</v>
      </c>
      <c r="F1640">
        <v>3566</v>
      </c>
      <c r="G1640">
        <v>1.71154307655388E-2</v>
      </c>
    </row>
    <row r="1641" spans="1:7" x14ac:dyDescent="0.3">
      <c r="A1641">
        <v>19</v>
      </c>
      <c r="B1641">
        <v>19</v>
      </c>
      <c r="C1641">
        <v>2018</v>
      </c>
      <c r="D1641" t="s">
        <v>36</v>
      </c>
      <c r="E1641">
        <v>202703</v>
      </c>
      <c r="F1641">
        <v>3661</v>
      </c>
      <c r="G1641">
        <v>1.8060906844003299E-2</v>
      </c>
    </row>
    <row r="1642" spans="1:7" x14ac:dyDescent="0.3">
      <c r="A1642">
        <v>20</v>
      </c>
      <c r="B1642">
        <v>20</v>
      </c>
      <c r="C1642">
        <v>2018</v>
      </c>
      <c r="D1642" t="s">
        <v>36</v>
      </c>
      <c r="E1642">
        <v>197004</v>
      </c>
      <c r="F1642">
        <v>3886</v>
      </c>
      <c r="G1642">
        <v>1.9725487807354201E-2</v>
      </c>
    </row>
    <row r="1643" spans="1:7" x14ac:dyDescent="0.3">
      <c r="A1643">
        <v>21</v>
      </c>
      <c r="B1643">
        <v>21</v>
      </c>
      <c r="C1643">
        <v>2018</v>
      </c>
      <c r="D1643" t="s">
        <v>36</v>
      </c>
      <c r="E1643">
        <v>191055</v>
      </c>
      <c r="F1643">
        <v>4222</v>
      </c>
      <c r="G1643">
        <v>2.20983486430609E-2</v>
      </c>
    </row>
    <row r="1644" spans="1:7" x14ac:dyDescent="0.3">
      <c r="A1644">
        <v>22</v>
      </c>
      <c r="B1644">
        <v>22</v>
      </c>
      <c r="C1644">
        <v>2018</v>
      </c>
      <c r="D1644" t="s">
        <v>36</v>
      </c>
      <c r="E1644">
        <v>184993</v>
      </c>
      <c r="F1644">
        <v>4630</v>
      </c>
      <c r="G1644">
        <v>2.5027974031449799E-2</v>
      </c>
    </row>
    <row r="1645" spans="1:7" x14ac:dyDescent="0.3">
      <c r="A1645">
        <v>23</v>
      </c>
      <c r="B1645">
        <v>23</v>
      </c>
      <c r="C1645">
        <v>2018</v>
      </c>
      <c r="D1645" t="s">
        <v>36</v>
      </c>
      <c r="E1645">
        <v>179090</v>
      </c>
      <c r="F1645">
        <v>5107</v>
      </c>
      <c r="G1645">
        <v>2.8516388408063E-2</v>
      </c>
    </row>
    <row r="1646" spans="1:7" x14ac:dyDescent="0.3">
      <c r="A1646">
        <v>24</v>
      </c>
      <c r="B1646">
        <v>24</v>
      </c>
      <c r="C1646">
        <v>2018</v>
      </c>
      <c r="D1646" t="s">
        <v>36</v>
      </c>
      <c r="E1646">
        <v>173211</v>
      </c>
      <c r="F1646">
        <v>5631</v>
      </c>
      <c r="G1646">
        <v>3.2509482654103999E-2</v>
      </c>
    </row>
    <row r="1647" spans="1:7" x14ac:dyDescent="0.3">
      <c r="A1647">
        <v>25</v>
      </c>
      <c r="B1647">
        <v>25</v>
      </c>
      <c r="C1647">
        <v>2018</v>
      </c>
      <c r="D1647" t="s">
        <v>36</v>
      </c>
      <c r="E1647">
        <v>167643</v>
      </c>
      <c r="F1647">
        <v>6206</v>
      </c>
      <c r="G1647">
        <v>3.7019141866943397E-2</v>
      </c>
    </row>
    <row r="1648" spans="1:7" x14ac:dyDescent="0.3">
      <c r="A1648">
        <v>26</v>
      </c>
      <c r="B1648">
        <v>26</v>
      </c>
      <c r="C1648">
        <v>2018</v>
      </c>
      <c r="D1648" t="s">
        <v>36</v>
      </c>
      <c r="E1648">
        <v>162529</v>
      </c>
      <c r="F1648">
        <v>6835</v>
      </c>
      <c r="G1648">
        <v>4.20540334340333E-2</v>
      </c>
    </row>
    <row r="1649" spans="1:7" x14ac:dyDescent="0.3">
      <c r="A1649">
        <v>27</v>
      </c>
      <c r="B1649">
        <v>27</v>
      </c>
      <c r="C1649">
        <v>2018</v>
      </c>
      <c r="D1649" t="s">
        <v>36</v>
      </c>
      <c r="E1649">
        <v>157662</v>
      </c>
      <c r="F1649">
        <v>7687</v>
      </c>
      <c r="G1649">
        <v>4.8756199972092198E-2</v>
      </c>
    </row>
    <row r="1650" spans="1:7" x14ac:dyDescent="0.3">
      <c r="A1650">
        <v>28</v>
      </c>
      <c r="B1650">
        <v>28</v>
      </c>
      <c r="C1650">
        <v>2018</v>
      </c>
      <c r="D1650" t="s">
        <v>36</v>
      </c>
      <c r="E1650">
        <v>152815</v>
      </c>
      <c r="F1650">
        <v>8357</v>
      </c>
      <c r="G1650">
        <v>5.4687039884828099E-2</v>
      </c>
    </row>
    <row r="1651" spans="1:7" x14ac:dyDescent="0.3">
      <c r="A1651">
        <v>29</v>
      </c>
      <c r="B1651">
        <v>29</v>
      </c>
      <c r="C1651">
        <v>2018</v>
      </c>
      <c r="D1651" t="s">
        <v>36</v>
      </c>
      <c r="E1651">
        <v>148180</v>
      </c>
      <c r="F1651">
        <v>8933</v>
      </c>
      <c r="G1651">
        <v>6.0284788770414398E-2</v>
      </c>
    </row>
    <row r="1652" spans="1:7" x14ac:dyDescent="0.3">
      <c r="A1652">
        <v>30</v>
      </c>
      <c r="B1652">
        <v>30</v>
      </c>
      <c r="C1652">
        <v>2018</v>
      </c>
      <c r="D1652" t="s">
        <v>36</v>
      </c>
      <c r="E1652">
        <v>142813</v>
      </c>
      <c r="F1652">
        <v>9212</v>
      </c>
      <c r="G1652">
        <v>6.4503931714899904E-2</v>
      </c>
    </row>
    <row r="1653" spans="1:7" x14ac:dyDescent="0.3">
      <c r="A1653">
        <v>31</v>
      </c>
      <c r="B1653">
        <v>31</v>
      </c>
      <c r="C1653">
        <v>2018</v>
      </c>
      <c r="D1653" t="s">
        <v>36</v>
      </c>
      <c r="E1653">
        <v>136264</v>
      </c>
      <c r="F1653">
        <v>9424</v>
      </c>
      <c r="G1653">
        <v>6.9159866142194604E-2</v>
      </c>
    </row>
    <row r="1654" spans="1:7" x14ac:dyDescent="0.3">
      <c r="A1654">
        <v>32</v>
      </c>
      <c r="B1654">
        <v>32</v>
      </c>
      <c r="C1654">
        <v>2018</v>
      </c>
      <c r="D1654" t="s">
        <v>36</v>
      </c>
      <c r="E1654">
        <v>129038</v>
      </c>
      <c r="F1654">
        <v>9529</v>
      </c>
      <c r="G1654">
        <v>7.3846463832359502E-2</v>
      </c>
    </row>
    <row r="1655" spans="1:7" x14ac:dyDescent="0.3">
      <c r="A1655">
        <v>33</v>
      </c>
      <c r="B1655">
        <v>33</v>
      </c>
      <c r="C1655">
        <v>2018</v>
      </c>
      <c r="D1655" t="s">
        <v>36</v>
      </c>
      <c r="E1655">
        <v>122003</v>
      </c>
      <c r="F1655">
        <v>9665</v>
      </c>
      <c r="G1655">
        <v>7.9219363458275599E-2</v>
      </c>
    </row>
    <row r="1656" spans="1:7" x14ac:dyDescent="0.3">
      <c r="A1656">
        <v>34</v>
      </c>
      <c r="B1656">
        <v>34</v>
      </c>
      <c r="C1656">
        <v>2018</v>
      </c>
      <c r="D1656" t="s">
        <v>36</v>
      </c>
      <c r="E1656">
        <v>114887</v>
      </c>
      <c r="F1656">
        <v>10016</v>
      </c>
      <c r="G1656">
        <v>8.71813172943849E-2</v>
      </c>
    </row>
    <row r="1657" spans="1:7" x14ac:dyDescent="0.3">
      <c r="A1657">
        <v>35</v>
      </c>
      <c r="B1657">
        <v>35</v>
      </c>
      <c r="C1657">
        <v>2018</v>
      </c>
      <c r="D1657" t="s">
        <v>36</v>
      </c>
      <c r="E1657">
        <v>108649</v>
      </c>
      <c r="F1657">
        <v>10491</v>
      </c>
      <c r="G1657">
        <v>9.65586429695625E-2</v>
      </c>
    </row>
    <row r="1658" spans="1:7" x14ac:dyDescent="0.3">
      <c r="A1658">
        <v>36</v>
      </c>
      <c r="B1658">
        <v>36</v>
      </c>
      <c r="C1658">
        <v>2018</v>
      </c>
      <c r="D1658" t="s">
        <v>36</v>
      </c>
      <c r="E1658">
        <v>103822</v>
      </c>
      <c r="F1658">
        <v>10972</v>
      </c>
      <c r="G1658">
        <v>0.10568087688543901</v>
      </c>
    </row>
    <row r="1659" spans="1:7" x14ac:dyDescent="0.3">
      <c r="A1659">
        <v>37</v>
      </c>
      <c r="B1659">
        <v>37</v>
      </c>
      <c r="C1659">
        <v>2018</v>
      </c>
      <c r="D1659" t="s">
        <v>36</v>
      </c>
      <c r="E1659">
        <v>99914</v>
      </c>
      <c r="F1659">
        <v>11403</v>
      </c>
      <c r="G1659">
        <v>0.11412815020918</v>
      </c>
    </row>
    <row r="1660" spans="1:7" x14ac:dyDescent="0.3">
      <c r="A1660">
        <v>38</v>
      </c>
      <c r="B1660">
        <v>38</v>
      </c>
      <c r="C1660">
        <v>2018</v>
      </c>
      <c r="D1660" t="s">
        <v>36</v>
      </c>
      <c r="E1660">
        <v>95931</v>
      </c>
      <c r="F1660">
        <v>11755</v>
      </c>
      <c r="G1660">
        <v>0.122535989409054</v>
      </c>
    </row>
    <row r="1661" spans="1:7" x14ac:dyDescent="0.3">
      <c r="A1661">
        <v>39</v>
      </c>
      <c r="B1661">
        <v>39</v>
      </c>
      <c r="C1661">
        <v>2018</v>
      </c>
      <c r="D1661" t="s">
        <v>36</v>
      </c>
      <c r="E1661">
        <v>92113</v>
      </c>
      <c r="F1661">
        <v>11974</v>
      </c>
      <c r="G1661">
        <v>0.129992509200656</v>
      </c>
    </row>
    <row r="1662" spans="1:7" x14ac:dyDescent="0.3">
      <c r="A1662">
        <v>40</v>
      </c>
      <c r="B1662">
        <v>40</v>
      </c>
      <c r="C1662">
        <v>2018</v>
      </c>
      <c r="D1662" t="s">
        <v>36</v>
      </c>
      <c r="E1662">
        <v>88010</v>
      </c>
      <c r="F1662">
        <v>12040</v>
      </c>
      <c r="G1662">
        <v>0.13680263606408399</v>
      </c>
    </row>
    <row r="1663" spans="1:7" x14ac:dyDescent="0.3">
      <c r="A1663">
        <v>41</v>
      </c>
      <c r="B1663">
        <v>41</v>
      </c>
      <c r="C1663">
        <v>2018</v>
      </c>
      <c r="D1663" t="s">
        <v>36</v>
      </c>
      <c r="E1663">
        <v>83315</v>
      </c>
      <c r="F1663">
        <v>11991</v>
      </c>
      <c r="G1663">
        <v>0.14392366320590499</v>
      </c>
    </row>
    <row r="1664" spans="1:7" x14ac:dyDescent="0.3">
      <c r="A1664">
        <v>42</v>
      </c>
      <c r="B1664">
        <v>42</v>
      </c>
      <c r="C1664">
        <v>2018</v>
      </c>
      <c r="D1664" t="s">
        <v>36</v>
      </c>
      <c r="E1664">
        <v>78287</v>
      </c>
      <c r="F1664">
        <v>11831</v>
      </c>
      <c r="G1664">
        <v>0.15112343045460899</v>
      </c>
    </row>
    <row r="1665" spans="1:7" x14ac:dyDescent="0.3">
      <c r="A1665">
        <v>43</v>
      </c>
      <c r="B1665">
        <v>43</v>
      </c>
      <c r="C1665">
        <v>2018</v>
      </c>
      <c r="D1665" t="s">
        <v>36</v>
      </c>
      <c r="E1665">
        <v>73511</v>
      </c>
      <c r="F1665">
        <v>11570</v>
      </c>
      <c r="G1665">
        <v>0.157391410809267</v>
      </c>
    </row>
    <row r="1666" spans="1:7" x14ac:dyDescent="0.3">
      <c r="A1666">
        <v>44</v>
      </c>
      <c r="B1666">
        <v>44</v>
      </c>
      <c r="C1666">
        <v>2018</v>
      </c>
      <c r="D1666" t="s">
        <v>36</v>
      </c>
      <c r="E1666">
        <v>68889</v>
      </c>
      <c r="F1666">
        <v>11217</v>
      </c>
      <c r="G1666">
        <v>0.162827156730392</v>
      </c>
    </row>
    <row r="1667" spans="1:7" x14ac:dyDescent="0.3">
      <c r="A1667">
        <v>45</v>
      </c>
      <c r="B1667">
        <v>45</v>
      </c>
      <c r="C1667">
        <v>2018</v>
      </c>
      <c r="D1667" t="s">
        <v>36</v>
      </c>
      <c r="E1667">
        <v>64423</v>
      </c>
      <c r="F1667">
        <v>10855</v>
      </c>
      <c r="G1667">
        <v>0.168495723576983</v>
      </c>
    </row>
    <row r="1668" spans="1:7" x14ac:dyDescent="0.3">
      <c r="A1668">
        <v>46</v>
      </c>
      <c r="B1668">
        <v>46</v>
      </c>
      <c r="C1668">
        <v>2018</v>
      </c>
      <c r="D1668" t="s">
        <v>36</v>
      </c>
      <c r="E1668">
        <v>60178</v>
      </c>
      <c r="F1668">
        <v>10394</v>
      </c>
      <c r="G1668">
        <v>0.17272092791385599</v>
      </c>
    </row>
    <row r="1669" spans="1:7" x14ac:dyDescent="0.3">
      <c r="A1669">
        <v>47</v>
      </c>
      <c r="B1669">
        <v>47</v>
      </c>
      <c r="C1669">
        <v>2018</v>
      </c>
      <c r="D1669" t="s">
        <v>36</v>
      </c>
      <c r="E1669">
        <v>56136</v>
      </c>
      <c r="F1669">
        <v>9870</v>
      </c>
      <c r="G1669">
        <v>0.17582300128259901</v>
      </c>
    </row>
    <row r="1670" spans="1:7" x14ac:dyDescent="0.3">
      <c r="A1670">
        <v>48</v>
      </c>
      <c r="B1670">
        <v>48</v>
      </c>
      <c r="C1670">
        <v>2018</v>
      </c>
      <c r="D1670" t="s">
        <v>36</v>
      </c>
      <c r="E1670">
        <v>52213</v>
      </c>
      <c r="F1670">
        <v>8547</v>
      </c>
      <c r="G1670">
        <v>0.16369486526343999</v>
      </c>
    </row>
    <row r="1671" spans="1:7" x14ac:dyDescent="0.3">
      <c r="A1671">
        <v>49</v>
      </c>
      <c r="B1671">
        <v>49</v>
      </c>
      <c r="C1671">
        <v>2018</v>
      </c>
      <c r="D1671" t="s">
        <v>36</v>
      </c>
      <c r="E1671">
        <v>48425</v>
      </c>
      <c r="F1671">
        <v>8197</v>
      </c>
      <c r="G1671">
        <v>0.16927207021166801</v>
      </c>
    </row>
    <row r="1672" spans="1:7" x14ac:dyDescent="0.3">
      <c r="A1672">
        <v>50</v>
      </c>
      <c r="B1672">
        <v>50</v>
      </c>
      <c r="C1672">
        <v>2018</v>
      </c>
      <c r="D1672" t="s">
        <v>36</v>
      </c>
      <c r="E1672">
        <v>44884</v>
      </c>
      <c r="F1672">
        <v>7828</v>
      </c>
      <c r="G1672">
        <v>0.174405133232332</v>
      </c>
    </row>
    <row r="1673" spans="1:7" x14ac:dyDescent="0.3">
      <c r="A1673">
        <v>51</v>
      </c>
      <c r="B1673">
        <v>51</v>
      </c>
      <c r="C1673">
        <v>2018</v>
      </c>
      <c r="D1673" t="s">
        <v>36</v>
      </c>
      <c r="E1673">
        <v>41636</v>
      </c>
      <c r="F1673">
        <v>7451</v>
      </c>
      <c r="G1673">
        <v>0.17895571140359301</v>
      </c>
    </row>
    <row r="1674" spans="1:7" x14ac:dyDescent="0.3">
      <c r="A1674">
        <v>52</v>
      </c>
      <c r="B1674">
        <v>52</v>
      </c>
      <c r="C1674">
        <v>2018</v>
      </c>
      <c r="D1674" t="s">
        <v>36</v>
      </c>
      <c r="E1674">
        <v>38650</v>
      </c>
      <c r="F1674">
        <v>7065</v>
      </c>
      <c r="G1674">
        <v>0.182794307891332</v>
      </c>
    </row>
    <row r="1675" spans="1:7" x14ac:dyDescent="0.3">
      <c r="A1675">
        <v>53</v>
      </c>
      <c r="B1675">
        <v>53</v>
      </c>
      <c r="C1675">
        <v>2018</v>
      </c>
      <c r="D1675" t="s">
        <v>36</v>
      </c>
      <c r="E1675">
        <v>35838</v>
      </c>
      <c r="F1675">
        <v>6151</v>
      </c>
      <c r="G1675">
        <v>0.17163346168870999</v>
      </c>
    </row>
    <row r="1676" spans="1:7" x14ac:dyDescent="0.3">
      <c r="A1676">
        <v>54</v>
      </c>
      <c r="B1676">
        <v>54</v>
      </c>
      <c r="C1676">
        <v>2018</v>
      </c>
      <c r="D1676" t="s">
        <v>36</v>
      </c>
      <c r="E1676">
        <v>33209</v>
      </c>
      <c r="F1676">
        <v>5546</v>
      </c>
      <c r="G1676">
        <v>0.16700292089493801</v>
      </c>
    </row>
    <row r="1677" spans="1:7" x14ac:dyDescent="0.3">
      <c r="A1677">
        <v>55</v>
      </c>
      <c r="B1677">
        <v>55</v>
      </c>
      <c r="C1677">
        <v>2018</v>
      </c>
      <c r="D1677" t="s">
        <v>36</v>
      </c>
      <c r="E1677">
        <v>30813</v>
      </c>
      <c r="F1677">
        <v>5015</v>
      </c>
      <c r="G1677">
        <v>0.16275597961899199</v>
      </c>
    </row>
    <row r="1678" spans="1:7" x14ac:dyDescent="0.3">
      <c r="A1678">
        <v>56</v>
      </c>
      <c r="B1678">
        <v>56</v>
      </c>
      <c r="C1678">
        <v>2018</v>
      </c>
      <c r="D1678" t="s">
        <v>36</v>
      </c>
      <c r="E1678">
        <v>28661</v>
      </c>
      <c r="F1678">
        <v>4551</v>
      </c>
      <c r="G1678">
        <v>0.15878720212135</v>
      </c>
    </row>
    <row r="1679" spans="1:7" x14ac:dyDescent="0.3">
      <c r="A1679">
        <v>57</v>
      </c>
      <c r="B1679">
        <v>57</v>
      </c>
      <c r="C1679">
        <v>2018</v>
      </c>
      <c r="D1679" t="s">
        <v>36</v>
      </c>
      <c r="E1679">
        <v>26733</v>
      </c>
      <c r="F1679">
        <v>4138</v>
      </c>
      <c r="G1679">
        <v>0.15478995997456299</v>
      </c>
    </row>
    <row r="1680" spans="1:7" x14ac:dyDescent="0.3">
      <c r="A1680">
        <v>58</v>
      </c>
      <c r="B1680">
        <v>58</v>
      </c>
      <c r="C1680">
        <v>2018</v>
      </c>
      <c r="D1680" t="s">
        <v>36</v>
      </c>
      <c r="E1680">
        <v>24987</v>
      </c>
      <c r="F1680">
        <v>3758</v>
      </c>
      <c r="G1680">
        <v>0.15039820706767501</v>
      </c>
    </row>
    <row r="1681" spans="1:7" x14ac:dyDescent="0.3">
      <c r="A1681">
        <v>59</v>
      </c>
      <c r="B1681">
        <v>59</v>
      </c>
      <c r="C1681">
        <v>2018</v>
      </c>
      <c r="D1681" t="s">
        <v>36</v>
      </c>
      <c r="E1681">
        <v>23419</v>
      </c>
      <c r="F1681">
        <v>3397</v>
      </c>
      <c r="G1681">
        <v>0.145053161962509</v>
      </c>
    </row>
    <row r="1682" spans="1:7" x14ac:dyDescent="0.3">
      <c r="A1682">
        <v>60</v>
      </c>
      <c r="B1682">
        <v>60</v>
      </c>
      <c r="C1682">
        <v>2018</v>
      </c>
      <c r="D1682" t="s">
        <v>36</v>
      </c>
      <c r="E1682">
        <v>22041</v>
      </c>
      <c r="F1682">
        <v>3045</v>
      </c>
      <c r="G1682">
        <v>0.138151626514223</v>
      </c>
    </row>
    <row r="1683" spans="1:7" x14ac:dyDescent="0.3">
      <c r="A1683">
        <v>61</v>
      </c>
      <c r="B1683">
        <v>61</v>
      </c>
      <c r="C1683">
        <v>2018</v>
      </c>
      <c r="D1683" t="s">
        <v>36</v>
      </c>
      <c r="E1683">
        <v>20847</v>
      </c>
      <c r="F1683">
        <v>2706</v>
      </c>
      <c r="G1683">
        <v>0.12980284933083899</v>
      </c>
    </row>
    <row r="1684" spans="1:7" x14ac:dyDescent="0.3">
      <c r="A1684">
        <v>62</v>
      </c>
      <c r="B1684">
        <v>62</v>
      </c>
      <c r="C1684">
        <v>2018</v>
      </c>
      <c r="D1684" t="s">
        <v>36</v>
      </c>
      <c r="E1684">
        <v>19825</v>
      </c>
      <c r="F1684">
        <v>2393</v>
      </c>
      <c r="G1684">
        <v>0.12070617906683501</v>
      </c>
    </row>
    <row r="1685" spans="1:7" x14ac:dyDescent="0.3">
      <c r="A1685">
        <v>63</v>
      </c>
      <c r="B1685">
        <v>63</v>
      </c>
      <c r="C1685">
        <v>2018</v>
      </c>
      <c r="D1685" t="s">
        <v>36</v>
      </c>
      <c r="E1685">
        <v>18907</v>
      </c>
      <c r="F1685">
        <v>2113</v>
      </c>
      <c r="G1685">
        <v>0.11175755011371399</v>
      </c>
    </row>
    <row r="1686" spans="1:7" x14ac:dyDescent="0.3">
      <c r="A1686">
        <v>64</v>
      </c>
      <c r="B1686">
        <v>64</v>
      </c>
      <c r="C1686">
        <v>2018</v>
      </c>
      <c r="D1686" t="s">
        <v>36</v>
      </c>
      <c r="E1686">
        <v>18037</v>
      </c>
      <c r="F1686">
        <v>1876</v>
      </c>
      <c r="G1686">
        <v>0.104008427122027</v>
      </c>
    </row>
    <row r="1687" spans="1:7" x14ac:dyDescent="0.3">
      <c r="A1687">
        <v>65</v>
      </c>
      <c r="B1687">
        <v>65</v>
      </c>
      <c r="C1687">
        <v>2018</v>
      </c>
      <c r="D1687" t="s">
        <v>36</v>
      </c>
      <c r="E1687">
        <v>17453</v>
      </c>
      <c r="F1687">
        <v>1682</v>
      </c>
      <c r="G1687">
        <v>9.6373116369678602E-2</v>
      </c>
    </row>
    <row r="1688" spans="1:7" x14ac:dyDescent="0.3">
      <c r="A1688">
        <v>66</v>
      </c>
      <c r="B1688">
        <v>66</v>
      </c>
      <c r="C1688">
        <v>2018</v>
      </c>
      <c r="D1688" t="s">
        <v>36</v>
      </c>
      <c r="E1688">
        <v>17242</v>
      </c>
      <c r="F1688">
        <v>1527</v>
      </c>
      <c r="G1688">
        <v>8.8562811738777406E-2</v>
      </c>
    </row>
    <row r="1689" spans="1:7" x14ac:dyDescent="0.3">
      <c r="A1689">
        <v>67</v>
      </c>
      <c r="B1689">
        <v>67</v>
      </c>
      <c r="C1689">
        <v>2018</v>
      </c>
      <c r="D1689" t="s">
        <v>36</v>
      </c>
      <c r="E1689">
        <v>17250</v>
      </c>
      <c r="F1689">
        <v>1398</v>
      </c>
      <c r="G1689">
        <v>8.1043478260869606E-2</v>
      </c>
    </row>
    <row r="1690" spans="1:7" x14ac:dyDescent="0.3">
      <c r="A1690">
        <v>68</v>
      </c>
      <c r="B1690">
        <v>68</v>
      </c>
      <c r="C1690">
        <v>2018</v>
      </c>
      <c r="D1690" t="s">
        <v>36</v>
      </c>
      <c r="E1690">
        <v>17262</v>
      </c>
      <c r="F1690">
        <v>1285</v>
      </c>
      <c r="G1690">
        <v>7.4440968601552499E-2</v>
      </c>
    </row>
    <row r="1691" spans="1:7" x14ac:dyDescent="0.3">
      <c r="A1691">
        <v>69</v>
      </c>
      <c r="B1691">
        <v>69</v>
      </c>
      <c r="C1691">
        <v>2018</v>
      </c>
      <c r="D1691" t="s">
        <v>36</v>
      </c>
      <c r="E1691">
        <v>17357</v>
      </c>
      <c r="F1691">
        <v>1175</v>
      </c>
      <c r="G1691">
        <v>6.7696030420003495E-2</v>
      </c>
    </row>
    <row r="1692" spans="1:7" x14ac:dyDescent="0.3">
      <c r="A1692">
        <v>70</v>
      </c>
      <c r="B1692">
        <v>70</v>
      </c>
      <c r="C1692">
        <v>2018</v>
      </c>
      <c r="D1692" t="s">
        <v>36</v>
      </c>
      <c r="E1692">
        <v>17082</v>
      </c>
      <c r="F1692">
        <v>1060</v>
      </c>
      <c r="G1692">
        <v>6.2053623697459301E-2</v>
      </c>
    </row>
    <row r="1693" spans="1:7" x14ac:dyDescent="0.3">
      <c r="A1693">
        <v>71</v>
      </c>
      <c r="B1693">
        <v>71</v>
      </c>
      <c r="C1693">
        <v>2018</v>
      </c>
      <c r="D1693" t="s">
        <v>36</v>
      </c>
      <c r="E1693">
        <v>16202</v>
      </c>
      <c r="F1693">
        <v>937</v>
      </c>
      <c r="G1693">
        <v>5.7832366374521701E-2</v>
      </c>
    </row>
    <row r="1694" spans="1:7" x14ac:dyDescent="0.3">
      <c r="A1694">
        <v>72</v>
      </c>
      <c r="B1694">
        <v>72</v>
      </c>
      <c r="C1694">
        <v>2018</v>
      </c>
      <c r="D1694" t="s">
        <v>36</v>
      </c>
      <c r="E1694">
        <v>14926</v>
      </c>
      <c r="F1694">
        <v>813</v>
      </c>
      <c r="G1694">
        <v>5.4468712314082797E-2</v>
      </c>
    </row>
    <row r="1695" spans="1:7" x14ac:dyDescent="0.3">
      <c r="A1695">
        <v>73</v>
      </c>
      <c r="B1695">
        <v>73</v>
      </c>
      <c r="C1695">
        <v>2018</v>
      </c>
      <c r="D1695" t="s">
        <v>36</v>
      </c>
      <c r="E1695">
        <v>13713</v>
      </c>
      <c r="F1695">
        <v>698</v>
      </c>
      <c r="G1695">
        <v>5.0900605265076899E-2</v>
      </c>
    </row>
    <row r="1696" spans="1:7" x14ac:dyDescent="0.3">
      <c r="A1696">
        <v>74</v>
      </c>
      <c r="B1696">
        <v>74</v>
      </c>
      <c r="C1696">
        <v>2018</v>
      </c>
      <c r="D1696" t="s">
        <v>36</v>
      </c>
      <c r="E1696">
        <v>12491</v>
      </c>
      <c r="F1696">
        <v>595</v>
      </c>
      <c r="G1696">
        <v>4.7634296693619398E-2</v>
      </c>
    </row>
    <row r="1697" spans="1:7" x14ac:dyDescent="0.3">
      <c r="A1697">
        <v>75</v>
      </c>
      <c r="B1697">
        <v>75</v>
      </c>
      <c r="C1697">
        <v>2018</v>
      </c>
      <c r="D1697" t="s">
        <v>36</v>
      </c>
      <c r="E1697">
        <v>11272</v>
      </c>
      <c r="F1697">
        <v>504</v>
      </c>
      <c r="G1697">
        <v>4.4712562100780701E-2</v>
      </c>
    </row>
    <row r="1698" spans="1:7" x14ac:dyDescent="0.3">
      <c r="A1698">
        <v>76</v>
      </c>
      <c r="B1698">
        <v>76</v>
      </c>
      <c r="C1698">
        <v>2018</v>
      </c>
      <c r="D1698" t="s">
        <v>36</v>
      </c>
      <c r="E1698">
        <v>10114</v>
      </c>
      <c r="F1698">
        <v>424</v>
      </c>
      <c r="G1698">
        <v>4.1922088194581798E-2</v>
      </c>
    </row>
    <row r="1699" spans="1:7" x14ac:dyDescent="0.3">
      <c r="A1699">
        <v>77</v>
      </c>
      <c r="B1699">
        <v>77</v>
      </c>
      <c r="C1699">
        <v>2018</v>
      </c>
      <c r="D1699" t="s">
        <v>36</v>
      </c>
      <c r="E1699">
        <v>9005</v>
      </c>
      <c r="F1699">
        <v>355</v>
      </c>
      <c r="G1699">
        <v>3.9422543031649097E-2</v>
      </c>
    </row>
    <row r="1700" spans="1:7" x14ac:dyDescent="0.3">
      <c r="A1700">
        <v>78</v>
      </c>
      <c r="B1700">
        <v>78</v>
      </c>
      <c r="C1700">
        <v>2018</v>
      </c>
      <c r="D1700" t="s">
        <v>36</v>
      </c>
      <c r="E1700">
        <v>7877</v>
      </c>
      <c r="F1700">
        <v>293</v>
      </c>
      <c r="G1700">
        <v>3.71969023740003E-2</v>
      </c>
    </row>
    <row r="1701" spans="1:7" x14ac:dyDescent="0.3">
      <c r="A1701">
        <v>79</v>
      </c>
      <c r="B1701">
        <v>79</v>
      </c>
      <c r="C1701">
        <v>2018</v>
      </c>
      <c r="D1701" t="s">
        <v>36</v>
      </c>
      <c r="E1701">
        <v>6743</v>
      </c>
      <c r="F1701">
        <v>240</v>
      </c>
      <c r="G1701">
        <v>3.5592466261307999E-2</v>
      </c>
    </row>
    <row r="1702" spans="1:7" x14ac:dyDescent="0.3">
      <c r="A1702">
        <v>80</v>
      </c>
      <c r="B1702">
        <v>80</v>
      </c>
      <c r="C1702">
        <v>2018</v>
      </c>
      <c r="D1702" t="s">
        <v>36</v>
      </c>
      <c r="E1702">
        <v>5720</v>
      </c>
      <c r="F1702">
        <v>729</v>
      </c>
      <c r="G1702">
        <v>0.12744755244755199</v>
      </c>
    </row>
    <row r="1703" spans="1:7" x14ac:dyDescent="0.3">
      <c r="A1703">
        <v>0</v>
      </c>
      <c r="B1703">
        <v>0</v>
      </c>
      <c r="C1703">
        <v>2019</v>
      </c>
      <c r="D1703" t="s">
        <v>36</v>
      </c>
      <c r="E1703">
        <v>340028</v>
      </c>
      <c r="F1703">
        <v>846</v>
      </c>
      <c r="G1703">
        <v>2.4880303974966801E-3</v>
      </c>
    </row>
    <row r="1704" spans="1:7" x14ac:dyDescent="0.3">
      <c r="A1704">
        <v>1</v>
      </c>
      <c r="B1704">
        <v>1</v>
      </c>
      <c r="C1704">
        <v>2019</v>
      </c>
      <c r="D1704" t="s">
        <v>36</v>
      </c>
      <c r="E1704">
        <v>327206</v>
      </c>
      <c r="F1704">
        <v>1056</v>
      </c>
      <c r="G1704">
        <v>3.2273246823102302E-3</v>
      </c>
    </row>
    <row r="1705" spans="1:7" x14ac:dyDescent="0.3">
      <c r="A1705">
        <v>2</v>
      </c>
      <c r="B1705">
        <v>2</v>
      </c>
      <c r="C1705">
        <v>2019</v>
      </c>
      <c r="D1705" t="s">
        <v>36</v>
      </c>
      <c r="E1705">
        <v>316383</v>
      </c>
      <c r="F1705">
        <v>1256</v>
      </c>
      <c r="G1705">
        <v>3.9698719589864196E-3</v>
      </c>
    </row>
    <row r="1706" spans="1:7" x14ac:dyDescent="0.3">
      <c r="A1706">
        <v>3</v>
      </c>
      <c r="B1706">
        <v>3</v>
      </c>
      <c r="C1706">
        <v>2019</v>
      </c>
      <c r="D1706" t="s">
        <v>36</v>
      </c>
      <c r="E1706">
        <v>307305</v>
      </c>
      <c r="F1706">
        <v>1534</v>
      </c>
      <c r="G1706">
        <v>4.9917834073640198E-3</v>
      </c>
    </row>
    <row r="1707" spans="1:7" x14ac:dyDescent="0.3">
      <c r="A1707">
        <v>4</v>
      </c>
      <c r="B1707">
        <v>4</v>
      </c>
      <c r="C1707">
        <v>2019</v>
      </c>
      <c r="D1707" t="s">
        <v>36</v>
      </c>
      <c r="E1707">
        <v>296140</v>
      </c>
      <c r="F1707">
        <v>1915</v>
      </c>
      <c r="G1707">
        <v>6.4665360977915797E-3</v>
      </c>
    </row>
    <row r="1708" spans="1:7" x14ac:dyDescent="0.3">
      <c r="A1708">
        <v>5</v>
      </c>
      <c r="B1708">
        <v>5</v>
      </c>
      <c r="C1708">
        <v>2019</v>
      </c>
      <c r="D1708" t="s">
        <v>36</v>
      </c>
      <c r="E1708">
        <v>292208</v>
      </c>
      <c r="F1708">
        <v>2442</v>
      </c>
      <c r="G1708">
        <v>8.3570607238679304E-3</v>
      </c>
    </row>
    <row r="1709" spans="1:7" x14ac:dyDescent="0.3">
      <c r="A1709">
        <v>6</v>
      </c>
      <c r="B1709">
        <v>6</v>
      </c>
      <c r="C1709">
        <v>2019</v>
      </c>
      <c r="D1709" t="s">
        <v>36</v>
      </c>
      <c r="E1709">
        <v>288654</v>
      </c>
      <c r="F1709">
        <v>2826</v>
      </c>
      <c r="G1709">
        <v>9.7902679332349495E-3</v>
      </c>
    </row>
    <row r="1710" spans="1:7" x14ac:dyDescent="0.3">
      <c r="A1710">
        <v>7</v>
      </c>
      <c r="B1710">
        <v>7</v>
      </c>
      <c r="C1710">
        <v>2019</v>
      </c>
      <c r="D1710" t="s">
        <v>36</v>
      </c>
      <c r="E1710">
        <v>285274</v>
      </c>
      <c r="F1710">
        <v>3079</v>
      </c>
      <c r="G1710">
        <v>1.0793132216746E-2</v>
      </c>
    </row>
    <row r="1711" spans="1:7" x14ac:dyDescent="0.3">
      <c r="A1711">
        <v>8</v>
      </c>
      <c r="B1711">
        <v>8</v>
      </c>
      <c r="C1711">
        <v>2019</v>
      </c>
      <c r="D1711" t="s">
        <v>36</v>
      </c>
      <c r="E1711">
        <v>281867</v>
      </c>
      <c r="F1711">
        <v>3366</v>
      </c>
      <c r="G1711">
        <v>1.1941802339401199E-2</v>
      </c>
    </row>
    <row r="1712" spans="1:7" x14ac:dyDescent="0.3">
      <c r="A1712">
        <v>9</v>
      </c>
      <c r="B1712">
        <v>9</v>
      </c>
      <c r="C1712">
        <v>2019</v>
      </c>
      <c r="D1712" t="s">
        <v>36</v>
      </c>
      <c r="E1712">
        <v>278681</v>
      </c>
      <c r="F1712">
        <v>4030</v>
      </c>
      <c r="G1712">
        <v>1.44609786817185E-2</v>
      </c>
    </row>
    <row r="1713" spans="1:7" x14ac:dyDescent="0.3">
      <c r="A1713">
        <v>10</v>
      </c>
      <c r="B1713">
        <v>10</v>
      </c>
      <c r="C1713">
        <v>2019</v>
      </c>
      <c r="D1713" t="s">
        <v>36</v>
      </c>
      <c r="E1713">
        <v>275965</v>
      </c>
      <c r="F1713">
        <v>4189</v>
      </c>
      <c r="G1713">
        <v>1.5179461163553299E-2</v>
      </c>
    </row>
    <row r="1714" spans="1:7" x14ac:dyDescent="0.3">
      <c r="A1714">
        <v>11</v>
      </c>
      <c r="B1714">
        <v>11</v>
      </c>
      <c r="C1714">
        <v>2019</v>
      </c>
      <c r="D1714" t="s">
        <v>36</v>
      </c>
      <c r="E1714">
        <v>271252</v>
      </c>
      <c r="F1714">
        <v>4121</v>
      </c>
      <c r="G1714">
        <v>1.5192514709569E-2</v>
      </c>
    </row>
    <row r="1715" spans="1:7" x14ac:dyDescent="0.3">
      <c r="A1715">
        <v>12</v>
      </c>
      <c r="B1715">
        <v>12</v>
      </c>
      <c r="C1715">
        <v>2019</v>
      </c>
      <c r="D1715" t="s">
        <v>36</v>
      </c>
      <c r="E1715">
        <v>263432</v>
      </c>
      <c r="F1715">
        <v>4214</v>
      </c>
      <c r="G1715">
        <v>1.59965380060129E-2</v>
      </c>
    </row>
    <row r="1716" spans="1:7" x14ac:dyDescent="0.3">
      <c r="A1716">
        <v>13</v>
      </c>
      <c r="B1716">
        <v>13</v>
      </c>
      <c r="C1716">
        <v>2019</v>
      </c>
      <c r="D1716" t="s">
        <v>36</v>
      </c>
      <c r="E1716">
        <v>253660</v>
      </c>
      <c r="F1716">
        <v>4138</v>
      </c>
      <c r="G1716">
        <v>1.6313175116297401E-2</v>
      </c>
    </row>
    <row r="1717" spans="1:7" x14ac:dyDescent="0.3">
      <c r="A1717">
        <v>14</v>
      </c>
      <c r="B1717">
        <v>14</v>
      </c>
      <c r="C1717">
        <v>2019</v>
      </c>
      <c r="D1717" t="s">
        <v>36</v>
      </c>
      <c r="E1717">
        <v>244140</v>
      </c>
      <c r="F1717">
        <v>4119</v>
      </c>
      <c r="G1717">
        <v>1.6871467190955999E-2</v>
      </c>
    </row>
    <row r="1718" spans="1:7" x14ac:dyDescent="0.3">
      <c r="A1718">
        <v>15</v>
      </c>
      <c r="B1718">
        <v>15</v>
      </c>
      <c r="C1718">
        <v>2019</v>
      </c>
      <c r="D1718" t="s">
        <v>36</v>
      </c>
      <c r="E1718">
        <v>234353</v>
      </c>
      <c r="F1718">
        <v>3892</v>
      </c>
      <c r="G1718">
        <v>1.6607425550345001E-2</v>
      </c>
    </row>
    <row r="1719" spans="1:7" x14ac:dyDescent="0.3">
      <c r="A1719">
        <v>16</v>
      </c>
      <c r="B1719">
        <v>16</v>
      </c>
      <c r="C1719">
        <v>2019</v>
      </c>
      <c r="D1719" t="s">
        <v>36</v>
      </c>
      <c r="E1719">
        <v>225662</v>
      </c>
      <c r="F1719">
        <v>3692</v>
      </c>
      <c r="G1719">
        <v>1.6360751921014601E-2</v>
      </c>
    </row>
    <row r="1720" spans="1:7" x14ac:dyDescent="0.3">
      <c r="A1720">
        <v>17</v>
      </c>
      <c r="B1720">
        <v>17</v>
      </c>
      <c r="C1720">
        <v>2019</v>
      </c>
      <c r="D1720" t="s">
        <v>36</v>
      </c>
      <c r="E1720">
        <v>218942</v>
      </c>
      <c r="F1720">
        <v>3609</v>
      </c>
      <c r="G1720">
        <v>1.64838176320669E-2</v>
      </c>
    </row>
    <row r="1721" spans="1:7" x14ac:dyDescent="0.3">
      <c r="A1721">
        <v>18</v>
      </c>
      <c r="B1721">
        <v>18</v>
      </c>
      <c r="C1721">
        <v>2019</v>
      </c>
      <c r="D1721" t="s">
        <v>36</v>
      </c>
      <c r="E1721">
        <v>213504</v>
      </c>
      <c r="F1721">
        <v>3589</v>
      </c>
      <c r="G1721">
        <v>1.6809989508393301E-2</v>
      </c>
    </row>
    <row r="1722" spans="1:7" x14ac:dyDescent="0.3">
      <c r="A1722">
        <v>19</v>
      </c>
      <c r="B1722">
        <v>19</v>
      </c>
      <c r="C1722">
        <v>2019</v>
      </c>
      <c r="D1722" t="s">
        <v>36</v>
      </c>
      <c r="E1722">
        <v>207787</v>
      </c>
      <c r="F1722">
        <v>3706</v>
      </c>
      <c r="G1722">
        <v>1.7835572004023401E-2</v>
      </c>
    </row>
    <row r="1723" spans="1:7" x14ac:dyDescent="0.3">
      <c r="A1723">
        <v>20</v>
      </c>
      <c r="B1723">
        <v>20</v>
      </c>
      <c r="C1723">
        <v>2019</v>
      </c>
      <c r="D1723" t="s">
        <v>36</v>
      </c>
      <c r="E1723">
        <v>202105</v>
      </c>
      <c r="F1723">
        <v>3927</v>
      </c>
      <c r="G1723">
        <v>1.9430494050122499E-2</v>
      </c>
    </row>
    <row r="1724" spans="1:7" x14ac:dyDescent="0.3">
      <c r="A1724">
        <v>21</v>
      </c>
      <c r="B1724">
        <v>21</v>
      </c>
      <c r="C1724">
        <v>2019</v>
      </c>
      <c r="D1724" t="s">
        <v>36</v>
      </c>
      <c r="E1724">
        <v>196378</v>
      </c>
      <c r="F1724">
        <v>4258</v>
      </c>
      <c r="G1724">
        <v>2.1682673211866899E-2</v>
      </c>
    </row>
    <row r="1725" spans="1:7" x14ac:dyDescent="0.3">
      <c r="A1725">
        <v>22</v>
      </c>
      <c r="B1725">
        <v>22</v>
      </c>
      <c r="C1725">
        <v>2019</v>
      </c>
      <c r="D1725" t="s">
        <v>36</v>
      </c>
      <c r="E1725">
        <v>190410</v>
      </c>
      <c r="F1725">
        <v>4673</v>
      </c>
      <c r="G1725">
        <v>2.4541778267948101E-2</v>
      </c>
    </row>
    <row r="1726" spans="1:7" x14ac:dyDescent="0.3">
      <c r="A1726">
        <v>23</v>
      </c>
      <c r="B1726">
        <v>23</v>
      </c>
      <c r="C1726">
        <v>2019</v>
      </c>
      <c r="D1726" t="s">
        <v>36</v>
      </c>
      <c r="E1726">
        <v>184335</v>
      </c>
      <c r="F1726">
        <v>5122</v>
      </c>
      <c r="G1726">
        <v>2.7786367211869702E-2</v>
      </c>
    </row>
    <row r="1727" spans="1:7" x14ac:dyDescent="0.3">
      <c r="A1727">
        <v>24</v>
      </c>
      <c r="B1727">
        <v>24</v>
      </c>
      <c r="C1727">
        <v>2019</v>
      </c>
      <c r="D1727" t="s">
        <v>36</v>
      </c>
      <c r="E1727">
        <v>178419</v>
      </c>
      <c r="F1727">
        <v>5610</v>
      </c>
      <c r="G1727">
        <v>3.1442839607889302E-2</v>
      </c>
    </row>
    <row r="1728" spans="1:7" x14ac:dyDescent="0.3">
      <c r="A1728">
        <v>25</v>
      </c>
      <c r="B1728">
        <v>25</v>
      </c>
      <c r="C1728">
        <v>2019</v>
      </c>
      <c r="D1728" t="s">
        <v>36</v>
      </c>
      <c r="E1728">
        <v>172526</v>
      </c>
      <c r="F1728">
        <v>6150</v>
      </c>
      <c r="G1728">
        <v>3.5646801061868898E-2</v>
      </c>
    </row>
    <row r="1729" spans="1:7" x14ac:dyDescent="0.3">
      <c r="A1729">
        <v>26</v>
      </c>
      <c r="B1729">
        <v>26</v>
      </c>
      <c r="C1729">
        <v>2019</v>
      </c>
      <c r="D1729" t="s">
        <v>36</v>
      </c>
      <c r="E1729">
        <v>166946</v>
      </c>
      <c r="F1729">
        <v>6718</v>
      </c>
      <c r="G1729">
        <v>4.0240556826758402E-2</v>
      </c>
    </row>
    <row r="1730" spans="1:7" x14ac:dyDescent="0.3">
      <c r="A1730">
        <v>27</v>
      </c>
      <c r="B1730">
        <v>27</v>
      </c>
      <c r="C1730">
        <v>2019</v>
      </c>
      <c r="D1730" t="s">
        <v>36</v>
      </c>
      <c r="E1730">
        <v>161824</v>
      </c>
      <c r="F1730">
        <v>7329</v>
      </c>
      <c r="G1730">
        <v>4.5289944631204303E-2</v>
      </c>
    </row>
    <row r="1731" spans="1:7" x14ac:dyDescent="0.3">
      <c r="A1731">
        <v>28</v>
      </c>
      <c r="B1731">
        <v>28</v>
      </c>
      <c r="C1731">
        <v>2019</v>
      </c>
      <c r="D1731" t="s">
        <v>36</v>
      </c>
      <c r="E1731">
        <v>156949</v>
      </c>
      <c r="F1731">
        <v>8161</v>
      </c>
      <c r="G1731">
        <v>5.1997782719227302E-2</v>
      </c>
    </row>
    <row r="1732" spans="1:7" x14ac:dyDescent="0.3">
      <c r="A1732">
        <v>29</v>
      </c>
      <c r="B1732">
        <v>29</v>
      </c>
      <c r="C1732">
        <v>2019</v>
      </c>
      <c r="D1732" t="s">
        <v>36</v>
      </c>
      <c r="E1732">
        <v>152094</v>
      </c>
      <c r="F1732">
        <v>8784</v>
      </c>
      <c r="G1732">
        <v>5.77537575446763E-2</v>
      </c>
    </row>
    <row r="1733" spans="1:7" x14ac:dyDescent="0.3">
      <c r="A1733">
        <v>30</v>
      </c>
      <c r="B1733">
        <v>30</v>
      </c>
      <c r="C1733">
        <v>2019</v>
      </c>
      <c r="D1733" t="s">
        <v>36</v>
      </c>
      <c r="E1733">
        <v>147453</v>
      </c>
      <c r="F1733">
        <v>9300</v>
      </c>
      <c r="G1733">
        <v>6.3070944639986998E-2</v>
      </c>
    </row>
    <row r="1734" spans="1:7" x14ac:dyDescent="0.3">
      <c r="A1734">
        <v>31</v>
      </c>
      <c r="B1734">
        <v>31</v>
      </c>
      <c r="C1734">
        <v>2019</v>
      </c>
      <c r="D1734" t="s">
        <v>36</v>
      </c>
      <c r="E1734">
        <v>142073</v>
      </c>
      <c r="F1734">
        <v>9508</v>
      </c>
      <c r="G1734">
        <v>6.6923342225475593E-2</v>
      </c>
    </row>
    <row r="1735" spans="1:7" x14ac:dyDescent="0.3">
      <c r="A1735">
        <v>32</v>
      </c>
      <c r="B1735">
        <v>32</v>
      </c>
      <c r="C1735">
        <v>2019</v>
      </c>
      <c r="D1735" t="s">
        <v>36</v>
      </c>
      <c r="E1735">
        <v>135506</v>
      </c>
      <c r="F1735">
        <v>9650</v>
      </c>
      <c r="G1735">
        <v>7.1214558764925495E-2</v>
      </c>
    </row>
    <row r="1736" spans="1:7" x14ac:dyDescent="0.3">
      <c r="A1736">
        <v>33</v>
      </c>
      <c r="B1736">
        <v>33</v>
      </c>
      <c r="C1736">
        <v>2019</v>
      </c>
      <c r="D1736" t="s">
        <v>36</v>
      </c>
      <c r="E1736">
        <v>128256</v>
      </c>
      <c r="F1736">
        <v>9691</v>
      </c>
      <c r="G1736">
        <v>7.5559817864271503E-2</v>
      </c>
    </row>
    <row r="1737" spans="1:7" x14ac:dyDescent="0.3">
      <c r="A1737">
        <v>34</v>
      </c>
      <c r="B1737">
        <v>34</v>
      </c>
      <c r="C1737">
        <v>2019</v>
      </c>
      <c r="D1737" t="s">
        <v>36</v>
      </c>
      <c r="E1737">
        <v>121199</v>
      </c>
      <c r="F1737">
        <v>9771</v>
      </c>
      <c r="G1737">
        <v>8.0619477058391606E-2</v>
      </c>
    </row>
    <row r="1738" spans="1:7" x14ac:dyDescent="0.3">
      <c r="A1738">
        <v>35</v>
      </c>
      <c r="B1738">
        <v>35</v>
      </c>
      <c r="C1738">
        <v>2019</v>
      </c>
      <c r="D1738" t="s">
        <v>36</v>
      </c>
      <c r="E1738">
        <v>114065</v>
      </c>
      <c r="F1738">
        <v>10030</v>
      </c>
      <c r="G1738">
        <v>8.7932319291632005E-2</v>
      </c>
    </row>
    <row r="1739" spans="1:7" x14ac:dyDescent="0.3">
      <c r="A1739">
        <v>36</v>
      </c>
      <c r="B1739">
        <v>36</v>
      </c>
      <c r="C1739">
        <v>2019</v>
      </c>
      <c r="D1739" t="s">
        <v>36</v>
      </c>
      <c r="E1739">
        <v>107798</v>
      </c>
      <c r="F1739">
        <v>10452</v>
      </c>
      <c r="G1739">
        <v>9.6959127256535396E-2</v>
      </c>
    </row>
    <row r="1740" spans="1:7" x14ac:dyDescent="0.3">
      <c r="A1740">
        <v>37</v>
      </c>
      <c r="B1740">
        <v>37</v>
      </c>
      <c r="C1740">
        <v>2019</v>
      </c>
      <c r="D1740" t="s">
        <v>36</v>
      </c>
      <c r="E1740">
        <v>102928</v>
      </c>
      <c r="F1740">
        <v>10879</v>
      </c>
      <c r="G1740">
        <v>0.10569524327685401</v>
      </c>
    </row>
    <row r="1741" spans="1:7" x14ac:dyDescent="0.3">
      <c r="A1741">
        <v>38</v>
      </c>
      <c r="B1741">
        <v>38</v>
      </c>
      <c r="C1741">
        <v>2019</v>
      </c>
      <c r="D1741" t="s">
        <v>36</v>
      </c>
      <c r="E1741">
        <v>98971</v>
      </c>
      <c r="F1741">
        <v>11263</v>
      </c>
      <c r="G1741">
        <v>0.113801012417779</v>
      </c>
    </row>
    <row r="1742" spans="1:7" x14ac:dyDescent="0.3">
      <c r="A1742">
        <v>39</v>
      </c>
      <c r="B1742">
        <v>39</v>
      </c>
      <c r="C1742">
        <v>2019</v>
      </c>
      <c r="D1742" t="s">
        <v>36</v>
      </c>
      <c r="E1742">
        <v>94942</v>
      </c>
      <c r="F1742">
        <v>11575</v>
      </c>
      <c r="G1742">
        <v>0.121916538518253</v>
      </c>
    </row>
    <row r="1743" spans="1:7" x14ac:dyDescent="0.3">
      <c r="A1743">
        <v>40</v>
      </c>
      <c r="B1743">
        <v>40</v>
      </c>
      <c r="C1743">
        <v>2019</v>
      </c>
      <c r="D1743" t="s">
        <v>36</v>
      </c>
      <c r="E1743">
        <v>91077</v>
      </c>
      <c r="F1743">
        <v>11760</v>
      </c>
      <c r="G1743">
        <v>0.12912151256629001</v>
      </c>
    </row>
    <row r="1744" spans="1:7" x14ac:dyDescent="0.3">
      <c r="A1744">
        <v>41</v>
      </c>
      <c r="B1744">
        <v>41</v>
      </c>
      <c r="C1744">
        <v>2019</v>
      </c>
      <c r="D1744" t="s">
        <v>36</v>
      </c>
      <c r="E1744">
        <v>86947</v>
      </c>
      <c r="F1744">
        <v>11799</v>
      </c>
      <c r="G1744">
        <v>0.13570335951786699</v>
      </c>
    </row>
    <row r="1745" spans="1:7" x14ac:dyDescent="0.3">
      <c r="A1745">
        <v>42</v>
      </c>
      <c r="B1745">
        <v>42</v>
      </c>
      <c r="C1745">
        <v>2019</v>
      </c>
      <c r="D1745" t="s">
        <v>36</v>
      </c>
      <c r="E1745">
        <v>82252</v>
      </c>
      <c r="F1745">
        <v>11729</v>
      </c>
      <c r="G1745">
        <v>0.142598356270972</v>
      </c>
    </row>
    <row r="1746" spans="1:7" x14ac:dyDescent="0.3">
      <c r="A1746">
        <v>43</v>
      </c>
      <c r="B1746">
        <v>43</v>
      </c>
      <c r="C1746">
        <v>2019</v>
      </c>
      <c r="D1746" t="s">
        <v>36</v>
      </c>
      <c r="E1746">
        <v>77244</v>
      </c>
      <c r="F1746">
        <v>11555</v>
      </c>
      <c r="G1746">
        <v>0.14959090673709299</v>
      </c>
    </row>
    <row r="1747" spans="1:7" x14ac:dyDescent="0.3">
      <c r="A1747">
        <v>44</v>
      </c>
      <c r="B1747">
        <v>44</v>
      </c>
      <c r="C1747">
        <v>2019</v>
      </c>
      <c r="D1747" t="s">
        <v>36</v>
      </c>
      <c r="E1747">
        <v>72489</v>
      </c>
      <c r="F1747">
        <v>11285</v>
      </c>
      <c r="G1747">
        <v>0.15567879264440099</v>
      </c>
    </row>
    <row r="1748" spans="1:7" x14ac:dyDescent="0.3">
      <c r="A1748">
        <v>45</v>
      </c>
      <c r="B1748">
        <v>45</v>
      </c>
      <c r="C1748">
        <v>2019</v>
      </c>
      <c r="D1748" t="s">
        <v>36</v>
      </c>
      <c r="E1748">
        <v>67890</v>
      </c>
      <c r="F1748">
        <v>10996</v>
      </c>
      <c r="G1748">
        <v>0.16196788923258201</v>
      </c>
    </row>
    <row r="1749" spans="1:7" x14ac:dyDescent="0.3">
      <c r="A1749">
        <v>46</v>
      </c>
      <c r="B1749">
        <v>46</v>
      </c>
      <c r="C1749">
        <v>2019</v>
      </c>
      <c r="D1749" t="s">
        <v>36</v>
      </c>
      <c r="E1749">
        <v>63451</v>
      </c>
      <c r="F1749">
        <v>10610</v>
      </c>
      <c r="G1749">
        <v>0.167215646719516</v>
      </c>
    </row>
    <row r="1750" spans="1:7" x14ac:dyDescent="0.3">
      <c r="A1750">
        <v>47</v>
      </c>
      <c r="B1750">
        <v>47</v>
      </c>
      <c r="C1750">
        <v>2019</v>
      </c>
      <c r="D1750" t="s">
        <v>36</v>
      </c>
      <c r="E1750">
        <v>59233</v>
      </c>
      <c r="F1750">
        <v>10140</v>
      </c>
      <c r="G1750">
        <v>0.17118835784106801</v>
      </c>
    </row>
    <row r="1751" spans="1:7" x14ac:dyDescent="0.3">
      <c r="A1751">
        <v>48</v>
      </c>
      <c r="B1751">
        <v>48</v>
      </c>
      <c r="C1751">
        <v>2019</v>
      </c>
      <c r="D1751" t="s">
        <v>36</v>
      </c>
      <c r="E1751">
        <v>55220</v>
      </c>
      <c r="F1751">
        <v>9618</v>
      </c>
      <c r="G1751">
        <v>0.17417602318000699</v>
      </c>
    </row>
    <row r="1752" spans="1:7" x14ac:dyDescent="0.3">
      <c r="A1752">
        <v>49</v>
      </c>
      <c r="B1752">
        <v>49</v>
      </c>
      <c r="C1752">
        <v>2019</v>
      </c>
      <c r="D1752" t="s">
        <v>36</v>
      </c>
      <c r="E1752">
        <v>51329</v>
      </c>
      <c r="F1752">
        <v>8321</v>
      </c>
      <c r="G1752">
        <v>0.16211108729957699</v>
      </c>
    </row>
    <row r="1753" spans="1:7" x14ac:dyDescent="0.3">
      <c r="A1753">
        <v>50</v>
      </c>
      <c r="B1753">
        <v>50</v>
      </c>
      <c r="C1753">
        <v>2019</v>
      </c>
      <c r="D1753" t="s">
        <v>36</v>
      </c>
      <c r="E1753">
        <v>47576</v>
      </c>
      <c r="F1753">
        <v>7976</v>
      </c>
      <c r="G1753">
        <v>0.16764755338826301</v>
      </c>
    </row>
    <row r="1754" spans="1:7" x14ac:dyDescent="0.3">
      <c r="A1754">
        <v>51</v>
      </c>
      <c r="B1754">
        <v>51</v>
      </c>
      <c r="C1754">
        <v>2019</v>
      </c>
      <c r="D1754" t="s">
        <v>36</v>
      </c>
      <c r="E1754">
        <v>44071</v>
      </c>
      <c r="F1754">
        <v>7612</v>
      </c>
      <c r="G1754">
        <v>0.17272129064464201</v>
      </c>
    </row>
    <row r="1755" spans="1:7" x14ac:dyDescent="0.3">
      <c r="A1755">
        <v>52</v>
      </c>
      <c r="B1755">
        <v>52</v>
      </c>
      <c r="C1755">
        <v>2019</v>
      </c>
      <c r="D1755" t="s">
        <v>36</v>
      </c>
      <c r="E1755">
        <v>40860</v>
      </c>
      <c r="F1755">
        <v>7242</v>
      </c>
      <c r="G1755">
        <v>0.17723935389133599</v>
      </c>
    </row>
    <row r="1756" spans="1:7" x14ac:dyDescent="0.3">
      <c r="A1756">
        <v>53</v>
      </c>
      <c r="B1756">
        <v>53</v>
      </c>
      <c r="C1756">
        <v>2019</v>
      </c>
      <c r="D1756" t="s">
        <v>36</v>
      </c>
      <c r="E1756">
        <v>37910</v>
      </c>
      <c r="F1756">
        <v>6862</v>
      </c>
      <c r="G1756">
        <v>0.18100764969665001</v>
      </c>
    </row>
    <row r="1757" spans="1:7" x14ac:dyDescent="0.3">
      <c r="A1757">
        <v>54</v>
      </c>
      <c r="B1757">
        <v>54</v>
      </c>
      <c r="C1757">
        <v>2019</v>
      </c>
      <c r="D1757" t="s">
        <v>36</v>
      </c>
      <c r="E1757">
        <v>35135</v>
      </c>
      <c r="F1757">
        <v>5970</v>
      </c>
      <c r="G1757">
        <v>0.16991603813860801</v>
      </c>
    </row>
    <row r="1758" spans="1:7" x14ac:dyDescent="0.3">
      <c r="A1758">
        <v>55</v>
      </c>
      <c r="B1758">
        <v>55</v>
      </c>
      <c r="C1758">
        <v>2019</v>
      </c>
      <c r="D1758" t="s">
        <v>36</v>
      </c>
      <c r="E1758">
        <v>32542</v>
      </c>
      <c r="F1758">
        <v>5380</v>
      </c>
      <c r="G1758">
        <v>0.16532481101346</v>
      </c>
    </row>
    <row r="1759" spans="1:7" x14ac:dyDescent="0.3">
      <c r="A1759">
        <v>56</v>
      </c>
      <c r="B1759">
        <v>56</v>
      </c>
      <c r="C1759">
        <v>2019</v>
      </c>
      <c r="D1759" t="s">
        <v>36</v>
      </c>
      <c r="E1759">
        <v>30180</v>
      </c>
      <c r="F1759">
        <v>4860</v>
      </c>
      <c r="G1759">
        <v>0.1610337972167</v>
      </c>
    </row>
    <row r="1760" spans="1:7" x14ac:dyDescent="0.3">
      <c r="A1760">
        <v>57</v>
      </c>
      <c r="B1760">
        <v>57</v>
      </c>
      <c r="C1760">
        <v>2019</v>
      </c>
      <c r="D1760" t="s">
        <v>36</v>
      </c>
      <c r="E1760">
        <v>28059</v>
      </c>
      <c r="F1760">
        <v>4407</v>
      </c>
      <c r="G1760">
        <v>0.157061905271036</v>
      </c>
    </row>
    <row r="1761" spans="1:7" x14ac:dyDescent="0.3">
      <c r="A1761">
        <v>58</v>
      </c>
      <c r="B1761">
        <v>58</v>
      </c>
      <c r="C1761">
        <v>2019</v>
      </c>
      <c r="D1761" t="s">
        <v>36</v>
      </c>
      <c r="E1761">
        <v>26160</v>
      </c>
      <c r="F1761">
        <v>4004</v>
      </c>
      <c r="G1761">
        <v>0.15305810397553499</v>
      </c>
    </row>
    <row r="1762" spans="1:7" x14ac:dyDescent="0.3">
      <c r="A1762">
        <v>59</v>
      </c>
      <c r="B1762">
        <v>59</v>
      </c>
      <c r="C1762">
        <v>2019</v>
      </c>
      <c r="D1762" t="s">
        <v>36</v>
      </c>
      <c r="E1762">
        <v>24440</v>
      </c>
      <c r="F1762">
        <v>3633</v>
      </c>
      <c r="G1762">
        <v>0.14864975450081799</v>
      </c>
    </row>
    <row r="1763" spans="1:7" x14ac:dyDescent="0.3">
      <c r="A1763">
        <v>60</v>
      </c>
      <c r="B1763">
        <v>60</v>
      </c>
      <c r="C1763">
        <v>2019</v>
      </c>
      <c r="D1763" t="s">
        <v>36</v>
      </c>
      <c r="E1763">
        <v>22895</v>
      </c>
      <c r="F1763">
        <v>3280</v>
      </c>
      <c r="G1763">
        <v>0.143262721118148</v>
      </c>
    </row>
    <row r="1764" spans="1:7" x14ac:dyDescent="0.3">
      <c r="A1764">
        <v>61</v>
      </c>
      <c r="B1764">
        <v>61</v>
      </c>
      <c r="C1764">
        <v>2019</v>
      </c>
      <c r="D1764" t="s">
        <v>36</v>
      </c>
      <c r="E1764">
        <v>21535</v>
      </c>
      <c r="F1764">
        <v>2938</v>
      </c>
      <c r="G1764">
        <v>0.136429068957511</v>
      </c>
    </row>
    <row r="1765" spans="1:7" x14ac:dyDescent="0.3">
      <c r="A1765">
        <v>62</v>
      </c>
      <c r="B1765">
        <v>62</v>
      </c>
      <c r="C1765">
        <v>2019</v>
      </c>
      <c r="D1765" t="s">
        <v>36</v>
      </c>
      <c r="E1765">
        <v>20358</v>
      </c>
      <c r="F1765">
        <v>2608</v>
      </c>
      <c r="G1765">
        <v>0.128106886727576</v>
      </c>
    </row>
    <row r="1766" spans="1:7" x14ac:dyDescent="0.3">
      <c r="A1766">
        <v>63</v>
      </c>
      <c r="B1766">
        <v>63</v>
      </c>
      <c r="C1766">
        <v>2019</v>
      </c>
      <c r="D1766" t="s">
        <v>36</v>
      </c>
      <c r="E1766">
        <v>19348</v>
      </c>
      <c r="F1766">
        <v>2303</v>
      </c>
      <c r="G1766">
        <v>0.119030390738061</v>
      </c>
    </row>
    <row r="1767" spans="1:7" x14ac:dyDescent="0.3">
      <c r="A1767">
        <v>64</v>
      </c>
      <c r="B1767">
        <v>64</v>
      </c>
      <c r="C1767">
        <v>2019</v>
      </c>
      <c r="D1767" t="s">
        <v>36</v>
      </c>
      <c r="E1767">
        <v>18439</v>
      </c>
      <c r="F1767">
        <v>2032</v>
      </c>
      <c r="G1767">
        <v>0.11020120396984701</v>
      </c>
    </row>
    <row r="1768" spans="1:7" x14ac:dyDescent="0.3">
      <c r="A1768">
        <v>65</v>
      </c>
      <c r="B1768">
        <v>65</v>
      </c>
      <c r="C1768">
        <v>2019</v>
      </c>
      <c r="D1768" t="s">
        <v>36</v>
      </c>
      <c r="E1768">
        <v>17576</v>
      </c>
      <c r="F1768">
        <v>1801</v>
      </c>
      <c r="G1768">
        <v>0.102469276285844</v>
      </c>
    </row>
    <row r="1769" spans="1:7" x14ac:dyDescent="0.3">
      <c r="A1769">
        <v>66</v>
      </c>
      <c r="B1769">
        <v>66</v>
      </c>
      <c r="C1769">
        <v>2019</v>
      </c>
      <c r="D1769" t="s">
        <v>36</v>
      </c>
      <c r="E1769">
        <v>16984</v>
      </c>
      <c r="F1769">
        <v>1612</v>
      </c>
      <c r="G1769">
        <v>9.4912859161563806E-2</v>
      </c>
    </row>
    <row r="1770" spans="1:7" x14ac:dyDescent="0.3">
      <c r="A1770">
        <v>67</v>
      </c>
      <c r="B1770">
        <v>67</v>
      </c>
      <c r="C1770">
        <v>2019</v>
      </c>
      <c r="D1770" t="s">
        <v>36</v>
      </c>
      <c r="E1770">
        <v>16744</v>
      </c>
      <c r="F1770">
        <v>1461</v>
      </c>
      <c r="G1770">
        <v>8.7255136168179606E-2</v>
      </c>
    </row>
    <row r="1771" spans="1:7" x14ac:dyDescent="0.3">
      <c r="A1771">
        <v>68</v>
      </c>
      <c r="B1771">
        <v>68</v>
      </c>
      <c r="C1771">
        <v>2019</v>
      </c>
      <c r="D1771" t="s">
        <v>36</v>
      </c>
      <c r="E1771">
        <v>16709</v>
      </c>
      <c r="F1771">
        <v>1334</v>
      </c>
      <c r="G1771">
        <v>7.9837213477766497E-2</v>
      </c>
    </row>
    <row r="1772" spans="1:7" x14ac:dyDescent="0.3">
      <c r="A1772">
        <v>69</v>
      </c>
      <c r="B1772">
        <v>69</v>
      </c>
      <c r="C1772">
        <v>2019</v>
      </c>
      <c r="D1772" t="s">
        <v>36</v>
      </c>
      <c r="E1772">
        <v>16679</v>
      </c>
      <c r="F1772">
        <v>1223</v>
      </c>
      <c r="G1772">
        <v>7.3325738953174693E-2</v>
      </c>
    </row>
    <row r="1773" spans="1:7" x14ac:dyDescent="0.3">
      <c r="A1773">
        <v>70</v>
      </c>
      <c r="B1773">
        <v>70</v>
      </c>
      <c r="C1773">
        <v>2019</v>
      </c>
      <c r="D1773" t="s">
        <v>36</v>
      </c>
      <c r="E1773">
        <v>16731</v>
      </c>
      <c r="F1773">
        <v>1115</v>
      </c>
      <c r="G1773">
        <v>6.6642758950451297E-2</v>
      </c>
    </row>
    <row r="1774" spans="1:7" x14ac:dyDescent="0.3">
      <c r="A1774">
        <v>71</v>
      </c>
      <c r="B1774">
        <v>71</v>
      </c>
      <c r="C1774">
        <v>2019</v>
      </c>
      <c r="D1774" t="s">
        <v>36</v>
      </c>
      <c r="E1774">
        <v>16417</v>
      </c>
      <c r="F1774">
        <v>1002</v>
      </c>
      <c r="G1774">
        <v>6.1034293719924498E-2</v>
      </c>
    </row>
    <row r="1775" spans="1:7" x14ac:dyDescent="0.3">
      <c r="A1775">
        <v>72</v>
      </c>
      <c r="B1775">
        <v>72</v>
      </c>
      <c r="C1775">
        <v>2019</v>
      </c>
      <c r="D1775" t="s">
        <v>36</v>
      </c>
      <c r="E1775">
        <v>15506</v>
      </c>
      <c r="F1775">
        <v>882</v>
      </c>
      <c r="G1775">
        <v>5.6881207274603399E-2</v>
      </c>
    </row>
    <row r="1776" spans="1:7" x14ac:dyDescent="0.3">
      <c r="A1776">
        <v>73</v>
      </c>
      <c r="B1776">
        <v>73</v>
      </c>
      <c r="C1776">
        <v>2019</v>
      </c>
      <c r="D1776" t="s">
        <v>36</v>
      </c>
      <c r="E1776">
        <v>14204</v>
      </c>
      <c r="F1776">
        <v>762</v>
      </c>
      <c r="G1776">
        <v>5.3646860039425502E-2</v>
      </c>
    </row>
    <row r="1777" spans="1:7" x14ac:dyDescent="0.3">
      <c r="A1777">
        <v>74</v>
      </c>
      <c r="B1777">
        <v>74</v>
      </c>
      <c r="C1777">
        <v>2019</v>
      </c>
      <c r="D1777" t="s">
        <v>36</v>
      </c>
      <c r="E1777">
        <v>12968</v>
      </c>
      <c r="F1777">
        <v>650</v>
      </c>
      <c r="G1777">
        <v>5.0123380629241203E-2</v>
      </c>
    </row>
    <row r="1778" spans="1:7" x14ac:dyDescent="0.3">
      <c r="A1778">
        <v>75</v>
      </c>
      <c r="B1778">
        <v>75</v>
      </c>
      <c r="C1778">
        <v>2019</v>
      </c>
      <c r="D1778" t="s">
        <v>36</v>
      </c>
      <c r="E1778">
        <v>11725</v>
      </c>
      <c r="F1778">
        <v>551</v>
      </c>
      <c r="G1778">
        <v>4.6993603411513901E-2</v>
      </c>
    </row>
    <row r="1779" spans="1:7" x14ac:dyDescent="0.3">
      <c r="A1779">
        <v>76</v>
      </c>
      <c r="B1779">
        <v>76</v>
      </c>
      <c r="C1779">
        <v>2019</v>
      </c>
      <c r="D1779" t="s">
        <v>36</v>
      </c>
      <c r="E1779">
        <v>10494</v>
      </c>
      <c r="F1779">
        <v>463</v>
      </c>
      <c r="G1779">
        <v>4.4120449780827103E-2</v>
      </c>
    </row>
    <row r="1780" spans="1:7" x14ac:dyDescent="0.3">
      <c r="A1780">
        <v>77</v>
      </c>
      <c r="B1780">
        <v>77</v>
      </c>
      <c r="C1780">
        <v>2019</v>
      </c>
      <c r="D1780" t="s">
        <v>36</v>
      </c>
      <c r="E1780">
        <v>9337</v>
      </c>
      <c r="F1780">
        <v>386</v>
      </c>
      <c r="G1780">
        <v>4.1340901788583101E-2</v>
      </c>
    </row>
    <row r="1781" spans="1:7" x14ac:dyDescent="0.3">
      <c r="A1781">
        <v>78</v>
      </c>
      <c r="B1781">
        <v>78</v>
      </c>
      <c r="C1781">
        <v>2019</v>
      </c>
      <c r="D1781" t="s">
        <v>36</v>
      </c>
      <c r="E1781">
        <v>8241</v>
      </c>
      <c r="F1781">
        <v>320</v>
      </c>
      <c r="G1781">
        <v>3.88302390486591E-2</v>
      </c>
    </row>
    <row r="1782" spans="1:7" x14ac:dyDescent="0.3">
      <c r="A1782">
        <v>79</v>
      </c>
      <c r="B1782">
        <v>79</v>
      </c>
      <c r="C1782">
        <v>2019</v>
      </c>
      <c r="D1782" t="s">
        <v>36</v>
      </c>
      <c r="E1782">
        <v>7129</v>
      </c>
      <c r="F1782">
        <v>262</v>
      </c>
      <c r="G1782">
        <v>3.6751297517183298E-2</v>
      </c>
    </row>
    <row r="1783" spans="1:7" x14ac:dyDescent="0.3">
      <c r="A1783">
        <v>80</v>
      </c>
      <c r="B1783">
        <v>80</v>
      </c>
      <c r="C1783">
        <v>2019</v>
      </c>
      <c r="D1783" t="s">
        <v>36</v>
      </c>
      <c r="E1783">
        <v>6016</v>
      </c>
      <c r="F1783">
        <v>797</v>
      </c>
      <c r="G1783">
        <v>0.13248005319148901</v>
      </c>
    </row>
    <row r="1784" spans="1:7" x14ac:dyDescent="0.3">
      <c r="A1784">
        <v>0</v>
      </c>
      <c r="B1784">
        <v>0</v>
      </c>
      <c r="C1784">
        <v>2020</v>
      </c>
      <c r="D1784" t="s">
        <v>36</v>
      </c>
      <c r="E1784">
        <v>350815</v>
      </c>
      <c r="F1784">
        <v>799</v>
      </c>
      <c r="G1784">
        <v>2.2775536963926899E-3</v>
      </c>
    </row>
    <row r="1785" spans="1:7" x14ac:dyDescent="0.3">
      <c r="A1785">
        <v>1</v>
      </c>
      <c r="B1785">
        <v>1</v>
      </c>
      <c r="C1785">
        <v>2020</v>
      </c>
      <c r="D1785" t="s">
        <v>36</v>
      </c>
      <c r="E1785">
        <v>335610</v>
      </c>
      <c r="F1785">
        <v>936</v>
      </c>
      <c r="G1785">
        <v>2.78895146151783E-3</v>
      </c>
    </row>
    <row r="1786" spans="1:7" x14ac:dyDescent="0.3">
      <c r="A1786">
        <v>2</v>
      </c>
      <c r="B1786">
        <v>2</v>
      </c>
      <c r="C1786">
        <v>2020</v>
      </c>
      <c r="D1786" t="s">
        <v>36</v>
      </c>
      <c r="E1786">
        <v>322976</v>
      </c>
      <c r="F1786">
        <v>1072</v>
      </c>
      <c r="G1786">
        <v>3.3191320717328799E-3</v>
      </c>
    </row>
    <row r="1787" spans="1:7" x14ac:dyDescent="0.3">
      <c r="A1787">
        <v>3</v>
      </c>
      <c r="B1787">
        <v>3</v>
      </c>
      <c r="C1787">
        <v>2020</v>
      </c>
      <c r="D1787" t="s">
        <v>36</v>
      </c>
      <c r="E1787">
        <v>312600</v>
      </c>
      <c r="F1787">
        <v>1232</v>
      </c>
      <c r="G1787">
        <v>3.9411388355726201E-3</v>
      </c>
    </row>
    <row r="1788" spans="1:7" x14ac:dyDescent="0.3">
      <c r="A1788">
        <v>4</v>
      </c>
      <c r="B1788">
        <v>4</v>
      </c>
      <c r="C1788">
        <v>2020</v>
      </c>
      <c r="D1788" t="s">
        <v>36</v>
      </c>
      <c r="E1788">
        <v>304169</v>
      </c>
      <c r="F1788">
        <v>1504</v>
      </c>
      <c r="G1788">
        <v>4.9446196029181103E-3</v>
      </c>
    </row>
    <row r="1789" spans="1:7" x14ac:dyDescent="0.3">
      <c r="A1789">
        <v>5</v>
      </c>
      <c r="B1789">
        <v>5</v>
      </c>
      <c r="C1789">
        <v>2020</v>
      </c>
      <c r="D1789" t="s">
        <v>36</v>
      </c>
      <c r="E1789">
        <v>297371</v>
      </c>
      <c r="F1789">
        <v>1887</v>
      </c>
      <c r="G1789">
        <v>6.3456086841016798E-3</v>
      </c>
    </row>
    <row r="1790" spans="1:7" x14ac:dyDescent="0.3">
      <c r="A1790">
        <v>6</v>
      </c>
      <c r="B1790">
        <v>6</v>
      </c>
      <c r="C1790">
        <v>2020</v>
      </c>
      <c r="D1790" t="s">
        <v>36</v>
      </c>
      <c r="E1790">
        <v>291893</v>
      </c>
      <c r="F1790">
        <v>2405</v>
      </c>
      <c r="G1790">
        <v>8.2393205729496804E-3</v>
      </c>
    </row>
    <row r="1791" spans="1:7" x14ac:dyDescent="0.3">
      <c r="A1791">
        <v>7</v>
      </c>
      <c r="B1791">
        <v>7</v>
      </c>
      <c r="C1791">
        <v>2020</v>
      </c>
      <c r="D1791" t="s">
        <v>36</v>
      </c>
      <c r="E1791">
        <v>287424</v>
      </c>
      <c r="F1791">
        <v>2784</v>
      </c>
      <c r="G1791">
        <v>9.6860387441549799E-3</v>
      </c>
    </row>
    <row r="1792" spans="1:7" x14ac:dyDescent="0.3">
      <c r="A1792">
        <v>8</v>
      </c>
      <c r="B1792">
        <v>8</v>
      </c>
      <c r="C1792">
        <v>2020</v>
      </c>
      <c r="D1792" t="s">
        <v>36</v>
      </c>
      <c r="E1792">
        <v>283651</v>
      </c>
      <c r="F1792">
        <v>3029</v>
      </c>
      <c r="G1792">
        <v>1.06786156227195E-2</v>
      </c>
    </row>
    <row r="1793" spans="1:7" x14ac:dyDescent="0.3">
      <c r="A1793">
        <v>9</v>
      </c>
      <c r="B1793">
        <v>9</v>
      </c>
      <c r="C1793">
        <v>2020</v>
      </c>
      <c r="D1793" t="s">
        <v>36</v>
      </c>
      <c r="E1793">
        <v>280261</v>
      </c>
      <c r="F1793">
        <v>3302</v>
      </c>
      <c r="G1793">
        <v>1.17818747524629E-2</v>
      </c>
    </row>
    <row r="1794" spans="1:7" x14ac:dyDescent="0.3">
      <c r="A1794">
        <v>10</v>
      </c>
      <c r="B1794">
        <v>10</v>
      </c>
      <c r="C1794">
        <v>2020</v>
      </c>
      <c r="D1794" t="s">
        <v>36</v>
      </c>
      <c r="E1794">
        <v>277508</v>
      </c>
      <c r="F1794">
        <v>3955</v>
      </c>
      <c r="G1794">
        <v>1.42518413883564E-2</v>
      </c>
    </row>
    <row r="1795" spans="1:7" x14ac:dyDescent="0.3">
      <c r="A1795">
        <v>11</v>
      </c>
      <c r="B1795">
        <v>11</v>
      </c>
      <c r="C1795">
        <v>2020</v>
      </c>
      <c r="D1795" t="s">
        <v>36</v>
      </c>
      <c r="E1795">
        <v>275647</v>
      </c>
      <c r="F1795">
        <v>4106</v>
      </c>
      <c r="G1795">
        <v>1.48958631873374E-2</v>
      </c>
    </row>
    <row r="1796" spans="1:7" x14ac:dyDescent="0.3">
      <c r="A1796">
        <v>12</v>
      </c>
      <c r="B1796">
        <v>12</v>
      </c>
      <c r="C1796">
        <v>2020</v>
      </c>
      <c r="D1796" t="s">
        <v>36</v>
      </c>
      <c r="E1796">
        <v>271532</v>
      </c>
      <c r="F1796">
        <v>4022</v>
      </c>
      <c r="G1796">
        <v>1.4812250489813401E-2</v>
      </c>
    </row>
    <row r="1797" spans="1:7" x14ac:dyDescent="0.3">
      <c r="A1797">
        <v>13</v>
      </c>
      <c r="B1797">
        <v>13</v>
      </c>
      <c r="C1797">
        <v>2020</v>
      </c>
      <c r="D1797" t="s">
        <v>36</v>
      </c>
      <c r="E1797">
        <v>263720</v>
      </c>
      <c r="F1797">
        <v>4101</v>
      </c>
      <c r="G1797">
        <v>1.55505839526771E-2</v>
      </c>
    </row>
    <row r="1798" spans="1:7" x14ac:dyDescent="0.3">
      <c r="A1798">
        <v>14</v>
      </c>
      <c r="B1798">
        <v>14</v>
      </c>
      <c r="C1798">
        <v>2020</v>
      </c>
      <c r="D1798" t="s">
        <v>36</v>
      </c>
      <c r="E1798">
        <v>253596</v>
      </c>
      <c r="F1798">
        <v>4024</v>
      </c>
      <c r="G1798">
        <v>1.5867758166532599E-2</v>
      </c>
    </row>
    <row r="1799" spans="1:7" x14ac:dyDescent="0.3">
      <c r="A1799">
        <v>15</v>
      </c>
      <c r="B1799">
        <v>15</v>
      </c>
      <c r="C1799">
        <v>2020</v>
      </c>
      <c r="D1799" t="s">
        <v>36</v>
      </c>
      <c r="E1799">
        <v>243930</v>
      </c>
      <c r="F1799">
        <v>3896</v>
      </c>
      <c r="G1799">
        <v>1.5971795187143902E-2</v>
      </c>
    </row>
    <row r="1800" spans="1:7" x14ac:dyDescent="0.3">
      <c r="A1800">
        <v>16</v>
      </c>
      <c r="B1800">
        <v>16</v>
      </c>
      <c r="C1800">
        <v>2020</v>
      </c>
      <c r="D1800" t="s">
        <v>36</v>
      </c>
      <c r="E1800">
        <v>234094</v>
      </c>
      <c r="F1800">
        <v>3750</v>
      </c>
      <c r="G1800">
        <v>1.6019205959998999E-2</v>
      </c>
    </row>
    <row r="1801" spans="1:7" x14ac:dyDescent="0.3">
      <c r="A1801">
        <v>17</v>
      </c>
      <c r="B1801">
        <v>17</v>
      </c>
      <c r="C1801">
        <v>2020</v>
      </c>
      <c r="D1801" t="s">
        <v>36</v>
      </c>
      <c r="E1801">
        <v>225357</v>
      </c>
      <c r="F1801">
        <v>3610</v>
      </c>
      <c r="G1801">
        <v>1.60190275873392E-2</v>
      </c>
    </row>
    <row r="1802" spans="1:7" x14ac:dyDescent="0.3">
      <c r="A1802">
        <v>18</v>
      </c>
      <c r="B1802">
        <v>18</v>
      </c>
      <c r="C1802">
        <v>2020</v>
      </c>
      <c r="D1802" t="s">
        <v>36</v>
      </c>
      <c r="E1802">
        <v>218604</v>
      </c>
      <c r="F1802">
        <v>3617</v>
      </c>
      <c r="G1802">
        <v>1.6545900349490401E-2</v>
      </c>
    </row>
    <row r="1803" spans="1:7" x14ac:dyDescent="0.3">
      <c r="A1803">
        <v>19</v>
      </c>
      <c r="B1803">
        <v>19</v>
      </c>
      <c r="C1803">
        <v>2020</v>
      </c>
      <c r="D1803" t="s">
        <v>36</v>
      </c>
      <c r="E1803">
        <v>213141</v>
      </c>
      <c r="F1803">
        <v>3714</v>
      </c>
      <c r="G1803">
        <v>1.7425084803017701E-2</v>
      </c>
    </row>
    <row r="1804" spans="1:7" x14ac:dyDescent="0.3">
      <c r="A1804">
        <v>20</v>
      </c>
      <c r="B1804">
        <v>20</v>
      </c>
      <c r="C1804">
        <v>2020</v>
      </c>
      <c r="D1804" t="s">
        <v>36</v>
      </c>
      <c r="E1804">
        <v>207389</v>
      </c>
      <c r="F1804">
        <v>3950</v>
      </c>
      <c r="G1804">
        <v>1.9046333219216099E-2</v>
      </c>
    </row>
    <row r="1805" spans="1:7" x14ac:dyDescent="0.3">
      <c r="A1805">
        <v>21</v>
      </c>
      <c r="B1805">
        <v>21</v>
      </c>
      <c r="C1805">
        <v>2020</v>
      </c>
      <c r="D1805" t="s">
        <v>36</v>
      </c>
      <c r="E1805">
        <v>201669</v>
      </c>
      <c r="F1805">
        <v>4272</v>
      </c>
      <c r="G1805">
        <v>2.11832259792035E-2</v>
      </c>
    </row>
    <row r="1806" spans="1:7" x14ac:dyDescent="0.3">
      <c r="A1806">
        <v>22</v>
      </c>
      <c r="B1806">
        <v>22</v>
      </c>
      <c r="C1806">
        <v>2020</v>
      </c>
      <c r="D1806" t="s">
        <v>36</v>
      </c>
      <c r="E1806">
        <v>195908</v>
      </c>
      <c r="F1806">
        <v>4678</v>
      </c>
      <c r="G1806">
        <v>2.3878555240214799E-2</v>
      </c>
    </row>
    <row r="1807" spans="1:7" x14ac:dyDescent="0.3">
      <c r="A1807">
        <v>23</v>
      </c>
      <c r="B1807">
        <v>23</v>
      </c>
      <c r="C1807">
        <v>2020</v>
      </c>
      <c r="D1807" t="s">
        <v>36</v>
      </c>
      <c r="E1807">
        <v>189916</v>
      </c>
      <c r="F1807">
        <v>5132</v>
      </c>
      <c r="G1807">
        <v>2.70224730933676E-2</v>
      </c>
    </row>
    <row r="1808" spans="1:7" x14ac:dyDescent="0.3">
      <c r="A1808">
        <v>24</v>
      </c>
      <c r="B1808">
        <v>24</v>
      </c>
      <c r="C1808">
        <v>2020</v>
      </c>
      <c r="D1808" t="s">
        <v>36</v>
      </c>
      <c r="E1808">
        <v>183825</v>
      </c>
      <c r="F1808">
        <v>5594</v>
      </c>
      <c r="G1808">
        <v>3.0431116551067599E-2</v>
      </c>
    </row>
    <row r="1809" spans="1:7" x14ac:dyDescent="0.3">
      <c r="A1809">
        <v>25</v>
      </c>
      <c r="B1809">
        <v>25</v>
      </c>
      <c r="C1809">
        <v>2020</v>
      </c>
      <c r="D1809" t="s">
        <v>36</v>
      </c>
      <c r="E1809">
        <v>177890</v>
      </c>
      <c r="F1809">
        <v>6100</v>
      </c>
      <c r="G1809">
        <v>3.4290853898476602E-2</v>
      </c>
    </row>
    <row r="1810" spans="1:7" x14ac:dyDescent="0.3">
      <c r="A1810">
        <v>26</v>
      </c>
      <c r="B1810">
        <v>26</v>
      </c>
      <c r="C1810">
        <v>2020</v>
      </c>
      <c r="D1810" t="s">
        <v>36</v>
      </c>
      <c r="E1810">
        <v>171978</v>
      </c>
      <c r="F1810">
        <v>6632</v>
      </c>
      <c r="G1810">
        <v>3.8563072020839903E-2</v>
      </c>
    </row>
    <row r="1811" spans="1:7" x14ac:dyDescent="0.3">
      <c r="A1811">
        <v>27</v>
      </c>
      <c r="B1811">
        <v>27</v>
      </c>
      <c r="C1811">
        <v>2020</v>
      </c>
      <c r="D1811" t="s">
        <v>36</v>
      </c>
      <c r="E1811">
        <v>166382</v>
      </c>
      <c r="F1811">
        <v>7183</v>
      </c>
      <c r="G1811">
        <v>4.3171737327355103E-2</v>
      </c>
    </row>
    <row r="1812" spans="1:7" x14ac:dyDescent="0.3">
      <c r="A1812">
        <v>28</v>
      </c>
      <c r="B1812">
        <v>28</v>
      </c>
      <c r="C1812">
        <v>2020</v>
      </c>
      <c r="D1812" t="s">
        <v>36</v>
      </c>
      <c r="E1812">
        <v>161247</v>
      </c>
      <c r="F1812">
        <v>7766</v>
      </c>
      <c r="G1812">
        <v>4.8162136349823602E-2</v>
      </c>
    </row>
    <row r="1813" spans="1:7" x14ac:dyDescent="0.3">
      <c r="A1813">
        <v>29</v>
      </c>
      <c r="B1813">
        <v>29</v>
      </c>
      <c r="C1813">
        <v>2020</v>
      </c>
      <c r="D1813" t="s">
        <v>36</v>
      </c>
      <c r="E1813">
        <v>156362</v>
      </c>
      <c r="F1813">
        <v>8569</v>
      </c>
      <c r="G1813">
        <v>5.4802317698673601E-2</v>
      </c>
    </row>
    <row r="1814" spans="1:7" x14ac:dyDescent="0.3">
      <c r="A1814">
        <v>30</v>
      </c>
      <c r="B1814">
        <v>30</v>
      </c>
      <c r="C1814">
        <v>2020</v>
      </c>
      <c r="D1814" t="s">
        <v>36</v>
      </c>
      <c r="E1814">
        <v>151495</v>
      </c>
      <c r="F1814">
        <v>9142</v>
      </c>
      <c r="G1814">
        <v>6.03452259150467E-2</v>
      </c>
    </row>
    <row r="1815" spans="1:7" x14ac:dyDescent="0.3">
      <c r="A1815">
        <v>31</v>
      </c>
      <c r="B1815">
        <v>31</v>
      </c>
      <c r="C1815">
        <v>2020</v>
      </c>
      <c r="D1815" t="s">
        <v>36</v>
      </c>
      <c r="E1815">
        <v>146842</v>
      </c>
      <c r="F1815">
        <v>9601</v>
      </c>
      <c r="G1815">
        <v>6.5383200991541907E-2</v>
      </c>
    </row>
    <row r="1816" spans="1:7" x14ac:dyDescent="0.3">
      <c r="A1816">
        <v>32</v>
      </c>
      <c r="B1816">
        <v>32</v>
      </c>
      <c r="C1816">
        <v>2020</v>
      </c>
      <c r="D1816" t="s">
        <v>36</v>
      </c>
      <c r="E1816">
        <v>141446</v>
      </c>
      <c r="F1816">
        <v>9743</v>
      </c>
      <c r="G1816">
        <v>6.8881410573646495E-2</v>
      </c>
    </row>
    <row r="1817" spans="1:7" x14ac:dyDescent="0.3">
      <c r="A1817">
        <v>33</v>
      </c>
      <c r="B1817">
        <v>33</v>
      </c>
      <c r="C1817">
        <v>2020</v>
      </c>
      <c r="D1817" t="s">
        <v>36</v>
      </c>
      <c r="E1817">
        <v>134856</v>
      </c>
      <c r="F1817">
        <v>9823</v>
      </c>
      <c r="G1817">
        <v>7.2840659666607299E-2</v>
      </c>
    </row>
    <row r="1818" spans="1:7" x14ac:dyDescent="0.3">
      <c r="A1818">
        <v>34</v>
      </c>
      <c r="B1818">
        <v>34</v>
      </c>
      <c r="C1818">
        <v>2020</v>
      </c>
      <c r="D1818" t="s">
        <v>36</v>
      </c>
      <c r="E1818">
        <v>127577</v>
      </c>
      <c r="F1818">
        <v>9808</v>
      </c>
      <c r="G1818">
        <v>7.6879061272800003E-2</v>
      </c>
    </row>
    <row r="1819" spans="1:7" x14ac:dyDescent="0.3">
      <c r="A1819">
        <v>35</v>
      </c>
      <c r="B1819">
        <v>35</v>
      </c>
      <c r="C1819">
        <v>2020</v>
      </c>
      <c r="D1819" t="s">
        <v>36</v>
      </c>
      <c r="E1819">
        <v>120493</v>
      </c>
      <c r="F1819">
        <v>9799</v>
      </c>
      <c r="G1819">
        <v>8.1324226303602698E-2</v>
      </c>
    </row>
    <row r="1820" spans="1:7" x14ac:dyDescent="0.3">
      <c r="A1820">
        <v>36</v>
      </c>
      <c r="B1820">
        <v>36</v>
      </c>
      <c r="C1820">
        <v>2020</v>
      </c>
      <c r="D1820" t="s">
        <v>36</v>
      </c>
      <c r="E1820">
        <v>113334</v>
      </c>
      <c r="F1820">
        <v>10008</v>
      </c>
      <c r="G1820">
        <v>8.8305362909629898E-2</v>
      </c>
    </row>
    <row r="1821" spans="1:7" x14ac:dyDescent="0.3">
      <c r="A1821">
        <v>37</v>
      </c>
      <c r="B1821">
        <v>37</v>
      </c>
      <c r="C1821">
        <v>2020</v>
      </c>
      <c r="D1821" t="s">
        <v>36</v>
      </c>
      <c r="E1821">
        <v>107034</v>
      </c>
      <c r="F1821">
        <v>10382</v>
      </c>
      <c r="G1821">
        <v>9.6997215837958006E-2</v>
      </c>
    </row>
    <row r="1822" spans="1:7" x14ac:dyDescent="0.3">
      <c r="A1822">
        <v>38</v>
      </c>
      <c r="B1822">
        <v>38</v>
      </c>
      <c r="C1822">
        <v>2020</v>
      </c>
      <c r="D1822" t="s">
        <v>36</v>
      </c>
      <c r="E1822">
        <v>102117</v>
      </c>
      <c r="F1822">
        <v>10766</v>
      </c>
      <c r="G1822">
        <v>0.105428087389955</v>
      </c>
    </row>
    <row r="1823" spans="1:7" x14ac:dyDescent="0.3">
      <c r="A1823">
        <v>39</v>
      </c>
      <c r="B1823">
        <v>39</v>
      </c>
      <c r="C1823">
        <v>2020</v>
      </c>
      <c r="D1823" t="s">
        <v>36</v>
      </c>
      <c r="E1823">
        <v>98107</v>
      </c>
      <c r="F1823">
        <v>11112</v>
      </c>
      <c r="G1823">
        <v>0.113264089208721</v>
      </c>
    </row>
    <row r="1824" spans="1:7" x14ac:dyDescent="0.3">
      <c r="A1824">
        <v>40</v>
      </c>
      <c r="B1824">
        <v>40</v>
      </c>
      <c r="C1824">
        <v>2020</v>
      </c>
      <c r="D1824" t="s">
        <v>36</v>
      </c>
      <c r="E1824">
        <v>94029</v>
      </c>
      <c r="F1824">
        <v>11390</v>
      </c>
      <c r="G1824">
        <v>0.121132841995555</v>
      </c>
    </row>
    <row r="1825" spans="1:7" x14ac:dyDescent="0.3">
      <c r="A1825">
        <v>41</v>
      </c>
      <c r="B1825">
        <v>41</v>
      </c>
      <c r="C1825">
        <v>2020</v>
      </c>
      <c r="D1825" t="s">
        <v>36</v>
      </c>
      <c r="E1825">
        <v>90115</v>
      </c>
      <c r="F1825">
        <v>11546</v>
      </c>
      <c r="G1825">
        <v>0.12812517338955801</v>
      </c>
    </row>
    <row r="1826" spans="1:7" x14ac:dyDescent="0.3">
      <c r="A1826">
        <v>42</v>
      </c>
      <c r="B1826">
        <v>42</v>
      </c>
      <c r="C1826">
        <v>2020</v>
      </c>
      <c r="D1826" t="s">
        <v>36</v>
      </c>
      <c r="E1826">
        <v>85954</v>
      </c>
      <c r="F1826">
        <v>11563</v>
      </c>
      <c r="G1826">
        <v>0.134525443842055</v>
      </c>
    </row>
    <row r="1827" spans="1:7" x14ac:dyDescent="0.3">
      <c r="A1827">
        <v>43</v>
      </c>
      <c r="B1827">
        <v>43</v>
      </c>
      <c r="C1827">
        <v>2020</v>
      </c>
      <c r="D1827" t="s">
        <v>36</v>
      </c>
      <c r="E1827">
        <v>81256</v>
      </c>
      <c r="F1827">
        <v>11476</v>
      </c>
      <c r="G1827">
        <v>0.14123264743526601</v>
      </c>
    </row>
    <row r="1828" spans="1:7" x14ac:dyDescent="0.3">
      <c r="A1828">
        <v>44</v>
      </c>
      <c r="B1828">
        <v>44</v>
      </c>
      <c r="C1828">
        <v>2020</v>
      </c>
      <c r="D1828" t="s">
        <v>36</v>
      </c>
      <c r="E1828">
        <v>76263</v>
      </c>
      <c r="F1828">
        <v>11290</v>
      </c>
      <c r="G1828">
        <v>0.14804033410697201</v>
      </c>
    </row>
    <row r="1829" spans="1:7" x14ac:dyDescent="0.3">
      <c r="A1829">
        <v>45</v>
      </c>
      <c r="B1829">
        <v>45</v>
      </c>
      <c r="C1829">
        <v>2020</v>
      </c>
      <c r="D1829" t="s">
        <v>36</v>
      </c>
      <c r="E1829">
        <v>71524</v>
      </c>
      <c r="F1829">
        <v>11080</v>
      </c>
      <c r="G1829">
        <v>0.15491303618365901</v>
      </c>
    </row>
    <row r="1830" spans="1:7" x14ac:dyDescent="0.3">
      <c r="A1830">
        <v>46</v>
      </c>
      <c r="B1830">
        <v>46</v>
      </c>
      <c r="C1830">
        <v>2020</v>
      </c>
      <c r="D1830" t="s">
        <v>36</v>
      </c>
      <c r="E1830">
        <v>66946</v>
      </c>
      <c r="F1830">
        <v>10767</v>
      </c>
      <c r="G1830">
        <v>0.16083111761718399</v>
      </c>
    </row>
    <row r="1831" spans="1:7" x14ac:dyDescent="0.3">
      <c r="A1831">
        <v>47</v>
      </c>
      <c r="B1831">
        <v>47</v>
      </c>
      <c r="C1831">
        <v>2020</v>
      </c>
      <c r="D1831" t="s">
        <v>36</v>
      </c>
      <c r="E1831">
        <v>62530</v>
      </c>
      <c r="F1831">
        <v>10371</v>
      </c>
      <c r="G1831">
        <v>0.165856388933312</v>
      </c>
    </row>
    <row r="1832" spans="1:7" x14ac:dyDescent="0.3">
      <c r="A1832">
        <v>48</v>
      </c>
      <c r="B1832">
        <v>48</v>
      </c>
      <c r="C1832">
        <v>2020</v>
      </c>
      <c r="D1832" t="s">
        <v>36</v>
      </c>
      <c r="E1832">
        <v>58336</v>
      </c>
      <c r="F1832">
        <v>9901</v>
      </c>
      <c r="G1832">
        <v>0.16972366977509601</v>
      </c>
    </row>
    <row r="1833" spans="1:7" x14ac:dyDescent="0.3">
      <c r="A1833">
        <v>49</v>
      </c>
      <c r="B1833">
        <v>49</v>
      </c>
      <c r="C1833">
        <v>2020</v>
      </c>
      <c r="D1833" t="s">
        <v>36</v>
      </c>
      <c r="E1833">
        <v>54348</v>
      </c>
      <c r="F1833">
        <v>9384</v>
      </c>
      <c r="G1833">
        <v>0.17266504747184799</v>
      </c>
    </row>
    <row r="1834" spans="1:7" x14ac:dyDescent="0.3">
      <c r="A1834">
        <v>50</v>
      </c>
      <c r="B1834">
        <v>50</v>
      </c>
      <c r="C1834">
        <v>2020</v>
      </c>
      <c r="D1834" t="s">
        <v>36</v>
      </c>
      <c r="E1834">
        <v>50487</v>
      </c>
      <c r="F1834">
        <v>8112</v>
      </c>
      <c r="G1834">
        <v>0.16067502525402599</v>
      </c>
    </row>
    <row r="1835" spans="1:7" x14ac:dyDescent="0.3">
      <c r="A1835">
        <v>51</v>
      </c>
      <c r="B1835">
        <v>51</v>
      </c>
      <c r="C1835">
        <v>2020</v>
      </c>
      <c r="D1835" t="s">
        <v>36</v>
      </c>
      <c r="E1835">
        <v>46765</v>
      </c>
      <c r="F1835">
        <v>7770</v>
      </c>
      <c r="G1835">
        <v>0.16614989842831199</v>
      </c>
    </row>
    <row r="1836" spans="1:7" x14ac:dyDescent="0.3">
      <c r="A1836">
        <v>52</v>
      </c>
      <c r="B1836">
        <v>52</v>
      </c>
      <c r="C1836">
        <v>2020</v>
      </c>
      <c r="D1836" t="s">
        <v>36</v>
      </c>
      <c r="E1836">
        <v>43293</v>
      </c>
      <c r="F1836">
        <v>7411</v>
      </c>
      <c r="G1836">
        <v>0.17118240824151701</v>
      </c>
    </row>
    <row r="1837" spans="1:7" x14ac:dyDescent="0.3">
      <c r="A1837">
        <v>53</v>
      </c>
      <c r="B1837">
        <v>53</v>
      </c>
      <c r="C1837">
        <v>2020</v>
      </c>
      <c r="D1837" t="s">
        <v>36</v>
      </c>
      <c r="E1837">
        <v>40116</v>
      </c>
      <c r="F1837">
        <v>7046</v>
      </c>
      <c r="G1837">
        <v>0.17564064213780001</v>
      </c>
    </row>
    <row r="1838" spans="1:7" x14ac:dyDescent="0.3">
      <c r="A1838">
        <v>54</v>
      </c>
      <c r="B1838">
        <v>54</v>
      </c>
      <c r="C1838">
        <v>2020</v>
      </c>
      <c r="D1838" t="s">
        <v>36</v>
      </c>
      <c r="E1838">
        <v>37201</v>
      </c>
      <c r="F1838">
        <v>6672</v>
      </c>
      <c r="G1838">
        <v>0.179350017472649</v>
      </c>
    </row>
    <row r="1839" spans="1:7" x14ac:dyDescent="0.3">
      <c r="A1839">
        <v>55</v>
      </c>
      <c r="B1839">
        <v>55</v>
      </c>
      <c r="C1839">
        <v>2020</v>
      </c>
      <c r="D1839" t="s">
        <v>36</v>
      </c>
      <c r="E1839">
        <v>34460</v>
      </c>
      <c r="F1839">
        <v>5800</v>
      </c>
      <c r="G1839">
        <v>0.16831108531630901</v>
      </c>
    </row>
    <row r="1840" spans="1:7" x14ac:dyDescent="0.3">
      <c r="A1840">
        <v>56</v>
      </c>
      <c r="B1840">
        <v>56</v>
      </c>
      <c r="C1840">
        <v>2020</v>
      </c>
      <c r="D1840" t="s">
        <v>36</v>
      </c>
      <c r="E1840">
        <v>31901</v>
      </c>
      <c r="F1840">
        <v>5222</v>
      </c>
      <c r="G1840">
        <v>0.163693928090029</v>
      </c>
    </row>
    <row r="1841" spans="1:7" x14ac:dyDescent="0.3">
      <c r="A1841">
        <v>57</v>
      </c>
      <c r="B1841">
        <v>57</v>
      </c>
      <c r="C1841">
        <v>2020</v>
      </c>
      <c r="D1841" t="s">
        <v>36</v>
      </c>
      <c r="E1841">
        <v>29571</v>
      </c>
      <c r="F1841">
        <v>4713</v>
      </c>
      <c r="G1841">
        <v>0.15937912143654301</v>
      </c>
    </row>
    <row r="1842" spans="1:7" x14ac:dyDescent="0.3">
      <c r="A1842">
        <v>58</v>
      </c>
      <c r="B1842">
        <v>58</v>
      </c>
      <c r="C1842">
        <v>2020</v>
      </c>
      <c r="D1842" t="s">
        <v>36</v>
      </c>
      <c r="E1842">
        <v>27481</v>
      </c>
      <c r="F1842">
        <v>4270</v>
      </c>
      <c r="G1842">
        <v>0.15538008078308599</v>
      </c>
    </row>
    <row r="1843" spans="1:7" x14ac:dyDescent="0.3">
      <c r="A1843">
        <v>59</v>
      </c>
      <c r="B1843">
        <v>59</v>
      </c>
      <c r="C1843">
        <v>2020</v>
      </c>
      <c r="D1843" t="s">
        <v>36</v>
      </c>
      <c r="E1843">
        <v>25609</v>
      </c>
      <c r="F1843">
        <v>3875</v>
      </c>
      <c r="G1843">
        <v>0.15131399117497801</v>
      </c>
    </row>
    <row r="1844" spans="1:7" x14ac:dyDescent="0.3">
      <c r="A1844">
        <v>60</v>
      </c>
      <c r="B1844">
        <v>60</v>
      </c>
      <c r="C1844">
        <v>2020</v>
      </c>
      <c r="D1844" t="s">
        <v>36</v>
      </c>
      <c r="E1844">
        <v>23913</v>
      </c>
      <c r="F1844">
        <v>3512</v>
      </c>
      <c r="G1844">
        <v>0.14686572157403899</v>
      </c>
    </row>
    <row r="1845" spans="1:7" x14ac:dyDescent="0.3">
      <c r="A1845">
        <v>61</v>
      </c>
      <c r="B1845">
        <v>61</v>
      </c>
      <c r="C1845">
        <v>2020</v>
      </c>
      <c r="D1845" t="s">
        <v>36</v>
      </c>
      <c r="E1845">
        <v>22389</v>
      </c>
      <c r="F1845">
        <v>3169</v>
      </c>
      <c r="G1845">
        <v>0.14154272187234801</v>
      </c>
    </row>
    <row r="1846" spans="1:7" x14ac:dyDescent="0.3">
      <c r="A1846">
        <v>62</v>
      </c>
      <c r="B1846">
        <v>62</v>
      </c>
      <c r="C1846">
        <v>2020</v>
      </c>
      <c r="D1846" t="s">
        <v>36</v>
      </c>
      <c r="E1846">
        <v>21047</v>
      </c>
      <c r="F1846">
        <v>2835</v>
      </c>
      <c r="G1846">
        <v>0.13469853185727201</v>
      </c>
    </row>
    <row r="1847" spans="1:7" x14ac:dyDescent="0.3">
      <c r="A1847">
        <v>63</v>
      </c>
      <c r="B1847">
        <v>63</v>
      </c>
      <c r="C1847">
        <v>2020</v>
      </c>
      <c r="D1847" t="s">
        <v>36</v>
      </c>
      <c r="E1847">
        <v>19885</v>
      </c>
      <c r="F1847">
        <v>2513</v>
      </c>
      <c r="G1847">
        <v>0.12637666582851401</v>
      </c>
    </row>
    <row r="1848" spans="1:7" x14ac:dyDescent="0.3">
      <c r="A1848">
        <v>64</v>
      </c>
      <c r="B1848">
        <v>64</v>
      </c>
      <c r="C1848">
        <v>2020</v>
      </c>
      <c r="D1848" t="s">
        <v>36</v>
      </c>
      <c r="E1848">
        <v>18886</v>
      </c>
      <c r="F1848">
        <v>2217</v>
      </c>
      <c r="G1848">
        <v>0.11738854177697799</v>
      </c>
    </row>
    <row r="1849" spans="1:7" x14ac:dyDescent="0.3">
      <c r="A1849">
        <v>65</v>
      </c>
      <c r="B1849">
        <v>65</v>
      </c>
      <c r="C1849">
        <v>2020</v>
      </c>
      <c r="D1849" t="s">
        <v>36</v>
      </c>
      <c r="E1849">
        <v>17985</v>
      </c>
      <c r="F1849">
        <v>1953</v>
      </c>
      <c r="G1849">
        <v>0.10859049207673099</v>
      </c>
    </row>
    <row r="1850" spans="1:7" x14ac:dyDescent="0.3">
      <c r="A1850">
        <v>66</v>
      </c>
      <c r="B1850">
        <v>66</v>
      </c>
      <c r="C1850">
        <v>2020</v>
      </c>
      <c r="D1850" t="s">
        <v>36</v>
      </c>
      <c r="E1850">
        <v>17129</v>
      </c>
      <c r="F1850">
        <v>1728</v>
      </c>
      <c r="G1850">
        <v>0.100881545916282</v>
      </c>
    </row>
    <row r="1851" spans="1:7" x14ac:dyDescent="0.3">
      <c r="A1851">
        <v>67</v>
      </c>
      <c r="B1851">
        <v>67</v>
      </c>
      <c r="C1851">
        <v>2020</v>
      </c>
      <c r="D1851" t="s">
        <v>36</v>
      </c>
      <c r="E1851">
        <v>16528</v>
      </c>
      <c r="F1851">
        <v>1544</v>
      </c>
      <c r="G1851">
        <v>9.3417231364956402E-2</v>
      </c>
    </row>
    <row r="1852" spans="1:7" x14ac:dyDescent="0.3">
      <c r="A1852">
        <v>68</v>
      </c>
      <c r="B1852">
        <v>68</v>
      </c>
      <c r="C1852">
        <v>2020</v>
      </c>
      <c r="D1852" t="s">
        <v>36</v>
      </c>
      <c r="E1852">
        <v>16260</v>
      </c>
      <c r="F1852">
        <v>1396</v>
      </c>
      <c r="G1852">
        <v>8.5854858548585503E-2</v>
      </c>
    </row>
    <row r="1853" spans="1:7" x14ac:dyDescent="0.3">
      <c r="A1853">
        <v>69</v>
      </c>
      <c r="B1853">
        <v>69</v>
      </c>
      <c r="C1853">
        <v>2020</v>
      </c>
      <c r="D1853" t="s">
        <v>36</v>
      </c>
      <c r="E1853">
        <v>16182</v>
      </c>
      <c r="F1853">
        <v>1272</v>
      </c>
      <c r="G1853">
        <v>7.8605858361142006E-2</v>
      </c>
    </row>
    <row r="1854" spans="1:7" x14ac:dyDescent="0.3">
      <c r="A1854">
        <v>70</v>
      </c>
      <c r="B1854">
        <v>70</v>
      </c>
      <c r="C1854">
        <v>2020</v>
      </c>
      <c r="D1854" t="s">
        <v>36</v>
      </c>
      <c r="E1854">
        <v>16109</v>
      </c>
      <c r="F1854">
        <v>1162</v>
      </c>
      <c r="G1854">
        <v>7.2133589918679006E-2</v>
      </c>
    </row>
    <row r="1855" spans="1:7" x14ac:dyDescent="0.3">
      <c r="A1855">
        <v>71</v>
      </c>
      <c r="B1855">
        <v>71</v>
      </c>
      <c r="C1855">
        <v>2020</v>
      </c>
      <c r="D1855" t="s">
        <v>36</v>
      </c>
      <c r="E1855">
        <v>16118</v>
      </c>
      <c r="F1855">
        <v>1056</v>
      </c>
      <c r="G1855">
        <v>6.5516813500434298E-2</v>
      </c>
    </row>
    <row r="1856" spans="1:7" x14ac:dyDescent="0.3">
      <c r="A1856">
        <v>72</v>
      </c>
      <c r="B1856">
        <v>72</v>
      </c>
      <c r="C1856">
        <v>2020</v>
      </c>
      <c r="D1856" t="s">
        <v>36</v>
      </c>
      <c r="E1856">
        <v>15765</v>
      </c>
      <c r="F1856">
        <v>945</v>
      </c>
      <c r="G1856">
        <v>5.99429115128449E-2</v>
      </c>
    </row>
    <row r="1857" spans="1:7" x14ac:dyDescent="0.3">
      <c r="A1857">
        <v>73</v>
      </c>
      <c r="B1857">
        <v>73</v>
      </c>
      <c r="C1857">
        <v>2020</v>
      </c>
      <c r="D1857" t="s">
        <v>36</v>
      </c>
      <c r="E1857">
        <v>14822</v>
      </c>
      <c r="F1857">
        <v>828</v>
      </c>
      <c r="G1857">
        <v>5.58629064903522E-2</v>
      </c>
    </row>
    <row r="1858" spans="1:7" x14ac:dyDescent="0.3">
      <c r="A1858">
        <v>74</v>
      </c>
      <c r="B1858">
        <v>74</v>
      </c>
      <c r="C1858">
        <v>2020</v>
      </c>
      <c r="D1858" t="s">
        <v>36</v>
      </c>
      <c r="E1858">
        <v>13495</v>
      </c>
      <c r="F1858">
        <v>711</v>
      </c>
      <c r="G1858">
        <v>5.2686180066691402E-2</v>
      </c>
    </row>
    <row r="1859" spans="1:7" x14ac:dyDescent="0.3">
      <c r="A1859">
        <v>75</v>
      </c>
      <c r="B1859">
        <v>75</v>
      </c>
      <c r="C1859">
        <v>2020</v>
      </c>
      <c r="D1859" t="s">
        <v>36</v>
      </c>
      <c r="E1859">
        <v>12233</v>
      </c>
      <c r="F1859">
        <v>603</v>
      </c>
      <c r="G1859">
        <v>4.9292896264203398E-2</v>
      </c>
    </row>
    <row r="1860" spans="1:7" x14ac:dyDescent="0.3">
      <c r="A1860">
        <v>76</v>
      </c>
      <c r="B1860">
        <v>76</v>
      </c>
      <c r="C1860">
        <v>2020</v>
      </c>
      <c r="D1860" t="s">
        <v>36</v>
      </c>
      <c r="E1860">
        <v>10968</v>
      </c>
      <c r="F1860">
        <v>507</v>
      </c>
      <c r="G1860">
        <v>4.6225382932166298E-2</v>
      </c>
    </row>
    <row r="1861" spans="1:7" x14ac:dyDescent="0.3">
      <c r="A1861">
        <v>77</v>
      </c>
      <c r="B1861">
        <v>77</v>
      </c>
      <c r="C1861">
        <v>2020</v>
      </c>
      <c r="D1861" t="s">
        <v>36</v>
      </c>
      <c r="E1861">
        <v>9725</v>
      </c>
      <c r="F1861">
        <v>422</v>
      </c>
      <c r="G1861">
        <v>4.3393316195372802E-2</v>
      </c>
    </row>
    <row r="1862" spans="1:7" x14ac:dyDescent="0.3">
      <c r="A1862">
        <v>78</v>
      </c>
      <c r="B1862">
        <v>78</v>
      </c>
      <c r="C1862">
        <v>2020</v>
      </c>
      <c r="D1862" t="s">
        <v>36</v>
      </c>
      <c r="E1862">
        <v>8569</v>
      </c>
      <c r="F1862">
        <v>349</v>
      </c>
      <c r="G1862">
        <v>4.0728206325125499E-2</v>
      </c>
    </row>
    <row r="1863" spans="1:7" x14ac:dyDescent="0.3">
      <c r="A1863">
        <v>79</v>
      </c>
      <c r="B1863">
        <v>79</v>
      </c>
      <c r="C1863">
        <v>2020</v>
      </c>
      <c r="D1863" t="s">
        <v>36</v>
      </c>
      <c r="E1863">
        <v>7484</v>
      </c>
      <c r="F1863">
        <v>286</v>
      </c>
      <c r="G1863">
        <v>3.8214858364511002E-2</v>
      </c>
    </row>
    <row r="1864" spans="1:7" x14ac:dyDescent="0.3">
      <c r="A1864">
        <v>80</v>
      </c>
      <c r="B1864">
        <v>80</v>
      </c>
      <c r="C1864">
        <v>2020</v>
      </c>
      <c r="D1864" t="s">
        <v>36</v>
      </c>
      <c r="E1864">
        <v>6387</v>
      </c>
      <c r="F1864">
        <v>874</v>
      </c>
      <c r="G1864">
        <v>0.13684045717864399</v>
      </c>
    </row>
    <row r="1865" spans="1:7" x14ac:dyDescent="0.3">
      <c r="A1865">
        <v>0</v>
      </c>
      <c r="B1865">
        <v>0</v>
      </c>
      <c r="C1865">
        <v>2021</v>
      </c>
      <c r="D1865" t="s">
        <v>36</v>
      </c>
      <c r="E1865">
        <v>357290</v>
      </c>
      <c r="F1865">
        <v>831</v>
      </c>
      <c r="G1865">
        <v>2.3258417531976799E-3</v>
      </c>
    </row>
    <row r="1866" spans="1:7" x14ac:dyDescent="0.3">
      <c r="A1866">
        <v>1</v>
      </c>
      <c r="B1866">
        <v>1</v>
      </c>
      <c r="C1866">
        <v>2021</v>
      </c>
      <c r="D1866" t="s">
        <v>36</v>
      </c>
      <c r="E1866">
        <v>347548</v>
      </c>
      <c r="F1866">
        <v>911</v>
      </c>
      <c r="G1866">
        <v>2.6212206659224002E-3</v>
      </c>
    </row>
    <row r="1867" spans="1:7" x14ac:dyDescent="0.3">
      <c r="A1867">
        <v>2</v>
      </c>
      <c r="B1867">
        <v>2</v>
      </c>
      <c r="C1867">
        <v>2021</v>
      </c>
      <c r="D1867" t="s">
        <v>36</v>
      </c>
      <c r="E1867">
        <v>333908</v>
      </c>
      <c r="F1867">
        <v>962</v>
      </c>
      <c r="G1867">
        <v>2.8810330989374302E-3</v>
      </c>
    </row>
    <row r="1868" spans="1:7" x14ac:dyDescent="0.3">
      <c r="A1868">
        <v>3</v>
      </c>
      <c r="B1868">
        <v>3</v>
      </c>
      <c r="C1868">
        <v>2021</v>
      </c>
      <c r="D1868" t="s">
        <v>36</v>
      </c>
      <c r="E1868">
        <v>322307</v>
      </c>
      <c r="F1868">
        <v>1057</v>
      </c>
      <c r="G1868">
        <v>3.2794819845675099E-3</v>
      </c>
    </row>
    <row r="1869" spans="1:7" x14ac:dyDescent="0.3">
      <c r="A1869">
        <v>4</v>
      </c>
      <c r="B1869">
        <v>4</v>
      </c>
      <c r="C1869">
        <v>2021</v>
      </c>
      <c r="D1869" t="s">
        <v>36</v>
      </c>
      <c r="E1869">
        <v>312516</v>
      </c>
      <c r="F1869">
        <v>1214</v>
      </c>
      <c r="G1869">
        <v>3.8846011084232501E-3</v>
      </c>
    </row>
    <row r="1870" spans="1:7" x14ac:dyDescent="0.3">
      <c r="A1870">
        <v>5</v>
      </c>
      <c r="B1870">
        <v>5</v>
      </c>
      <c r="C1870">
        <v>2021</v>
      </c>
      <c r="D1870" t="s">
        <v>36</v>
      </c>
      <c r="E1870">
        <v>304308</v>
      </c>
      <c r="F1870">
        <v>1486</v>
      </c>
      <c r="G1870">
        <v>4.8832104315364704E-3</v>
      </c>
    </row>
    <row r="1871" spans="1:7" x14ac:dyDescent="0.3">
      <c r="A1871">
        <v>6</v>
      </c>
      <c r="B1871">
        <v>6</v>
      </c>
      <c r="C1871">
        <v>2021</v>
      </c>
      <c r="D1871" t="s">
        <v>36</v>
      </c>
      <c r="E1871">
        <v>297376</v>
      </c>
      <c r="F1871">
        <v>1864</v>
      </c>
      <c r="G1871">
        <v>6.2681588292262998E-3</v>
      </c>
    </row>
    <row r="1872" spans="1:7" x14ac:dyDescent="0.3">
      <c r="A1872">
        <v>7</v>
      </c>
      <c r="B1872">
        <v>7</v>
      </c>
      <c r="C1872">
        <v>2021</v>
      </c>
      <c r="D1872" t="s">
        <v>36</v>
      </c>
      <c r="E1872">
        <v>291411</v>
      </c>
      <c r="F1872">
        <v>2373</v>
      </c>
      <c r="G1872">
        <v>8.1431380421466606E-3</v>
      </c>
    </row>
    <row r="1873" spans="1:7" x14ac:dyDescent="0.3">
      <c r="A1873">
        <v>8</v>
      </c>
      <c r="B1873">
        <v>8</v>
      </c>
      <c r="C1873">
        <v>2021</v>
      </c>
      <c r="D1873" t="s">
        <v>36</v>
      </c>
      <c r="E1873">
        <v>286581</v>
      </c>
      <c r="F1873">
        <v>2747</v>
      </c>
      <c r="G1873">
        <v>9.5854226204807706E-3</v>
      </c>
    </row>
    <row r="1874" spans="1:7" x14ac:dyDescent="0.3">
      <c r="A1874">
        <v>9</v>
      </c>
      <c r="B1874">
        <v>9</v>
      </c>
      <c r="C1874">
        <v>2021</v>
      </c>
      <c r="D1874" t="s">
        <v>36</v>
      </c>
      <c r="E1874">
        <v>282814</v>
      </c>
      <c r="F1874">
        <v>2988</v>
      </c>
      <c r="G1874">
        <v>1.05652478307297E-2</v>
      </c>
    </row>
    <row r="1875" spans="1:7" x14ac:dyDescent="0.3">
      <c r="A1875">
        <v>10</v>
      </c>
      <c r="B1875">
        <v>10</v>
      </c>
      <c r="C1875">
        <v>2021</v>
      </c>
      <c r="D1875" t="s">
        <v>36</v>
      </c>
      <c r="E1875">
        <v>279646</v>
      </c>
      <c r="F1875">
        <v>3258</v>
      </c>
      <c r="G1875">
        <v>1.16504437753445E-2</v>
      </c>
    </row>
    <row r="1876" spans="1:7" x14ac:dyDescent="0.3">
      <c r="A1876">
        <v>11</v>
      </c>
      <c r="B1876">
        <v>11</v>
      </c>
      <c r="C1876">
        <v>2021</v>
      </c>
      <c r="D1876" t="s">
        <v>36</v>
      </c>
      <c r="E1876">
        <v>276936</v>
      </c>
      <c r="F1876">
        <v>3893</v>
      </c>
      <c r="G1876">
        <v>1.40573995435769E-2</v>
      </c>
    </row>
    <row r="1877" spans="1:7" x14ac:dyDescent="0.3">
      <c r="A1877">
        <v>12</v>
      </c>
      <c r="B1877">
        <v>12</v>
      </c>
      <c r="C1877">
        <v>2021</v>
      </c>
      <c r="D1877" t="s">
        <v>36</v>
      </c>
      <c r="E1877">
        <v>275019</v>
      </c>
      <c r="F1877">
        <v>4032</v>
      </c>
      <c r="G1877">
        <v>1.46608052534552E-2</v>
      </c>
    </row>
    <row r="1878" spans="1:7" x14ac:dyDescent="0.3">
      <c r="A1878">
        <v>13</v>
      </c>
      <c r="B1878">
        <v>13</v>
      </c>
      <c r="C1878">
        <v>2021</v>
      </c>
      <c r="D1878" t="s">
        <v>36</v>
      </c>
      <c r="E1878">
        <v>270856</v>
      </c>
      <c r="F1878">
        <v>3932</v>
      </c>
      <c r="G1878">
        <v>1.45169388900375E-2</v>
      </c>
    </row>
    <row r="1879" spans="1:7" x14ac:dyDescent="0.3">
      <c r="A1879">
        <v>14</v>
      </c>
      <c r="B1879">
        <v>14</v>
      </c>
      <c r="C1879">
        <v>2021</v>
      </c>
      <c r="D1879" t="s">
        <v>36</v>
      </c>
      <c r="E1879">
        <v>263016</v>
      </c>
      <c r="F1879">
        <v>4006</v>
      </c>
      <c r="G1879">
        <v>1.52310125619734E-2</v>
      </c>
    </row>
    <row r="1880" spans="1:7" x14ac:dyDescent="0.3">
      <c r="A1880">
        <v>15</v>
      </c>
      <c r="B1880">
        <v>15</v>
      </c>
      <c r="C1880">
        <v>2021</v>
      </c>
      <c r="D1880" t="s">
        <v>36</v>
      </c>
      <c r="E1880">
        <v>252878</v>
      </c>
      <c r="F1880">
        <v>3851</v>
      </c>
      <c r="G1880">
        <v>1.52286873512128E-2</v>
      </c>
    </row>
    <row r="1881" spans="1:7" x14ac:dyDescent="0.3">
      <c r="A1881">
        <v>16</v>
      </c>
      <c r="B1881">
        <v>16</v>
      </c>
      <c r="C1881">
        <v>2021</v>
      </c>
      <c r="D1881" t="s">
        <v>36</v>
      </c>
      <c r="E1881">
        <v>243189</v>
      </c>
      <c r="F1881">
        <v>3771</v>
      </c>
      <c r="G1881">
        <v>1.5506457940120601E-2</v>
      </c>
    </row>
    <row r="1882" spans="1:7" x14ac:dyDescent="0.3">
      <c r="A1882">
        <v>17</v>
      </c>
      <c r="B1882">
        <v>17</v>
      </c>
      <c r="C1882">
        <v>2021</v>
      </c>
      <c r="D1882" t="s">
        <v>36</v>
      </c>
      <c r="E1882">
        <v>233324</v>
      </c>
      <c r="F1882">
        <v>3675</v>
      </c>
      <c r="G1882">
        <v>1.5750630025200999E-2</v>
      </c>
    </row>
    <row r="1883" spans="1:7" x14ac:dyDescent="0.3">
      <c r="A1883">
        <v>18</v>
      </c>
      <c r="B1883">
        <v>18</v>
      </c>
      <c r="C1883">
        <v>2021</v>
      </c>
      <c r="D1883" t="s">
        <v>36</v>
      </c>
      <c r="E1883">
        <v>224563</v>
      </c>
      <c r="F1883">
        <v>3619</v>
      </c>
      <c r="G1883">
        <v>1.61157448021268E-2</v>
      </c>
    </row>
    <row r="1884" spans="1:7" x14ac:dyDescent="0.3">
      <c r="A1884">
        <v>19</v>
      </c>
      <c r="B1884">
        <v>19</v>
      </c>
      <c r="C1884">
        <v>2021</v>
      </c>
      <c r="D1884" t="s">
        <v>36</v>
      </c>
      <c r="E1884">
        <v>217793</v>
      </c>
      <c r="F1884">
        <v>3731</v>
      </c>
      <c r="G1884">
        <v>1.7130945439017799E-2</v>
      </c>
    </row>
    <row r="1885" spans="1:7" x14ac:dyDescent="0.3">
      <c r="A1885">
        <v>20</v>
      </c>
      <c r="B1885">
        <v>20</v>
      </c>
      <c r="C1885">
        <v>2021</v>
      </c>
      <c r="D1885" t="s">
        <v>36</v>
      </c>
      <c r="E1885">
        <v>212318</v>
      </c>
      <c r="F1885">
        <v>3940</v>
      </c>
      <c r="G1885">
        <v>1.8557070055294399E-2</v>
      </c>
    </row>
    <row r="1886" spans="1:7" x14ac:dyDescent="0.3">
      <c r="A1886">
        <v>21</v>
      </c>
      <c r="B1886">
        <v>21</v>
      </c>
      <c r="C1886">
        <v>2021</v>
      </c>
      <c r="D1886" t="s">
        <v>36</v>
      </c>
      <c r="E1886">
        <v>206554</v>
      </c>
      <c r="F1886">
        <v>4270</v>
      </c>
      <c r="G1886">
        <v>2.06725602021747E-2</v>
      </c>
    </row>
    <row r="1887" spans="1:7" x14ac:dyDescent="0.3">
      <c r="A1887">
        <v>22</v>
      </c>
      <c r="B1887">
        <v>22</v>
      </c>
      <c r="C1887">
        <v>2021</v>
      </c>
      <c r="D1887" t="s">
        <v>36</v>
      </c>
      <c r="E1887">
        <v>200820</v>
      </c>
      <c r="F1887">
        <v>4663</v>
      </c>
      <c r="G1887">
        <v>2.32197988248182E-2</v>
      </c>
    </row>
    <row r="1888" spans="1:7" x14ac:dyDescent="0.3">
      <c r="A1888">
        <v>23</v>
      </c>
      <c r="B1888">
        <v>23</v>
      </c>
      <c r="C1888">
        <v>2021</v>
      </c>
      <c r="D1888" t="s">
        <v>36</v>
      </c>
      <c r="E1888">
        <v>195053</v>
      </c>
      <c r="F1888">
        <v>5106</v>
      </c>
      <c r="G1888">
        <v>2.6177500474230099E-2</v>
      </c>
    </row>
    <row r="1889" spans="1:7" x14ac:dyDescent="0.3">
      <c r="A1889">
        <v>24</v>
      </c>
      <c r="B1889">
        <v>24</v>
      </c>
      <c r="C1889">
        <v>2021</v>
      </c>
      <c r="D1889" t="s">
        <v>36</v>
      </c>
      <c r="E1889">
        <v>189062</v>
      </c>
      <c r="F1889">
        <v>5572</v>
      </c>
      <c r="G1889">
        <v>2.9471813479176101E-2</v>
      </c>
    </row>
    <row r="1890" spans="1:7" x14ac:dyDescent="0.3">
      <c r="A1890">
        <v>25</v>
      </c>
      <c r="B1890">
        <v>25</v>
      </c>
      <c r="C1890">
        <v>2021</v>
      </c>
      <c r="D1890" t="s">
        <v>36</v>
      </c>
      <c r="E1890">
        <v>182976</v>
      </c>
      <c r="F1890">
        <v>6058</v>
      </c>
      <c r="G1890">
        <v>3.3108167191325602E-2</v>
      </c>
    </row>
    <row r="1891" spans="1:7" x14ac:dyDescent="0.3">
      <c r="A1891">
        <v>26</v>
      </c>
      <c r="B1891">
        <v>26</v>
      </c>
      <c r="C1891">
        <v>2021</v>
      </c>
      <c r="D1891" t="s">
        <v>36</v>
      </c>
      <c r="E1891">
        <v>177047</v>
      </c>
      <c r="F1891">
        <v>6555</v>
      </c>
      <c r="G1891">
        <v>3.7024067055640597E-2</v>
      </c>
    </row>
    <row r="1892" spans="1:7" x14ac:dyDescent="0.3">
      <c r="A1892">
        <v>27</v>
      </c>
      <c r="B1892">
        <v>27</v>
      </c>
      <c r="C1892">
        <v>2021</v>
      </c>
      <c r="D1892" t="s">
        <v>36</v>
      </c>
      <c r="E1892">
        <v>171142</v>
      </c>
      <c r="F1892">
        <v>7070</v>
      </c>
      <c r="G1892">
        <v>4.1310724427668297E-2</v>
      </c>
    </row>
    <row r="1893" spans="1:7" x14ac:dyDescent="0.3">
      <c r="A1893">
        <v>28</v>
      </c>
      <c r="B1893">
        <v>28</v>
      </c>
      <c r="C1893">
        <v>2021</v>
      </c>
      <c r="D1893" t="s">
        <v>36</v>
      </c>
      <c r="E1893">
        <v>165545</v>
      </c>
      <c r="F1893">
        <v>7595</v>
      </c>
      <c r="G1893">
        <v>4.5878764082273697E-2</v>
      </c>
    </row>
    <row r="1894" spans="1:7" x14ac:dyDescent="0.3">
      <c r="A1894">
        <v>29</v>
      </c>
      <c r="B1894">
        <v>29</v>
      </c>
      <c r="C1894">
        <v>2021</v>
      </c>
      <c r="D1894" t="s">
        <v>36</v>
      </c>
      <c r="E1894">
        <v>160394</v>
      </c>
      <c r="F1894">
        <v>8144</v>
      </c>
      <c r="G1894">
        <v>5.0774966644637598E-2</v>
      </c>
    </row>
    <row r="1895" spans="1:7" x14ac:dyDescent="0.3">
      <c r="A1895">
        <v>30</v>
      </c>
      <c r="B1895">
        <v>30</v>
      </c>
      <c r="C1895">
        <v>2021</v>
      </c>
      <c r="D1895" t="s">
        <v>36</v>
      </c>
      <c r="E1895">
        <v>155484</v>
      </c>
      <c r="F1895">
        <v>8914</v>
      </c>
      <c r="G1895">
        <v>5.73306578168815E-2</v>
      </c>
    </row>
    <row r="1896" spans="1:7" x14ac:dyDescent="0.3">
      <c r="A1896">
        <v>31</v>
      </c>
      <c r="B1896">
        <v>31</v>
      </c>
      <c r="C1896">
        <v>2021</v>
      </c>
      <c r="D1896" t="s">
        <v>36</v>
      </c>
      <c r="E1896">
        <v>150595</v>
      </c>
      <c r="F1896">
        <v>9439</v>
      </c>
      <c r="G1896">
        <v>6.2678043759752999E-2</v>
      </c>
    </row>
    <row r="1897" spans="1:7" x14ac:dyDescent="0.3">
      <c r="A1897">
        <v>32</v>
      </c>
      <c r="B1897">
        <v>32</v>
      </c>
      <c r="C1897">
        <v>2021</v>
      </c>
      <c r="D1897" t="s">
        <v>36</v>
      </c>
      <c r="E1897">
        <v>145919</v>
      </c>
      <c r="F1897">
        <v>9844</v>
      </c>
      <c r="G1897">
        <v>6.7462085129421104E-2</v>
      </c>
    </row>
    <row r="1898" spans="1:7" x14ac:dyDescent="0.3">
      <c r="A1898">
        <v>33</v>
      </c>
      <c r="B1898">
        <v>33</v>
      </c>
      <c r="C1898">
        <v>2021</v>
      </c>
      <c r="D1898" t="s">
        <v>36</v>
      </c>
      <c r="E1898">
        <v>140501</v>
      </c>
      <c r="F1898">
        <v>9927</v>
      </c>
      <c r="G1898">
        <v>7.0654301392872695E-2</v>
      </c>
    </row>
    <row r="1899" spans="1:7" x14ac:dyDescent="0.3">
      <c r="A1899">
        <v>34</v>
      </c>
      <c r="B1899">
        <v>34</v>
      </c>
      <c r="C1899">
        <v>2021</v>
      </c>
      <c r="D1899" t="s">
        <v>36</v>
      </c>
      <c r="E1899">
        <v>133888</v>
      </c>
      <c r="F1899">
        <v>9953</v>
      </c>
      <c r="G1899">
        <v>7.4338252868068805E-2</v>
      </c>
    </row>
    <row r="1900" spans="1:7" x14ac:dyDescent="0.3">
      <c r="A1900">
        <v>35</v>
      </c>
      <c r="B1900">
        <v>35</v>
      </c>
      <c r="C1900">
        <v>2021</v>
      </c>
      <c r="D1900" t="s">
        <v>36</v>
      </c>
      <c r="E1900">
        <v>126589</v>
      </c>
      <c r="F1900">
        <v>9854</v>
      </c>
      <c r="G1900">
        <v>7.7842466565025401E-2</v>
      </c>
    </row>
    <row r="1901" spans="1:7" x14ac:dyDescent="0.3">
      <c r="A1901">
        <v>36</v>
      </c>
      <c r="B1901">
        <v>36</v>
      </c>
      <c r="C1901">
        <v>2021</v>
      </c>
      <c r="D1901" t="s">
        <v>36</v>
      </c>
      <c r="E1901">
        <v>119485</v>
      </c>
      <c r="F1901">
        <v>9797</v>
      </c>
      <c r="G1901">
        <v>8.1993555676444702E-2</v>
      </c>
    </row>
    <row r="1902" spans="1:7" x14ac:dyDescent="0.3">
      <c r="A1902">
        <v>37</v>
      </c>
      <c r="B1902">
        <v>37</v>
      </c>
      <c r="C1902">
        <v>2021</v>
      </c>
      <c r="D1902" t="s">
        <v>36</v>
      </c>
      <c r="E1902">
        <v>112306</v>
      </c>
      <c r="F1902">
        <v>9961</v>
      </c>
      <c r="G1902">
        <v>8.8695172119031898E-2</v>
      </c>
    </row>
    <row r="1903" spans="1:7" x14ac:dyDescent="0.3">
      <c r="A1903">
        <v>38</v>
      </c>
      <c r="B1903">
        <v>38</v>
      </c>
      <c r="C1903">
        <v>2021</v>
      </c>
      <c r="D1903" t="s">
        <v>36</v>
      </c>
      <c r="E1903">
        <v>105992</v>
      </c>
      <c r="F1903">
        <v>10297</v>
      </c>
      <c r="G1903">
        <v>9.7148841421994106E-2</v>
      </c>
    </row>
    <row r="1904" spans="1:7" x14ac:dyDescent="0.3">
      <c r="A1904">
        <v>39</v>
      </c>
      <c r="B1904">
        <v>39</v>
      </c>
      <c r="C1904">
        <v>2021</v>
      </c>
      <c r="D1904" t="s">
        <v>36</v>
      </c>
      <c r="E1904">
        <v>101070</v>
      </c>
      <c r="F1904">
        <v>10645</v>
      </c>
      <c r="G1904">
        <v>0.105323043435243</v>
      </c>
    </row>
    <row r="1905" spans="1:7" x14ac:dyDescent="0.3">
      <c r="A1905">
        <v>40</v>
      </c>
      <c r="B1905">
        <v>40</v>
      </c>
      <c r="C1905">
        <v>2021</v>
      </c>
      <c r="D1905" t="s">
        <v>36</v>
      </c>
      <c r="E1905">
        <v>97059</v>
      </c>
      <c r="F1905">
        <v>10959</v>
      </c>
      <c r="G1905">
        <v>0.11291070379871999</v>
      </c>
    </row>
    <row r="1906" spans="1:7" x14ac:dyDescent="0.3">
      <c r="A1906">
        <v>41</v>
      </c>
      <c r="B1906">
        <v>41</v>
      </c>
      <c r="C1906">
        <v>2021</v>
      </c>
      <c r="D1906" t="s">
        <v>36</v>
      </c>
      <c r="E1906">
        <v>92983</v>
      </c>
      <c r="F1906">
        <v>11208</v>
      </c>
      <c r="G1906">
        <v>0.120538162889991</v>
      </c>
    </row>
    <row r="1907" spans="1:7" x14ac:dyDescent="0.3">
      <c r="A1907">
        <v>42</v>
      </c>
      <c r="B1907">
        <v>42</v>
      </c>
      <c r="C1907">
        <v>2021</v>
      </c>
      <c r="D1907" t="s">
        <v>36</v>
      </c>
      <c r="E1907">
        <v>89072</v>
      </c>
      <c r="F1907">
        <v>11340</v>
      </c>
      <c r="G1907">
        <v>0.127312735764326</v>
      </c>
    </row>
    <row r="1908" spans="1:7" x14ac:dyDescent="0.3">
      <c r="A1908">
        <v>43</v>
      </c>
      <c r="B1908">
        <v>43</v>
      </c>
      <c r="C1908">
        <v>2021</v>
      </c>
      <c r="D1908" t="s">
        <v>36</v>
      </c>
      <c r="E1908">
        <v>84918</v>
      </c>
      <c r="F1908">
        <v>11337</v>
      </c>
      <c r="G1908">
        <v>0.13350526390164599</v>
      </c>
    </row>
    <row r="1909" spans="1:7" x14ac:dyDescent="0.3">
      <c r="A1909">
        <v>44</v>
      </c>
      <c r="B1909">
        <v>44</v>
      </c>
      <c r="C1909">
        <v>2021</v>
      </c>
      <c r="D1909" t="s">
        <v>36</v>
      </c>
      <c r="E1909">
        <v>80230</v>
      </c>
      <c r="F1909">
        <v>11236</v>
      </c>
      <c r="G1909">
        <v>0.14004736382899199</v>
      </c>
    </row>
    <row r="1910" spans="1:7" x14ac:dyDescent="0.3">
      <c r="A1910">
        <v>45</v>
      </c>
      <c r="B1910">
        <v>45</v>
      </c>
      <c r="C1910">
        <v>2021</v>
      </c>
      <c r="D1910" t="s">
        <v>36</v>
      </c>
      <c r="E1910">
        <v>75251</v>
      </c>
      <c r="F1910">
        <v>11106</v>
      </c>
      <c r="G1910">
        <v>0.147586078590318</v>
      </c>
    </row>
    <row r="1911" spans="1:7" x14ac:dyDescent="0.3">
      <c r="A1911">
        <v>46</v>
      </c>
      <c r="B1911">
        <v>46</v>
      </c>
      <c r="C1911">
        <v>2021</v>
      </c>
      <c r="D1911" t="s">
        <v>36</v>
      </c>
      <c r="E1911">
        <v>70527</v>
      </c>
      <c r="F1911">
        <v>10872</v>
      </c>
      <c r="G1911">
        <v>0.15415372835935201</v>
      </c>
    </row>
    <row r="1912" spans="1:7" x14ac:dyDescent="0.3">
      <c r="A1912">
        <v>47</v>
      </c>
      <c r="B1912">
        <v>47</v>
      </c>
      <c r="C1912">
        <v>2021</v>
      </c>
      <c r="D1912" t="s">
        <v>36</v>
      </c>
      <c r="E1912">
        <v>65967</v>
      </c>
      <c r="F1912">
        <v>10548</v>
      </c>
      <c r="G1912">
        <v>0.15989813088362401</v>
      </c>
    </row>
    <row r="1913" spans="1:7" x14ac:dyDescent="0.3">
      <c r="A1913">
        <v>48</v>
      </c>
      <c r="B1913">
        <v>48</v>
      </c>
      <c r="C1913">
        <v>2021</v>
      </c>
      <c r="D1913" t="s">
        <v>36</v>
      </c>
      <c r="E1913">
        <v>61573</v>
      </c>
      <c r="F1913">
        <v>10149</v>
      </c>
      <c r="G1913">
        <v>0.164828739869748</v>
      </c>
    </row>
    <row r="1914" spans="1:7" x14ac:dyDescent="0.3">
      <c r="A1914">
        <v>49</v>
      </c>
      <c r="B1914">
        <v>49</v>
      </c>
      <c r="C1914">
        <v>2021</v>
      </c>
      <c r="D1914" t="s">
        <v>36</v>
      </c>
      <c r="E1914">
        <v>57405</v>
      </c>
      <c r="F1914">
        <v>9680</v>
      </c>
      <c r="G1914">
        <v>0.16862642626948901</v>
      </c>
    </row>
    <row r="1915" spans="1:7" x14ac:dyDescent="0.3">
      <c r="A1915">
        <v>50</v>
      </c>
      <c r="B1915">
        <v>50</v>
      </c>
      <c r="C1915">
        <v>2021</v>
      </c>
      <c r="D1915" t="s">
        <v>36</v>
      </c>
      <c r="E1915">
        <v>53447</v>
      </c>
      <c r="F1915">
        <v>9167</v>
      </c>
      <c r="G1915">
        <v>0.171515707149138</v>
      </c>
    </row>
    <row r="1916" spans="1:7" x14ac:dyDescent="0.3">
      <c r="A1916">
        <v>51</v>
      </c>
      <c r="B1916">
        <v>51</v>
      </c>
      <c r="C1916">
        <v>2021</v>
      </c>
      <c r="D1916" t="s">
        <v>36</v>
      </c>
      <c r="E1916">
        <v>49616</v>
      </c>
      <c r="F1916">
        <v>7918</v>
      </c>
      <c r="G1916">
        <v>0.15958561754272799</v>
      </c>
    </row>
    <row r="1917" spans="1:7" x14ac:dyDescent="0.3">
      <c r="A1917">
        <v>52</v>
      </c>
      <c r="B1917">
        <v>52</v>
      </c>
      <c r="C1917">
        <v>2021</v>
      </c>
      <c r="D1917" t="s">
        <v>36</v>
      </c>
      <c r="E1917">
        <v>45926</v>
      </c>
      <c r="F1917">
        <v>7579</v>
      </c>
      <c r="G1917">
        <v>0.165026346731699</v>
      </c>
    </row>
    <row r="1918" spans="1:7" x14ac:dyDescent="0.3">
      <c r="A1918">
        <v>53</v>
      </c>
      <c r="B1918">
        <v>53</v>
      </c>
      <c r="C1918">
        <v>2021</v>
      </c>
      <c r="D1918" t="s">
        <v>36</v>
      </c>
      <c r="E1918">
        <v>42485</v>
      </c>
      <c r="F1918">
        <v>7224</v>
      </c>
      <c r="G1918">
        <v>0.170036483464752</v>
      </c>
    </row>
    <row r="1919" spans="1:7" x14ac:dyDescent="0.3">
      <c r="A1919">
        <v>54</v>
      </c>
      <c r="B1919">
        <v>54</v>
      </c>
      <c r="C1919">
        <v>2021</v>
      </c>
      <c r="D1919" t="s">
        <v>36</v>
      </c>
      <c r="E1919">
        <v>39340</v>
      </c>
      <c r="F1919">
        <v>6862</v>
      </c>
      <c r="G1919">
        <v>0.17442806304016301</v>
      </c>
    </row>
    <row r="1920" spans="1:7" x14ac:dyDescent="0.3">
      <c r="A1920">
        <v>55</v>
      </c>
      <c r="B1920">
        <v>55</v>
      </c>
      <c r="C1920">
        <v>2021</v>
      </c>
      <c r="D1920" t="s">
        <v>36</v>
      </c>
      <c r="E1920">
        <v>36457</v>
      </c>
      <c r="F1920">
        <v>6493</v>
      </c>
      <c r="G1920">
        <v>0.17810022766546901</v>
      </c>
    </row>
    <row r="1921" spans="1:7" x14ac:dyDescent="0.3">
      <c r="A1921">
        <v>56</v>
      </c>
      <c r="B1921">
        <v>56</v>
      </c>
      <c r="C1921">
        <v>2021</v>
      </c>
      <c r="D1921" t="s">
        <v>36</v>
      </c>
      <c r="E1921">
        <v>33747</v>
      </c>
      <c r="F1921">
        <v>5639</v>
      </c>
      <c r="G1921">
        <v>0.167096334488992</v>
      </c>
    </row>
    <row r="1922" spans="1:7" x14ac:dyDescent="0.3">
      <c r="A1922">
        <v>57</v>
      </c>
      <c r="B1922">
        <v>57</v>
      </c>
      <c r="C1922">
        <v>2021</v>
      </c>
      <c r="D1922" t="s">
        <v>36</v>
      </c>
      <c r="E1922">
        <v>31218</v>
      </c>
      <c r="F1922">
        <v>5072</v>
      </c>
      <c r="G1922">
        <v>0.16247036965853001</v>
      </c>
    </row>
    <row r="1923" spans="1:7" x14ac:dyDescent="0.3">
      <c r="A1923">
        <v>58</v>
      </c>
      <c r="B1923">
        <v>58</v>
      </c>
      <c r="C1923">
        <v>2021</v>
      </c>
      <c r="D1923" t="s">
        <v>36</v>
      </c>
      <c r="E1923">
        <v>28915</v>
      </c>
      <c r="F1923">
        <v>4574</v>
      </c>
      <c r="G1923">
        <v>0.15818779180356199</v>
      </c>
    </row>
    <row r="1924" spans="1:7" x14ac:dyDescent="0.3">
      <c r="A1924">
        <v>59</v>
      </c>
      <c r="B1924">
        <v>59</v>
      </c>
      <c r="C1924">
        <v>2021</v>
      </c>
      <c r="D1924" t="s">
        <v>36</v>
      </c>
      <c r="E1924">
        <v>26851</v>
      </c>
      <c r="F1924">
        <v>4139</v>
      </c>
      <c r="G1924">
        <v>0.154146959144911</v>
      </c>
    </row>
    <row r="1925" spans="1:7" x14ac:dyDescent="0.3">
      <c r="A1925">
        <v>60</v>
      </c>
      <c r="B1925">
        <v>60</v>
      </c>
      <c r="C1925">
        <v>2021</v>
      </c>
      <c r="D1925" t="s">
        <v>36</v>
      </c>
      <c r="E1925">
        <v>25003</v>
      </c>
      <c r="F1925">
        <v>3752</v>
      </c>
      <c r="G1925">
        <v>0.150061992560893</v>
      </c>
    </row>
    <row r="1926" spans="1:7" x14ac:dyDescent="0.3">
      <c r="A1926">
        <v>61</v>
      </c>
      <c r="B1926">
        <v>61</v>
      </c>
      <c r="C1926">
        <v>2021</v>
      </c>
      <c r="D1926" t="s">
        <v>36</v>
      </c>
      <c r="E1926">
        <v>23327</v>
      </c>
      <c r="F1926">
        <v>3397</v>
      </c>
      <c r="G1926">
        <v>0.14562524113688</v>
      </c>
    </row>
    <row r="1927" spans="1:7" x14ac:dyDescent="0.3">
      <c r="A1927">
        <v>62</v>
      </c>
      <c r="B1927">
        <v>62</v>
      </c>
      <c r="C1927">
        <v>2021</v>
      </c>
      <c r="D1927" t="s">
        <v>36</v>
      </c>
      <c r="E1927">
        <v>21818</v>
      </c>
      <c r="F1927">
        <v>3061</v>
      </c>
      <c r="G1927">
        <v>0.140297002475021</v>
      </c>
    </row>
    <row r="1928" spans="1:7" x14ac:dyDescent="0.3">
      <c r="A1928">
        <v>63</v>
      </c>
      <c r="B1928">
        <v>63</v>
      </c>
      <c r="C1928">
        <v>2021</v>
      </c>
      <c r="D1928" t="s">
        <v>36</v>
      </c>
      <c r="E1928">
        <v>20488</v>
      </c>
      <c r="F1928">
        <v>2735</v>
      </c>
      <c r="G1928">
        <v>0.133492776259274</v>
      </c>
    </row>
    <row r="1929" spans="1:7" x14ac:dyDescent="0.3">
      <c r="A1929">
        <v>64</v>
      </c>
      <c r="B1929">
        <v>64</v>
      </c>
      <c r="C1929">
        <v>2021</v>
      </c>
      <c r="D1929" t="s">
        <v>36</v>
      </c>
      <c r="E1929">
        <v>19331</v>
      </c>
      <c r="F1929">
        <v>2422</v>
      </c>
      <c r="G1929">
        <v>0.125290983394548</v>
      </c>
    </row>
    <row r="1930" spans="1:7" x14ac:dyDescent="0.3">
      <c r="A1930">
        <v>65</v>
      </c>
      <c r="B1930">
        <v>65</v>
      </c>
      <c r="C1930">
        <v>2021</v>
      </c>
      <c r="D1930" t="s">
        <v>36</v>
      </c>
      <c r="E1930">
        <v>18332</v>
      </c>
      <c r="F1930">
        <v>2133</v>
      </c>
      <c r="G1930">
        <v>0.116353916648484</v>
      </c>
    </row>
    <row r="1931" spans="1:7" x14ac:dyDescent="0.3">
      <c r="A1931">
        <v>66</v>
      </c>
      <c r="B1931">
        <v>66</v>
      </c>
      <c r="C1931">
        <v>2021</v>
      </c>
      <c r="D1931" t="s">
        <v>36</v>
      </c>
      <c r="E1931">
        <v>17428</v>
      </c>
      <c r="F1931">
        <v>1876</v>
      </c>
      <c r="G1931">
        <v>0.10764287353683701</v>
      </c>
    </row>
    <row r="1932" spans="1:7" x14ac:dyDescent="0.3">
      <c r="A1932">
        <v>67</v>
      </c>
      <c r="B1932">
        <v>67</v>
      </c>
      <c r="C1932">
        <v>2021</v>
      </c>
      <c r="D1932" t="s">
        <v>36</v>
      </c>
      <c r="E1932">
        <v>16572</v>
      </c>
      <c r="F1932">
        <v>1658</v>
      </c>
      <c r="G1932">
        <v>0.100048274197441</v>
      </c>
    </row>
    <row r="1933" spans="1:7" x14ac:dyDescent="0.3">
      <c r="A1933">
        <v>68</v>
      </c>
      <c r="B1933">
        <v>68</v>
      </c>
      <c r="C1933">
        <v>2021</v>
      </c>
      <c r="D1933" t="s">
        <v>36</v>
      </c>
      <c r="E1933">
        <v>15950</v>
      </c>
      <c r="F1933">
        <v>1477</v>
      </c>
      <c r="G1933">
        <v>9.2601880877742904E-2</v>
      </c>
    </row>
    <row r="1934" spans="1:7" x14ac:dyDescent="0.3">
      <c r="A1934">
        <v>69</v>
      </c>
      <c r="B1934">
        <v>69</v>
      </c>
      <c r="C1934">
        <v>2021</v>
      </c>
      <c r="D1934" t="s">
        <v>36</v>
      </c>
      <c r="E1934">
        <v>15631</v>
      </c>
      <c r="F1934">
        <v>1332</v>
      </c>
      <c r="G1934">
        <v>8.5215277333503897E-2</v>
      </c>
    </row>
    <row r="1935" spans="1:7" x14ac:dyDescent="0.3">
      <c r="A1935">
        <v>70</v>
      </c>
      <c r="B1935">
        <v>70</v>
      </c>
      <c r="C1935">
        <v>2021</v>
      </c>
      <c r="D1935" t="s">
        <v>36</v>
      </c>
      <c r="E1935">
        <v>15485</v>
      </c>
      <c r="F1935">
        <v>1210</v>
      </c>
      <c r="G1935">
        <v>7.8140135615111406E-2</v>
      </c>
    </row>
    <row r="1936" spans="1:7" x14ac:dyDescent="0.3">
      <c r="A1936">
        <v>71</v>
      </c>
      <c r="B1936">
        <v>71</v>
      </c>
      <c r="C1936">
        <v>2021</v>
      </c>
      <c r="D1936" t="s">
        <v>36</v>
      </c>
      <c r="E1936">
        <v>15348</v>
      </c>
      <c r="F1936">
        <v>1102</v>
      </c>
      <c r="G1936">
        <v>7.1800886108939296E-2</v>
      </c>
    </row>
    <row r="1937" spans="1:7" x14ac:dyDescent="0.3">
      <c r="A1937">
        <v>72</v>
      </c>
      <c r="B1937">
        <v>72</v>
      </c>
      <c r="C1937">
        <v>2021</v>
      </c>
      <c r="D1937" t="s">
        <v>36</v>
      </c>
      <c r="E1937">
        <v>15294</v>
      </c>
      <c r="F1937">
        <v>997</v>
      </c>
      <c r="G1937">
        <v>6.5188962992022995E-2</v>
      </c>
    </row>
    <row r="1938" spans="1:7" x14ac:dyDescent="0.3">
      <c r="A1938">
        <v>73</v>
      </c>
      <c r="B1938">
        <v>73</v>
      </c>
      <c r="C1938">
        <v>2021</v>
      </c>
      <c r="D1938" t="s">
        <v>36</v>
      </c>
      <c r="E1938">
        <v>14894</v>
      </c>
      <c r="F1938">
        <v>888</v>
      </c>
      <c r="G1938">
        <v>5.96213240230965E-2</v>
      </c>
    </row>
    <row r="1939" spans="1:7" x14ac:dyDescent="0.3">
      <c r="A1939">
        <v>74</v>
      </c>
      <c r="B1939">
        <v>74</v>
      </c>
      <c r="C1939">
        <v>2021</v>
      </c>
      <c r="D1939" t="s">
        <v>36</v>
      </c>
      <c r="E1939">
        <v>13931</v>
      </c>
      <c r="F1939">
        <v>774</v>
      </c>
      <c r="G1939">
        <v>5.5559543464216501E-2</v>
      </c>
    </row>
    <row r="1940" spans="1:7" x14ac:dyDescent="0.3">
      <c r="A1940">
        <v>75</v>
      </c>
      <c r="B1940">
        <v>75</v>
      </c>
      <c r="C1940">
        <v>2021</v>
      </c>
      <c r="D1940" t="s">
        <v>36</v>
      </c>
      <c r="E1940">
        <v>12605</v>
      </c>
      <c r="F1940">
        <v>660</v>
      </c>
      <c r="G1940">
        <v>5.2360174533915102E-2</v>
      </c>
    </row>
    <row r="1941" spans="1:7" x14ac:dyDescent="0.3">
      <c r="A1941">
        <v>76</v>
      </c>
      <c r="B1941">
        <v>76</v>
      </c>
      <c r="C1941">
        <v>2021</v>
      </c>
      <c r="D1941" t="s">
        <v>36</v>
      </c>
      <c r="E1941">
        <v>11346</v>
      </c>
      <c r="F1941">
        <v>555</v>
      </c>
      <c r="G1941">
        <v>4.8915917503966198E-2</v>
      </c>
    </row>
    <row r="1942" spans="1:7" x14ac:dyDescent="0.3">
      <c r="A1942">
        <v>77</v>
      </c>
      <c r="B1942">
        <v>77</v>
      </c>
      <c r="C1942">
        <v>2021</v>
      </c>
      <c r="D1942" t="s">
        <v>36</v>
      </c>
      <c r="E1942">
        <v>10086</v>
      </c>
      <c r="F1942">
        <v>463</v>
      </c>
      <c r="G1942">
        <v>4.5905215149712499E-2</v>
      </c>
    </row>
    <row r="1943" spans="1:7" x14ac:dyDescent="0.3">
      <c r="A1943">
        <v>78</v>
      </c>
      <c r="B1943">
        <v>78</v>
      </c>
      <c r="C1943">
        <v>2021</v>
      </c>
      <c r="D1943" t="s">
        <v>36</v>
      </c>
      <c r="E1943">
        <v>8865</v>
      </c>
      <c r="F1943">
        <v>382</v>
      </c>
      <c r="G1943">
        <v>4.3090806542583203E-2</v>
      </c>
    </row>
    <row r="1944" spans="1:7" x14ac:dyDescent="0.3">
      <c r="A1944">
        <v>79</v>
      </c>
      <c r="B1944">
        <v>79</v>
      </c>
      <c r="C1944">
        <v>2021</v>
      </c>
      <c r="D1944" t="s">
        <v>36</v>
      </c>
      <c r="E1944">
        <v>7753</v>
      </c>
      <c r="F1944">
        <v>313</v>
      </c>
      <c r="G1944">
        <v>4.03714691087321E-2</v>
      </c>
    </row>
    <row r="1945" spans="1:7" x14ac:dyDescent="0.3">
      <c r="A1945">
        <v>80</v>
      </c>
      <c r="B1945">
        <v>80</v>
      </c>
      <c r="C1945">
        <v>2021</v>
      </c>
      <c r="D1945" t="s">
        <v>36</v>
      </c>
      <c r="E1945">
        <v>6728</v>
      </c>
      <c r="F1945">
        <v>960</v>
      </c>
      <c r="G1945">
        <v>0.14268727705112999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80"/>
  <sheetViews>
    <sheetView tabSelected="1" workbookViewId="0">
      <pane ySplit="1" topLeftCell="A2" activePane="bottomLeft" state="frozen"/>
      <selection pane="bottomLeft" activeCell="B23" sqref="B23"/>
    </sheetView>
  </sheetViews>
  <sheetFormatPr defaultRowHeight="15.6" x14ac:dyDescent="0.3"/>
  <cols>
    <col min="1" max="1" width="39.5" bestFit="1" customWidth="1"/>
  </cols>
  <sheetData>
    <row r="1" spans="1:4" x14ac:dyDescent="0.3">
      <c r="A1" t="s">
        <v>130</v>
      </c>
      <c r="B1" t="s">
        <v>131</v>
      </c>
      <c r="C1" t="s">
        <v>132</v>
      </c>
      <c r="D1" t="s">
        <v>197</v>
      </c>
    </row>
    <row r="2" spans="1:4" x14ac:dyDescent="0.3">
      <c r="A2" t="s">
        <v>198</v>
      </c>
      <c r="B2">
        <v>0.106</v>
      </c>
      <c r="D2" t="s">
        <v>201</v>
      </c>
    </row>
    <row r="3" spans="1:4" x14ac:dyDescent="0.3">
      <c r="A3" t="s">
        <v>199</v>
      </c>
      <c r="B3">
        <v>2.0824498404409902E-2</v>
      </c>
      <c r="D3" t="s">
        <v>328</v>
      </c>
    </row>
    <row r="4" spans="1:4" x14ac:dyDescent="0.3">
      <c r="A4" t="s">
        <v>289</v>
      </c>
      <c r="B4">
        <v>0.50900000000000001</v>
      </c>
      <c r="D4" t="s">
        <v>329</v>
      </c>
    </row>
    <row r="5" spans="1:4" x14ac:dyDescent="0.3">
      <c r="A5" t="s">
        <v>290</v>
      </c>
      <c r="B5">
        <v>0.71599999999999997</v>
      </c>
      <c r="D5" t="s">
        <v>329</v>
      </c>
    </row>
    <row r="6" spans="1:4" x14ac:dyDescent="0.3">
      <c r="A6" t="s">
        <v>285</v>
      </c>
      <c r="B6">
        <v>0.89700000000000002</v>
      </c>
      <c r="D6" t="s">
        <v>286</v>
      </c>
    </row>
    <row r="7" spans="1:4" x14ac:dyDescent="0.3">
      <c r="A7" t="s">
        <v>287</v>
      </c>
      <c r="B7">
        <v>0.92100000000000004</v>
      </c>
      <c r="D7" t="s">
        <v>286</v>
      </c>
    </row>
    <row r="8" spans="1:4" x14ac:dyDescent="0.3">
      <c r="A8" t="s">
        <v>288</v>
      </c>
      <c r="B8">
        <v>0.57899999999999996</v>
      </c>
      <c r="D8" t="s">
        <v>286</v>
      </c>
    </row>
    <row r="9" spans="1:4" x14ac:dyDescent="0.3">
      <c r="A9" t="s">
        <v>182</v>
      </c>
      <c r="B9">
        <v>6.7000000000000004E-2</v>
      </c>
      <c r="D9" t="s">
        <v>352</v>
      </c>
    </row>
    <row r="10" spans="1:4" x14ac:dyDescent="0.3">
      <c r="A10" t="s">
        <v>133</v>
      </c>
      <c r="B10">
        <v>1.08</v>
      </c>
      <c r="D10" t="s">
        <v>330</v>
      </c>
    </row>
    <row r="11" spans="1:4" x14ac:dyDescent="0.3">
      <c r="A11" t="s">
        <v>61</v>
      </c>
      <c r="B11">
        <v>16</v>
      </c>
      <c r="D11" t="s">
        <v>330</v>
      </c>
    </row>
    <row r="12" spans="1:4" x14ac:dyDescent="0.3">
      <c r="A12" t="s">
        <v>62</v>
      </c>
      <c r="B12">
        <v>2.7</v>
      </c>
      <c r="D12" t="s">
        <v>330</v>
      </c>
    </row>
    <row r="13" spans="1:4" x14ac:dyDescent="0.3">
      <c r="A13" t="s">
        <v>63</v>
      </c>
      <c r="B13">
        <v>2</v>
      </c>
      <c r="D13" t="s">
        <v>331</v>
      </c>
    </row>
    <row r="14" spans="1:4" x14ac:dyDescent="0.3">
      <c r="A14" t="s">
        <v>203</v>
      </c>
      <c r="B14">
        <v>0.22</v>
      </c>
      <c r="D14" t="s">
        <v>205</v>
      </c>
    </row>
    <row r="15" spans="1:4" x14ac:dyDescent="0.3">
      <c r="A15" t="s">
        <v>194</v>
      </c>
      <c r="B15">
        <v>0.02</v>
      </c>
      <c r="D15" t="s">
        <v>205</v>
      </c>
    </row>
    <row r="16" spans="1:4" x14ac:dyDescent="0.3">
      <c r="A16" t="s">
        <v>204</v>
      </c>
      <c r="B16">
        <v>0.3</v>
      </c>
      <c r="D16" t="s">
        <v>205</v>
      </c>
    </row>
    <row r="17" spans="1:4" x14ac:dyDescent="0.3">
      <c r="A17" t="s">
        <v>206</v>
      </c>
      <c r="B17">
        <v>0.28000000000000003</v>
      </c>
      <c r="D17" t="s">
        <v>205</v>
      </c>
    </row>
    <row r="18" spans="1:4" x14ac:dyDescent="0.3">
      <c r="A18" t="s">
        <v>353</v>
      </c>
      <c r="B18">
        <v>0.01</v>
      </c>
      <c r="D18" t="s">
        <v>205</v>
      </c>
    </row>
    <row r="19" spans="1:4" x14ac:dyDescent="0.3">
      <c r="A19" t="s">
        <v>354</v>
      </c>
      <c r="B19">
        <v>2E-3</v>
      </c>
      <c r="D19" t="s">
        <v>205</v>
      </c>
    </row>
    <row r="20" spans="1:4" x14ac:dyDescent="0.3">
      <c r="A20" t="s">
        <v>154</v>
      </c>
      <c r="B20">
        <v>6.8999999999999999E-3</v>
      </c>
    </row>
    <row r="21" spans="1:4" x14ac:dyDescent="0.3">
      <c r="A21" t="s">
        <v>202</v>
      </c>
    </row>
    <row r="22" spans="1:4" x14ac:dyDescent="0.3">
      <c r="A22" t="s">
        <v>332</v>
      </c>
      <c r="B22">
        <v>5</v>
      </c>
    </row>
    <row r="23" spans="1:4" x14ac:dyDescent="0.3">
      <c r="A23" t="s">
        <v>183</v>
      </c>
      <c r="B23">
        <v>0.4</v>
      </c>
      <c r="D23" t="s">
        <v>327</v>
      </c>
    </row>
    <row r="24" spans="1:4" x14ac:dyDescent="0.3">
      <c r="A24" t="s">
        <v>184</v>
      </c>
      <c r="B24">
        <v>0.75</v>
      </c>
    </row>
    <row r="25" spans="1:4" x14ac:dyDescent="0.3">
      <c r="A25" t="s">
        <v>333</v>
      </c>
    </row>
    <row r="26" spans="1:4" x14ac:dyDescent="0.3">
      <c r="A26" t="s">
        <v>334</v>
      </c>
      <c r="B26">
        <v>0.52</v>
      </c>
      <c r="D26" t="s">
        <v>200</v>
      </c>
    </row>
    <row r="27" spans="1:4" x14ac:dyDescent="0.3">
      <c r="A27" t="s">
        <v>335</v>
      </c>
      <c r="B27">
        <v>0.96</v>
      </c>
      <c r="D27" t="s">
        <v>200</v>
      </c>
    </row>
    <row r="28" spans="1:4" x14ac:dyDescent="0.3">
      <c r="A28" t="s">
        <v>336</v>
      </c>
      <c r="B28">
        <v>1.18</v>
      </c>
      <c r="D28" t="s">
        <v>200</v>
      </c>
    </row>
    <row r="29" spans="1:4" x14ac:dyDescent="0.3">
      <c r="A29" t="s">
        <v>337</v>
      </c>
      <c r="B29">
        <v>1.19</v>
      </c>
      <c r="D29" t="s">
        <v>200</v>
      </c>
    </row>
    <row r="30" spans="1:4" x14ac:dyDescent="0.3">
      <c r="A30" t="s">
        <v>338</v>
      </c>
      <c r="B30">
        <v>1.56</v>
      </c>
      <c r="D30" t="s">
        <v>200</v>
      </c>
    </row>
    <row r="31" spans="1:4" x14ac:dyDescent="0.3">
      <c r="A31" t="s">
        <v>339</v>
      </c>
      <c r="B31">
        <v>1.43</v>
      </c>
      <c r="D31" t="s">
        <v>200</v>
      </c>
    </row>
    <row r="32" spans="1:4" x14ac:dyDescent="0.3">
      <c r="A32" t="s">
        <v>340</v>
      </c>
      <c r="B32">
        <v>2.15</v>
      </c>
      <c r="D32" t="s">
        <v>200</v>
      </c>
    </row>
    <row r="33" spans="1:4" x14ac:dyDescent="0.3">
      <c r="A33" t="s">
        <v>341</v>
      </c>
      <c r="B33">
        <v>3.75</v>
      </c>
      <c r="D33" t="s">
        <v>200</v>
      </c>
    </row>
    <row r="34" spans="1:4" x14ac:dyDescent="0.3">
      <c r="A34" t="s">
        <v>342</v>
      </c>
      <c r="B34">
        <v>5.88</v>
      </c>
      <c r="D34" t="s">
        <v>200</v>
      </c>
    </row>
    <row r="35" spans="1:4" x14ac:dyDescent="0.3">
      <c r="A35" t="s">
        <v>343</v>
      </c>
      <c r="B35">
        <v>7.57</v>
      </c>
      <c r="D35" t="s">
        <v>200</v>
      </c>
    </row>
    <row r="36" spans="1:4" x14ac:dyDescent="0.3">
      <c r="A36" t="s">
        <v>344</v>
      </c>
      <c r="B36">
        <v>7.93</v>
      </c>
      <c r="D36" t="s">
        <v>200</v>
      </c>
    </row>
    <row r="37" spans="1:4" x14ac:dyDescent="0.3">
      <c r="A37" t="s">
        <v>345</v>
      </c>
      <c r="B37">
        <v>6.72</v>
      </c>
      <c r="D37" t="s">
        <v>200</v>
      </c>
    </row>
    <row r="38" spans="1:4" x14ac:dyDescent="0.3">
      <c r="A38" t="s">
        <v>346</v>
      </c>
      <c r="B38">
        <v>7.9</v>
      </c>
      <c r="D38" t="s">
        <v>200</v>
      </c>
    </row>
    <row r="39" spans="1:4" x14ac:dyDescent="0.3">
      <c r="A39" t="s">
        <v>347</v>
      </c>
      <c r="B39">
        <v>1.18</v>
      </c>
      <c r="D39" t="s">
        <v>200</v>
      </c>
    </row>
    <row r="40" spans="1:4" x14ac:dyDescent="0.3">
      <c r="A40" t="s">
        <v>348</v>
      </c>
      <c r="B40">
        <v>1.1499999999999999</v>
      </c>
      <c r="D40" t="s">
        <v>200</v>
      </c>
    </row>
    <row r="41" spans="1:4" x14ac:dyDescent="0.3">
      <c r="A41" t="s">
        <v>349</v>
      </c>
      <c r="B41">
        <v>1</v>
      </c>
      <c r="D41" t="s">
        <v>200</v>
      </c>
    </row>
    <row r="42" spans="1:4" x14ac:dyDescent="0.3">
      <c r="A42" t="s">
        <v>350</v>
      </c>
      <c r="B42">
        <v>0</v>
      </c>
    </row>
    <row r="43" spans="1:4" x14ac:dyDescent="0.3">
      <c r="A43" t="s">
        <v>351</v>
      </c>
      <c r="B43">
        <v>0</v>
      </c>
    </row>
    <row r="67" spans="1:4" x14ac:dyDescent="0.3">
      <c r="A67" t="s">
        <v>202</v>
      </c>
      <c r="B67">
        <v>0.182</v>
      </c>
      <c r="D67" t="s">
        <v>326</v>
      </c>
    </row>
    <row r="68" spans="1:4" x14ac:dyDescent="0.3">
      <c r="A68" t="s">
        <v>285</v>
      </c>
      <c r="B68">
        <v>0.89700000000000002</v>
      </c>
      <c r="D68" t="s">
        <v>286</v>
      </c>
    </row>
    <row r="69" spans="1:4" x14ac:dyDescent="0.3">
      <c r="A69" t="s">
        <v>287</v>
      </c>
      <c r="B69">
        <v>0.92100000000000004</v>
      </c>
      <c r="D69" t="s">
        <v>286</v>
      </c>
    </row>
    <row r="70" spans="1:4" x14ac:dyDescent="0.3">
      <c r="A70" t="s">
        <v>288</v>
      </c>
      <c r="B70">
        <v>0.57899999999999996</v>
      </c>
      <c r="D70" t="s">
        <v>286</v>
      </c>
    </row>
    <row r="73" spans="1:4" x14ac:dyDescent="0.3">
      <c r="A73" t="s">
        <v>291</v>
      </c>
      <c r="B73">
        <v>0.7</v>
      </c>
    </row>
    <row r="74" spans="1:4" x14ac:dyDescent="0.3">
      <c r="A74" t="s">
        <v>293</v>
      </c>
      <c r="B74">
        <v>1.7</v>
      </c>
      <c r="D74" t="s">
        <v>294</v>
      </c>
    </row>
    <row r="75" spans="1:4" x14ac:dyDescent="0.3">
      <c r="A75" t="s">
        <v>295</v>
      </c>
      <c r="B75">
        <v>2.5</v>
      </c>
      <c r="D75" t="s">
        <v>294</v>
      </c>
    </row>
    <row r="76" spans="1:4" x14ac:dyDescent="0.3">
      <c r="A76" t="s">
        <v>296</v>
      </c>
      <c r="B76">
        <v>0.15</v>
      </c>
      <c r="D76" t="s">
        <v>294</v>
      </c>
    </row>
    <row r="77" spans="1:4" x14ac:dyDescent="0.3">
      <c r="A77" t="s">
        <v>297</v>
      </c>
      <c r="B77">
        <v>2</v>
      </c>
    </row>
    <row r="78" spans="1:4" x14ac:dyDescent="0.3">
      <c r="A78" t="s">
        <v>298</v>
      </c>
      <c r="B78">
        <v>1.26</v>
      </c>
    </row>
    <row r="79" spans="1:4" x14ac:dyDescent="0.3">
      <c r="A79" t="s">
        <v>299</v>
      </c>
      <c r="B79">
        <v>0.02</v>
      </c>
    </row>
    <row r="80" spans="1:4" x14ac:dyDescent="0.3">
      <c r="A80" t="s">
        <v>300</v>
      </c>
      <c r="B80">
        <v>0.2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6"/>
  <sheetViews>
    <sheetView workbookViewId="0">
      <selection activeCell="B4" sqref="B4"/>
    </sheetView>
  </sheetViews>
  <sheetFormatPr defaultRowHeight="15.6" x14ac:dyDescent="0.3"/>
  <cols>
    <col min="1" max="1" width="29.19921875" bestFit="1" customWidth="1"/>
  </cols>
  <sheetData>
    <row r="1" spans="1:3" x14ac:dyDescent="0.3">
      <c r="B1" t="s">
        <v>325</v>
      </c>
      <c r="C1" t="s">
        <v>148</v>
      </c>
    </row>
    <row r="2" spans="1:3" x14ac:dyDescent="0.3">
      <c r="A2" t="s">
        <v>320</v>
      </c>
      <c r="B2">
        <f>LOG(2,2.7182818)/3.25</f>
        <v>0.21327605778979944</v>
      </c>
      <c r="C2">
        <f>1-EXP(-B2)</f>
        <v>0.1920669297894555</v>
      </c>
    </row>
    <row r="3" spans="1:3" x14ac:dyDescent="0.3">
      <c r="A3" t="s">
        <v>321</v>
      </c>
      <c r="B3">
        <f>LOG(2,2.7182818)/6.2</f>
        <v>0.11179793351884647</v>
      </c>
      <c r="C3">
        <f t="shared" ref="C3:C6" si="0">1-EXP(-B3)</f>
        <v>0.10577506786900548</v>
      </c>
    </row>
    <row r="4" spans="1:3" x14ac:dyDescent="0.3">
      <c r="A4" t="s">
        <v>322</v>
      </c>
      <c r="B4">
        <f>LOG(2,2.7182818)/12</f>
        <v>5.7762265651404014E-2</v>
      </c>
      <c r="C4">
        <f t="shared" si="0"/>
        <v>5.6125687889106879E-2</v>
      </c>
    </row>
    <row r="5" spans="1:3" x14ac:dyDescent="0.3">
      <c r="A5" t="s">
        <v>323</v>
      </c>
      <c r="B5">
        <f>LOG(2,2.7182818)/11.4</f>
        <v>6.0802384896214749E-2</v>
      </c>
      <c r="C5">
        <f t="shared" si="0"/>
        <v>5.8990820970221014E-2</v>
      </c>
    </row>
    <row r="6" spans="1:3" x14ac:dyDescent="0.3">
      <c r="A6" t="s">
        <v>324</v>
      </c>
      <c r="B6">
        <f>LOG(2,2.7182818)/37.2</f>
        <v>1.8632988919807743E-2</v>
      </c>
      <c r="C6">
        <f t="shared" si="0"/>
        <v>1.8460467970486505E-2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27"/>
  <sheetViews>
    <sheetView workbookViewId="0">
      <selection activeCell="A27" sqref="A27"/>
    </sheetView>
  </sheetViews>
  <sheetFormatPr defaultRowHeight="15.6" x14ac:dyDescent="0.3"/>
  <cols>
    <col min="1" max="1" width="15.3984375" customWidth="1"/>
  </cols>
  <sheetData>
    <row r="1" spans="1:2" x14ac:dyDescent="0.3">
      <c r="A1" t="s">
        <v>301</v>
      </c>
      <c r="B1" t="s">
        <v>302</v>
      </c>
    </row>
    <row r="2" spans="1:2" x14ac:dyDescent="0.3">
      <c r="A2">
        <v>6</v>
      </c>
      <c r="B2">
        <v>6</v>
      </c>
    </row>
    <row r="3" spans="1:2" x14ac:dyDescent="0.3">
      <c r="A3">
        <v>24</v>
      </c>
      <c r="B3">
        <v>18</v>
      </c>
    </row>
    <row r="4" spans="1:2" x14ac:dyDescent="0.3">
      <c r="A4">
        <v>48</v>
      </c>
      <c r="B4">
        <v>24</v>
      </c>
    </row>
    <row r="5" spans="1:2" x14ac:dyDescent="0.3">
      <c r="A5">
        <f>A4+B5</f>
        <v>72</v>
      </c>
      <c r="B5">
        <v>24</v>
      </c>
    </row>
    <row r="6" spans="1:2" x14ac:dyDescent="0.3">
      <c r="A6">
        <f t="shared" ref="A6:A27" si="0">A5+B6</f>
        <v>96</v>
      </c>
      <c r="B6">
        <v>24</v>
      </c>
    </row>
    <row r="7" spans="1:2" x14ac:dyDescent="0.3">
      <c r="A7">
        <f t="shared" si="0"/>
        <v>120</v>
      </c>
      <c r="B7">
        <v>24</v>
      </c>
    </row>
    <row r="8" spans="1:2" x14ac:dyDescent="0.3">
      <c r="A8">
        <f t="shared" si="0"/>
        <v>144</v>
      </c>
      <c r="B8">
        <v>24</v>
      </c>
    </row>
    <row r="9" spans="1:2" x14ac:dyDescent="0.3">
      <c r="A9">
        <f t="shared" si="0"/>
        <v>168</v>
      </c>
      <c r="B9">
        <v>24</v>
      </c>
    </row>
    <row r="10" spans="1:2" x14ac:dyDescent="0.3">
      <c r="A10">
        <f t="shared" si="0"/>
        <v>192</v>
      </c>
      <c r="B10">
        <v>24</v>
      </c>
    </row>
    <row r="11" spans="1:2" x14ac:dyDescent="0.3">
      <c r="A11">
        <f t="shared" si="0"/>
        <v>216</v>
      </c>
      <c r="B11">
        <v>24</v>
      </c>
    </row>
    <row r="12" spans="1:2" x14ac:dyDescent="0.3">
      <c r="A12">
        <f t="shared" si="0"/>
        <v>240</v>
      </c>
      <c r="B12">
        <v>24</v>
      </c>
    </row>
    <row r="13" spans="1:2" x14ac:dyDescent="0.3">
      <c r="A13">
        <f t="shared" si="0"/>
        <v>264</v>
      </c>
      <c r="B13">
        <v>24</v>
      </c>
    </row>
    <row r="14" spans="1:2" x14ac:dyDescent="0.3">
      <c r="A14">
        <f t="shared" si="0"/>
        <v>288</v>
      </c>
      <c r="B14">
        <v>24</v>
      </c>
    </row>
    <row r="15" spans="1:2" x14ac:dyDescent="0.3">
      <c r="A15">
        <f t="shared" si="0"/>
        <v>312</v>
      </c>
      <c r="B15">
        <v>24</v>
      </c>
    </row>
    <row r="16" spans="1:2" x14ac:dyDescent="0.3">
      <c r="A16">
        <f t="shared" si="0"/>
        <v>336</v>
      </c>
      <c r="B16">
        <v>24</v>
      </c>
    </row>
    <row r="17" spans="1:2" x14ac:dyDescent="0.3">
      <c r="A17">
        <f t="shared" si="0"/>
        <v>360</v>
      </c>
      <c r="B17">
        <v>24</v>
      </c>
    </row>
    <row r="18" spans="1:2" x14ac:dyDescent="0.3">
      <c r="A18">
        <f t="shared" si="0"/>
        <v>384</v>
      </c>
      <c r="B18">
        <v>24</v>
      </c>
    </row>
    <row r="19" spans="1:2" x14ac:dyDescent="0.3">
      <c r="A19">
        <f t="shared" si="0"/>
        <v>408</v>
      </c>
      <c r="B19">
        <v>24</v>
      </c>
    </row>
    <row r="20" spans="1:2" x14ac:dyDescent="0.3">
      <c r="A20">
        <f t="shared" si="0"/>
        <v>432</v>
      </c>
      <c r="B20">
        <v>24</v>
      </c>
    </row>
    <row r="21" spans="1:2" x14ac:dyDescent="0.3">
      <c r="A21">
        <f t="shared" si="0"/>
        <v>456</v>
      </c>
      <c r="B21">
        <v>24</v>
      </c>
    </row>
    <row r="22" spans="1:2" x14ac:dyDescent="0.3">
      <c r="A22">
        <f t="shared" si="0"/>
        <v>480</v>
      </c>
      <c r="B22">
        <v>24</v>
      </c>
    </row>
    <row r="23" spans="1:2" x14ac:dyDescent="0.3">
      <c r="A23">
        <f t="shared" si="0"/>
        <v>504</v>
      </c>
      <c r="B23">
        <v>24</v>
      </c>
    </row>
    <row r="24" spans="1:2" x14ac:dyDescent="0.3">
      <c r="A24">
        <f t="shared" si="0"/>
        <v>528</v>
      </c>
      <c r="B24">
        <v>24</v>
      </c>
    </row>
    <row r="25" spans="1:2" x14ac:dyDescent="0.3">
      <c r="A25">
        <f t="shared" si="0"/>
        <v>552</v>
      </c>
      <c r="B25">
        <v>24</v>
      </c>
    </row>
    <row r="26" spans="1:2" x14ac:dyDescent="0.3">
      <c r="A26">
        <f t="shared" si="0"/>
        <v>576</v>
      </c>
      <c r="B26">
        <v>24</v>
      </c>
    </row>
    <row r="27" spans="1:2" x14ac:dyDescent="0.3">
      <c r="A27">
        <f t="shared" si="0"/>
        <v>600</v>
      </c>
      <c r="B27">
        <v>24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2627"/>
  <sheetViews>
    <sheetView workbookViewId="0">
      <selection activeCell="J64" sqref="J64"/>
    </sheetView>
  </sheetViews>
  <sheetFormatPr defaultRowHeight="15.6" x14ac:dyDescent="0.3"/>
  <sheetData>
    <row r="1" spans="1:6" x14ac:dyDescent="0.3">
      <c r="A1" t="s">
        <v>45</v>
      </c>
      <c r="B1" t="s">
        <v>34</v>
      </c>
      <c r="C1" t="s">
        <v>303</v>
      </c>
      <c r="D1" t="s">
        <v>35</v>
      </c>
      <c r="E1" t="s">
        <v>292</v>
      </c>
      <c r="F1" t="s">
        <v>304</v>
      </c>
    </row>
    <row r="2" spans="1:6" x14ac:dyDescent="0.3">
      <c r="A2">
        <v>2009</v>
      </c>
      <c r="B2" t="s">
        <v>172</v>
      </c>
      <c r="C2">
        <v>0</v>
      </c>
      <c r="D2" t="s">
        <v>37</v>
      </c>
      <c r="E2">
        <v>10.69</v>
      </c>
      <c r="F2">
        <v>0.1069</v>
      </c>
    </row>
    <row r="3" spans="1:6" x14ac:dyDescent="0.3">
      <c r="A3">
        <v>2009</v>
      </c>
      <c r="B3" t="s">
        <v>172</v>
      </c>
      <c r="C3">
        <v>1</v>
      </c>
      <c r="D3" t="s">
        <v>37</v>
      </c>
      <c r="E3">
        <v>10.69</v>
      </c>
      <c r="F3">
        <v>0.1069</v>
      </c>
    </row>
    <row r="4" spans="1:6" x14ac:dyDescent="0.3">
      <c r="A4">
        <v>2009</v>
      </c>
      <c r="B4" t="s">
        <v>172</v>
      </c>
      <c r="C4">
        <v>2</v>
      </c>
      <c r="D4" t="s">
        <v>37</v>
      </c>
      <c r="E4">
        <v>10.69</v>
      </c>
      <c r="F4">
        <v>0.1069</v>
      </c>
    </row>
    <row r="5" spans="1:6" x14ac:dyDescent="0.3">
      <c r="A5">
        <v>2009</v>
      </c>
      <c r="B5" t="s">
        <v>172</v>
      </c>
      <c r="C5">
        <v>3</v>
      </c>
      <c r="D5" t="s">
        <v>37</v>
      </c>
      <c r="E5">
        <v>10.69</v>
      </c>
      <c r="F5">
        <v>0.1069</v>
      </c>
    </row>
    <row r="6" spans="1:6" x14ac:dyDescent="0.3">
      <c r="A6">
        <v>2009</v>
      </c>
      <c r="B6" t="s">
        <v>172</v>
      </c>
      <c r="C6">
        <v>4</v>
      </c>
      <c r="D6" t="s">
        <v>37</v>
      </c>
      <c r="E6">
        <v>10.69</v>
      </c>
      <c r="F6">
        <v>0.1069</v>
      </c>
    </row>
    <row r="7" spans="1:6" x14ac:dyDescent="0.3">
      <c r="A7">
        <v>2009</v>
      </c>
      <c r="B7" t="s">
        <v>305</v>
      </c>
      <c r="C7">
        <v>5</v>
      </c>
      <c r="D7" t="s">
        <v>37</v>
      </c>
      <c r="E7">
        <v>7.6</v>
      </c>
      <c r="F7">
        <v>7.5999999999999998E-2</v>
      </c>
    </row>
    <row r="8" spans="1:6" x14ac:dyDescent="0.3">
      <c r="A8">
        <v>2009</v>
      </c>
      <c r="B8" t="s">
        <v>305</v>
      </c>
      <c r="C8">
        <v>6</v>
      </c>
      <c r="D8" t="s">
        <v>37</v>
      </c>
      <c r="E8">
        <v>7.6</v>
      </c>
      <c r="F8">
        <v>7.5999999999999998E-2</v>
      </c>
    </row>
    <row r="9" spans="1:6" x14ac:dyDescent="0.3">
      <c r="A9">
        <v>2009</v>
      </c>
      <c r="B9" t="s">
        <v>305</v>
      </c>
      <c r="C9">
        <v>7</v>
      </c>
      <c r="D9" t="s">
        <v>37</v>
      </c>
      <c r="E9">
        <v>7.6</v>
      </c>
      <c r="F9">
        <v>7.5999999999999998E-2</v>
      </c>
    </row>
    <row r="10" spans="1:6" x14ac:dyDescent="0.3">
      <c r="A10">
        <v>2009</v>
      </c>
      <c r="B10" t="s">
        <v>305</v>
      </c>
      <c r="C10">
        <v>8</v>
      </c>
      <c r="D10" t="s">
        <v>37</v>
      </c>
      <c r="E10">
        <v>7.6</v>
      </c>
      <c r="F10">
        <v>7.5999999999999998E-2</v>
      </c>
    </row>
    <row r="11" spans="1:6" x14ac:dyDescent="0.3">
      <c r="A11">
        <v>2009</v>
      </c>
      <c r="B11" t="s">
        <v>305</v>
      </c>
      <c r="C11">
        <v>9</v>
      </c>
      <c r="D11" t="s">
        <v>37</v>
      </c>
      <c r="E11">
        <v>7.6</v>
      </c>
      <c r="F11">
        <v>7.5999999999999998E-2</v>
      </c>
    </row>
    <row r="12" spans="1:6" x14ac:dyDescent="0.3">
      <c r="A12">
        <v>2009</v>
      </c>
      <c r="B12" t="s">
        <v>306</v>
      </c>
      <c r="C12">
        <v>10</v>
      </c>
      <c r="D12" t="s">
        <v>37</v>
      </c>
      <c r="E12">
        <v>6.74</v>
      </c>
      <c r="F12">
        <v>6.7400000000000002E-2</v>
      </c>
    </row>
    <row r="13" spans="1:6" x14ac:dyDescent="0.3">
      <c r="A13">
        <v>2009</v>
      </c>
      <c r="B13" t="s">
        <v>306</v>
      </c>
      <c r="C13">
        <v>11</v>
      </c>
      <c r="D13" t="s">
        <v>37</v>
      </c>
      <c r="E13">
        <v>6.74</v>
      </c>
      <c r="F13">
        <v>6.7400000000000002E-2</v>
      </c>
    </row>
    <row r="14" spans="1:6" x14ac:dyDescent="0.3">
      <c r="A14">
        <v>2009</v>
      </c>
      <c r="B14" t="s">
        <v>306</v>
      </c>
      <c r="C14">
        <v>12</v>
      </c>
      <c r="D14" t="s">
        <v>37</v>
      </c>
      <c r="E14">
        <v>6.74</v>
      </c>
      <c r="F14">
        <v>6.7400000000000002E-2</v>
      </c>
    </row>
    <row r="15" spans="1:6" x14ac:dyDescent="0.3">
      <c r="A15">
        <v>2009</v>
      </c>
      <c r="B15" t="s">
        <v>306</v>
      </c>
      <c r="C15">
        <v>13</v>
      </c>
      <c r="D15" t="s">
        <v>37</v>
      </c>
      <c r="E15">
        <v>6.74</v>
      </c>
      <c r="F15">
        <v>6.7400000000000002E-2</v>
      </c>
    </row>
    <row r="16" spans="1:6" x14ac:dyDescent="0.3">
      <c r="A16">
        <v>2009</v>
      </c>
      <c r="B16" t="s">
        <v>306</v>
      </c>
      <c r="C16">
        <v>14</v>
      </c>
      <c r="D16" t="s">
        <v>37</v>
      </c>
      <c r="E16">
        <v>6.74</v>
      </c>
      <c r="F16">
        <v>6.7400000000000002E-2</v>
      </c>
    </row>
    <row r="17" spans="1:6" x14ac:dyDescent="0.3">
      <c r="A17">
        <v>2009</v>
      </c>
      <c r="B17" t="s">
        <v>307</v>
      </c>
      <c r="C17">
        <v>15</v>
      </c>
      <c r="D17" t="s">
        <v>37</v>
      </c>
      <c r="E17">
        <v>12.18</v>
      </c>
      <c r="F17">
        <v>0.12179999999999999</v>
      </c>
    </row>
    <row r="18" spans="1:6" x14ac:dyDescent="0.3">
      <c r="A18">
        <v>2009</v>
      </c>
      <c r="B18" t="s">
        <v>307</v>
      </c>
      <c r="C18">
        <v>16</v>
      </c>
      <c r="D18" t="s">
        <v>37</v>
      </c>
      <c r="E18">
        <v>12.18</v>
      </c>
      <c r="F18">
        <v>0.12179999999999999</v>
      </c>
    </row>
    <row r="19" spans="1:6" x14ac:dyDescent="0.3">
      <c r="A19">
        <v>2009</v>
      </c>
      <c r="B19" t="s">
        <v>307</v>
      </c>
      <c r="C19">
        <v>17</v>
      </c>
      <c r="D19" t="s">
        <v>37</v>
      </c>
      <c r="E19">
        <v>12.18</v>
      </c>
      <c r="F19">
        <v>0.12179999999999999</v>
      </c>
    </row>
    <row r="20" spans="1:6" x14ac:dyDescent="0.3">
      <c r="A20">
        <v>2009</v>
      </c>
      <c r="B20" t="s">
        <v>307</v>
      </c>
      <c r="C20">
        <v>18</v>
      </c>
      <c r="D20" t="s">
        <v>37</v>
      </c>
      <c r="E20">
        <v>12.18</v>
      </c>
      <c r="F20">
        <v>0.12179999999999999</v>
      </c>
    </row>
    <row r="21" spans="1:6" x14ac:dyDescent="0.3">
      <c r="A21">
        <v>2009</v>
      </c>
      <c r="B21" t="s">
        <v>307</v>
      </c>
      <c r="C21">
        <v>19</v>
      </c>
      <c r="D21" t="s">
        <v>37</v>
      </c>
      <c r="E21">
        <v>12.18</v>
      </c>
      <c r="F21">
        <v>0.12179999999999999</v>
      </c>
    </row>
    <row r="22" spans="1:6" x14ac:dyDescent="0.3">
      <c r="A22">
        <v>2009</v>
      </c>
      <c r="B22" t="s">
        <v>308</v>
      </c>
      <c r="C22">
        <v>20</v>
      </c>
      <c r="D22" t="s">
        <v>37</v>
      </c>
      <c r="E22">
        <v>7.59</v>
      </c>
      <c r="F22">
        <v>7.5899999999999995E-2</v>
      </c>
    </row>
    <row r="23" spans="1:6" x14ac:dyDescent="0.3">
      <c r="A23">
        <v>2009</v>
      </c>
      <c r="B23" t="s">
        <v>308</v>
      </c>
      <c r="C23">
        <v>21</v>
      </c>
      <c r="D23" t="s">
        <v>37</v>
      </c>
      <c r="E23">
        <v>7.59</v>
      </c>
      <c r="F23">
        <v>7.5899999999999995E-2</v>
      </c>
    </row>
    <row r="24" spans="1:6" x14ac:dyDescent="0.3">
      <c r="A24">
        <v>2009</v>
      </c>
      <c r="B24" t="s">
        <v>308</v>
      </c>
      <c r="C24">
        <v>22</v>
      </c>
      <c r="D24" t="s">
        <v>37</v>
      </c>
      <c r="E24">
        <v>7.59</v>
      </c>
      <c r="F24">
        <v>7.5899999999999995E-2</v>
      </c>
    </row>
    <row r="25" spans="1:6" x14ac:dyDescent="0.3">
      <c r="A25">
        <v>2009</v>
      </c>
      <c r="B25" t="s">
        <v>308</v>
      </c>
      <c r="C25">
        <v>23</v>
      </c>
      <c r="D25" t="s">
        <v>37</v>
      </c>
      <c r="E25">
        <v>7.59</v>
      </c>
      <c r="F25">
        <v>7.5899999999999995E-2</v>
      </c>
    </row>
    <row r="26" spans="1:6" x14ac:dyDescent="0.3">
      <c r="A26">
        <v>2009</v>
      </c>
      <c r="B26" t="s">
        <v>308</v>
      </c>
      <c r="C26">
        <v>24</v>
      </c>
      <c r="D26" t="s">
        <v>37</v>
      </c>
      <c r="E26">
        <v>7.59</v>
      </c>
      <c r="F26">
        <v>7.5899999999999995E-2</v>
      </c>
    </row>
    <row r="27" spans="1:6" x14ac:dyDescent="0.3">
      <c r="A27">
        <v>2009</v>
      </c>
      <c r="B27" t="s">
        <v>309</v>
      </c>
      <c r="C27">
        <v>25</v>
      </c>
      <c r="D27" t="s">
        <v>37</v>
      </c>
      <c r="E27">
        <v>14.38</v>
      </c>
      <c r="F27">
        <v>0.14380000000000001</v>
      </c>
    </row>
    <row r="28" spans="1:6" x14ac:dyDescent="0.3">
      <c r="A28">
        <v>2009</v>
      </c>
      <c r="B28" t="s">
        <v>309</v>
      </c>
      <c r="C28">
        <v>26</v>
      </c>
      <c r="D28" t="s">
        <v>37</v>
      </c>
      <c r="E28">
        <v>14.38</v>
      </c>
      <c r="F28">
        <v>0.14380000000000001</v>
      </c>
    </row>
    <row r="29" spans="1:6" x14ac:dyDescent="0.3">
      <c r="A29">
        <v>2009</v>
      </c>
      <c r="B29" t="s">
        <v>309</v>
      </c>
      <c r="C29">
        <v>27</v>
      </c>
      <c r="D29" t="s">
        <v>37</v>
      </c>
      <c r="E29">
        <v>14.38</v>
      </c>
      <c r="F29">
        <v>0.14380000000000001</v>
      </c>
    </row>
    <row r="30" spans="1:6" x14ac:dyDescent="0.3">
      <c r="A30">
        <v>2009</v>
      </c>
      <c r="B30" t="s">
        <v>309</v>
      </c>
      <c r="C30">
        <v>28</v>
      </c>
      <c r="D30" t="s">
        <v>37</v>
      </c>
      <c r="E30">
        <v>14.38</v>
      </c>
      <c r="F30">
        <v>0.14380000000000001</v>
      </c>
    </row>
    <row r="31" spans="1:6" x14ac:dyDescent="0.3">
      <c r="A31">
        <v>2009</v>
      </c>
      <c r="B31" t="s">
        <v>309</v>
      </c>
      <c r="C31">
        <v>29</v>
      </c>
      <c r="D31" t="s">
        <v>37</v>
      </c>
      <c r="E31">
        <v>14.38</v>
      </c>
      <c r="F31">
        <v>0.14380000000000001</v>
      </c>
    </row>
    <row r="32" spans="1:6" x14ac:dyDescent="0.3">
      <c r="A32">
        <v>2009</v>
      </c>
      <c r="B32" t="s">
        <v>310</v>
      </c>
      <c r="C32">
        <v>30</v>
      </c>
      <c r="D32" t="s">
        <v>37</v>
      </c>
      <c r="E32">
        <v>20.87</v>
      </c>
      <c r="F32">
        <v>0.2087</v>
      </c>
    </row>
    <row r="33" spans="1:6" x14ac:dyDescent="0.3">
      <c r="A33">
        <v>2009</v>
      </c>
      <c r="B33" t="s">
        <v>310</v>
      </c>
      <c r="C33">
        <v>31</v>
      </c>
      <c r="D33" t="s">
        <v>37</v>
      </c>
      <c r="E33">
        <v>20.87</v>
      </c>
      <c r="F33">
        <v>0.2087</v>
      </c>
    </row>
    <row r="34" spans="1:6" x14ac:dyDescent="0.3">
      <c r="A34">
        <v>2009</v>
      </c>
      <c r="B34" t="s">
        <v>310</v>
      </c>
      <c r="C34">
        <v>32</v>
      </c>
      <c r="D34" t="s">
        <v>37</v>
      </c>
      <c r="E34">
        <v>20.87</v>
      </c>
      <c r="F34">
        <v>0.2087</v>
      </c>
    </row>
    <row r="35" spans="1:6" x14ac:dyDescent="0.3">
      <c r="A35">
        <v>2009</v>
      </c>
      <c r="B35" t="s">
        <v>310</v>
      </c>
      <c r="C35">
        <v>33</v>
      </c>
      <c r="D35" t="s">
        <v>37</v>
      </c>
      <c r="E35">
        <v>20.87</v>
      </c>
      <c r="F35">
        <v>0.2087</v>
      </c>
    </row>
    <row r="36" spans="1:6" x14ac:dyDescent="0.3">
      <c r="A36">
        <v>2009</v>
      </c>
      <c r="B36" t="s">
        <v>310</v>
      </c>
      <c r="C36">
        <v>34</v>
      </c>
      <c r="D36" t="s">
        <v>37</v>
      </c>
      <c r="E36">
        <v>20.87</v>
      </c>
      <c r="F36">
        <v>0.2087</v>
      </c>
    </row>
    <row r="37" spans="1:6" x14ac:dyDescent="0.3">
      <c r="A37">
        <v>2009</v>
      </c>
      <c r="B37" t="s">
        <v>311</v>
      </c>
      <c r="C37">
        <v>35</v>
      </c>
      <c r="D37" t="s">
        <v>37</v>
      </c>
      <c r="E37">
        <v>25.8</v>
      </c>
      <c r="F37">
        <v>0.25800000000000001</v>
      </c>
    </row>
    <row r="38" spans="1:6" x14ac:dyDescent="0.3">
      <c r="A38">
        <v>2009</v>
      </c>
      <c r="B38" t="s">
        <v>311</v>
      </c>
      <c r="C38">
        <v>36</v>
      </c>
      <c r="D38" t="s">
        <v>37</v>
      </c>
      <c r="E38">
        <v>25.8</v>
      </c>
      <c r="F38">
        <v>0.25800000000000001</v>
      </c>
    </row>
    <row r="39" spans="1:6" x14ac:dyDescent="0.3">
      <c r="A39">
        <v>2009</v>
      </c>
      <c r="B39" t="s">
        <v>311</v>
      </c>
      <c r="C39">
        <v>37</v>
      </c>
      <c r="D39" t="s">
        <v>37</v>
      </c>
      <c r="E39">
        <v>25.8</v>
      </c>
      <c r="F39">
        <v>0.25800000000000001</v>
      </c>
    </row>
    <row r="40" spans="1:6" x14ac:dyDescent="0.3">
      <c r="A40">
        <v>2009</v>
      </c>
      <c r="B40" t="s">
        <v>311</v>
      </c>
      <c r="C40">
        <v>38</v>
      </c>
      <c r="D40" t="s">
        <v>37</v>
      </c>
      <c r="E40">
        <v>25.8</v>
      </c>
      <c r="F40">
        <v>0.25800000000000001</v>
      </c>
    </row>
    <row r="41" spans="1:6" x14ac:dyDescent="0.3">
      <c r="A41">
        <v>2009</v>
      </c>
      <c r="B41" t="s">
        <v>311</v>
      </c>
      <c r="C41">
        <v>39</v>
      </c>
      <c r="D41" t="s">
        <v>37</v>
      </c>
      <c r="E41">
        <v>25.8</v>
      </c>
      <c r="F41">
        <v>0.25800000000000001</v>
      </c>
    </row>
    <row r="42" spans="1:6" x14ac:dyDescent="0.3">
      <c r="A42">
        <v>2009</v>
      </c>
      <c r="B42" t="s">
        <v>312</v>
      </c>
      <c r="C42">
        <v>40</v>
      </c>
      <c r="D42" t="s">
        <v>37</v>
      </c>
      <c r="E42">
        <v>29.72</v>
      </c>
      <c r="F42">
        <v>0.29719999999999996</v>
      </c>
    </row>
    <row r="43" spans="1:6" x14ac:dyDescent="0.3">
      <c r="A43">
        <v>2009</v>
      </c>
      <c r="B43" t="s">
        <v>312</v>
      </c>
      <c r="C43">
        <v>41</v>
      </c>
      <c r="D43" t="s">
        <v>37</v>
      </c>
      <c r="E43">
        <v>29.72</v>
      </c>
      <c r="F43">
        <v>0.29719999999999996</v>
      </c>
    </row>
    <row r="44" spans="1:6" x14ac:dyDescent="0.3">
      <c r="A44">
        <v>2009</v>
      </c>
      <c r="B44" t="s">
        <v>312</v>
      </c>
      <c r="C44">
        <v>42</v>
      </c>
      <c r="D44" t="s">
        <v>37</v>
      </c>
      <c r="E44">
        <v>29.72</v>
      </c>
      <c r="F44">
        <v>0.29719999999999996</v>
      </c>
    </row>
    <row r="45" spans="1:6" x14ac:dyDescent="0.3">
      <c r="A45">
        <v>2009</v>
      </c>
      <c r="B45" t="s">
        <v>312</v>
      </c>
      <c r="C45">
        <v>43</v>
      </c>
      <c r="D45" t="s">
        <v>37</v>
      </c>
      <c r="E45">
        <v>29.72</v>
      </c>
      <c r="F45">
        <v>0.29719999999999996</v>
      </c>
    </row>
    <row r="46" spans="1:6" x14ac:dyDescent="0.3">
      <c r="A46">
        <v>2009</v>
      </c>
      <c r="B46" t="s">
        <v>312</v>
      </c>
      <c r="C46">
        <v>44</v>
      </c>
      <c r="D46" t="s">
        <v>37</v>
      </c>
      <c r="E46">
        <v>29.72</v>
      </c>
      <c r="F46">
        <v>0.29719999999999996</v>
      </c>
    </row>
    <row r="47" spans="1:6" x14ac:dyDescent="0.3">
      <c r="A47">
        <v>2009</v>
      </c>
      <c r="B47" t="s">
        <v>313</v>
      </c>
      <c r="C47">
        <v>45</v>
      </c>
      <c r="D47" t="s">
        <v>37</v>
      </c>
      <c r="E47">
        <v>34.18</v>
      </c>
      <c r="F47">
        <v>0.34179999999999999</v>
      </c>
    </row>
    <row r="48" spans="1:6" x14ac:dyDescent="0.3">
      <c r="A48">
        <v>2009</v>
      </c>
      <c r="B48" t="s">
        <v>313</v>
      </c>
      <c r="C48">
        <v>46</v>
      </c>
      <c r="D48" t="s">
        <v>37</v>
      </c>
      <c r="E48">
        <v>34.18</v>
      </c>
      <c r="F48">
        <v>0.34179999999999999</v>
      </c>
    </row>
    <row r="49" spans="1:6" x14ac:dyDescent="0.3">
      <c r="A49">
        <v>2009</v>
      </c>
      <c r="B49" t="s">
        <v>313</v>
      </c>
      <c r="C49">
        <v>47</v>
      </c>
      <c r="D49" t="s">
        <v>37</v>
      </c>
      <c r="E49">
        <v>34.18</v>
      </c>
      <c r="F49">
        <v>0.34179999999999999</v>
      </c>
    </row>
    <row r="50" spans="1:6" x14ac:dyDescent="0.3">
      <c r="A50">
        <v>2009</v>
      </c>
      <c r="B50" t="s">
        <v>313</v>
      </c>
      <c r="C50">
        <v>48</v>
      </c>
      <c r="D50" t="s">
        <v>37</v>
      </c>
      <c r="E50">
        <v>34.18</v>
      </c>
      <c r="F50">
        <v>0.34179999999999999</v>
      </c>
    </row>
    <row r="51" spans="1:6" x14ac:dyDescent="0.3">
      <c r="A51">
        <v>2009</v>
      </c>
      <c r="B51" t="s">
        <v>313</v>
      </c>
      <c r="C51">
        <v>49</v>
      </c>
      <c r="D51" t="s">
        <v>37</v>
      </c>
      <c r="E51">
        <v>34.18</v>
      </c>
      <c r="F51">
        <v>0.34179999999999999</v>
      </c>
    </row>
    <row r="52" spans="1:6" x14ac:dyDescent="0.3">
      <c r="A52">
        <v>2009</v>
      </c>
      <c r="B52" t="s">
        <v>314</v>
      </c>
      <c r="C52">
        <v>50</v>
      </c>
      <c r="D52" t="s">
        <v>37</v>
      </c>
      <c r="E52">
        <v>38.78</v>
      </c>
      <c r="F52">
        <v>0.38780000000000003</v>
      </c>
    </row>
    <row r="53" spans="1:6" x14ac:dyDescent="0.3">
      <c r="A53">
        <v>2009</v>
      </c>
      <c r="B53" t="s">
        <v>314</v>
      </c>
      <c r="C53">
        <v>51</v>
      </c>
      <c r="D53" t="s">
        <v>37</v>
      </c>
      <c r="E53">
        <v>38.78</v>
      </c>
      <c r="F53">
        <v>0.38780000000000003</v>
      </c>
    </row>
    <row r="54" spans="1:6" x14ac:dyDescent="0.3">
      <c r="A54">
        <v>2009</v>
      </c>
      <c r="B54" t="s">
        <v>314</v>
      </c>
      <c r="C54">
        <v>52</v>
      </c>
      <c r="D54" t="s">
        <v>37</v>
      </c>
      <c r="E54">
        <v>38.78</v>
      </c>
      <c r="F54">
        <v>0.38780000000000003</v>
      </c>
    </row>
    <row r="55" spans="1:6" x14ac:dyDescent="0.3">
      <c r="A55">
        <v>2009</v>
      </c>
      <c r="B55" t="s">
        <v>314</v>
      </c>
      <c r="C55">
        <v>53</v>
      </c>
      <c r="D55" t="s">
        <v>37</v>
      </c>
      <c r="E55">
        <v>38.78</v>
      </c>
      <c r="F55">
        <v>0.38780000000000003</v>
      </c>
    </row>
    <row r="56" spans="1:6" x14ac:dyDescent="0.3">
      <c r="A56">
        <v>2009</v>
      </c>
      <c r="B56" t="s">
        <v>314</v>
      </c>
      <c r="C56">
        <v>54</v>
      </c>
      <c r="D56" t="s">
        <v>37</v>
      </c>
      <c r="E56">
        <v>38.78</v>
      </c>
      <c r="F56">
        <v>0.38780000000000003</v>
      </c>
    </row>
    <row r="57" spans="1:6" x14ac:dyDescent="0.3">
      <c r="A57">
        <v>2009</v>
      </c>
      <c r="B57" t="s">
        <v>315</v>
      </c>
      <c r="C57">
        <v>55</v>
      </c>
      <c r="D57" t="s">
        <v>37</v>
      </c>
      <c r="E57">
        <v>37.74</v>
      </c>
      <c r="F57">
        <v>0.37740000000000001</v>
      </c>
    </row>
    <row r="58" spans="1:6" x14ac:dyDescent="0.3">
      <c r="A58">
        <v>2009</v>
      </c>
      <c r="B58" t="s">
        <v>315</v>
      </c>
      <c r="C58">
        <v>56</v>
      </c>
      <c r="D58" t="s">
        <v>37</v>
      </c>
      <c r="E58">
        <v>37.74</v>
      </c>
      <c r="F58">
        <v>0.37740000000000001</v>
      </c>
    </row>
    <row r="59" spans="1:6" x14ac:dyDescent="0.3">
      <c r="A59">
        <v>2009</v>
      </c>
      <c r="B59" t="s">
        <v>315</v>
      </c>
      <c r="C59">
        <v>57</v>
      </c>
      <c r="D59" t="s">
        <v>37</v>
      </c>
      <c r="E59">
        <v>37.74</v>
      </c>
      <c r="F59">
        <v>0.37740000000000001</v>
      </c>
    </row>
    <row r="60" spans="1:6" x14ac:dyDescent="0.3">
      <c r="A60">
        <v>2009</v>
      </c>
      <c r="B60" t="s">
        <v>315</v>
      </c>
      <c r="C60">
        <v>58</v>
      </c>
      <c r="D60" t="s">
        <v>37</v>
      </c>
      <c r="E60">
        <v>37.74</v>
      </c>
      <c r="F60">
        <v>0.37740000000000001</v>
      </c>
    </row>
    <row r="61" spans="1:6" x14ac:dyDescent="0.3">
      <c r="A61">
        <v>2009</v>
      </c>
      <c r="B61" t="s">
        <v>315</v>
      </c>
      <c r="C61">
        <v>59</v>
      </c>
      <c r="D61" t="s">
        <v>37</v>
      </c>
      <c r="E61">
        <v>37.74</v>
      </c>
      <c r="F61">
        <v>0.37740000000000001</v>
      </c>
    </row>
    <row r="62" spans="1:6" x14ac:dyDescent="0.3">
      <c r="A62">
        <v>2009</v>
      </c>
      <c r="B62" t="s">
        <v>316</v>
      </c>
      <c r="C62">
        <v>60</v>
      </c>
      <c r="D62" t="s">
        <v>37</v>
      </c>
      <c r="E62">
        <v>36.69</v>
      </c>
      <c r="F62">
        <v>0.3669</v>
      </c>
    </row>
    <row r="63" spans="1:6" x14ac:dyDescent="0.3">
      <c r="A63">
        <v>2009</v>
      </c>
      <c r="B63" t="s">
        <v>316</v>
      </c>
      <c r="C63">
        <v>61</v>
      </c>
      <c r="D63" t="s">
        <v>37</v>
      </c>
      <c r="E63">
        <v>36.69</v>
      </c>
      <c r="F63">
        <v>0.3669</v>
      </c>
    </row>
    <row r="64" spans="1:6" x14ac:dyDescent="0.3">
      <c r="A64">
        <v>2009</v>
      </c>
      <c r="B64" t="s">
        <v>316</v>
      </c>
      <c r="C64">
        <v>62</v>
      </c>
      <c r="D64" t="s">
        <v>37</v>
      </c>
      <c r="E64">
        <v>36.69</v>
      </c>
      <c r="F64">
        <v>0.3669</v>
      </c>
    </row>
    <row r="65" spans="1:6" x14ac:dyDescent="0.3">
      <c r="A65">
        <v>2009</v>
      </c>
      <c r="B65" t="s">
        <v>316</v>
      </c>
      <c r="C65">
        <v>63</v>
      </c>
      <c r="D65" t="s">
        <v>37</v>
      </c>
      <c r="E65">
        <v>36.69</v>
      </c>
      <c r="F65">
        <v>0.3669</v>
      </c>
    </row>
    <row r="66" spans="1:6" x14ac:dyDescent="0.3">
      <c r="A66">
        <v>2009</v>
      </c>
      <c r="B66" t="s">
        <v>316</v>
      </c>
      <c r="C66">
        <v>64</v>
      </c>
      <c r="D66" t="s">
        <v>37</v>
      </c>
      <c r="E66">
        <v>36.69</v>
      </c>
      <c r="F66">
        <v>0.3669</v>
      </c>
    </row>
    <row r="67" spans="1:6" x14ac:dyDescent="0.3">
      <c r="A67">
        <v>2009</v>
      </c>
      <c r="B67" t="s">
        <v>317</v>
      </c>
      <c r="C67">
        <v>65</v>
      </c>
      <c r="D67" t="s">
        <v>37</v>
      </c>
      <c r="E67">
        <v>36.22</v>
      </c>
      <c r="F67">
        <v>0.36219999999999997</v>
      </c>
    </row>
    <row r="68" spans="1:6" x14ac:dyDescent="0.3">
      <c r="A68">
        <v>2009</v>
      </c>
      <c r="B68" t="s">
        <v>317</v>
      </c>
      <c r="C68">
        <v>66</v>
      </c>
      <c r="D68" t="s">
        <v>37</v>
      </c>
      <c r="E68">
        <v>36.22</v>
      </c>
      <c r="F68">
        <v>0.36219999999999997</v>
      </c>
    </row>
    <row r="69" spans="1:6" x14ac:dyDescent="0.3">
      <c r="A69">
        <v>2009</v>
      </c>
      <c r="B69" t="s">
        <v>317</v>
      </c>
      <c r="C69">
        <v>67</v>
      </c>
      <c r="D69" t="s">
        <v>37</v>
      </c>
      <c r="E69">
        <v>36.22</v>
      </c>
      <c r="F69">
        <v>0.36219999999999997</v>
      </c>
    </row>
    <row r="70" spans="1:6" x14ac:dyDescent="0.3">
      <c r="A70">
        <v>2009</v>
      </c>
      <c r="B70" t="s">
        <v>317</v>
      </c>
      <c r="C70">
        <v>68</v>
      </c>
      <c r="D70" t="s">
        <v>37</v>
      </c>
      <c r="E70">
        <v>36.22</v>
      </c>
      <c r="F70">
        <v>0.36219999999999997</v>
      </c>
    </row>
    <row r="71" spans="1:6" x14ac:dyDescent="0.3">
      <c r="A71">
        <v>2009</v>
      </c>
      <c r="B71" t="s">
        <v>317</v>
      </c>
      <c r="C71">
        <v>69</v>
      </c>
      <c r="D71" t="s">
        <v>37</v>
      </c>
      <c r="E71">
        <v>36.22</v>
      </c>
      <c r="F71">
        <v>0.36219999999999997</v>
      </c>
    </row>
    <row r="72" spans="1:6" x14ac:dyDescent="0.3">
      <c r="A72">
        <v>2009</v>
      </c>
      <c r="B72" t="s">
        <v>318</v>
      </c>
      <c r="C72">
        <v>70</v>
      </c>
      <c r="D72" t="s">
        <v>37</v>
      </c>
      <c r="E72">
        <v>36</v>
      </c>
      <c r="F72">
        <v>0.36</v>
      </c>
    </row>
    <row r="73" spans="1:6" x14ac:dyDescent="0.3">
      <c r="A73">
        <v>2009</v>
      </c>
      <c r="B73" t="s">
        <v>318</v>
      </c>
      <c r="C73">
        <v>71</v>
      </c>
      <c r="D73" t="s">
        <v>37</v>
      </c>
      <c r="E73">
        <v>36</v>
      </c>
      <c r="F73">
        <v>0.36</v>
      </c>
    </row>
    <row r="74" spans="1:6" x14ac:dyDescent="0.3">
      <c r="A74">
        <v>2009</v>
      </c>
      <c r="B74" t="s">
        <v>318</v>
      </c>
      <c r="C74">
        <v>72</v>
      </c>
      <c r="D74" t="s">
        <v>37</v>
      </c>
      <c r="E74">
        <v>36</v>
      </c>
      <c r="F74">
        <v>0.36</v>
      </c>
    </row>
    <row r="75" spans="1:6" x14ac:dyDescent="0.3">
      <c r="A75">
        <v>2009</v>
      </c>
      <c r="B75" t="s">
        <v>318</v>
      </c>
      <c r="C75">
        <v>73</v>
      </c>
      <c r="D75" t="s">
        <v>37</v>
      </c>
      <c r="E75">
        <v>36</v>
      </c>
      <c r="F75">
        <v>0.36</v>
      </c>
    </row>
    <row r="76" spans="1:6" x14ac:dyDescent="0.3">
      <c r="A76">
        <v>2009</v>
      </c>
      <c r="B76" t="s">
        <v>318</v>
      </c>
      <c r="C76">
        <v>74</v>
      </c>
      <c r="D76" t="s">
        <v>37</v>
      </c>
      <c r="E76">
        <v>36</v>
      </c>
      <c r="F76">
        <v>0.36</v>
      </c>
    </row>
    <row r="77" spans="1:6" x14ac:dyDescent="0.3">
      <c r="A77">
        <v>2009</v>
      </c>
      <c r="B77" t="s">
        <v>319</v>
      </c>
      <c r="C77">
        <v>75</v>
      </c>
      <c r="D77" t="s">
        <v>37</v>
      </c>
      <c r="E77">
        <v>35.74</v>
      </c>
      <c r="F77">
        <v>0.3574</v>
      </c>
    </row>
    <row r="78" spans="1:6" x14ac:dyDescent="0.3">
      <c r="A78">
        <v>2009</v>
      </c>
      <c r="B78" t="s">
        <v>319</v>
      </c>
      <c r="C78">
        <v>76</v>
      </c>
      <c r="D78" t="s">
        <v>37</v>
      </c>
      <c r="E78">
        <v>35.74</v>
      </c>
      <c r="F78">
        <v>0.3574</v>
      </c>
    </row>
    <row r="79" spans="1:6" x14ac:dyDescent="0.3">
      <c r="A79">
        <v>2009</v>
      </c>
      <c r="B79" t="s">
        <v>319</v>
      </c>
      <c r="C79">
        <v>77</v>
      </c>
      <c r="D79" t="s">
        <v>37</v>
      </c>
      <c r="E79">
        <v>35.74</v>
      </c>
      <c r="F79">
        <v>0.3574</v>
      </c>
    </row>
    <row r="80" spans="1:6" x14ac:dyDescent="0.3">
      <c r="A80">
        <v>2009</v>
      </c>
      <c r="B80" t="s">
        <v>319</v>
      </c>
      <c r="C80">
        <v>78</v>
      </c>
      <c r="D80" t="s">
        <v>37</v>
      </c>
      <c r="E80">
        <v>35.74</v>
      </c>
      <c r="F80">
        <v>0.3574</v>
      </c>
    </row>
    <row r="81" spans="1:6" x14ac:dyDescent="0.3">
      <c r="A81">
        <v>2009</v>
      </c>
      <c r="B81" t="s">
        <v>319</v>
      </c>
      <c r="C81">
        <v>79</v>
      </c>
      <c r="D81" t="s">
        <v>37</v>
      </c>
      <c r="E81">
        <v>35.74</v>
      </c>
      <c r="F81">
        <v>0.3574</v>
      </c>
    </row>
    <row r="82" spans="1:6" x14ac:dyDescent="0.3">
      <c r="A82">
        <v>2009</v>
      </c>
      <c r="B82">
        <v>80</v>
      </c>
      <c r="C82">
        <v>80</v>
      </c>
      <c r="D82" t="s">
        <v>37</v>
      </c>
      <c r="E82">
        <v>40.6</v>
      </c>
      <c r="F82">
        <v>0.40600000000000003</v>
      </c>
    </row>
    <row r="83" spans="1:6" x14ac:dyDescent="0.3">
      <c r="A83">
        <v>2009</v>
      </c>
      <c r="B83">
        <v>80</v>
      </c>
      <c r="C83">
        <v>81</v>
      </c>
      <c r="D83" t="s">
        <v>37</v>
      </c>
      <c r="E83">
        <v>40.6</v>
      </c>
      <c r="F83">
        <v>0.40600000000000003</v>
      </c>
    </row>
    <row r="84" spans="1:6" x14ac:dyDescent="0.3">
      <c r="A84">
        <v>2009</v>
      </c>
      <c r="B84">
        <v>80</v>
      </c>
      <c r="C84">
        <v>82</v>
      </c>
      <c r="D84" t="s">
        <v>37</v>
      </c>
      <c r="E84">
        <v>40.6</v>
      </c>
      <c r="F84">
        <v>0.40600000000000003</v>
      </c>
    </row>
    <row r="85" spans="1:6" x14ac:dyDescent="0.3">
      <c r="A85">
        <v>2009</v>
      </c>
      <c r="B85">
        <v>80</v>
      </c>
      <c r="C85">
        <v>83</v>
      </c>
      <c r="D85" t="s">
        <v>37</v>
      </c>
      <c r="E85">
        <v>40.6</v>
      </c>
      <c r="F85">
        <v>0.40600000000000003</v>
      </c>
    </row>
    <row r="86" spans="1:6" x14ac:dyDescent="0.3">
      <c r="A86">
        <v>2009</v>
      </c>
      <c r="B86">
        <v>80</v>
      </c>
      <c r="C86">
        <v>84</v>
      </c>
      <c r="D86" t="s">
        <v>37</v>
      </c>
      <c r="E86">
        <v>40.6</v>
      </c>
      <c r="F86">
        <v>0.40600000000000003</v>
      </c>
    </row>
    <row r="87" spans="1:6" x14ac:dyDescent="0.3">
      <c r="A87">
        <v>2009</v>
      </c>
      <c r="B87">
        <v>80</v>
      </c>
      <c r="C87">
        <v>85</v>
      </c>
      <c r="D87" t="s">
        <v>37</v>
      </c>
      <c r="E87">
        <v>40.6</v>
      </c>
      <c r="F87">
        <v>0.40600000000000003</v>
      </c>
    </row>
    <row r="88" spans="1:6" x14ac:dyDescent="0.3">
      <c r="A88">
        <v>2009</v>
      </c>
      <c r="B88">
        <v>80</v>
      </c>
      <c r="C88">
        <v>86</v>
      </c>
      <c r="D88" t="s">
        <v>37</v>
      </c>
      <c r="E88">
        <v>40.6</v>
      </c>
      <c r="F88">
        <v>0.40600000000000003</v>
      </c>
    </row>
    <row r="89" spans="1:6" x14ac:dyDescent="0.3">
      <c r="A89">
        <v>2009</v>
      </c>
      <c r="B89">
        <v>80</v>
      </c>
      <c r="C89">
        <v>87</v>
      </c>
      <c r="D89" t="s">
        <v>37</v>
      </c>
      <c r="E89">
        <v>40.6</v>
      </c>
      <c r="F89">
        <v>0.40600000000000003</v>
      </c>
    </row>
    <row r="90" spans="1:6" x14ac:dyDescent="0.3">
      <c r="A90">
        <v>2009</v>
      </c>
      <c r="B90">
        <v>80</v>
      </c>
      <c r="C90">
        <v>88</v>
      </c>
      <c r="D90" t="s">
        <v>37</v>
      </c>
      <c r="E90">
        <v>40.6</v>
      </c>
      <c r="F90">
        <v>0.40600000000000003</v>
      </c>
    </row>
    <row r="91" spans="1:6" x14ac:dyDescent="0.3">
      <c r="A91">
        <v>2009</v>
      </c>
      <c r="B91">
        <v>80</v>
      </c>
      <c r="C91">
        <v>89</v>
      </c>
      <c r="D91" t="s">
        <v>37</v>
      </c>
      <c r="E91">
        <v>40.6</v>
      </c>
      <c r="F91">
        <v>0.40600000000000003</v>
      </c>
    </row>
    <row r="92" spans="1:6" x14ac:dyDescent="0.3">
      <c r="A92">
        <v>2009</v>
      </c>
      <c r="B92">
        <v>80</v>
      </c>
      <c r="C92">
        <v>90</v>
      </c>
      <c r="D92" t="s">
        <v>37</v>
      </c>
      <c r="E92">
        <v>40.6</v>
      </c>
      <c r="F92">
        <v>0.40600000000000003</v>
      </c>
    </row>
    <row r="93" spans="1:6" x14ac:dyDescent="0.3">
      <c r="A93">
        <v>2009</v>
      </c>
      <c r="B93">
        <v>80</v>
      </c>
      <c r="C93">
        <v>91</v>
      </c>
      <c r="D93" t="s">
        <v>37</v>
      </c>
      <c r="E93">
        <v>40.6</v>
      </c>
      <c r="F93">
        <v>0.40600000000000003</v>
      </c>
    </row>
    <row r="94" spans="1:6" x14ac:dyDescent="0.3">
      <c r="A94">
        <v>2009</v>
      </c>
      <c r="B94">
        <v>80</v>
      </c>
      <c r="C94">
        <v>92</v>
      </c>
      <c r="D94" t="s">
        <v>37</v>
      </c>
      <c r="E94">
        <v>40.6</v>
      </c>
      <c r="F94">
        <v>0.40600000000000003</v>
      </c>
    </row>
    <row r="95" spans="1:6" x14ac:dyDescent="0.3">
      <c r="A95">
        <v>2009</v>
      </c>
      <c r="B95">
        <v>80</v>
      </c>
      <c r="C95">
        <v>93</v>
      </c>
      <c r="D95" t="s">
        <v>37</v>
      </c>
      <c r="E95">
        <v>40.6</v>
      </c>
      <c r="F95">
        <v>0.40600000000000003</v>
      </c>
    </row>
    <row r="96" spans="1:6" x14ac:dyDescent="0.3">
      <c r="A96">
        <v>2009</v>
      </c>
      <c r="B96">
        <v>80</v>
      </c>
      <c r="C96">
        <v>94</v>
      </c>
      <c r="D96" t="s">
        <v>37</v>
      </c>
      <c r="E96">
        <v>40.6</v>
      </c>
      <c r="F96">
        <v>0.40600000000000003</v>
      </c>
    </row>
    <row r="97" spans="1:6" x14ac:dyDescent="0.3">
      <c r="A97">
        <v>2009</v>
      </c>
      <c r="B97">
        <v>80</v>
      </c>
      <c r="C97">
        <v>95</v>
      </c>
      <c r="D97" t="s">
        <v>37</v>
      </c>
      <c r="E97">
        <v>40.6</v>
      </c>
      <c r="F97">
        <v>0.40600000000000003</v>
      </c>
    </row>
    <row r="98" spans="1:6" x14ac:dyDescent="0.3">
      <c r="A98">
        <v>2009</v>
      </c>
      <c r="B98">
        <v>80</v>
      </c>
      <c r="C98">
        <v>96</v>
      </c>
      <c r="D98" t="s">
        <v>37</v>
      </c>
      <c r="E98">
        <v>40.6</v>
      </c>
      <c r="F98">
        <v>0.40600000000000003</v>
      </c>
    </row>
    <row r="99" spans="1:6" x14ac:dyDescent="0.3">
      <c r="A99">
        <v>2009</v>
      </c>
      <c r="B99">
        <v>80</v>
      </c>
      <c r="C99">
        <v>97</v>
      </c>
      <c r="D99" t="s">
        <v>37</v>
      </c>
      <c r="E99">
        <v>40.6</v>
      </c>
      <c r="F99">
        <v>0.40600000000000003</v>
      </c>
    </row>
    <row r="100" spans="1:6" x14ac:dyDescent="0.3">
      <c r="A100">
        <v>2009</v>
      </c>
      <c r="B100">
        <v>80</v>
      </c>
      <c r="C100">
        <v>98</v>
      </c>
      <c r="D100" t="s">
        <v>37</v>
      </c>
      <c r="E100">
        <v>40.6</v>
      </c>
      <c r="F100">
        <v>0.40600000000000003</v>
      </c>
    </row>
    <row r="101" spans="1:6" x14ac:dyDescent="0.3">
      <c r="A101">
        <v>2009</v>
      </c>
      <c r="B101">
        <v>80</v>
      </c>
      <c r="C101">
        <v>99</v>
      </c>
      <c r="D101" t="s">
        <v>37</v>
      </c>
      <c r="E101">
        <v>40.6</v>
      </c>
      <c r="F101">
        <v>0.40600000000000003</v>
      </c>
    </row>
    <row r="102" spans="1:6" x14ac:dyDescent="0.3">
      <c r="A102">
        <v>2009</v>
      </c>
      <c r="B102">
        <v>80</v>
      </c>
      <c r="C102">
        <v>100</v>
      </c>
      <c r="D102" t="s">
        <v>37</v>
      </c>
      <c r="E102">
        <v>40.6</v>
      </c>
      <c r="F102">
        <v>0.40600000000000003</v>
      </c>
    </row>
    <row r="103" spans="1:6" x14ac:dyDescent="0.3">
      <c r="A103">
        <v>2009</v>
      </c>
      <c r="B103" t="s">
        <v>172</v>
      </c>
      <c r="C103">
        <v>0</v>
      </c>
      <c r="D103" t="s">
        <v>36</v>
      </c>
      <c r="E103">
        <v>10.92</v>
      </c>
      <c r="F103">
        <f t="shared" ref="F103:F166" si="0">E103/100</f>
        <v>0.10920000000000001</v>
      </c>
    </row>
    <row r="104" spans="1:6" x14ac:dyDescent="0.3">
      <c r="A104">
        <v>2009</v>
      </c>
      <c r="B104" t="s">
        <v>172</v>
      </c>
      <c r="C104">
        <v>1</v>
      </c>
      <c r="D104" t="s">
        <v>36</v>
      </c>
      <c r="E104">
        <v>10.92</v>
      </c>
      <c r="F104">
        <f t="shared" si="0"/>
        <v>0.10920000000000001</v>
      </c>
    </row>
    <row r="105" spans="1:6" x14ac:dyDescent="0.3">
      <c r="A105">
        <v>2009</v>
      </c>
      <c r="B105" t="s">
        <v>172</v>
      </c>
      <c r="C105">
        <v>2</v>
      </c>
      <c r="D105" t="s">
        <v>36</v>
      </c>
      <c r="E105">
        <v>10.92</v>
      </c>
      <c r="F105">
        <f t="shared" si="0"/>
        <v>0.10920000000000001</v>
      </c>
    </row>
    <row r="106" spans="1:6" x14ac:dyDescent="0.3">
      <c r="A106">
        <v>2009</v>
      </c>
      <c r="B106" t="s">
        <v>172</v>
      </c>
      <c r="C106">
        <v>3</v>
      </c>
      <c r="D106" t="s">
        <v>36</v>
      </c>
      <c r="E106">
        <v>10.92</v>
      </c>
      <c r="F106">
        <f t="shared" si="0"/>
        <v>0.10920000000000001</v>
      </c>
    </row>
    <row r="107" spans="1:6" x14ac:dyDescent="0.3">
      <c r="A107">
        <v>2009</v>
      </c>
      <c r="B107" t="s">
        <v>172</v>
      </c>
      <c r="C107">
        <v>4</v>
      </c>
      <c r="D107" t="s">
        <v>36</v>
      </c>
      <c r="E107">
        <v>10.92</v>
      </c>
      <c r="F107">
        <f t="shared" si="0"/>
        <v>0.10920000000000001</v>
      </c>
    </row>
    <row r="108" spans="1:6" x14ac:dyDescent="0.3">
      <c r="A108">
        <v>2009</v>
      </c>
      <c r="B108" t="s">
        <v>305</v>
      </c>
      <c r="C108">
        <v>5</v>
      </c>
      <c r="D108" t="s">
        <v>36</v>
      </c>
      <c r="E108">
        <v>7.51</v>
      </c>
      <c r="F108">
        <f t="shared" si="0"/>
        <v>7.51E-2</v>
      </c>
    </row>
    <row r="109" spans="1:6" x14ac:dyDescent="0.3">
      <c r="A109">
        <v>2009</v>
      </c>
      <c r="B109" t="s">
        <v>305</v>
      </c>
      <c r="C109">
        <v>6</v>
      </c>
      <c r="D109" t="s">
        <v>36</v>
      </c>
      <c r="E109">
        <v>7.51</v>
      </c>
      <c r="F109">
        <f t="shared" si="0"/>
        <v>7.51E-2</v>
      </c>
    </row>
    <row r="110" spans="1:6" x14ac:dyDescent="0.3">
      <c r="A110">
        <v>2009</v>
      </c>
      <c r="B110" t="s">
        <v>305</v>
      </c>
      <c r="C110">
        <v>7</v>
      </c>
      <c r="D110" t="s">
        <v>36</v>
      </c>
      <c r="E110">
        <v>7.51</v>
      </c>
      <c r="F110">
        <f t="shared" si="0"/>
        <v>7.51E-2</v>
      </c>
    </row>
    <row r="111" spans="1:6" x14ac:dyDescent="0.3">
      <c r="A111">
        <v>2009</v>
      </c>
      <c r="B111" t="s">
        <v>305</v>
      </c>
      <c r="C111">
        <v>8</v>
      </c>
      <c r="D111" t="s">
        <v>36</v>
      </c>
      <c r="E111">
        <v>7.51</v>
      </c>
      <c r="F111">
        <f t="shared" si="0"/>
        <v>7.51E-2</v>
      </c>
    </row>
    <row r="112" spans="1:6" x14ac:dyDescent="0.3">
      <c r="A112">
        <v>2009</v>
      </c>
      <c r="B112" t="s">
        <v>305</v>
      </c>
      <c r="C112">
        <v>9</v>
      </c>
      <c r="D112" t="s">
        <v>36</v>
      </c>
      <c r="E112">
        <v>7.51</v>
      </c>
      <c r="F112">
        <f t="shared" si="0"/>
        <v>7.51E-2</v>
      </c>
    </row>
    <row r="113" spans="1:6" x14ac:dyDescent="0.3">
      <c r="A113">
        <v>2009</v>
      </c>
      <c r="B113" t="s">
        <v>306</v>
      </c>
      <c r="C113">
        <v>10</v>
      </c>
      <c r="D113" t="s">
        <v>36</v>
      </c>
      <c r="E113">
        <v>6.52</v>
      </c>
      <c r="F113">
        <f t="shared" si="0"/>
        <v>6.5199999999999994E-2</v>
      </c>
    </row>
    <row r="114" spans="1:6" x14ac:dyDescent="0.3">
      <c r="A114">
        <v>2009</v>
      </c>
      <c r="B114" t="s">
        <v>306</v>
      </c>
      <c r="C114">
        <v>11</v>
      </c>
      <c r="D114" t="s">
        <v>36</v>
      </c>
      <c r="E114">
        <v>6.52</v>
      </c>
      <c r="F114">
        <f t="shared" si="0"/>
        <v>6.5199999999999994E-2</v>
      </c>
    </row>
    <row r="115" spans="1:6" x14ac:dyDescent="0.3">
      <c r="A115">
        <v>2009</v>
      </c>
      <c r="B115" t="s">
        <v>306</v>
      </c>
      <c r="C115">
        <v>12</v>
      </c>
      <c r="D115" t="s">
        <v>36</v>
      </c>
      <c r="E115">
        <v>6.52</v>
      </c>
      <c r="F115">
        <f t="shared" si="0"/>
        <v>6.5199999999999994E-2</v>
      </c>
    </row>
    <row r="116" spans="1:6" x14ac:dyDescent="0.3">
      <c r="A116">
        <v>2009</v>
      </c>
      <c r="B116" t="s">
        <v>306</v>
      </c>
      <c r="C116">
        <v>13</v>
      </c>
      <c r="D116" t="s">
        <v>36</v>
      </c>
      <c r="E116">
        <v>6.52</v>
      </c>
      <c r="F116">
        <f t="shared" si="0"/>
        <v>6.5199999999999994E-2</v>
      </c>
    </row>
    <row r="117" spans="1:6" x14ac:dyDescent="0.3">
      <c r="A117">
        <v>2009</v>
      </c>
      <c r="B117" t="s">
        <v>306</v>
      </c>
      <c r="C117">
        <v>14</v>
      </c>
      <c r="D117" t="s">
        <v>36</v>
      </c>
      <c r="E117">
        <v>6.52</v>
      </c>
      <c r="F117">
        <f t="shared" si="0"/>
        <v>6.5199999999999994E-2</v>
      </c>
    </row>
    <row r="118" spans="1:6" x14ac:dyDescent="0.3">
      <c r="A118">
        <v>2009</v>
      </c>
      <c r="B118" t="s">
        <v>307</v>
      </c>
      <c r="C118">
        <v>15</v>
      </c>
      <c r="D118" t="s">
        <v>36</v>
      </c>
      <c r="E118">
        <v>21.47</v>
      </c>
      <c r="F118">
        <f t="shared" si="0"/>
        <v>0.2147</v>
      </c>
    </row>
    <row r="119" spans="1:6" x14ac:dyDescent="0.3">
      <c r="A119">
        <v>2009</v>
      </c>
      <c r="B119" t="s">
        <v>307</v>
      </c>
      <c r="C119">
        <v>16</v>
      </c>
      <c r="D119" t="s">
        <v>36</v>
      </c>
      <c r="E119">
        <v>21.47</v>
      </c>
      <c r="F119">
        <f t="shared" si="0"/>
        <v>0.2147</v>
      </c>
    </row>
    <row r="120" spans="1:6" x14ac:dyDescent="0.3">
      <c r="A120">
        <v>2009</v>
      </c>
      <c r="B120" t="s">
        <v>307</v>
      </c>
      <c r="C120">
        <v>17</v>
      </c>
      <c r="D120" t="s">
        <v>36</v>
      </c>
      <c r="E120">
        <v>21.47</v>
      </c>
      <c r="F120">
        <f t="shared" si="0"/>
        <v>0.2147</v>
      </c>
    </row>
    <row r="121" spans="1:6" x14ac:dyDescent="0.3">
      <c r="A121">
        <v>2009</v>
      </c>
      <c r="B121" t="s">
        <v>307</v>
      </c>
      <c r="C121">
        <v>18</v>
      </c>
      <c r="D121" t="s">
        <v>36</v>
      </c>
      <c r="E121">
        <v>21.47</v>
      </c>
      <c r="F121">
        <f t="shared" si="0"/>
        <v>0.2147</v>
      </c>
    </row>
    <row r="122" spans="1:6" x14ac:dyDescent="0.3">
      <c r="A122">
        <v>2009</v>
      </c>
      <c r="B122" t="s">
        <v>307</v>
      </c>
      <c r="C122">
        <v>19</v>
      </c>
      <c r="D122" t="s">
        <v>36</v>
      </c>
      <c r="E122">
        <v>21.47</v>
      </c>
      <c r="F122">
        <f t="shared" si="0"/>
        <v>0.2147</v>
      </c>
    </row>
    <row r="123" spans="1:6" x14ac:dyDescent="0.3">
      <c r="A123">
        <v>2009</v>
      </c>
      <c r="B123" t="s">
        <v>308</v>
      </c>
      <c r="C123">
        <v>20</v>
      </c>
      <c r="D123" t="s">
        <v>36</v>
      </c>
      <c r="E123">
        <v>5.51</v>
      </c>
      <c r="F123">
        <f t="shared" si="0"/>
        <v>5.5099999999999996E-2</v>
      </c>
    </row>
    <row r="124" spans="1:6" x14ac:dyDescent="0.3">
      <c r="A124">
        <v>2009</v>
      </c>
      <c r="B124" t="s">
        <v>308</v>
      </c>
      <c r="C124">
        <v>21</v>
      </c>
      <c r="D124" t="s">
        <v>36</v>
      </c>
      <c r="E124">
        <v>5.51</v>
      </c>
      <c r="F124">
        <f t="shared" si="0"/>
        <v>5.5099999999999996E-2</v>
      </c>
    </row>
    <row r="125" spans="1:6" x14ac:dyDescent="0.3">
      <c r="A125">
        <v>2009</v>
      </c>
      <c r="B125" t="s">
        <v>308</v>
      </c>
      <c r="C125">
        <v>22</v>
      </c>
      <c r="D125" t="s">
        <v>36</v>
      </c>
      <c r="E125">
        <v>5.51</v>
      </c>
      <c r="F125">
        <f t="shared" si="0"/>
        <v>5.5099999999999996E-2</v>
      </c>
    </row>
    <row r="126" spans="1:6" x14ac:dyDescent="0.3">
      <c r="A126">
        <v>2009</v>
      </c>
      <c r="B126" t="s">
        <v>308</v>
      </c>
      <c r="C126">
        <v>23</v>
      </c>
      <c r="D126" t="s">
        <v>36</v>
      </c>
      <c r="E126">
        <v>5.51</v>
      </c>
      <c r="F126">
        <f t="shared" si="0"/>
        <v>5.5099999999999996E-2</v>
      </c>
    </row>
    <row r="127" spans="1:6" x14ac:dyDescent="0.3">
      <c r="A127">
        <v>2009</v>
      </c>
      <c r="B127" t="s">
        <v>308</v>
      </c>
      <c r="C127">
        <v>24</v>
      </c>
      <c r="D127" t="s">
        <v>36</v>
      </c>
      <c r="E127">
        <v>5.51</v>
      </c>
      <c r="F127">
        <f t="shared" si="0"/>
        <v>5.5099999999999996E-2</v>
      </c>
    </row>
    <row r="128" spans="1:6" x14ac:dyDescent="0.3">
      <c r="A128">
        <v>2009</v>
      </c>
      <c r="B128" t="s">
        <v>309</v>
      </c>
      <c r="C128">
        <v>25</v>
      </c>
      <c r="D128" t="s">
        <v>36</v>
      </c>
      <c r="E128">
        <v>6.67</v>
      </c>
      <c r="F128">
        <f t="shared" si="0"/>
        <v>6.6699999999999995E-2</v>
      </c>
    </row>
    <row r="129" spans="1:6" x14ac:dyDescent="0.3">
      <c r="A129">
        <v>2009</v>
      </c>
      <c r="B129" t="s">
        <v>309</v>
      </c>
      <c r="C129">
        <v>26</v>
      </c>
      <c r="D129" t="s">
        <v>36</v>
      </c>
      <c r="E129">
        <v>6.67</v>
      </c>
      <c r="F129">
        <f t="shared" si="0"/>
        <v>6.6699999999999995E-2</v>
      </c>
    </row>
    <row r="130" spans="1:6" x14ac:dyDescent="0.3">
      <c r="A130">
        <v>2009</v>
      </c>
      <c r="B130" t="s">
        <v>309</v>
      </c>
      <c r="C130">
        <v>27</v>
      </c>
      <c r="D130" t="s">
        <v>36</v>
      </c>
      <c r="E130">
        <v>6.67</v>
      </c>
      <c r="F130">
        <f t="shared" si="0"/>
        <v>6.6699999999999995E-2</v>
      </c>
    </row>
    <row r="131" spans="1:6" x14ac:dyDescent="0.3">
      <c r="A131">
        <v>2009</v>
      </c>
      <c r="B131" t="s">
        <v>309</v>
      </c>
      <c r="C131">
        <v>28</v>
      </c>
      <c r="D131" t="s">
        <v>36</v>
      </c>
      <c r="E131">
        <v>6.67</v>
      </c>
      <c r="F131">
        <f t="shared" si="0"/>
        <v>6.6699999999999995E-2</v>
      </c>
    </row>
    <row r="132" spans="1:6" x14ac:dyDescent="0.3">
      <c r="A132">
        <v>2009</v>
      </c>
      <c r="B132" t="s">
        <v>309</v>
      </c>
      <c r="C132">
        <v>29</v>
      </c>
      <c r="D132" t="s">
        <v>36</v>
      </c>
      <c r="E132">
        <v>6.67</v>
      </c>
      <c r="F132">
        <f t="shared" si="0"/>
        <v>6.6699999999999995E-2</v>
      </c>
    </row>
    <row r="133" spans="1:6" x14ac:dyDescent="0.3">
      <c r="A133">
        <v>2009</v>
      </c>
      <c r="B133" t="s">
        <v>310</v>
      </c>
      <c r="C133">
        <v>30</v>
      </c>
      <c r="D133" t="s">
        <v>36</v>
      </c>
      <c r="E133">
        <v>11.65</v>
      </c>
      <c r="F133">
        <f t="shared" si="0"/>
        <v>0.11650000000000001</v>
      </c>
    </row>
    <row r="134" spans="1:6" x14ac:dyDescent="0.3">
      <c r="A134">
        <v>2009</v>
      </c>
      <c r="B134" t="s">
        <v>310</v>
      </c>
      <c r="C134">
        <v>31</v>
      </c>
      <c r="D134" t="s">
        <v>36</v>
      </c>
      <c r="E134">
        <v>11.65</v>
      </c>
      <c r="F134">
        <f t="shared" si="0"/>
        <v>0.11650000000000001</v>
      </c>
    </row>
    <row r="135" spans="1:6" x14ac:dyDescent="0.3">
      <c r="A135">
        <v>2009</v>
      </c>
      <c r="B135" t="s">
        <v>310</v>
      </c>
      <c r="C135">
        <v>32</v>
      </c>
      <c r="D135" t="s">
        <v>36</v>
      </c>
      <c r="E135">
        <v>11.65</v>
      </c>
      <c r="F135">
        <f t="shared" si="0"/>
        <v>0.11650000000000001</v>
      </c>
    </row>
    <row r="136" spans="1:6" x14ac:dyDescent="0.3">
      <c r="A136">
        <v>2009</v>
      </c>
      <c r="B136" t="s">
        <v>310</v>
      </c>
      <c r="C136">
        <v>33</v>
      </c>
      <c r="D136" t="s">
        <v>36</v>
      </c>
      <c r="E136">
        <v>11.65</v>
      </c>
      <c r="F136">
        <f t="shared" si="0"/>
        <v>0.11650000000000001</v>
      </c>
    </row>
    <row r="137" spans="1:6" x14ac:dyDescent="0.3">
      <c r="A137">
        <v>2009</v>
      </c>
      <c r="B137" t="s">
        <v>310</v>
      </c>
      <c r="C137">
        <v>34</v>
      </c>
      <c r="D137" t="s">
        <v>36</v>
      </c>
      <c r="E137">
        <v>11.65</v>
      </c>
      <c r="F137">
        <f t="shared" si="0"/>
        <v>0.11650000000000001</v>
      </c>
    </row>
    <row r="138" spans="1:6" x14ac:dyDescent="0.3">
      <c r="A138">
        <v>2009</v>
      </c>
      <c r="B138" t="s">
        <v>311</v>
      </c>
      <c r="C138">
        <v>35</v>
      </c>
      <c r="D138" t="s">
        <v>36</v>
      </c>
      <c r="E138">
        <v>16.73</v>
      </c>
      <c r="F138">
        <f t="shared" si="0"/>
        <v>0.1673</v>
      </c>
    </row>
    <row r="139" spans="1:6" x14ac:dyDescent="0.3">
      <c r="A139">
        <v>2009</v>
      </c>
      <c r="B139" t="s">
        <v>311</v>
      </c>
      <c r="C139">
        <v>36</v>
      </c>
      <c r="D139" t="s">
        <v>36</v>
      </c>
      <c r="E139">
        <v>16.73</v>
      </c>
      <c r="F139">
        <f t="shared" si="0"/>
        <v>0.1673</v>
      </c>
    </row>
    <row r="140" spans="1:6" x14ac:dyDescent="0.3">
      <c r="A140">
        <v>2009</v>
      </c>
      <c r="B140" t="s">
        <v>311</v>
      </c>
      <c r="C140">
        <v>37</v>
      </c>
      <c r="D140" t="s">
        <v>36</v>
      </c>
      <c r="E140">
        <v>16.73</v>
      </c>
      <c r="F140">
        <f t="shared" si="0"/>
        <v>0.1673</v>
      </c>
    </row>
    <row r="141" spans="1:6" x14ac:dyDescent="0.3">
      <c r="A141">
        <v>2009</v>
      </c>
      <c r="B141" t="s">
        <v>311</v>
      </c>
      <c r="C141">
        <v>38</v>
      </c>
      <c r="D141" t="s">
        <v>36</v>
      </c>
      <c r="E141">
        <v>16.73</v>
      </c>
      <c r="F141">
        <f t="shared" si="0"/>
        <v>0.1673</v>
      </c>
    </row>
    <row r="142" spans="1:6" x14ac:dyDescent="0.3">
      <c r="A142">
        <v>2009</v>
      </c>
      <c r="B142" t="s">
        <v>311</v>
      </c>
      <c r="C142">
        <v>39</v>
      </c>
      <c r="D142" t="s">
        <v>36</v>
      </c>
      <c r="E142">
        <v>16.73</v>
      </c>
      <c r="F142">
        <f t="shared" si="0"/>
        <v>0.1673</v>
      </c>
    </row>
    <row r="143" spans="1:6" x14ac:dyDescent="0.3">
      <c r="A143">
        <v>2009</v>
      </c>
      <c r="B143" t="s">
        <v>312</v>
      </c>
      <c r="C143">
        <v>40</v>
      </c>
      <c r="D143" t="s">
        <v>36</v>
      </c>
      <c r="E143">
        <v>21.16</v>
      </c>
      <c r="F143">
        <f t="shared" si="0"/>
        <v>0.21160000000000001</v>
      </c>
    </row>
    <row r="144" spans="1:6" x14ac:dyDescent="0.3">
      <c r="A144">
        <v>2009</v>
      </c>
      <c r="B144" t="s">
        <v>312</v>
      </c>
      <c r="C144">
        <v>41</v>
      </c>
      <c r="D144" t="s">
        <v>36</v>
      </c>
      <c r="E144">
        <v>21.16</v>
      </c>
      <c r="F144">
        <f t="shared" si="0"/>
        <v>0.21160000000000001</v>
      </c>
    </row>
    <row r="145" spans="1:6" x14ac:dyDescent="0.3">
      <c r="A145">
        <v>2009</v>
      </c>
      <c r="B145" t="s">
        <v>312</v>
      </c>
      <c r="C145">
        <v>42</v>
      </c>
      <c r="D145" t="s">
        <v>36</v>
      </c>
      <c r="E145">
        <v>21.16</v>
      </c>
      <c r="F145">
        <f t="shared" si="0"/>
        <v>0.21160000000000001</v>
      </c>
    </row>
    <row r="146" spans="1:6" x14ac:dyDescent="0.3">
      <c r="A146">
        <v>2009</v>
      </c>
      <c r="B146" t="s">
        <v>312</v>
      </c>
      <c r="C146">
        <v>43</v>
      </c>
      <c r="D146" t="s">
        <v>36</v>
      </c>
      <c r="E146">
        <v>21.16</v>
      </c>
      <c r="F146">
        <f t="shared" si="0"/>
        <v>0.21160000000000001</v>
      </c>
    </row>
    <row r="147" spans="1:6" x14ac:dyDescent="0.3">
      <c r="A147">
        <v>2009</v>
      </c>
      <c r="B147" t="s">
        <v>312</v>
      </c>
      <c r="C147">
        <v>44</v>
      </c>
      <c r="D147" t="s">
        <v>36</v>
      </c>
      <c r="E147">
        <v>21.16</v>
      </c>
      <c r="F147">
        <f t="shared" si="0"/>
        <v>0.21160000000000001</v>
      </c>
    </row>
    <row r="148" spans="1:6" x14ac:dyDescent="0.3">
      <c r="A148">
        <v>2009</v>
      </c>
      <c r="B148" t="s">
        <v>313</v>
      </c>
      <c r="C148">
        <v>45</v>
      </c>
      <c r="D148" t="s">
        <v>36</v>
      </c>
      <c r="E148">
        <v>25.84</v>
      </c>
      <c r="F148">
        <f t="shared" si="0"/>
        <v>0.25840000000000002</v>
      </c>
    </row>
    <row r="149" spans="1:6" x14ac:dyDescent="0.3">
      <c r="A149">
        <v>2009</v>
      </c>
      <c r="B149" t="s">
        <v>313</v>
      </c>
      <c r="C149">
        <v>46</v>
      </c>
      <c r="D149" t="s">
        <v>36</v>
      </c>
      <c r="E149">
        <v>25.84</v>
      </c>
      <c r="F149">
        <f t="shared" si="0"/>
        <v>0.25840000000000002</v>
      </c>
    </row>
    <row r="150" spans="1:6" x14ac:dyDescent="0.3">
      <c r="A150">
        <v>2009</v>
      </c>
      <c r="B150" t="s">
        <v>313</v>
      </c>
      <c r="C150">
        <v>47</v>
      </c>
      <c r="D150" t="s">
        <v>36</v>
      </c>
      <c r="E150">
        <v>25.84</v>
      </c>
      <c r="F150">
        <f t="shared" si="0"/>
        <v>0.25840000000000002</v>
      </c>
    </row>
    <row r="151" spans="1:6" x14ac:dyDescent="0.3">
      <c r="A151">
        <v>2009</v>
      </c>
      <c r="B151" t="s">
        <v>313</v>
      </c>
      <c r="C151">
        <v>48</v>
      </c>
      <c r="D151" t="s">
        <v>36</v>
      </c>
      <c r="E151">
        <v>25.84</v>
      </c>
      <c r="F151">
        <f t="shared" si="0"/>
        <v>0.25840000000000002</v>
      </c>
    </row>
    <row r="152" spans="1:6" x14ac:dyDescent="0.3">
      <c r="A152">
        <v>2009</v>
      </c>
      <c r="B152" t="s">
        <v>313</v>
      </c>
      <c r="C152">
        <v>49</v>
      </c>
      <c r="D152" t="s">
        <v>36</v>
      </c>
      <c r="E152">
        <v>25.84</v>
      </c>
      <c r="F152">
        <f t="shared" si="0"/>
        <v>0.25840000000000002</v>
      </c>
    </row>
    <row r="153" spans="1:6" x14ac:dyDescent="0.3">
      <c r="A153">
        <v>2009</v>
      </c>
      <c r="B153" t="s">
        <v>314</v>
      </c>
      <c r="C153">
        <v>50</v>
      </c>
      <c r="D153" t="s">
        <v>36</v>
      </c>
      <c r="E153">
        <v>30.37</v>
      </c>
      <c r="F153">
        <f t="shared" si="0"/>
        <v>0.30370000000000003</v>
      </c>
    </row>
    <row r="154" spans="1:6" x14ac:dyDescent="0.3">
      <c r="A154">
        <v>2009</v>
      </c>
      <c r="B154" t="s">
        <v>314</v>
      </c>
      <c r="C154">
        <v>51</v>
      </c>
      <c r="D154" t="s">
        <v>36</v>
      </c>
      <c r="E154">
        <v>30.37</v>
      </c>
      <c r="F154">
        <f t="shared" si="0"/>
        <v>0.30370000000000003</v>
      </c>
    </row>
    <row r="155" spans="1:6" x14ac:dyDescent="0.3">
      <c r="A155">
        <v>2009</v>
      </c>
      <c r="B155" t="s">
        <v>314</v>
      </c>
      <c r="C155">
        <v>52</v>
      </c>
      <c r="D155" t="s">
        <v>36</v>
      </c>
      <c r="E155">
        <v>30.37</v>
      </c>
      <c r="F155">
        <f t="shared" si="0"/>
        <v>0.30370000000000003</v>
      </c>
    </row>
    <row r="156" spans="1:6" x14ac:dyDescent="0.3">
      <c r="A156">
        <v>2009</v>
      </c>
      <c r="B156" t="s">
        <v>314</v>
      </c>
      <c r="C156">
        <v>53</v>
      </c>
      <c r="D156" t="s">
        <v>36</v>
      </c>
      <c r="E156">
        <v>30.37</v>
      </c>
      <c r="F156">
        <f t="shared" si="0"/>
        <v>0.30370000000000003</v>
      </c>
    </row>
    <row r="157" spans="1:6" x14ac:dyDescent="0.3">
      <c r="A157">
        <v>2009</v>
      </c>
      <c r="B157" t="s">
        <v>314</v>
      </c>
      <c r="C157">
        <v>54</v>
      </c>
      <c r="D157" t="s">
        <v>36</v>
      </c>
      <c r="E157">
        <v>30.37</v>
      </c>
      <c r="F157">
        <f t="shared" si="0"/>
        <v>0.30370000000000003</v>
      </c>
    </row>
    <row r="158" spans="1:6" x14ac:dyDescent="0.3">
      <c r="A158">
        <v>2009</v>
      </c>
      <c r="B158" t="s">
        <v>315</v>
      </c>
      <c r="C158">
        <v>55</v>
      </c>
      <c r="D158" t="s">
        <v>36</v>
      </c>
      <c r="E158">
        <v>29.82</v>
      </c>
      <c r="F158">
        <f t="shared" si="0"/>
        <v>0.29820000000000002</v>
      </c>
    </row>
    <row r="159" spans="1:6" x14ac:dyDescent="0.3">
      <c r="A159">
        <v>2009</v>
      </c>
      <c r="B159" t="s">
        <v>315</v>
      </c>
      <c r="C159">
        <v>56</v>
      </c>
      <c r="D159" t="s">
        <v>36</v>
      </c>
      <c r="E159">
        <v>29.82</v>
      </c>
      <c r="F159">
        <f t="shared" si="0"/>
        <v>0.29820000000000002</v>
      </c>
    </row>
    <row r="160" spans="1:6" x14ac:dyDescent="0.3">
      <c r="A160">
        <v>2009</v>
      </c>
      <c r="B160" t="s">
        <v>315</v>
      </c>
      <c r="C160">
        <v>57</v>
      </c>
      <c r="D160" t="s">
        <v>36</v>
      </c>
      <c r="E160">
        <v>29.82</v>
      </c>
      <c r="F160">
        <f t="shared" si="0"/>
        <v>0.29820000000000002</v>
      </c>
    </row>
    <row r="161" spans="1:6" x14ac:dyDescent="0.3">
      <c r="A161">
        <v>2009</v>
      </c>
      <c r="B161" t="s">
        <v>315</v>
      </c>
      <c r="C161">
        <v>58</v>
      </c>
      <c r="D161" t="s">
        <v>36</v>
      </c>
      <c r="E161">
        <v>29.82</v>
      </c>
      <c r="F161">
        <f t="shared" si="0"/>
        <v>0.29820000000000002</v>
      </c>
    </row>
    <row r="162" spans="1:6" x14ac:dyDescent="0.3">
      <c r="A162">
        <v>2009</v>
      </c>
      <c r="B162" t="s">
        <v>315</v>
      </c>
      <c r="C162">
        <v>59</v>
      </c>
      <c r="D162" t="s">
        <v>36</v>
      </c>
      <c r="E162">
        <v>29.82</v>
      </c>
      <c r="F162">
        <f t="shared" si="0"/>
        <v>0.29820000000000002</v>
      </c>
    </row>
    <row r="163" spans="1:6" x14ac:dyDescent="0.3">
      <c r="A163">
        <v>2009</v>
      </c>
      <c r="B163" t="s">
        <v>316</v>
      </c>
      <c r="C163">
        <v>60</v>
      </c>
      <c r="D163" t="s">
        <v>36</v>
      </c>
      <c r="E163">
        <v>29.04</v>
      </c>
      <c r="F163">
        <f t="shared" si="0"/>
        <v>0.29039999999999999</v>
      </c>
    </row>
    <row r="164" spans="1:6" x14ac:dyDescent="0.3">
      <c r="A164">
        <v>2009</v>
      </c>
      <c r="B164" t="s">
        <v>316</v>
      </c>
      <c r="C164">
        <v>61</v>
      </c>
      <c r="D164" t="s">
        <v>36</v>
      </c>
      <c r="E164">
        <v>29.04</v>
      </c>
      <c r="F164">
        <f t="shared" si="0"/>
        <v>0.29039999999999999</v>
      </c>
    </row>
    <row r="165" spans="1:6" x14ac:dyDescent="0.3">
      <c r="A165">
        <v>2009</v>
      </c>
      <c r="B165" t="s">
        <v>316</v>
      </c>
      <c r="C165">
        <v>62</v>
      </c>
      <c r="D165" t="s">
        <v>36</v>
      </c>
      <c r="E165">
        <v>29.04</v>
      </c>
      <c r="F165">
        <f t="shared" si="0"/>
        <v>0.29039999999999999</v>
      </c>
    </row>
    <row r="166" spans="1:6" x14ac:dyDescent="0.3">
      <c r="A166">
        <v>2009</v>
      </c>
      <c r="B166" t="s">
        <v>316</v>
      </c>
      <c r="C166">
        <v>63</v>
      </c>
      <c r="D166" t="s">
        <v>36</v>
      </c>
      <c r="E166">
        <v>29.04</v>
      </c>
      <c r="F166">
        <f t="shared" si="0"/>
        <v>0.29039999999999999</v>
      </c>
    </row>
    <row r="167" spans="1:6" x14ac:dyDescent="0.3">
      <c r="A167">
        <v>2009</v>
      </c>
      <c r="B167" t="s">
        <v>316</v>
      </c>
      <c r="C167">
        <v>64</v>
      </c>
      <c r="D167" t="s">
        <v>36</v>
      </c>
      <c r="E167">
        <v>29.04</v>
      </c>
      <c r="F167">
        <f t="shared" ref="F167:F203" si="1">E167/100</f>
        <v>0.29039999999999999</v>
      </c>
    </row>
    <row r="168" spans="1:6" x14ac:dyDescent="0.3">
      <c r="A168">
        <v>2009</v>
      </c>
      <c r="B168" t="s">
        <v>317</v>
      </c>
      <c r="C168">
        <v>65</v>
      </c>
      <c r="D168" t="s">
        <v>36</v>
      </c>
      <c r="E168">
        <v>28.69</v>
      </c>
      <c r="F168">
        <f t="shared" si="1"/>
        <v>0.28689999999999999</v>
      </c>
    </row>
    <row r="169" spans="1:6" x14ac:dyDescent="0.3">
      <c r="A169">
        <v>2009</v>
      </c>
      <c r="B169" t="s">
        <v>317</v>
      </c>
      <c r="C169">
        <v>66</v>
      </c>
      <c r="D169" t="s">
        <v>36</v>
      </c>
      <c r="E169">
        <v>28.69</v>
      </c>
      <c r="F169">
        <f t="shared" si="1"/>
        <v>0.28689999999999999</v>
      </c>
    </row>
    <row r="170" spans="1:6" x14ac:dyDescent="0.3">
      <c r="A170">
        <v>2009</v>
      </c>
      <c r="B170" t="s">
        <v>317</v>
      </c>
      <c r="C170">
        <v>67</v>
      </c>
      <c r="D170" t="s">
        <v>36</v>
      </c>
      <c r="E170">
        <v>28.69</v>
      </c>
      <c r="F170">
        <f t="shared" si="1"/>
        <v>0.28689999999999999</v>
      </c>
    </row>
    <row r="171" spans="1:6" x14ac:dyDescent="0.3">
      <c r="A171">
        <v>2009</v>
      </c>
      <c r="B171" t="s">
        <v>317</v>
      </c>
      <c r="C171">
        <v>68</v>
      </c>
      <c r="D171" t="s">
        <v>36</v>
      </c>
      <c r="E171">
        <v>28.69</v>
      </c>
      <c r="F171">
        <f t="shared" si="1"/>
        <v>0.28689999999999999</v>
      </c>
    </row>
    <row r="172" spans="1:6" x14ac:dyDescent="0.3">
      <c r="A172">
        <v>2009</v>
      </c>
      <c r="B172" t="s">
        <v>317</v>
      </c>
      <c r="C172">
        <v>69</v>
      </c>
      <c r="D172" t="s">
        <v>36</v>
      </c>
      <c r="E172">
        <v>28.69</v>
      </c>
      <c r="F172">
        <f t="shared" si="1"/>
        <v>0.28689999999999999</v>
      </c>
    </row>
    <row r="173" spans="1:6" x14ac:dyDescent="0.3">
      <c r="A173">
        <v>2009</v>
      </c>
      <c r="B173" t="s">
        <v>318</v>
      </c>
      <c r="C173">
        <v>70</v>
      </c>
      <c r="D173" t="s">
        <v>36</v>
      </c>
      <c r="E173">
        <v>28.51</v>
      </c>
      <c r="F173">
        <f t="shared" si="1"/>
        <v>0.28510000000000002</v>
      </c>
    </row>
    <row r="174" spans="1:6" x14ac:dyDescent="0.3">
      <c r="A174">
        <v>2009</v>
      </c>
      <c r="B174" t="s">
        <v>318</v>
      </c>
      <c r="C174">
        <v>71</v>
      </c>
      <c r="D174" t="s">
        <v>36</v>
      </c>
      <c r="E174">
        <v>28.51</v>
      </c>
      <c r="F174">
        <f t="shared" si="1"/>
        <v>0.28510000000000002</v>
      </c>
    </row>
    <row r="175" spans="1:6" x14ac:dyDescent="0.3">
      <c r="A175">
        <v>2009</v>
      </c>
      <c r="B175" t="s">
        <v>318</v>
      </c>
      <c r="C175">
        <v>72</v>
      </c>
      <c r="D175" t="s">
        <v>36</v>
      </c>
      <c r="E175">
        <v>28.51</v>
      </c>
      <c r="F175">
        <f t="shared" si="1"/>
        <v>0.28510000000000002</v>
      </c>
    </row>
    <row r="176" spans="1:6" x14ac:dyDescent="0.3">
      <c r="A176">
        <v>2009</v>
      </c>
      <c r="B176" t="s">
        <v>318</v>
      </c>
      <c r="C176">
        <v>73</v>
      </c>
      <c r="D176" t="s">
        <v>36</v>
      </c>
      <c r="E176">
        <v>28.51</v>
      </c>
      <c r="F176">
        <f t="shared" si="1"/>
        <v>0.28510000000000002</v>
      </c>
    </row>
    <row r="177" spans="1:6" x14ac:dyDescent="0.3">
      <c r="A177">
        <v>2009</v>
      </c>
      <c r="B177" t="s">
        <v>318</v>
      </c>
      <c r="C177">
        <v>74</v>
      </c>
      <c r="D177" t="s">
        <v>36</v>
      </c>
      <c r="E177">
        <v>28.51</v>
      </c>
      <c r="F177">
        <f t="shared" si="1"/>
        <v>0.28510000000000002</v>
      </c>
    </row>
    <row r="178" spans="1:6" x14ac:dyDescent="0.3">
      <c r="A178">
        <v>2009</v>
      </c>
      <c r="B178" t="s">
        <v>319</v>
      </c>
      <c r="C178">
        <v>75</v>
      </c>
      <c r="D178" t="s">
        <v>36</v>
      </c>
      <c r="E178">
        <v>28.32</v>
      </c>
      <c r="F178">
        <f t="shared" si="1"/>
        <v>0.28320000000000001</v>
      </c>
    </row>
    <row r="179" spans="1:6" x14ac:dyDescent="0.3">
      <c r="A179">
        <v>2009</v>
      </c>
      <c r="B179" t="s">
        <v>319</v>
      </c>
      <c r="C179">
        <v>76</v>
      </c>
      <c r="D179" t="s">
        <v>36</v>
      </c>
      <c r="E179">
        <v>28.32</v>
      </c>
      <c r="F179">
        <f t="shared" si="1"/>
        <v>0.28320000000000001</v>
      </c>
    </row>
    <row r="180" spans="1:6" x14ac:dyDescent="0.3">
      <c r="A180">
        <v>2009</v>
      </c>
      <c r="B180" t="s">
        <v>319</v>
      </c>
      <c r="C180">
        <v>77</v>
      </c>
      <c r="D180" t="s">
        <v>36</v>
      </c>
      <c r="E180">
        <v>28.32</v>
      </c>
      <c r="F180">
        <f t="shared" si="1"/>
        <v>0.28320000000000001</v>
      </c>
    </row>
    <row r="181" spans="1:6" x14ac:dyDescent="0.3">
      <c r="A181">
        <v>2009</v>
      </c>
      <c r="B181" t="s">
        <v>319</v>
      </c>
      <c r="C181">
        <v>78</v>
      </c>
      <c r="D181" t="s">
        <v>36</v>
      </c>
      <c r="E181">
        <v>28.32</v>
      </c>
      <c r="F181">
        <f t="shared" si="1"/>
        <v>0.28320000000000001</v>
      </c>
    </row>
    <row r="182" spans="1:6" x14ac:dyDescent="0.3">
      <c r="A182">
        <v>2009</v>
      </c>
      <c r="B182" t="s">
        <v>319</v>
      </c>
      <c r="C182">
        <v>79</v>
      </c>
      <c r="D182" t="s">
        <v>36</v>
      </c>
      <c r="E182">
        <v>28.32</v>
      </c>
      <c r="F182">
        <f t="shared" si="1"/>
        <v>0.28320000000000001</v>
      </c>
    </row>
    <row r="183" spans="1:6" x14ac:dyDescent="0.3">
      <c r="A183">
        <v>2009</v>
      </c>
      <c r="B183">
        <v>80</v>
      </c>
      <c r="C183">
        <v>80</v>
      </c>
      <c r="D183" t="s">
        <v>36</v>
      </c>
      <c r="E183">
        <v>31.97</v>
      </c>
      <c r="F183">
        <f t="shared" si="1"/>
        <v>0.31969999999999998</v>
      </c>
    </row>
    <row r="184" spans="1:6" x14ac:dyDescent="0.3">
      <c r="A184">
        <v>2009</v>
      </c>
      <c r="B184">
        <v>80</v>
      </c>
      <c r="C184">
        <v>81</v>
      </c>
      <c r="D184" t="s">
        <v>36</v>
      </c>
      <c r="E184">
        <v>31.97</v>
      </c>
      <c r="F184">
        <f t="shared" si="1"/>
        <v>0.31969999999999998</v>
      </c>
    </row>
    <row r="185" spans="1:6" x14ac:dyDescent="0.3">
      <c r="A185">
        <v>2009</v>
      </c>
      <c r="B185">
        <v>80</v>
      </c>
      <c r="C185">
        <v>82</v>
      </c>
      <c r="D185" t="s">
        <v>36</v>
      </c>
      <c r="E185">
        <v>31.97</v>
      </c>
      <c r="F185">
        <f t="shared" si="1"/>
        <v>0.31969999999999998</v>
      </c>
    </row>
    <row r="186" spans="1:6" x14ac:dyDescent="0.3">
      <c r="A186">
        <v>2009</v>
      </c>
      <c r="B186">
        <v>80</v>
      </c>
      <c r="C186">
        <v>83</v>
      </c>
      <c r="D186" t="s">
        <v>36</v>
      </c>
      <c r="E186">
        <v>31.97</v>
      </c>
      <c r="F186">
        <f t="shared" si="1"/>
        <v>0.31969999999999998</v>
      </c>
    </row>
    <row r="187" spans="1:6" x14ac:dyDescent="0.3">
      <c r="A187">
        <v>2009</v>
      </c>
      <c r="B187">
        <v>80</v>
      </c>
      <c r="C187">
        <v>84</v>
      </c>
      <c r="D187" t="s">
        <v>36</v>
      </c>
      <c r="E187">
        <v>31.97</v>
      </c>
      <c r="F187">
        <f t="shared" si="1"/>
        <v>0.31969999999999998</v>
      </c>
    </row>
    <row r="188" spans="1:6" x14ac:dyDescent="0.3">
      <c r="A188">
        <v>2009</v>
      </c>
      <c r="B188">
        <v>80</v>
      </c>
      <c r="C188">
        <v>85</v>
      </c>
      <c r="D188" t="s">
        <v>36</v>
      </c>
      <c r="E188">
        <v>31.97</v>
      </c>
      <c r="F188">
        <f t="shared" si="1"/>
        <v>0.31969999999999998</v>
      </c>
    </row>
    <row r="189" spans="1:6" x14ac:dyDescent="0.3">
      <c r="A189">
        <v>2009</v>
      </c>
      <c r="B189">
        <v>80</v>
      </c>
      <c r="C189">
        <v>86</v>
      </c>
      <c r="D189" t="s">
        <v>36</v>
      </c>
      <c r="E189">
        <v>31.97</v>
      </c>
      <c r="F189">
        <f t="shared" si="1"/>
        <v>0.31969999999999998</v>
      </c>
    </row>
    <row r="190" spans="1:6" x14ac:dyDescent="0.3">
      <c r="A190">
        <v>2009</v>
      </c>
      <c r="B190">
        <v>80</v>
      </c>
      <c r="C190">
        <v>87</v>
      </c>
      <c r="D190" t="s">
        <v>36</v>
      </c>
      <c r="E190">
        <v>31.97</v>
      </c>
      <c r="F190">
        <f t="shared" si="1"/>
        <v>0.31969999999999998</v>
      </c>
    </row>
    <row r="191" spans="1:6" x14ac:dyDescent="0.3">
      <c r="A191">
        <v>2009</v>
      </c>
      <c r="B191">
        <v>80</v>
      </c>
      <c r="C191">
        <v>88</v>
      </c>
      <c r="D191" t="s">
        <v>36</v>
      </c>
      <c r="E191">
        <v>31.97</v>
      </c>
      <c r="F191">
        <f t="shared" si="1"/>
        <v>0.31969999999999998</v>
      </c>
    </row>
    <row r="192" spans="1:6" x14ac:dyDescent="0.3">
      <c r="A192">
        <v>2009</v>
      </c>
      <c r="B192">
        <v>80</v>
      </c>
      <c r="C192">
        <v>89</v>
      </c>
      <c r="D192" t="s">
        <v>36</v>
      </c>
      <c r="E192">
        <v>31.97</v>
      </c>
      <c r="F192">
        <f t="shared" si="1"/>
        <v>0.31969999999999998</v>
      </c>
    </row>
    <row r="193" spans="1:6" x14ac:dyDescent="0.3">
      <c r="A193">
        <v>2009</v>
      </c>
      <c r="B193">
        <v>80</v>
      </c>
      <c r="C193">
        <v>90</v>
      </c>
      <c r="D193" t="s">
        <v>36</v>
      </c>
      <c r="E193">
        <v>31.97</v>
      </c>
      <c r="F193">
        <f t="shared" si="1"/>
        <v>0.31969999999999998</v>
      </c>
    </row>
    <row r="194" spans="1:6" x14ac:dyDescent="0.3">
      <c r="A194">
        <v>2009</v>
      </c>
      <c r="B194">
        <v>80</v>
      </c>
      <c r="C194">
        <v>91</v>
      </c>
      <c r="D194" t="s">
        <v>36</v>
      </c>
      <c r="E194">
        <v>31.97</v>
      </c>
      <c r="F194">
        <f t="shared" si="1"/>
        <v>0.31969999999999998</v>
      </c>
    </row>
    <row r="195" spans="1:6" x14ac:dyDescent="0.3">
      <c r="A195">
        <v>2009</v>
      </c>
      <c r="B195">
        <v>80</v>
      </c>
      <c r="C195">
        <v>92</v>
      </c>
      <c r="D195" t="s">
        <v>36</v>
      </c>
      <c r="E195">
        <v>31.97</v>
      </c>
      <c r="F195">
        <f t="shared" si="1"/>
        <v>0.31969999999999998</v>
      </c>
    </row>
    <row r="196" spans="1:6" x14ac:dyDescent="0.3">
      <c r="A196">
        <v>2009</v>
      </c>
      <c r="B196">
        <v>80</v>
      </c>
      <c r="C196">
        <v>93</v>
      </c>
      <c r="D196" t="s">
        <v>36</v>
      </c>
      <c r="E196">
        <v>31.97</v>
      </c>
      <c r="F196">
        <f t="shared" si="1"/>
        <v>0.31969999999999998</v>
      </c>
    </row>
    <row r="197" spans="1:6" x14ac:dyDescent="0.3">
      <c r="A197">
        <v>2009</v>
      </c>
      <c r="B197">
        <v>80</v>
      </c>
      <c r="C197">
        <v>94</v>
      </c>
      <c r="D197" t="s">
        <v>36</v>
      </c>
      <c r="E197">
        <v>31.97</v>
      </c>
      <c r="F197">
        <f t="shared" si="1"/>
        <v>0.31969999999999998</v>
      </c>
    </row>
    <row r="198" spans="1:6" x14ac:dyDescent="0.3">
      <c r="A198">
        <v>2009</v>
      </c>
      <c r="B198">
        <v>80</v>
      </c>
      <c r="C198">
        <v>95</v>
      </c>
      <c r="D198" t="s">
        <v>36</v>
      </c>
      <c r="E198">
        <v>31.97</v>
      </c>
      <c r="F198">
        <f t="shared" si="1"/>
        <v>0.31969999999999998</v>
      </c>
    </row>
    <row r="199" spans="1:6" x14ac:dyDescent="0.3">
      <c r="A199">
        <v>2009</v>
      </c>
      <c r="B199">
        <v>80</v>
      </c>
      <c r="C199">
        <v>96</v>
      </c>
      <c r="D199" t="s">
        <v>36</v>
      </c>
      <c r="E199">
        <v>31.97</v>
      </c>
      <c r="F199">
        <f t="shared" si="1"/>
        <v>0.31969999999999998</v>
      </c>
    </row>
    <row r="200" spans="1:6" x14ac:dyDescent="0.3">
      <c r="A200">
        <v>2009</v>
      </c>
      <c r="B200">
        <v>80</v>
      </c>
      <c r="C200">
        <v>97</v>
      </c>
      <c r="D200" t="s">
        <v>36</v>
      </c>
      <c r="E200">
        <v>31.97</v>
      </c>
      <c r="F200">
        <f t="shared" si="1"/>
        <v>0.31969999999999998</v>
      </c>
    </row>
    <row r="201" spans="1:6" x14ac:dyDescent="0.3">
      <c r="A201">
        <v>2009</v>
      </c>
      <c r="B201">
        <v>80</v>
      </c>
      <c r="C201">
        <v>98</v>
      </c>
      <c r="D201" t="s">
        <v>36</v>
      </c>
      <c r="E201">
        <v>31.97</v>
      </c>
      <c r="F201">
        <f t="shared" si="1"/>
        <v>0.31969999999999998</v>
      </c>
    </row>
    <row r="202" spans="1:6" x14ac:dyDescent="0.3">
      <c r="A202">
        <v>2009</v>
      </c>
      <c r="B202">
        <v>80</v>
      </c>
      <c r="C202">
        <v>99</v>
      </c>
      <c r="D202" t="s">
        <v>36</v>
      </c>
      <c r="E202">
        <v>31.97</v>
      </c>
      <c r="F202">
        <f t="shared" si="1"/>
        <v>0.31969999999999998</v>
      </c>
    </row>
    <row r="203" spans="1:6" x14ac:dyDescent="0.3">
      <c r="A203">
        <v>2009</v>
      </c>
      <c r="B203">
        <v>80</v>
      </c>
      <c r="C203">
        <v>100</v>
      </c>
      <c r="D203" t="s">
        <v>36</v>
      </c>
      <c r="E203">
        <v>31.97</v>
      </c>
      <c r="F203">
        <f t="shared" si="1"/>
        <v>0.31969999999999998</v>
      </c>
    </row>
    <row r="204" spans="1:6" x14ac:dyDescent="0.3">
      <c r="A204">
        <v>2010</v>
      </c>
      <c r="B204" t="s">
        <v>172</v>
      </c>
      <c r="C204">
        <v>0</v>
      </c>
      <c r="D204" t="s">
        <v>37</v>
      </c>
      <c r="E204">
        <v>14.35</v>
      </c>
      <c r="F204">
        <v>0.14349999999999999</v>
      </c>
    </row>
    <row r="205" spans="1:6" x14ac:dyDescent="0.3">
      <c r="A205">
        <v>2010</v>
      </c>
      <c r="B205" t="s">
        <v>172</v>
      </c>
      <c r="C205">
        <v>1</v>
      </c>
      <c r="D205" t="s">
        <v>37</v>
      </c>
      <c r="E205">
        <v>14.35</v>
      </c>
      <c r="F205">
        <v>0.14349999999999999</v>
      </c>
    </row>
    <row r="206" spans="1:6" x14ac:dyDescent="0.3">
      <c r="A206">
        <v>2010</v>
      </c>
      <c r="B206" t="s">
        <v>172</v>
      </c>
      <c r="C206">
        <v>2</v>
      </c>
      <c r="D206" t="s">
        <v>37</v>
      </c>
      <c r="E206">
        <v>14.35</v>
      </c>
      <c r="F206">
        <v>0.14349999999999999</v>
      </c>
    </row>
    <row r="207" spans="1:6" x14ac:dyDescent="0.3">
      <c r="A207">
        <v>2010</v>
      </c>
      <c r="B207" t="s">
        <v>172</v>
      </c>
      <c r="C207">
        <v>3</v>
      </c>
      <c r="D207" t="s">
        <v>37</v>
      </c>
      <c r="E207">
        <v>14.35</v>
      </c>
      <c r="F207">
        <v>0.14349999999999999</v>
      </c>
    </row>
    <row r="208" spans="1:6" x14ac:dyDescent="0.3">
      <c r="A208">
        <v>2010</v>
      </c>
      <c r="B208" t="s">
        <v>172</v>
      </c>
      <c r="C208">
        <v>4</v>
      </c>
      <c r="D208" t="s">
        <v>37</v>
      </c>
      <c r="E208">
        <v>14.35</v>
      </c>
      <c r="F208">
        <v>0.14349999999999999</v>
      </c>
    </row>
    <row r="209" spans="1:6" x14ac:dyDescent="0.3">
      <c r="A209">
        <v>2010</v>
      </c>
      <c r="B209" t="s">
        <v>305</v>
      </c>
      <c r="C209">
        <v>5</v>
      </c>
      <c r="D209" t="s">
        <v>37</v>
      </c>
      <c r="E209">
        <v>11.59</v>
      </c>
      <c r="F209">
        <v>0.1159</v>
      </c>
    </row>
    <row r="210" spans="1:6" x14ac:dyDescent="0.3">
      <c r="A210">
        <v>2010</v>
      </c>
      <c r="B210" t="s">
        <v>305</v>
      </c>
      <c r="C210">
        <v>6</v>
      </c>
      <c r="D210" t="s">
        <v>37</v>
      </c>
      <c r="E210">
        <v>11.59</v>
      </c>
      <c r="F210">
        <v>0.1159</v>
      </c>
    </row>
    <row r="211" spans="1:6" x14ac:dyDescent="0.3">
      <c r="A211">
        <v>2010</v>
      </c>
      <c r="B211" t="s">
        <v>305</v>
      </c>
      <c r="C211">
        <v>7</v>
      </c>
      <c r="D211" t="s">
        <v>37</v>
      </c>
      <c r="E211">
        <v>11.59</v>
      </c>
      <c r="F211">
        <v>0.1159</v>
      </c>
    </row>
    <row r="212" spans="1:6" x14ac:dyDescent="0.3">
      <c r="A212">
        <v>2010</v>
      </c>
      <c r="B212" t="s">
        <v>305</v>
      </c>
      <c r="C212">
        <v>8</v>
      </c>
      <c r="D212" t="s">
        <v>37</v>
      </c>
      <c r="E212">
        <v>11.59</v>
      </c>
      <c r="F212">
        <v>0.1159</v>
      </c>
    </row>
    <row r="213" spans="1:6" x14ac:dyDescent="0.3">
      <c r="A213">
        <v>2010</v>
      </c>
      <c r="B213" t="s">
        <v>305</v>
      </c>
      <c r="C213">
        <v>9</v>
      </c>
      <c r="D213" t="s">
        <v>37</v>
      </c>
      <c r="E213">
        <v>11.59</v>
      </c>
      <c r="F213">
        <v>0.1159</v>
      </c>
    </row>
    <row r="214" spans="1:6" x14ac:dyDescent="0.3">
      <c r="A214">
        <v>2010</v>
      </c>
      <c r="B214" t="s">
        <v>306</v>
      </c>
      <c r="C214">
        <v>10</v>
      </c>
      <c r="D214" t="s">
        <v>37</v>
      </c>
      <c r="E214">
        <v>9.1300000000000008</v>
      </c>
      <c r="F214">
        <v>9.1300000000000006E-2</v>
      </c>
    </row>
    <row r="215" spans="1:6" x14ac:dyDescent="0.3">
      <c r="A215">
        <v>2010</v>
      </c>
      <c r="B215" t="s">
        <v>306</v>
      </c>
      <c r="C215">
        <v>11</v>
      </c>
      <c r="D215" t="s">
        <v>37</v>
      </c>
      <c r="E215">
        <v>9.1300000000000008</v>
      </c>
      <c r="F215">
        <v>9.1300000000000006E-2</v>
      </c>
    </row>
    <row r="216" spans="1:6" x14ac:dyDescent="0.3">
      <c r="A216">
        <v>2010</v>
      </c>
      <c r="B216" t="s">
        <v>306</v>
      </c>
      <c r="C216">
        <v>12</v>
      </c>
      <c r="D216" t="s">
        <v>37</v>
      </c>
      <c r="E216">
        <v>9.1300000000000008</v>
      </c>
      <c r="F216">
        <v>9.1300000000000006E-2</v>
      </c>
    </row>
    <row r="217" spans="1:6" x14ac:dyDescent="0.3">
      <c r="A217">
        <v>2010</v>
      </c>
      <c r="B217" t="s">
        <v>306</v>
      </c>
      <c r="C217">
        <v>13</v>
      </c>
      <c r="D217" t="s">
        <v>37</v>
      </c>
      <c r="E217">
        <v>9.1300000000000008</v>
      </c>
      <c r="F217">
        <v>9.1300000000000006E-2</v>
      </c>
    </row>
    <row r="218" spans="1:6" x14ac:dyDescent="0.3">
      <c r="A218">
        <v>2010</v>
      </c>
      <c r="B218" t="s">
        <v>306</v>
      </c>
      <c r="C218">
        <v>14</v>
      </c>
      <c r="D218" t="s">
        <v>37</v>
      </c>
      <c r="E218">
        <v>9.1300000000000008</v>
      </c>
      <c r="F218">
        <v>9.1300000000000006E-2</v>
      </c>
    </row>
    <row r="219" spans="1:6" x14ac:dyDescent="0.3">
      <c r="A219">
        <v>2010</v>
      </c>
      <c r="B219" t="s">
        <v>307</v>
      </c>
      <c r="C219">
        <v>15</v>
      </c>
      <c r="D219" t="s">
        <v>37</v>
      </c>
      <c r="E219">
        <v>15.69</v>
      </c>
      <c r="F219">
        <v>0.15689999999999998</v>
      </c>
    </row>
    <row r="220" spans="1:6" x14ac:dyDescent="0.3">
      <c r="A220">
        <v>2010</v>
      </c>
      <c r="B220" t="s">
        <v>307</v>
      </c>
      <c r="C220">
        <v>16</v>
      </c>
      <c r="D220" t="s">
        <v>37</v>
      </c>
      <c r="E220">
        <v>15.69</v>
      </c>
      <c r="F220">
        <v>0.15689999999999998</v>
      </c>
    </row>
    <row r="221" spans="1:6" x14ac:dyDescent="0.3">
      <c r="A221">
        <v>2010</v>
      </c>
      <c r="B221" t="s">
        <v>307</v>
      </c>
      <c r="C221">
        <v>17</v>
      </c>
      <c r="D221" t="s">
        <v>37</v>
      </c>
      <c r="E221">
        <v>15.69</v>
      </c>
      <c r="F221">
        <v>0.15689999999999998</v>
      </c>
    </row>
    <row r="222" spans="1:6" x14ac:dyDescent="0.3">
      <c r="A222">
        <v>2010</v>
      </c>
      <c r="B222" t="s">
        <v>307</v>
      </c>
      <c r="C222">
        <v>18</v>
      </c>
      <c r="D222" t="s">
        <v>37</v>
      </c>
      <c r="E222">
        <v>15.69</v>
      </c>
      <c r="F222">
        <v>0.15689999999999998</v>
      </c>
    </row>
    <row r="223" spans="1:6" x14ac:dyDescent="0.3">
      <c r="A223">
        <v>2010</v>
      </c>
      <c r="B223" t="s">
        <v>307</v>
      </c>
      <c r="C223">
        <v>19</v>
      </c>
      <c r="D223" t="s">
        <v>37</v>
      </c>
      <c r="E223">
        <v>15.69</v>
      </c>
      <c r="F223">
        <v>0.15689999999999998</v>
      </c>
    </row>
    <row r="224" spans="1:6" x14ac:dyDescent="0.3">
      <c r="A224">
        <v>2010</v>
      </c>
      <c r="B224" t="s">
        <v>308</v>
      </c>
      <c r="C224">
        <v>20</v>
      </c>
      <c r="D224" t="s">
        <v>37</v>
      </c>
      <c r="E224">
        <v>9.94</v>
      </c>
      <c r="F224">
        <v>9.9399999999999988E-2</v>
      </c>
    </row>
    <row r="225" spans="1:6" x14ac:dyDescent="0.3">
      <c r="A225">
        <v>2010</v>
      </c>
      <c r="B225" t="s">
        <v>308</v>
      </c>
      <c r="C225">
        <v>21</v>
      </c>
      <c r="D225" t="s">
        <v>37</v>
      </c>
      <c r="E225">
        <v>9.94</v>
      </c>
      <c r="F225">
        <v>9.9399999999999988E-2</v>
      </c>
    </row>
    <row r="226" spans="1:6" x14ac:dyDescent="0.3">
      <c r="A226">
        <v>2010</v>
      </c>
      <c r="B226" t="s">
        <v>308</v>
      </c>
      <c r="C226">
        <v>22</v>
      </c>
      <c r="D226" t="s">
        <v>37</v>
      </c>
      <c r="E226">
        <v>9.94</v>
      </c>
      <c r="F226">
        <v>9.9399999999999988E-2</v>
      </c>
    </row>
    <row r="227" spans="1:6" x14ac:dyDescent="0.3">
      <c r="A227">
        <v>2010</v>
      </c>
      <c r="B227" t="s">
        <v>308</v>
      </c>
      <c r="C227">
        <v>23</v>
      </c>
      <c r="D227" t="s">
        <v>37</v>
      </c>
      <c r="E227">
        <v>9.94</v>
      </c>
      <c r="F227">
        <v>9.9399999999999988E-2</v>
      </c>
    </row>
    <row r="228" spans="1:6" x14ac:dyDescent="0.3">
      <c r="A228">
        <v>2010</v>
      </c>
      <c r="B228" t="s">
        <v>308</v>
      </c>
      <c r="C228">
        <v>24</v>
      </c>
      <c r="D228" t="s">
        <v>37</v>
      </c>
      <c r="E228">
        <v>9.94</v>
      </c>
      <c r="F228">
        <v>9.9399999999999988E-2</v>
      </c>
    </row>
    <row r="229" spans="1:6" x14ac:dyDescent="0.3">
      <c r="A229">
        <v>2010</v>
      </c>
      <c r="B229" t="s">
        <v>309</v>
      </c>
      <c r="C229">
        <v>25</v>
      </c>
      <c r="D229" t="s">
        <v>37</v>
      </c>
      <c r="E229">
        <v>17.66</v>
      </c>
      <c r="F229">
        <v>0.17660000000000001</v>
      </c>
    </row>
    <row r="230" spans="1:6" x14ac:dyDescent="0.3">
      <c r="A230">
        <v>2010</v>
      </c>
      <c r="B230" t="s">
        <v>309</v>
      </c>
      <c r="C230">
        <v>26</v>
      </c>
      <c r="D230" t="s">
        <v>37</v>
      </c>
      <c r="E230">
        <v>17.66</v>
      </c>
      <c r="F230">
        <v>0.17660000000000001</v>
      </c>
    </row>
    <row r="231" spans="1:6" x14ac:dyDescent="0.3">
      <c r="A231">
        <v>2010</v>
      </c>
      <c r="B231" t="s">
        <v>309</v>
      </c>
      <c r="C231">
        <v>27</v>
      </c>
      <c r="D231" t="s">
        <v>37</v>
      </c>
      <c r="E231">
        <v>17.66</v>
      </c>
      <c r="F231">
        <v>0.17660000000000001</v>
      </c>
    </row>
    <row r="232" spans="1:6" x14ac:dyDescent="0.3">
      <c r="A232">
        <v>2010</v>
      </c>
      <c r="B232" t="s">
        <v>309</v>
      </c>
      <c r="C232">
        <v>28</v>
      </c>
      <c r="D232" t="s">
        <v>37</v>
      </c>
      <c r="E232">
        <v>17.66</v>
      </c>
      <c r="F232">
        <v>0.17660000000000001</v>
      </c>
    </row>
    <row r="233" spans="1:6" x14ac:dyDescent="0.3">
      <c r="A233">
        <v>2010</v>
      </c>
      <c r="B233" t="s">
        <v>309</v>
      </c>
      <c r="C233">
        <v>29</v>
      </c>
      <c r="D233" t="s">
        <v>37</v>
      </c>
      <c r="E233">
        <v>17.66</v>
      </c>
      <c r="F233">
        <v>0.17660000000000001</v>
      </c>
    </row>
    <row r="234" spans="1:6" x14ac:dyDescent="0.3">
      <c r="A234">
        <v>2010</v>
      </c>
      <c r="B234" t="s">
        <v>310</v>
      </c>
      <c r="C234">
        <v>30</v>
      </c>
      <c r="D234" t="s">
        <v>37</v>
      </c>
      <c r="E234">
        <v>25.84</v>
      </c>
      <c r="F234">
        <v>0.25840000000000002</v>
      </c>
    </row>
    <row r="235" spans="1:6" x14ac:dyDescent="0.3">
      <c r="A235">
        <v>2010</v>
      </c>
      <c r="B235" t="s">
        <v>310</v>
      </c>
      <c r="C235">
        <v>31</v>
      </c>
      <c r="D235" t="s">
        <v>37</v>
      </c>
      <c r="E235">
        <v>25.84</v>
      </c>
      <c r="F235">
        <v>0.25840000000000002</v>
      </c>
    </row>
    <row r="236" spans="1:6" x14ac:dyDescent="0.3">
      <c r="A236">
        <v>2010</v>
      </c>
      <c r="B236" t="s">
        <v>310</v>
      </c>
      <c r="C236">
        <v>32</v>
      </c>
      <c r="D236" t="s">
        <v>37</v>
      </c>
      <c r="E236">
        <v>25.84</v>
      </c>
      <c r="F236">
        <v>0.25840000000000002</v>
      </c>
    </row>
    <row r="237" spans="1:6" x14ac:dyDescent="0.3">
      <c r="A237">
        <v>2010</v>
      </c>
      <c r="B237" t="s">
        <v>310</v>
      </c>
      <c r="C237">
        <v>33</v>
      </c>
      <c r="D237" t="s">
        <v>37</v>
      </c>
      <c r="E237">
        <v>25.84</v>
      </c>
      <c r="F237">
        <v>0.25840000000000002</v>
      </c>
    </row>
    <row r="238" spans="1:6" x14ac:dyDescent="0.3">
      <c r="A238">
        <v>2010</v>
      </c>
      <c r="B238" t="s">
        <v>310</v>
      </c>
      <c r="C238">
        <v>34</v>
      </c>
      <c r="D238" t="s">
        <v>37</v>
      </c>
      <c r="E238">
        <v>25.84</v>
      </c>
      <c r="F238">
        <v>0.25840000000000002</v>
      </c>
    </row>
    <row r="239" spans="1:6" x14ac:dyDescent="0.3">
      <c r="A239">
        <v>2010</v>
      </c>
      <c r="B239" t="s">
        <v>311</v>
      </c>
      <c r="C239">
        <v>35</v>
      </c>
      <c r="D239" t="s">
        <v>37</v>
      </c>
      <c r="E239">
        <v>32.31</v>
      </c>
      <c r="F239">
        <v>0.3231</v>
      </c>
    </row>
    <row r="240" spans="1:6" x14ac:dyDescent="0.3">
      <c r="A240">
        <v>2010</v>
      </c>
      <c r="B240" t="s">
        <v>311</v>
      </c>
      <c r="C240">
        <v>36</v>
      </c>
      <c r="D240" t="s">
        <v>37</v>
      </c>
      <c r="E240">
        <v>32.31</v>
      </c>
      <c r="F240">
        <v>0.3231</v>
      </c>
    </row>
    <row r="241" spans="1:6" x14ac:dyDescent="0.3">
      <c r="A241">
        <v>2010</v>
      </c>
      <c r="B241" t="s">
        <v>311</v>
      </c>
      <c r="C241">
        <v>37</v>
      </c>
      <c r="D241" t="s">
        <v>37</v>
      </c>
      <c r="E241">
        <v>32.31</v>
      </c>
      <c r="F241">
        <v>0.3231</v>
      </c>
    </row>
    <row r="242" spans="1:6" x14ac:dyDescent="0.3">
      <c r="A242">
        <v>2010</v>
      </c>
      <c r="B242" t="s">
        <v>311</v>
      </c>
      <c r="C242">
        <v>38</v>
      </c>
      <c r="D242" t="s">
        <v>37</v>
      </c>
      <c r="E242">
        <v>32.31</v>
      </c>
      <c r="F242">
        <v>0.3231</v>
      </c>
    </row>
    <row r="243" spans="1:6" x14ac:dyDescent="0.3">
      <c r="A243">
        <v>2010</v>
      </c>
      <c r="B243" t="s">
        <v>311</v>
      </c>
      <c r="C243">
        <v>39</v>
      </c>
      <c r="D243" t="s">
        <v>37</v>
      </c>
      <c r="E243">
        <v>32.31</v>
      </c>
      <c r="F243">
        <v>0.3231</v>
      </c>
    </row>
    <row r="244" spans="1:6" x14ac:dyDescent="0.3">
      <c r="A244">
        <v>2010</v>
      </c>
      <c r="B244" t="s">
        <v>312</v>
      </c>
      <c r="C244">
        <v>40</v>
      </c>
      <c r="D244" t="s">
        <v>37</v>
      </c>
      <c r="E244">
        <v>37.270000000000003</v>
      </c>
      <c r="F244">
        <v>0.37270000000000003</v>
      </c>
    </row>
    <row r="245" spans="1:6" x14ac:dyDescent="0.3">
      <c r="A245">
        <v>2010</v>
      </c>
      <c r="B245" t="s">
        <v>312</v>
      </c>
      <c r="C245">
        <v>41</v>
      </c>
      <c r="D245" t="s">
        <v>37</v>
      </c>
      <c r="E245">
        <v>37.270000000000003</v>
      </c>
      <c r="F245">
        <v>0.37270000000000003</v>
      </c>
    </row>
    <row r="246" spans="1:6" x14ac:dyDescent="0.3">
      <c r="A246">
        <v>2010</v>
      </c>
      <c r="B246" t="s">
        <v>312</v>
      </c>
      <c r="C246">
        <v>42</v>
      </c>
      <c r="D246" t="s">
        <v>37</v>
      </c>
      <c r="E246">
        <v>37.270000000000003</v>
      </c>
      <c r="F246">
        <v>0.37270000000000003</v>
      </c>
    </row>
    <row r="247" spans="1:6" x14ac:dyDescent="0.3">
      <c r="A247">
        <v>2010</v>
      </c>
      <c r="B247" t="s">
        <v>312</v>
      </c>
      <c r="C247">
        <v>43</v>
      </c>
      <c r="D247" t="s">
        <v>37</v>
      </c>
      <c r="E247">
        <v>37.270000000000003</v>
      </c>
      <c r="F247">
        <v>0.37270000000000003</v>
      </c>
    </row>
    <row r="248" spans="1:6" x14ac:dyDescent="0.3">
      <c r="A248">
        <v>2010</v>
      </c>
      <c r="B248" t="s">
        <v>312</v>
      </c>
      <c r="C248">
        <v>44</v>
      </c>
      <c r="D248" t="s">
        <v>37</v>
      </c>
      <c r="E248">
        <v>37.270000000000003</v>
      </c>
      <c r="F248">
        <v>0.37270000000000003</v>
      </c>
    </row>
    <row r="249" spans="1:6" x14ac:dyDescent="0.3">
      <c r="A249">
        <v>2010</v>
      </c>
      <c r="B249" t="s">
        <v>313</v>
      </c>
      <c r="C249">
        <v>45</v>
      </c>
      <c r="D249" t="s">
        <v>37</v>
      </c>
      <c r="E249">
        <v>42.16</v>
      </c>
      <c r="F249">
        <v>0.42159999999999997</v>
      </c>
    </row>
    <row r="250" spans="1:6" x14ac:dyDescent="0.3">
      <c r="A250">
        <v>2010</v>
      </c>
      <c r="B250" t="s">
        <v>313</v>
      </c>
      <c r="C250">
        <v>46</v>
      </c>
      <c r="D250" t="s">
        <v>37</v>
      </c>
      <c r="E250">
        <v>42.16</v>
      </c>
      <c r="F250">
        <v>0.42159999999999997</v>
      </c>
    </row>
    <row r="251" spans="1:6" x14ac:dyDescent="0.3">
      <c r="A251">
        <v>2010</v>
      </c>
      <c r="B251" t="s">
        <v>313</v>
      </c>
      <c r="C251">
        <v>47</v>
      </c>
      <c r="D251" t="s">
        <v>37</v>
      </c>
      <c r="E251">
        <v>42.16</v>
      </c>
      <c r="F251">
        <v>0.42159999999999997</v>
      </c>
    </row>
    <row r="252" spans="1:6" x14ac:dyDescent="0.3">
      <c r="A252">
        <v>2010</v>
      </c>
      <c r="B252" t="s">
        <v>313</v>
      </c>
      <c r="C252">
        <v>48</v>
      </c>
      <c r="D252" t="s">
        <v>37</v>
      </c>
      <c r="E252">
        <v>42.16</v>
      </c>
      <c r="F252">
        <v>0.42159999999999997</v>
      </c>
    </row>
    <row r="253" spans="1:6" x14ac:dyDescent="0.3">
      <c r="A253">
        <v>2010</v>
      </c>
      <c r="B253" t="s">
        <v>313</v>
      </c>
      <c r="C253">
        <v>49</v>
      </c>
      <c r="D253" t="s">
        <v>37</v>
      </c>
      <c r="E253">
        <v>42.16</v>
      </c>
      <c r="F253">
        <v>0.42159999999999997</v>
      </c>
    </row>
    <row r="254" spans="1:6" x14ac:dyDescent="0.3">
      <c r="A254">
        <v>2010</v>
      </c>
      <c r="B254" t="s">
        <v>314</v>
      </c>
      <c r="C254">
        <v>50</v>
      </c>
      <c r="D254" t="s">
        <v>37</v>
      </c>
      <c r="E254">
        <v>47.33</v>
      </c>
      <c r="F254">
        <v>0.4733</v>
      </c>
    </row>
    <row r="255" spans="1:6" x14ac:dyDescent="0.3">
      <c r="A255">
        <v>2010</v>
      </c>
      <c r="B255" t="s">
        <v>314</v>
      </c>
      <c r="C255">
        <v>51</v>
      </c>
      <c r="D255" t="s">
        <v>37</v>
      </c>
      <c r="E255">
        <v>47.33</v>
      </c>
      <c r="F255">
        <v>0.4733</v>
      </c>
    </row>
    <row r="256" spans="1:6" x14ac:dyDescent="0.3">
      <c r="A256">
        <v>2010</v>
      </c>
      <c r="B256" t="s">
        <v>314</v>
      </c>
      <c r="C256">
        <v>52</v>
      </c>
      <c r="D256" t="s">
        <v>37</v>
      </c>
      <c r="E256">
        <v>47.33</v>
      </c>
      <c r="F256">
        <v>0.4733</v>
      </c>
    </row>
    <row r="257" spans="1:6" x14ac:dyDescent="0.3">
      <c r="A257">
        <v>2010</v>
      </c>
      <c r="B257" t="s">
        <v>314</v>
      </c>
      <c r="C257">
        <v>53</v>
      </c>
      <c r="D257" t="s">
        <v>37</v>
      </c>
      <c r="E257">
        <v>47.33</v>
      </c>
      <c r="F257">
        <v>0.4733</v>
      </c>
    </row>
    <row r="258" spans="1:6" x14ac:dyDescent="0.3">
      <c r="A258">
        <v>2010</v>
      </c>
      <c r="B258" t="s">
        <v>314</v>
      </c>
      <c r="C258">
        <v>54</v>
      </c>
      <c r="D258" t="s">
        <v>37</v>
      </c>
      <c r="E258">
        <v>47.33</v>
      </c>
      <c r="F258">
        <v>0.4733</v>
      </c>
    </row>
    <row r="259" spans="1:6" x14ac:dyDescent="0.3">
      <c r="A259">
        <v>2010</v>
      </c>
      <c r="B259" t="s">
        <v>315</v>
      </c>
      <c r="C259">
        <v>55</v>
      </c>
      <c r="D259" t="s">
        <v>37</v>
      </c>
      <c r="E259">
        <v>46.39</v>
      </c>
      <c r="F259">
        <v>0.46389999999999998</v>
      </c>
    </row>
    <row r="260" spans="1:6" x14ac:dyDescent="0.3">
      <c r="A260">
        <v>2010</v>
      </c>
      <c r="B260" t="s">
        <v>315</v>
      </c>
      <c r="C260">
        <v>56</v>
      </c>
      <c r="D260" t="s">
        <v>37</v>
      </c>
      <c r="E260">
        <v>46.39</v>
      </c>
      <c r="F260">
        <v>0.46389999999999998</v>
      </c>
    </row>
    <row r="261" spans="1:6" x14ac:dyDescent="0.3">
      <c r="A261">
        <v>2010</v>
      </c>
      <c r="B261" t="s">
        <v>315</v>
      </c>
      <c r="C261">
        <v>57</v>
      </c>
      <c r="D261" t="s">
        <v>37</v>
      </c>
      <c r="E261">
        <v>46.39</v>
      </c>
      <c r="F261">
        <v>0.46389999999999998</v>
      </c>
    </row>
    <row r="262" spans="1:6" x14ac:dyDescent="0.3">
      <c r="A262">
        <v>2010</v>
      </c>
      <c r="B262" t="s">
        <v>315</v>
      </c>
      <c r="C262">
        <v>58</v>
      </c>
      <c r="D262" t="s">
        <v>37</v>
      </c>
      <c r="E262">
        <v>46.39</v>
      </c>
      <c r="F262">
        <v>0.46389999999999998</v>
      </c>
    </row>
    <row r="263" spans="1:6" x14ac:dyDescent="0.3">
      <c r="A263">
        <v>2010</v>
      </c>
      <c r="B263" t="s">
        <v>315</v>
      </c>
      <c r="C263">
        <v>59</v>
      </c>
      <c r="D263" t="s">
        <v>37</v>
      </c>
      <c r="E263">
        <v>46.39</v>
      </c>
      <c r="F263">
        <v>0.46389999999999998</v>
      </c>
    </row>
    <row r="264" spans="1:6" x14ac:dyDescent="0.3">
      <c r="A264">
        <v>2010</v>
      </c>
      <c r="B264" t="s">
        <v>316</v>
      </c>
      <c r="C264">
        <v>60</v>
      </c>
      <c r="D264" t="s">
        <v>37</v>
      </c>
      <c r="E264">
        <v>45.08</v>
      </c>
      <c r="F264">
        <v>0.45079999999999998</v>
      </c>
    </row>
    <row r="265" spans="1:6" x14ac:dyDescent="0.3">
      <c r="A265">
        <v>2010</v>
      </c>
      <c r="B265" t="s">
        <v>316</v>
      </c>
      <c r="C265">
        <v>61</v>
      </c>
      <c r="D265" t="s">
        <v>37</v>
      </c>
      <c r="E265">
        <v>45.08</v>
      </c>
      <c r="F265">
        <v>0.45079999999999998</v>
      </c>
    </row>
    <row r="266" spans="1:6" x14ac:dyDescent="0.3">
      <c r="A266">
        <v>2010</v>
      </c>
      <c r="B266" t="s">
        <v>316</v>
      </c>
      <c r="C266">
        <v>62</v>
      </c>
      <c r="D266" t="s">
        <v>37</v>
      </c>
      <c r="E266">
        <v>45.08</v>
      </c>
      <c r="F266">
        <v>0.45079999999999998</v>
      </c>
    </row>
    <row r="267" spans="1:6" x14ac:dyDescent="0.3">
      <c r="A267">
        <v>2010</v>
      </c>
      <c r="B267" t="s">
        <v>316</v>
      </c>
      <c r="C267">
        <v>63</v>
      </c>
      <c r="D267" t="s">
        <v>37</v>
      </c>
      <c r="E267">
        <v>45.08</v>
      </c>
      <c r="F267">
        <v>0.45079999999999998</v>
      </c>
    </row>
    <row r="268" spans="1:6" x14ac:dyDescent="0.3">
      <c r="A268">
        <v>2010</v>
      </c>
      <c r="B268" t="s">
        <v>316</v>
      </c>
      <c r="C268">
        <v>64</v>
      </c>
      <c r="D268" t="s">
        <v>37</v>
      </c>
      <c r="E268">
        <v>45.08</v>
      </c>
      <c r="F268">
        <v>0.45079999999999998</v>
      </c>
    </row>
    <row r="269" spans="1:6" x14ac:dyDescent="0.3">
      <c r="A269">
        <v>2010</v>
      </c>
      <c r="B269" t="s">
        <v>317</v>
      </c>
      <c r="C269">
        <v>65</v>
      </c>
      <c r="D269" t="s">
        <v>37</v>
      </c>
      <c r="E269">
        <v>44.49</v>
      </c>
      <c r="F269">
        <v>0.44490000000000002</v>
      </c>
    </row>
    <row r="270" spans="1:6" x14ac:dyDescent="0.3">
      <c r="A270">
        <v>2010</v>
      </c>
      <c r="B270" t="s">
        <v>317</v>
      </c>
      <c r="C270">
        <v>66</v>
      </c>
      <c r="D270" t="s">
        <v>37</v>
      </c>
      <c r="E270">
        <v>44.49</v>
      </c>
      <c r="F270">
        <v>0.44490000000000002</v>
      </c>
    </row>
    <row r="271" spans="1:6" x14ac:dyDescent="0.3">
      <c r="A271">
        <v>2010</v>
      </c>
      <c r="B271" t="s">
        <v>317</v>
      </c>
      <c r="C271">
        <v>67</v>
      </c>
      <c r="D271" t="s">
        <v>37</v>
      </c>
      <c r="E271">
        <v>44.49</v>
      </c>
      <c r="F271">
        <v>0.44490000000000002</v>
      </c>
    </row>
    <row r="272" spans="1:6" x14ac:dyDescent="0.3">
      <c r="A272">
        <v>2010</v>
      </c>
      <c r="B272" t="s">
        <v>317</v>
      </c>
      <c r="C272">
        <v>68</v>
      </c>
      <c r="D272" t="s">
        <v>37</v>
      </c>
      <c r="E272">
        <v>44.49</v>
      </c>
      <c r="F272">
        <v>0.44490000000000002</v>
      </c>
    </row>
    <row r="273" spans="1:6" x14ac:dyDescent="0.3">
      <c r="A273">
        <v>2010</v>
      </c>
      <c r="B273" t="s">
        <v>317</v>
      </c>
      <c r="C273">
        <v>69</v>
      </c>
      <c r="D273" t="s">
        <v>37</v>
      </c>
      <c r="E273">
        <v>44.49</v>
      </c>
      <c r="F273">
        <v>0.44490000000000002</v>
      </c>
    </row>
    <row r="274" spans="1:6" x14ac:dyDescent="0.3">
      <c r="A274">
        <v>2010</v>
      </c>
      <c r="B274" t="s">
        <v>318</v>
      </c>
      <c r="C274">
        <v>70</v>
      </c>
      <c r="D274" t="s">
        <v>37</v>
      </c>
      <c r="E274">
        <v>44.2</v>
      </c>
      <c r="F274">
        <v>0.442</v>
      </c>
    </row>
    <row r="275" spans="1:6" x14ac:dyDescent="0.3">
      <c r="A275">
        <v>2010</v>
      </c>
      <c r="B275" t="s">
        <v>318</v>
      </c>
      <c r="C275">
        <v>71</v>
      </c>
      <c r="D275" t="s">
        <v>37</v>
      </c>
      <c r="E275">
        <v>44.2</v>
      </c>
      <c r="F275">
        <v>0.442</v>
      </c>
    </row>
    <row r="276" spans="1:6" x14ac:dyDescent="0.3">
      <c r="A276">
        <v>2010</v>
      </c>
      <c r="B276" t="s">
        <v>318</v>
      </c>
      <c r="C276">
        <v>72</v>
      </c>
      <c r="D276" t="s">
        <v>37</v>
      </c>
      <c r="E276">
        <v>44.2</v>
      </c>
      <c r="F276">
        <v>0.442</v>
      </c>
    </row>
    <row r="277" spans="1:6" x14ac:dyDescent="0.3">
      <c r="A277">
        <v>2010</v>
      </c>
      <c r="B277" t="s">
        <v>318</v>
      </c>
      <c r="C277">
        <v>73</v>
      </c>
      <c r="D277" t="s">
        <v>37</v>
      </c>
      <c r="E277">
        <v>44.2</v>
      </c>
      <c r="F277">
        <v>0.442</v>
      </c>
    </row>
    <row r="278" spans="1:6" x14ac:dyDescent="0.3">
      <c r="A278">
        <v>2010</v>
      </c>
      <c r="B278" t="s">
        <v>318</v>
      </c>
      <c r="C278">
        <v>74</v>
      </c>
      <c r="D278" t="s">
        <v>37</v>
      </c>
      <c r="E278">
        <v>44.2</v>
      </c>
      <c r="F278">
        <v>0.442</v>
      </c>
    </row>
    <row r="279" spans="1:6" x14ac:dyDescent="0.3">
      <c r="A279">
        <v>2010</v>
      </c>
      <c r="B279" t="s">
        <v>319</v>
      </c>
      <c r="C279">
        <v>75</v>
      </c>
      <c r="D279" t="s">
        <v>37</v>
      </c>
      <c r="E279">
        <v>43.91</v>
      </c>
      <c r="F279">
        <v>0.43909999999999999</v>
      </c>
    </row>
    <row r="280" spans="1:6" x14ac:dyDescent="0.3">
      <c r="A280">
        <v>2010</v>
      </c>
      <c r="B280" t="s">
        <v>319</v>
      </c>
      <c r="C280">
        <v>76</v>
      </c>
      <c r="D280" t="s">
        <v>37</v>
      </c>
      <c r="E280">
        <v>43.91</v>
      </c>
      <c r="F280">
        <v>0.43909999999999999</v>
      </c>
    </row>
    <row r="281" spans="1:6" x14ac:dyDescent="0.3">
      <c r="A281">
        <v>2010</v>
      </c>
      <c r="B281" t="s">
        <v>319</v>
      </c>
      <c r="C281">
        <v>77</v>
      </c>
      <c r="D281" t="s">
        <v>37</v>
      </c>
      <c r="E281">
        <v>43.91</v>
      </c>
      <c r="F281">
        <v>0.43909999999999999</v>
      </c>
    </row>
    <row r="282" spans="1:6" x14ac:dyDescent="0.3">
      <c r="A282">
        <v>2010</v>
      </c>
      <c r="B282" t="s">
        <v>319</v>
      </c>
      <c r="C282">
        <v>78</v>
      </c>
      <c r="D282" t="s">
        <v>37</v>
      </c>
      <c r="E282">
        <v>43.91</v>
      </c>
      <c r="F282">
        <v>0.43909999999999999</v>
      </c>
    </row>
    <row r="283" spans="1:6" x14ac:dyDescent="0.3">
      <c r="A283">
        <v>2010</v>
      </c>
      <c r="B283" t="s">
        <v>319</v>
      </c>
      <c r="C283">
        <v>79</v>
      </c>
      <c r="D283" t="s">
        <v>37</v>
      </c>
      <c r="E283">
        <v>43.91</v>
      </c>
      <c r="F283">
        <v>0.43909999999999999</v>
      </c>
    </row>
    <row r="284" spans="1:6" x14ac:dyDescent="0.3">
      <c r="A284">
        <v>2010</v>
      </c>
      <c r="B284">
        <v>80</v>
      </c>
      <c r="C284">
        <v>80</v>
      </c>
      <c r="D284" t="s">
        <v>37</v>
      </c>
      <c r="E284">
        <v>49.21</v>
      </c>
      <c r="F284">
        <v>0.49209999999999998</v>
      </c>
    </row>
    <row r="285" spans="1:6" x14ac:dyDescent="0.3">
      <c r="A285">
        <v>2010</v>
      </c>
      <c r="B285">
        <v>80</v>
      </c>
      <c r="C285">
        <v>81</v>
      </c>
      <c r="D285" t="s">
        <v>37</v>
      </c>
      <c r="E285">
        <v>49.21</v>
      </c>
      <c r="F285">
        <v>0.49209999999999998</v>
      </c>
    </row>
    <row r="286" spans="1:6" x14ac:dyDescent="0.3">
      <c r="A286">
        <v>2010</v>
      </c>
      <c r="B286">
        <v>80</v>
      </c>
      <c r="C286">
        <v>82</v>
      </c>
      <c r="D286" t="s">
        <v>37</v>
      </c>
      <c r="E286">
        <v>49.21</v>
      </c>
      <c r="F286">
        <v>0.49209999999999998</v>
      </c>
    </row>
    <row r="287" spans="1:6" x14ac:dyDescent="0.3">
      <c r="A287">
        <v>2010</v>
      </c>
      <c r="B287">
        <v>80</v>
      </c>
      <c r="C287">
        <v>83</v>
      </c>
      <c r="D287" t="s">
        <v>37</v>
      </c>
      <c r="E287">
        <v>49.21</v>
      </c>
      <c r="F287">
        <v>0.49209999999999998</v>
      </c>
    </row>
    <row r="288" spans="1:6" x14ac:dyDescent="0.3">
      <c r="A288">
        <v>2010</v>
      </c>
      <c r="B288">
        <v>80</v>
      </c>
      <c r="C288">
        <v>84</v>
      </c>
      <c r="D288" t="s">
        <v>37</v>
      </c>
      <c r="E288">
        <v>49.21</v>
      </c>
      <c r="F288">
        <v>0.49209999999999998</v>
      </c>
    </row>
    <row r="289" spans="1:6" x14ac:dyDescent="0.3">
      <c r="A289">
        <v>2010</v>
      </c>
      <c r="B289">
        <v>80</v>
      </c>
      <c r="C289">
        <v>85</v>
      </c>
      <c r="D289" t="s">
        <v>37</v>
      </c>
      <c r="E289">
        <v>49.21</v>
      </c>
      <c r="F289">
        <v>0.49209999999999998</v>
      </c>
    </row>
    <row r="290" spans="1:6" x14ac:dyDescent="0.3">
      <c r="A290">
        <v>2010</v>
      </c>
      <c r="B290">
        <v>80</v>
      </c>
      <c r="C290">
        <v>86</v>
      </c>
      <c r="D290" t="s">
        <v>37</v>
      </c>
      <c r="E290">
        <v>49.21</v>
      </c>
      <c r="F290">
        <v>0.49209999999999998</v>
      </c>
    </row>
    <row r="291" spans="1:6" x14ac:dyDescent="0.3">
      <c r="A291">
        <v>2010</v>
      </c>
      <c r="B291">
        <v>80</v>
      </c>
      <c r="C291">
        <v>87</v>
      </c>
      <c r="D291" t="s">
        <v>37</v>
      </c>
      <c r="E291">
        <v>49.21</v>
      </c>
      <c r="F291">
        <v>0.49209999999999998</v>
      </c>
    </row>
    <row r="292" spans="1:6" x14ac:dyDescent="0.3">
      <c r="A292">
        <v>2010</v>
      </c>
      <c r="B292">
        <v>80</v>
      </c>
      <c r="C292">
        <v>88</v>
      </c>
      <c r="D292" t="s">
        <v>37</v>
      </c>
      <c r="E292">
        <v>49.21</v>
      </c>
      <c r="F292">
        <v>0.49209999999999998</v>
      </c>
    </row>
    <row r="293" spans="1:6" x14ac:dyDescent="0.3">
      <c r="A293">
        <v>2010</v>
      </c>
      <c r="B293">
        <v>80</v>
      </c>
      <c r="C293">
        <v>89</v>
      </c>
      <c r="D293" t="s">
        <v>37</v>
      </c>
      <c r="E293">
        <v>49.21</v>
      </c>
      <c r="F293">
        <v>0.49209999999999998</v>
      </c>
    </row>
    <row r="294" spans="1:6" x14ac:dyDescent="0.3">
      <c r="A294">
        <v>2010</v>
      </c>
      <c r="B294">
        <v>80</v>
      </c>
      <c r="C294">
        <v>90</v>
      </c>
      <c r="D294" t="s">
        <v>37</v>
      </c>
      <c r="E294">
        <v>49.21</v>
      </c>
      <c r="F294">
        <v>0.49209999999999998</v>
      </c>
    </row>
    <row r="295" spans="1:6" x14ac:dyDescent="0.3">
      <c r="A295">
        <v>2010</v>
      </c>
      <c r="B295">
        <v>80</v>
      </c>
      <c r="C295">
        <v>91</v>
      </c>
      <c r="D295" t="s">
        <v>37</v>
      </c>
      <c r="E295">
        <v>49.21</v>
      </c>
      <c r="F295">
        <v>0.49209999999999998</v>
      </c>
    </row>
    <row r="296" spans="1:6" x14ac:dyDescent="0.3">
      <c r="A296">
        <v>2010</v>
      </c>
      <c r="B296">
        <v>80</v>
      </c>
      <c r="C296">
        <v>92</v>
      </c>
      <c r="D296" t="s">
        <v>37</v>
      </c>
      <c r="E296">
        <v>49.21</v>
      </c>
      <c r="F296">
        <v>0.49209999999999998</v>
      </c>
    </row>
    <row r="297" spans="1:6" x14ac:dyDescent="0.3">
      <c r="A297">
        <v>2010</v>
      </c>
      <c r="B297">
        <v>80</v>
      </c>
      <c r="C297">
        <v>93</v>
      </c>
      <c r="D297" t="s">
        <v>37</v>
      </c>
      <c r="E297">
        <v>49.21</v>
      </c>
      <c r="F297">
        <v>0.49209999999999998</v>
      </c>
    </row>
    <row r="298" spans="1:6" x14ac:dyDescent="0.3">
      <c r="A298">
        <v>2010</v>
      </c>
      <c r="B298">
        <v>80</v>
      </c>
      <c r="C298">
        <v>94</v>
      </c>
      <c r="D298" t="s">
        <v>37</v>
      </c>
      <c r="E298">
        <v>49.21</v>
      </c>
      <c r="F298">
        <v>0.49209999999999998</v>
      </c>
    </row>
    <row r="299" spans="1:6" x14ac:dyDescent="0.3">
      <c r="A299">
        <v>2010</v>
      </c>
      <c r="B299">
        <v>80</v>
      </c>
      <c r="C299">
        <v>95</v>
      </c>
      <c r="D299" t="s">
        <v>37</v>
      </c>
      <c r="E299">
        <v>49.21</v>
      </c>
      <c r="F299">
        <v>0.49209999999999998</v>
      </c>
    </row>
    <row r="300" spans="1:6" x14ac:dyDescent="0.3">
      <c r="A300">
        <v>2010</v>
      </c>
      <c r="B300">
        <v>80</v>
      </c>
      <c r="C300">
        <v>96</v>
      </c>
      <c r="D300" t="s">
        <v>37</v>
      </c>
      <c r="E300">
        <v>49.21</v>
      </c>
      <c r="F300">
        <v>0.49209999999999998</v>
      </c>
    </row>
    <row r="301" spans="1:6" x14ac:dyDescent="0.3">
      <c r="A301">
        <v>2010</v>
      </c>
      <c r="B301">
        <v>80</v>
      </c>
      <c r="C301">
        <v>97</v>
      </c>
      <c r="D301" t="s">
        <v>37</v>
      </c>
      <c r="E301">
        <v>49.21</v>
      </c>
      <c r="F301">
        <v>0.49209999999999998</v>
      </c>
    </row>
    <row r="302" spans="1:6" x14ac:dyDescent="0.3">
      <c r="A302">
        <v>2010</v>
      </c>
      <c r="B302">
        <v>80</v>
      </c>
      <c r="C302">
        <v>98</v>
      </c>
      <c r="D302" t="s">
        <v>37</v>
      </c>
      <c r="E302">
        <v>49.21</v>
      </c>
      <c r="F302">
        <v>0.49209999999999998</v>
      </c>
    </row>
    <row r="303" spans="1:6" x14ac:dyDescent="0.3">
      <c r="A303">
        <v>2010</v>
      </c>
      <c r="B303">
        <v>80</v>
      </c>
      <c r="C303">
        <v>99</v>
      </c>
      <c r="D303" t="s">
        <v>37</v>
      </c>
      <c r="E303">
        <v>49.21</v>
      </c>
      <c r="F303">
        <v>0.49209999999999998</v>
      </c>
    </row>
    <row r="304" spans="1:6" x14ac:dyDescent="0.3">
      <c r="A304">
        <v>2010</v>
      </c>
      <c r="B304">
        <v>80</v>
      </c>
      <c r="C304">
        <v>100</v>
      </c>
      <c r="D304" t="s">
        <v>37</v>
      </c>
      <c r="E304">
        <v>49.21</v>
      </c>
      <c r="F304">
        <v>0.49209999999999998</v>
      </c>
    </row>
    <row r="305" spans="1:6" x14ac:dyDescent="0.3">
      <c r="A305">
        <v>2010</v>
      </c>
      <c r="B305" t="s">
        <v>172</v>
      </c>
      <c r="C305">
        <v>0</v>
      </c>
      <c r="D305" t="s">
        <v>36</v>
      </c>
      <c r="E305">
        <v>14.66</v>
      </c>
      <c r="F305">
        <f t="shared" ref="F305:F368" si="2">E305/100</f>
        <v>0.14660000000000001</v>
      </c>
    </row>
    <row r="306" spans="1:6" x14ac:dyDescent="0.3">
      <c r="A306">
        <v>2010</v>
      </c>
      <c r="B306" t="s">
        <v>172</v>
      </c>
      <c r="C306">
        <v>1</v>
      </c>
      <c r="D306" t="s">
        <v>36</v>
      </c>
      <c r="E306">
        <v>14.66</v>
      </c>
      <c r="F306">
        <f t="shared" si="2"/>
        <v>0.14660000000000001</v>
      </c>
    </row>
    <row r="307" spans="1:6" x14ac:dyDescent="0.3">
      <c r="A307">
        <v>2010</v>
      </c>
      <c r="B307" t="s">
        <v>172</v>
      </c>
      <c r="C307">
        <v>2</v>
      </c>
      <c r="D307" t="s">
        <v>36</v>
      </c>
      <c r="E307">
        <v>14.66</v>
      </c>
      <c r="F307">
        <f t="shared" si="2"/>
        <v>0.14660000000000001</v>
      </c>
    </row>
    <row r="308" spans="1:6" x14ac:dyDescent="0.3">
      <c r="A308">
        <v>2010</v>
      </c>
      <c r="B308" t="s">
        <v>172</v>
      </c>
      <c r="C308">
        <v>3</v>
      </c>
      <c r="D308" t="s">
        <v>36</v>
      </c>
      <c r="E308">
        <v>14.66</v>
      </c>
      <c r="F308">
        <f t="shared" si="2"/>
        <v>0.14660000000000001</v>
      </c>
    </row>
    <row r="309" spans="1:6" x14ac:dyDescent="0.3">
      <c r="A309">
        <v>2010</v>
      </c>
      <c r="B309" t="s">
        <v>172</v>
      </c>
      <c r="C309">
        <v>4</v>
      </c>
      <c r="D309" t="s">
        <v>36</v>
      </c>
      <c r="E309">
        <v>14.66</v>
      </c>
      <c r="F309">
        <f t="shared" si="2"/>
        <v>0.14660000000000001</v>
      </c>
    </row>
    <row r="310" spans="1:6" x14ac:dyDescent="0.3">
      <c r="A310">
        <v>2010</v>
      </c>
      <c r="B310" t="s">
        <v>305</v>
      </c>
      <c r="C310">
        <v>5</v>
      </c>
      <c r="D310" t="s">
        <v>36</v>
      </c>
      <c r="E310">
        <v>11.51</v>
      </c>
      <c r="F310">
        <f t="shared" si="2"/>
        <v>0.11509999999999999</v>
      </c>
    </row>
    <row r="311" spans="1:6" x14ac:dyDescent="0.3">
      <c r="A311">
        <v>2010</v>
      </c>
      <c r="B311" t="s">
        <v>305</v>
      </c>
      <c r="C311">
        <v>6</v>
      </c>
      <c r="D311" t="s">
        <v>36</v>
      </c>
      <c r="E311">
        <v>11.51</v>
      </c>
      <c r="F311">
        <f t="shared" si="2"/>
        <v>0.11509999999999999</v>
      </c>
    </row>
    <row r="312" spans="1:6" x14ac:dyDescent="0.3">
      <c r="A312">
        <v>2010</v>
      </c>
      <c r="B312" t="s">
        <v>305</v>
      </c>
      <c r="C312">
        <v>7</v>
      </c>
      <c r="D312" t="s">
        <v>36</v>
      </c>
      <c r="E312">
        <v>11.51</v>
      </c>
      <c r="F312">
        <f t="shared" si="2"/>
        <v>0.11509999999999999</v>
      </c>
    </row>
    <row r="313" spans="1:6" x14ac:dyDescent="0.3">
      <c r="A313">
        <v>2010</v>
      </c>
      <c r="B313" t="s">
        <v>305</v>
      </c>
      <c r="C313">
        <v>8</v>
      </c>
      <c r="D313" t="s">
        <v>36</v>
      </c>
      <c r="E313">
        <v>11.51</v>
      </c>
      <c r="F313">
        <f t="shared" si="2"/>
        <v>0.11509999999999999</v>
      </c>
    </row>
    <row r="314" spans="1:6" x14ac:dyDescent="0.3">
      <c r="A314">
        <v>2010</v>
      </c>
      <c r="B314" t="s">
        <v>305</v>
      </c>
      <c r="C314">
        <v>9</v>
      </c>
      <c r="D314" t="s">
        <v>36</v>
      </c>
      <c r="E314">
        <v>11.51</v>
      </c>
      <c r="F314">
        <f t="shared" si="2"/>
        <v>0.11509999999999999</v>
      </c>
    </row>
    <row r="315" spans="1:6" x14ac:dyDescent="0.3">
      <c r="A315">
        <v>2010</v>
      </c>
      <c r="B315" t="s">
        <v>306</v>
      </c>
      <c r="C315">
        <v>10</v>
      </c>
      <c r="D315" t="s">
        <v>36</v>
      </c>
      <c r="E315">
        <v>8.84</v>
      </c>
      <c r="F315">
        <f t="shared" si="2"/>
        <v>8.8399999999999992E-2</v>
      </c>
    </row>
    <row r="316" spans="1:6" x14ac:dyDescent="0.3">
      <c r="A316">
        <v>2010</v>
      </c>
      <c r="B316" t="s">
        <v>306</v>
      </c>
      <c r="C316">
        <v>11</v>
      </c>
      <c r="D316" t="s">
        <v>36</v>
      </c>
      <c r="E316">
        <v>8.84</v>
      </c>
      <c r="F316">
        <f t="shared" si="2"/>
        <v>8.8399999999999992E-2</v>
      </c>
    </row>
    <row r="317" spans="1:6" x14ac:dyDescent="0.3">
      <c r="A317">
        <v>2010</v>
      </c>
      <c r="B317" t="s">
        <v>306</v>
      </c>
      <c r="C317">
        <v>12</v>
      </c>
      <c r="D317" t="s">
        <v>36</v>
      </c>
      <c r="E317">
        <v>8.84</v>
      </c>
      <c r="F317">
        <f t="shared" si="2"/>
        <v>8.8399999999999992E-2</v>
      </c>
    </row>
    <row r="318" spans="1:6" x14ac:dyDescent="0.3">
      <c r="A318">
        <v>2010</v>
      </c>
      <c r="B318" t="s">
        <v>306</v>
      </c>
      <c r="C318">
        <v>13</v>
      </c>
      <c r="D318" t="s">
        <v>36</v>
      </c>
      <c r="E318">
        <v>8.84</v>
      </c>
      <c r="F318">
        <f t="shared" si="2"/>
        <v>8.8399999999999992E-2</v>
      </c>
    </row>
    <row r="319" spans="1:6" x14ac:dyDescent="0.3">
      <c r="A319">
        <v>2010</v>
      </c>
      <c r="B319" t="s">
        <v>306</v>
      </c>
      <c r="C319">
        <v>14</v>
      </c>
      <c r="D319" t="s">
        <v>36</v>
      </c>
      <c r="E319">
        <v>8.84</v>
      </c>
      <c r="F319">
        <f t="shared" si="2"/>
        <v>8.8399999999999992E-2</v>
      </c>
    </row>
    <row r="320" spans="1:6" x14ac:dyDescent="0.3">
      <c r="A320">
        <v>2010</v>
      </c>
      <c r="B320" t="s">
        <v>307</v>
      </c>
      <c r="C320">
        <v>15</v>
      </c>
      <c r="D320" t="s">
        <v>36</v>
      </c>
      <c r="E320">
        <v>25.99</v>
      </c>
      <c r="F320">
        <f t="shared" si="2"/>
        <v>0.25989999999999996</v>
      </c>
    </row>
    <row r="321" spans="1:6" x14ac:dyDescent="0.3">
      <c r="A321">
        <v>2010</v>
      </c>
      <c r="B321" t="s">
        <v>307</v>
      </c>
      <c r="C321">
        <v>16</v>
      </c>
      <c r="D321" t="s">
        <v>36</v>
      </c>
      <c r="E321">
        <v>25.99</v>
      </c>
      <c r="F321">
        <f t="shared" si="2"/>
        <v>0.25989999999999996</v>
      </c>
    </row>
    <row r="322" spans="1:6" x14ac:dyDescent="0.3">
      <c r="A322">
        <v>2010</v>
      </c>
      <c r="B322" t="s">
        <v>307</v>
      </c>
      <c r="C322">
        <v>17</v>
      </c>
      <c r="D322" t="s">
        <v>36</v>
      </c>
      <c r="E322">
        <v>25.99</v>
      </c>
      <c r="F322">
        <f t="shared" si="2"/>
        <v>0.25989999999999996</v>
      </c>
    </row>
    <row r="323" spans="1:6" x14ac:dyDescent="0.3">
      <c r="A323">
        <v>2010</v>
      </c>
      <c r="B323" t="s">
        <v>307</v>
      </c>
      <c r="C323">
        <v>18</v>
      </c>
      <c r="D323" t="s">
        <v>36</v>
      </c>
      <c r="E323">
        <v>25.99</v>
      </c>
      <c r="F323">
        <f t="shared" si="2"/>
        <v>0.25989999999999996</v>
      </c>
    </row>
    <row r="324" spans="1:6" x14ac:dyDescent="0.3">
      <c r="A324">
        <v>2010</v>
      </c>
      <c r="B324" t="s">
        <v>307</v>
      </c>
      <c r="C324">
        <v>19</v>
      </c>
      <c r="D324" t="s">
        <v>36</v>
      </c>
      <c r="E324">
        <v>25.99</v>
      </c>
      <c r="F324">
        <f t="shared" si="2"/>
        <v>0.25989999999999996</v>
      </c>
    </row>
    <row r="325" spans="1:6" x14ac:dyDescent="0.3">
      <c r="A325">
        <v>2010</v>
      </c>
      <c r="B325" t="s">
        <v>308</v>
      </c>
      <c r="C325">
        <v>20</v>
      </c>
      <c r="D325" t="s">
        <v>36</v>
      </c>
      <c r="E325">
        <v>7.87</v>
      </c>
      <c r="F325">
        <f t="shared" si="2"/>
        <v>7.8700000000000006E-2</v>
      </c>
    </row>
    <row r="326" spans="1:6" x14ac:dyDescent="0.3">
      <c r="A326">
        <v>2010</v>
      </c>
      <c r="B326" t="s">
        <v>308</v>
      </c>
      <c r="C326">
        <v>21</v>
      </c>
      <c r="D326" t="s">
        <v>36</v>
      </c>
      <c r="E326">
        <v>7.87</v>
      </c>
      <c r="F326">
        <f t="shared" si="2"/>
        <v>7.8700000000000006E-2</v>
      </c>
    </row>
    <row r="327" spans="1:6" x14ac:dyDescent="0.3">
      <c r="A327">
        <v>2010</v>
      </c>
      <c r="B327" t="s">
        <v>308</v>
      </c>
      <c r="C327">
        <v>22</v>
      </c>
      <c r="D327" t="s">
        <v>36</v>
      </c>
      <c r="E327">
        <v>7.87</v>
      </c>
      <c r="F327">
        <f t="shared" si="2"/>
        <v>7.8700000000000006E-2</v>
      </c>
    </row>
    <row r="328" spans="1:6" x14ac:dyDescent="0.3">
      <c r="A328">
        <v>2010</v>
      </c>
      <c r="B328" t="s">
        <v>308</v>
      </c>
      <c r="C328">
        <v>23</v>
      </c>
      <c r="D328" t="s">
        <v>36</v>
      </c>
      <c r="E328">
        <v>7.87</v>
      </c>
      <c r="F328">
        <f t="shared" si="2"/>
        <v>7.8700000000000006E-2</v>
      </c>
    </row>
    <row r="329" spans="1:6" x14ac:dyDescent="0.3">
      <c r="A329">
        <v>2010</v>
      </c>
      <c r="B329" t="s">
        <v>308</v>
      </c>
      <c r="C329">
        <v>24</v>
      </c>
      <c r="D329" t="s">
        <v>36</v>
      </c>
      <c r="E329">
        <v>7.87</v>
      </c>
      <c r="F329">
        <f t="shared" si="2"/>
        <v>7.8700000000000006E-2</v>
      </c>
    </row>
    <row r="330" spans="1:6" x14ac:dyDescent="0.3">
      <c r="A330">
        <v>2010</v>
      </c>
      <c r="B330" t="s">
        <v>309</v>
      </c>
      <c r="C330">
        <v>25</v>
      </c>
      <c r="D330" t="s">
        <v>36</v>
      </c>
      <c r="E330">
        <v>8.31</v>
      </c>
      <c r="F330">
        <f t="shared" si="2"/>
        <v>8.3100000000000007E-2</v>
      </c>
    </row>
    <row r="331" spans="1:6" x14ac:dyDescent="0.3">
      <c r="A331">
        <v>2010</v>
      </c>
      <c r="B331" t="s">
        <v>309</v>
      </c>
      <c r="C331">
        <v>26</v>
      </c>
      <c r="D331" t="s">
        <v>36</v>
      </c>
      <c r="E331">
        <v>8.31</v>
      </c>
      <c r="F331">
        <f t="shared" si="2"/>
        <v>8.3100000000000007E-2</v>
      </c>
    </row>
    <row r="332" spans="1:6" x14ac:dyDescent="0.3">
      <c r="A332">
        <v>2010</v>
      </c>
      <c r="B332" t="s">
        <v>309</v>
      </c>
      <c r="C332">
        <v>27</v>
      </c>
      <c r="D332" t="s">
        <v>36</v>
      </c>
      <c r="E332">
        <v>8.31</v>
      </c>
      <c r="F332">
        <f t="shared" si="2"/>
        <v>8.3100000000000007E-2</v>
      </c>
    </row>
    <row r="333" spans="1:6" x14ac:dyDescent="0.3">
      <c r="A333">
        <v>2010</v>
      </c>
      <c r="B333" t="s">
        <v>309</v>
      </c>
      <c r="C333">
        <v>28</v>
      </c>
      <c r="D333" t="s">
        <v>36</v>
      </c>
      <c r="E333">
        <v>8.31</v>
      </c>
      <c r="F333">
        <f t="shared" si="2"/>
        <v>8.3100000000000007E-2</v>
      </c>
    </row>
    <row r="334" spans="1:6" x14ac:dyDescent="0.3">
      <c r="A334">
        <v>2010</v>
      </c>
      <c r="B334" t="s">
        <v>309</v>
      </c>
      <c r="C334">
        <v>29</v>
      </c>
      <c r="D334" t="s">
        <v>36</v>
      </c>
      <c r="E334">
        <v>8.31</v>
      </c>
      <c r="F334">
        <f t="shared" si="2"/>
        <v>8.3100000000000007E-2</v>
      </c>
    </row>
    <row r="335" spans="1:6" x14ac:dyDescent="0.3">
      <c r="A335">
        <v>2010</v>
      </c>
      <c r="B335" t="s">
        <v>310</v>
      </c>
      <c r="C335">
        <v>30</v>
      </c>
      <c r="D335" t="s">
        <v>36</v>
      </c>
      <c r="E335">
        <v>14.48</v>
      </c>
      <c r="F335">
        <f t="shared" si="2"/>
        <v>0.14480000000000001</v>
      </c>
    </row>
    <row r="336" spans="1:6" x14ac:dyDescent="0.3">
      <c r="A336">
        <v>2010</v>
      </c>
      <c r="B336" t="s">
        <v>310</v>
      </c>
      <c r="C336">
        <v>31</v>
      </c>
      <c r="D336" t="s">
        <v>36</v>
      </c>
      <c r="E336">
        <v>14.48</v>
      </c>
      <c r="F336">
        <f t="shared" si="2"/>
        <v>0.14480000000000001</v>
      </c>
    </row>
    <row r="337" spans="1:6" x14ac:dyDescent="0.3">
      <c r="A337">
        <v>2010</v>
      </c>
      <c r="B337" t="s">
        <v>310</v>
      </c>
      <c r="C337">
        <v>32</v>
      </c>
      <c r="D337" t="s">
        <v>36</v>
      </c>
      <c r="E337">
        <v>14.48</v>
      </c>
      <c r="F337">
        <f t="shared" si="2"/>
        <v>0.14480000000000001</v>
      </c>
    </row>
    <row r="338" spans="1:6" x14ac:dyDescent="0.3">
      <c r="A338">
        <v>2010</v>
      </c>
      <c r="B338" t="s">
        <v>310</v>
      </c>
      <c r="C338">
        <v>33</v>
      </c>
      <c r="D338" t="s">
        <v>36</v>
      </c>
      <c r="E338">
        <v>14.48</v>
      </c>
      <c r="F338">
        <f t="shared" si="2"/>
        <v>0.14480000000000001</v>
      </c>
    </row>
    <row r="339" spans="1:6" x14ac:dyDescent="0.3">
      <c r="A339">
        <v>2010</v>
      </c>
      <c r="B339" t="s">
        <v>310</v>
      </c>
      <c r="C339">
        <v>34</v>
      </c>
      <c r="D339" t="s">
        <v>36</v>
      </c>
      <c r="E339">
        <v>14.48</v>
      </c>
      <c r="F339">
        <f t="shared" si="2"/>
        <v>0.14480000000000001</v>
      </c>
    </row>
    <row r="340" spans="1:6" x14ac:dyDescent="0.3">
      <c r="A340">
        <v>2010</v>
      </c>
      <c r="B340" t="s">
        <v>311</v>
      </c>
      <c r="C340">
        <v>35</v>
      </c>
      <c r="D340" t="s">
        <v>36</v>
      </c>
      <c r="E340">
        <v>21.13</v>
      </c>
      <c r="F340">
        <f t="shared" si="2"/>
        <v>0.21129999999999999</v>
      </c>
    </row>
    <row r="341" spans="1:6" x14ac:dyDescent="0.3">
      <c r="A341">
        <v>2010</v>
      </c>
      <c r="B341" t="s">
        <v>311</v>
      </c>
      <c r="C341">
        <v>36</v>
      </c>
      <c r="D341" t="s">
        <v>36</v>
      </c>
      <c r="E341">
        <v>21.13</v>
      </c>
      <c r="F341">
        <f t="shared" si="2"/>
        <v>0.21129999999999999</v>
      </c>
    </row>
    <row r="342" spans="1:6" x14ac:dyDescent="0.3">
      <c r="A342">
        <v>2010</v>
      </c>
      <c r="B342" t="s">
        <v>311</v>
      </c>
      <c r="C342">
        <v>37</v>
      </c>
      <c r="D342" t="s">
        <v>36</v>
      </c>
      <c r="E342">
        <v>21.13</v>
      </c>
      <c r="F342">
        <f t="shared" si="2"/>
        <v>0.21129999999999999</v>
      </c>
    </row>
    <row r="343" spans="1:6" x14ac:dyDescent="0.3">
      <c r="A343">
        <v>2010</v>
      </c>
      <c r="B343" t="s">
        <v>311</v>
      </c>
      <c r="C343">
        <v>38</v>
      </c>
      <c r="D343" t="s">
        <v>36</v>
      </c>
      <c r="E343">
        <v>21.13</v>
      </c>
      <c r="F343">
        <f t="shared" si="2"/>
        <v>0.21129999999999999</v>
      </c>
    </row>
    <row r="344" spans="1:6" x14ac:dyDescent="0.3">
      <c r="A344">
        <v>2010</v>
      </c>
      <c r="B344" t="s">
        <v>311</v>
      </c>
      <c r="C344">
        <v>39</v>
      </c>
      <c r="D344" t="s">
        <v>36</v>
      </c>
      <c r="E344">
        <v>21.13</v>
      </c>
      <c r="F344">
        <f t="shared" si="2"/>
        <v>0.21129999999999999</v>
      </c>
    </row>
    <row r="345" spans="1:6" x14ac:dyDescent="0.3">
      <c r="A345">
        <v>2010</v>
      </c>
      <c r="B345" t="s">
        <v>312</v>
      </c>
      <c r="C345">
        <v>40</v>
      </c>
      <c r="D345" t="s">
        <v>36</v>
      </c>
      <c r="E345">
        <v>26.91</v>
      </c>
      <c r="F345">
        <f t="shared" si="2"/>
        <v>0.26910000000000001</v>
      </c>
    </row>
    <row r="346" spans="1:6" x14ac:dyDescent="0.3">
      <c r="A346">
        <v>2010</v>
      </c>
      <c r="B346" t="s">
        <v>312</v>
      </c>
      <c r="C346">
        <v>41</v>
      </c>
      <c r="D346" t="s">
        <v>36</v>
      </c>
      <c r="E346">
        <v>26.91</v>
      </c>
      <c r="F346">
        <f t="shared" si="2"/>
        <v>0.26910000000000001</v>
      </c>
    </row>
    <row r="347" spans="1:6" x14ac:dyDescent="0.3">
      <c r="A347">
        <v>2010</v>
      </c>
      <c r="B347" t="s">
        <v>312</v>
      </c>
      <c r="C347">
        <v>42</v>
      </c>
      <c r="D347" t="s">
        <v>36</v>
      </c>
      <c r="E347">
        <v>26.91</v>
      </c>
      <c r="F347">
        <f t="shared" si="2"/>
        <v>0.26910000000000001</v>
      </c>
    </row>
    <row r="348" spans="1:6" x14ac:dyDescent="0.3">
      <c r="A348">
        <v>2010</v>
      </c>
      <c r="B348" t="s">
        <v>312</v>
      </c>
      <c r="C348">
        <v>43</v>
      </c>
      <c r="D348" t="s">
        <v>36</v>
      </c>
      <c r="E348">
        <v>26.91</v>
      </c>
      <c r="F348">
        <f t="shared" si="2"/>
        <v>0.26910000000000001</v>
      </c>
    </row>
    <row r="349" spans="1:6" x14ac:dyDescent="0.3">
      <c r="A349">
        <v>2010</v>
      </c>
      <c r="B349" t="s">
        <v>312</v>
      </c>
      <c r="C349">
        <v>44</v>
      </c>
      <c r="D349" t="s">
        <v>36</v>
      </c>
      <c r="E349">
        <v>26.91</v>
      </c>
      <c r="F349">
        <f t="shared" si="2"/>
        <v>0.26910000000000001</v>
      </c>
    </row>
    <row r="350" spans="1:6" x14ac:dyDescent="0.3">
      <c r="A350">
        <v>2010</v>
      </c>
      <c r="B350" t="s">
        <v>313</v>
      </c>
      <c r="C350">
        <v>45</v>
      </c>
      <c r="D350" t="s">
        <v>36</v>
      </c>
      <c r="E350">
        <v>32.409999999999997</v>
      </c>
      <c r="F350">
        <f t="shared" si="2"/>
        <v>0.32409999999999994</v>
      </c>
    </row>
    <row r="351" spans="1:6" x14ac:dyDescent="0.3">
      <c r="A351">
        <v>2010</v>
      </c>
      <c r="B351" t="s">
        <v>313</v>
      </c>
      <c r="C351">
        <v>46</v>
      </c>
      <c r="D351" t="s">
        <v>36</v>
      </c>
      <c r="E351">
        <v>32.409999999999997</v>
      </c>
      <c r="F351">
        <f t="shared" si="2"/>
        <v>0.32409999999999994</v>
      </c>
    </row>
    <row r="352" spans="1:6" x14ac:dyDescent="0.3">
      <c r="A352">
        <v>2010</v>
      </c>
      <c r="B352" t="s">
        <v>313</v>
      </c>
      <c r="C352">
        <v>47</v>
      </c>
      <c r="D352" t="s">
        <v>36</v>
      </c>
      <c r="E352">
        <v>32.409999999999997</v>
      </c>
      <c r="F352">
        <f t="shared" si="2"/>
        <v>0.32409999999999994</v>
      </c>
    </row>
    <row r="353" spans="1:6" x14ac:dyDescent="0.3">
      <c r="A353">
        <v>2010</v>
      </c>
      <c r="B353" t="s">
        <v>313</v>
      </c>
      <c r="C353">
        <v>48</v>
      </c>
      <c r="D353" t="s">
        <v>36</v>
      </c>
      <c r="E353">
        <v>32.409999999999997</v>
      </c>
      <c r="F353">
        <f t="shared" si="2"/>
        <v>0.32409999999999994</v>
      </c>
    </row>
    <row r="354" spans="1:6" x14ac:dyDescent="0.3">
      <c r="A354">
        <v>2010</v>
      </c>
      <c r="B354" t="s">
        <v>313</v>
      </c>
      <c r="C354">
        <v>49</v>
      </c>
      <c r="D354" t="s">
        <v>36</v>
      </c>
      <c r="E354">
        <v>32.409999999999997</v>
      </c>
      <c r="F354">
        <f t="shared" si="2"/>
        <v>0.32409999999999994</v>
      </c>
    </row>
    <row r="355" spans="1:6" x14ac:dyDescent="0.3">
      <c r="A355">
        <v>2010</v>
      </c>
      <c r="B355" t="s">
        <v>314</v>
      </c>
      <c r="C355">
        <v>50</v>
      </c>
      <c r="D355" t="s">
        <v>36</v>
      </c>
      <c r="E355">
        <v>37.950000000000003</v>
      </c>
      <c r="F355">
        <f t="shared" si="2"/>
        <v>0.3795</v>
      </c>
    </row>
    <row r="356" spans="1:6" x14ac:dyDescent="0.3">
      <c r="A356">
        <v>2010</v>
      </c>
      <c r="B356" t="s">
        <v>314</v>
      </c>
      <c r="C356">
        <v>51</v>
      </c>
      <c r="D356" t="s">
        <v>36</v>
      </c>
      <c r="E356">
        <v>37.950000000000003</v>
      </c>
      <c r="F356">
        <f t="shared" si="2"/>
        <v>0.3795</v>
      </c>
    </row>
    <row r="357" spans="1:6" x14ac:dyDescent="0.3">
      <c r="A357">
        <v>2010</v>
      </c>
      <c r="B357" t="s">
        <v>314</v>
      </c>
      <c r="C357">
        <v>52</v>
      </c>
      <c r="D357" t="s">
        <v>36</v>
      </c>
      <c r="E357">
        <v>37.950000000000003</v>
      </c>
      <c r="F357">
        <f t="shared" si="2"/>
        <v>0.3795</v>
      </c>
    </row>
    <row r="358" spans="1:6" x14ac:dyDescent="0.3">
      <c r="A358">
        <v>2010</v>
      </c>
      <c r="B358" t="s">
        <v>314</v>
      </c>
      <c r="C358">
        <v>53</v>
      </c>
      <c r="D358" t="s">
        <v>36</v>
      </c>
      <c r="E358">
        <v>37.950000000000003</v>
      </c>
      <c r="F358">
        <f t="shared" si="2"/>
        <v>0.3795</v>
      </c>
    </row>
    <row r="359" spans="1:6" x14ac:dyDescent="0.3">
      <c r="A359">
        <v>2010</v>
      </c>
      <c r="B359" t="s">
        <v>314</v>
      </c>
      <c r="C359">
        <v>54</v>
      </c>
      <c r="D359" t="s">
        <v>36</v>
      </c>
      <c r="E359">
        <v>37.950000000000003</v>
      </c>
      <c r="F359">
        <f t="shared" si="2"/>
        <v>0.3795</v>
      </c>
    </row>
    <row r="360" spans="1:6" x14ac:dyDescent="0.3">
      <c r="A360">
        <v>2010</v>
      </c>
      <c r="B360" t="s">
        <v>315</v>
      </c>
      <c r="C360">
        <v>55</v>
      </c>
      <c r="D360" t="s">
        <v>36</v>
      </c>
      <c r="E360">
        <v>37.549999999999997</v>
      </c>
      <c r="F360">
        <f t="shared" si="2"/>
        <v>0.37549999999999994</v>
      </c>
    </row>
    <row r="361" spans="1:6" x14ac:dyDescent="0.3">
      <c r="A361">
        <v>2010</v>
      </c>
      <c r="B361" t="s">
        <v>315</v>
      </c>
      <c r="C361">
        <v>56</v>
      </c>
      <c r="D361" t="s">
        <v>36</v>
      </c>
      <c r="E361">
        <v>37.549999999999997</v>
      </c>
      <c r="F361">
        <f t="shared" si="2"/>
        <v>0.37549999999999994</v>
      </c>
    </row>
    <row r="362" spans="1:6" x14ac:dyDescent="0.3">
      <c r="A362">
        <v>2010</v>
      </c>
      <c r="B362" t="s">
        <v>315</v>
      </c>
      <c r="C362">
        <v>57</v>
      </c>
      <c r="D362" t="s">
        <v>36</v>
      </c>
      <c r="E362">
        <v>37.549999999999997</v>
      </c>
      <c r="F362">
        <f t="shared" si="2"/>
        <v>0.37549999999999994</v>
      </c>
    </row>
    <row r="363" spans="1:6" x14ac:dyDescent="0.3">
      <c r="A363">
        <v>2010</v>
      </c>
      <c r="B363" t="s">
        <v>315</v>
      </c>
      <c r="C363">
        <v>58</v>
      </c>
      <c r="D363" t="s">
        <v>36</v>
      </c>
      <c r="E363">
        <v>37.549999999999997</v>
      </c>
      <c r="F363">
        <f t="shared" si="2"/>
        <v>0.37549999999999994</v>
      </c>
    </row>
    <row r="364" spans="1:6" x14ac:dyDescent="0.3">
      <c r="A364">
        <v>2010</v>
      </c>
      <c r="B364" t="s">
        <v>315</v>
      </c>
      <c r="C364">
        <v>59</v>
      </c>
      <c r="D364" t="s">
        <v>36</v>
      </c>
      <c r="E364">
        <v>37.549999999999997</v>
      </c>
      <c r="F364">
        <f t="shared" si="2"/>
        <v>0.37549999999999994</v>
      </c>
    </row>
    <row r="365" spans="1:6" x14ac:dyDescent="0.3">
      <c r="A365">
        <v>2010</v>
      </c>
      <c r="B365" t="s">
        <v>316</v>
      </c>
      <c r="C365">
        <v>60</v>
      </c>
      <c r="D365" t="s">
        <v>36</v>
      </c>
      <c r="E365">
        <v>36.54</v>
      </c>
      <c r="F365">
        <f t="shared" si="2"/>
        <v>0.3654</v>
      </c>
    </row>
    <row r="366" spans="1:6" x14ac:dyDescent="0.3">
      <c r="A366">
        <v>2010</v>
      </c>
      <c r="B366" t="s">
        <v>316</v>
      </c>
      <c r="C366">
        <v>61</v>
      </c>
      <c r="D366" t="s">
        <v>36</v>
      </c>
      <c r="E366">
        <v>36.54</v>
      </c>
      <c r="F366">
        <f t="shared" si="2"/>
        <v>0.3654</v>
      </c>
    </row>
    <row r="367" spans="1:6" x14ac:dyDescent="0.3">
      <c r="A367">
        <v>2010</v>
      </c>
      <c r="B367" t="s">
        <v>316</v>
      </c>
      <c r="C367">
        <v>62</v>
      </c>
      <c r="D367" t="s">
        <v>36</v>
      </c>
      <c r="E367">
        <v>36.54</v>
      </c>
      <c r="F367">
        <f t="shared" si="2"/>
        <v>0.3654</v>
      </c>
    </row>
    <row r="368" spans="1:6" x14ac:dyDescent="0.3">
      <c r="A368">
        <v>2010</v>
      </c>
      <c r="B368" t="s">
        <v>316</v>
      </c>
      <c r="C368">
        <v>63</v>
      </c>
      <c r="D368" t="s">
        <v>36</v>
      </c>
      <c r="E368">
        <v>36.54</v>
      </c>
      <c r="F368">
        <f t="shared" si="2"/>
        <v>0.3654</v>
      </c>
    </row>
    <row r="369" spans="1:6" x14ac:dyDescent="0.3">
      <c r="A369">
        <v>2010</v>
      </c>
      <c r="B369" t="s">
        <v>316</v>
      </c>
      <c r="C369">
        <v>64</v>
      </c>
      <c r="D369" t="s">
        <v>36</v>
      </c>
      <c r="E369">
        <v>36.54</v>
      </c>
      <c r="F369">
        <f t="shared" ref="F369:F405" si="3">E369/100</f>
        <v>0.3654</v>
      </c>
    </row>
    <row r="370" spans="1:6" x14ac:dyDescent="0.3">
      <c r="A370">
        <v>2010</v>
      </c>
      <c r="B370" t="s">
        <v>317</v>
      </c>
      <c r="C370">
        <v>65</v>
      </c>
      <c r="D370" t="s">
        <v>36</v>
      </c>
      <c r="E370">
        <v>36.07</v>
      </c>
      <c r="F370">
        <f t="shared" si="3"/>
        <v>0.36070000000000002</v>
      </c>
    </row>
    <row r="371" spans="1:6" x14ac:dyDescent="0.3">
      <c r="A371">
        <v>2010</v>
      </c>
      <c r="B371" t="s">
        <v>317</v>
      </c>
      <c r="C371">
        <v>66</v>
      </c>
      <c r="D371" t="s">
        <v>36</v>
      </c>
      <c r="E371">
        <v>36.07</v>
      </c>
      <c r="F371">
        <f t="shared" si="3"/>
        <v>0.36070000000000002</v>
      </c>
    </row>
    <row r="372" spans="1:6" x14ac:dyDescent="0.3">
      <c r="A372">
        <v>2010</v>
      </c>
      <c r="B372" t="s">
        <v>317</v>
      </c>
      <c r="C372">
        <v>67</v>
      </c>
      <c r="D372" t="s">
        <v>36</v>
      </c>
      <c r="E372">
        <v>36.07</v>
      </c>
      <c r="F372">
        <f t="shared" si="3"/>
        <v>0.36070000000000002</v>
      </c>
    </row>
    <row r="373" spans="1:6" x14ac:dyDescent="0.3">
      <c r="A373">
        <v>2010</v>
      </c>
      <c r="B373" t="s">
        <v>317</v>
      </c>
      <c r="C373">
        <v>68</v>
      </c>
      <c r="D373" t="s">
        <v>36</v>
      </c>
      <c r="E373">
        <v>36.07</v>
      </c>
      <c r="F373">
        <f t="shared" si="3"/>
        <v>0.36070000000000002</v>
      </c>
    </row>
    <row r="374" spans="1:6" x14ac:dyDescent="0.3">
      <c r="A374">
        <v>2010</v>
      </c>
      <c r="B374" t="s">
        <v>317</v>
      </c>
      <c r="C374">
        <v>69</v>
      </c>
      <c r="D374" t="s">
        <v>36</v>
      </c>
      <c r="E374">
        <v>36.07</v>
      </c>
      <c r="F374">
        <f t="shared" si="3"/>
        <v>0.36070000000000002</v>
      </c>
    </row>
    <row r="375" spans="1:6" x14ac:dyDescent="0.3">
      <c r="A375">
        <v>2010</v>
      </c>
      <c r="B375" t="s">
        <v>318</v>
      </c>
      <c r="C375">
        <v>70</v>
      </c>
      <c r="D375" t="s">
        <v>36</v>
      </c>
      <c r="E375">
        <v>35.840000000000003</v>
      </c>
      <c r="F375">
        <f t="shared" si="3"/>
        <v>0.35840000000000005</v>
      </c>
    </row>
    <row r="376" spans="1:6" x14ac:dyDescent="0.3">
      <c r="A376">
        <v>2010</v>
      </c>
      <c r="B376" t="s">
        <v>318</v>
      </c>
      <c r="C376">
        <v>71</v>
      </c>
      <c r="D376" t="s">
        <v>36</v>
      </c>
      <c r="E376">
        <v>35.840000000000003</v>
      </c>
      <c r="F376">
        <f t="shared" si="3"/>
        <v>0.35840000000000005</v>
      </c>
    </row>
    <row r="377" spans="1:6" x14ac:dyDescent="0.3">
      <c r="A377">
        <v>2010</v>
      </c>
      <c r="B377" t="s">
        <v>318</v>
      </c>
      <c r="C377">
        <v>72</v>
      </c>
      <c r="D377" t="s">
        <v>36</v>
      </c>
      <c r="E377">
        <v>35.840000000000003</v>
      </c>
      <c r="F377">
        <f t="shared" si="3"/>
        <v>0.35840000000000005</v>
      </c>
    </row>
    <row r="378" spans="1:6" x14ac:dyDescent="0.3">
      <c r="A378">
        <v>2010</v>
      </c>
      <c r="B378" t="s">
        <v>318</v>
      </c>
      <c r="C378">
        <v>73</v>
      </c>
      <c r="D378" t="s">
        <v>36</v>
      </c>
      <c r="E378">
        <v>35.840000000000003</v>
      </c>
      <c r="F378">
        <f t="shared" si="3"/>
        <v>0.35840000000000005</v>
      </c>
    </row>
    <row r="379" spans="1:6" x14ac:dyDescent="0.3">
      <c r="A379">
        <v>2010</v>
      </c>
      <c r="B379" t="s">
        <v>318</v>
      </c>
      <c r="C379">
        <v>74</v>
      </c>
      <c r="D379" t="s">
        <v>36</v>
      </c>
      <c r="E379">
        <v>35.840000000000003</v>
      </c>
      <c r="F379">
        <f t="shared" si="3"/>
        <v>0.35840000000000005</v>
      </c>
    </row>
    <row r="380" spans="1:6" x14ac:dyDescent="0.3">
      <c r="A380">
        <v>2010</v>
      </c>
      <c r="B380" t="s">
        <v>319</v>
      </c>
      <c r="C380">
        <v>75</v>
      </c>
      <c r="D380" t="s">
        <v>36</v>
      </c>
      <c r="E380">
        <v>35.6</v>
      </c>
      <c r="F380">
        <f t="shared" si="3"/>
        <v>0.35600000000000004</v>
      </c>
    </row>
    <row r="381" spans="1:6" x14ac:dyDescent="0.3">
      <c r="A381">
        <v>2010</v>
      </c>
      <c r="B381" t="s">
        <v>319</v>
      </c>
      <c r="C381">
        <v>76</v>
      </c>
      <c r="D381" t="s">
        <v>36</v>
      </c>
      <c r="E381">
        <v>35.6</v>
      </c>
      <c r="F381">
        <f t="shared" si="3"/>
        <v>0.35600000000000004</v>
      </c>
    </row>
    <row r="382" spans="1:6" x14ac:dyDescent="0.3">
      <c r="A382">
        <v>2010</v>
      </c>
      <c r="B382" t="s">
        <v>319</v>
      </c>
      <c r="C382">
        <v>77</v>
      </c>
      <c r="D382" t="s">
        <v>36</v>
      </c>
      <c r="E382">
        <v>35.6</v>
      </c>
      <c r="F382">
        <f t="shared" si="3"/>
        <v>0.35600000000000004</v>
      </c>
    </row>
    <row r="383" spans="1:6" x14ac:dyDescent="0.3">
      <c r="A383">
        <v>2010</v>
      </c>
      <c r="B383" t="s">
        <v>319</v>
      </c>
      <c r="C383">
        <v>78</v>
      </c>
      <c r="D383" t="s">
        <v>36</v>
      </c>
      <c r="E383">
        <v>35.6</v>
      </c>
      <c r="F383">
        <f t="shared" si="3"/>
        <v>0.35600000000000004</v>
      </c>
    </row>
    <row r="384" spans="1:6" x14ac:dyDescent="0.3">
      <c r="A384">
        <v>2010</v>
      </c>
      <c r="B384" t="s">
        <v>319</v>
      </c>
      <c r="C384">
        <v>79</v>
      </c>
      <c r="D384" t="s">
        <v>36</v>
      </c>
      <c r="E384">
        <v>35.6</v>
      </c>
      <c r="F384">
        <f t="shared" si="3"/>
        <v>0.35600000000000004</v>
      </c>
    </row>
    <row r="385" spans="1:6" x14ac:dyDescent="0.3">
      <c r="A385">
        <v>2010</v>
      </c>
      <c r="B385">
        <v>80</v>
      </c>
      <c r="C385">
        <v>80</v>
      </c>
      <c r="D385" t="s">
        <v>36</v>
      </c>
      <c r="E385">
        <v>39.770000000000003</v>
      </c>
      <c r="F385">
        <f t="shared" si="3"/>
        <v>0.39770000000000005</v>
      </c>
    </row>
    <row r="386" spans="1:6" x14ac:dyDescent="0.3">
      <c r="A386">
        <v>2010</v>
      </c>
      <c r="B386">
        <v>80</v>
      </c>
      <c r="C386">
        <v>81</v>
      </c>
      <c r="D386" t="s">
        <v>36</v>
      </c>
      <c r="E386">
        <v>39.770000000000003</v>
      </c>
      <c r="F386">
        <f t="shared" si="3"/>
        <v>0.39770000000000005</v>
      </c>
    </row>
    <row r="387" spans="1:6" x14ac:dyDescent="0.3">
      <c r="A387">
        <v>2010</v>
      </c>
      <c r="B387">
        <v>80</v>
      </c>
      <c r="C387">
        <v>82</v>
      </c>
      <c r="D387" t="s">
        <v>36</v>
      </c>
      <c r="E387">
        <v>39.770000000000003</v>
      </c>
      <c r="F387">
        <f t="shared" si="3"/>
        <v>0.39770000000000005</v>
      </c>
    </row>
    <row r="388" spans="1:6" x14ac:dyDescent="0.3">
      <c r="A388">
        <v>2010</v>
      </c>
      <c r="B388">
        <v>80</v>
      </c>
      <c r="C388">
        <v>83</v>
      </c>
      <c r="D388" t="s">
        <v>36</v>
      </c>
      <c r="E388">
        <v>39.770000000000003</v>
      </c>
      <c r="F388">
        <f t="shared" si="3"/>
        <v>0.39770000000000005</v>
      </c>
    </row>
    <row r="389" spans="1:6" x14ac:dyDescent="0.3">
      <c r="A389">
        <v>2010</v>
      </c>
      <c r="B389">
        <v>80</v>
      </c>
      <c r="C389">
        <v>84</v>
      </c>
      <c r="D389" t="s">
        <v>36</v>
      </c>
      <c r="E389">
        <v>39.770000000000003</v>
      </c>
      <c r="F389">
        <f t="shared" si="3"/>
        <v>0.39770000000000005</v>
      </c>
    </row>
    <row r="390" spans="1:6" x14ac:dyDescent="0.3">
      <c r="A390">
        <v>2010</v>
      </c>
      <c r="B390">
        <v>80</v>
      </c>
      <c r="C390">
        <v>85</v>
      </c>
      <c r="D390" t="s">
        <v>36</v>
      </c>
      <c r="E390">
        <v>39.770000000000003</v>
      </c>
      <c r="F390">
        <f t="shared" si="3"/>
        <v>0.39770000000000005</v>
      </c>
    </row>
    <row r="391" spans="1:6" x14ac:dyDescent="0.3">
      <c r="A391">
        <v>2010</v>
      </c>
      <c r="B391">
        <v>80</v>
      </c>
      <c r="C391">
        <v>86</v>
      </c>
      <c r="D391" t="s">
        <v>36</v>
      </c>
      <c r="E391">
        <v>39.770000000000003</v>
      </c>
      <c r="F391">
        <f t="shared" si="3"/>
        <v>0.39770000000000005</v>
      </c>
    </row>
    <row r="392" spans="1:6" x14ac:dyDescent="0.3">
      <c r="A392">
        <v>2010</v>
      </c>
      <c r="B392">
        <v>80</v>
      </c>
      <c r="C392">
        <v>87</v>
      </c>
      <c r="D392" t="s">
        <v>36</v>
      </c>
      <c r="E392">
        <v>39.770000000000003</v>
      </c>
      <c r="F392">
        <f t="shared" si="3"/>
        <v>0.39770000000000005</v>
      </c>
    </row>
    <row r="393" spans="1:6" x14ac:dyDescent="0.3">
      <c r="A393">
        <v>2010</v>
      </c>
      <c r="B393">
        <v>80</v>
      </c>
      <c r="C393">
        <v>88</v>
      </c>
      <c r="D393" t="s">
        <v>36</v>
      </c>
      <c r="E393">
        <v>39.770000000000003</v>
      </c>
      <c r="F393">
        <f t="shared" si="3"/>
        <v>0.39770000000000005</v>
      </c>
    </row>
    <row r="394" spans="1:6" x14ac:dyDescent="0.3">
      <c r="A394">
        <v>2010</v>
      </c>
      <c r="B394">
        <v>80</v>
      </c>
      <c r="C394">
        <v>89</v>
      </c>
      <c r="D394" t="s">
        <v>36</v>
      </c>
      <c r="E394">
        <v>39.770000000000003</v>
      </c>
      <c r="F394">
        <f t="shared" si="3"/>
        <v>0.39770000000000005</v>
      </c>
    </row>
    <row r="395" spans="1:6" x14ac:dyDescent="0.3">
      <c r="A395">
        <v>2010</v>
      </c>
      <c r="B395">
        <v>80</v>
      </c>
      <c r="C395">
        <v>90</v>
      </c>
      <c r="D395" t="s">
        <v>36</v>
      </c>
      <c r="E395">
        <v>39.770000000000003</v>
      </c>
      <c r="F395">
        <f t="shared" si="3"/>
        <v>0.39770000000000005</v>
      </c>
    </row>
    <row r="396" spans="1:6" x14ac:dyDescent="0.3">
      <c r="A396">
        <v>2010</v>
      </c>
      <c r="B396">
        <v>80</v>
      </c>
      <c r="C396">
        <v>91</v>
      </c>
      <c r="D396" t="s">
        <v>36</v>
      </c>
      <c r="E396">
        <v>39.770000000000003</v>
      </c>
      <c r="F396">
        <f t="shared" si="3"/>
        <v>0.39770000000000005</v>
      </c>
    </row>
    <row r="397" spans="1:6" x14ac:dyDescent="0.3">
      <c r="A397">
        <v>2010</v>
      </c>
      <c r="B397">
        <v>80</v>
      </c>
      <c r="C397">
        <v>92</v>
      </c>
      <c r="D397" t="s">
        <v>36</v>
      </c>
      <c r="E397">
        <v>39.770000000000003</v>
      </c>
      <c r="F397">
        <f t="shared" si="3"/>
        <v>0.39770000000000005</v>
      </c>
    </row>
    <row r="398" spans="1:6" x14ac:dyDescent="0.3">
      <c r="A398">
        <v>2010</v>
      </c>
      <c r="B398">
        <v>80</v>
      </c>
      <c r="C398">
        <v>93</v>
      </c>
      <c r="D398" t="s">
        <v>36</v>
      </c>
      <c r="E398">
        <v>39.770000000000003</v>
      </c>
      <c r="F398">
        <f t="shared" si="3"/>
        <v>0.39770000000000005</v>
      </c>
    </row>
    <row r="399" spans="1:6" x14ac:dyDescent="0.3">
      <c r="A399">
        <v>2010</v>
      </c>
      <c r="B399">
        <v>80</v>
      </c>
      <c r="C399">
        <v>94</v>
      </c>
      <c r="D399" t="s">
        <v>36</v>
      </c>
      <c r="E399">
        <v>39.770000000000003</v>
      </c>
      <c r="F399">
        <f t="shared" si="3"/>
        <v>0.39770000000000005</v>
      </c>
    </row>
    <row r="400" spans="1:6" x14ac:dyDescent="0.3">
      <c r="A400">
        <v>2010</v>
      </c>
      <c r="B400">
        <v>80</v>
      </c>
      <c r="C400">
        <v>95</v>
      </c>
      <c r="D400" t="s">
        <v>36</v>
      </c>
      <c r="E400">
        <v>39.770000000000003</v>
      </c>
      <c r="F400">
        <f t="shared" si="3"/>
        <v>0.39770000000000005</v>
      </c>
    </row>
    <row r="401" spans="1:6" x14ac:dyDescent="0.3">
      <c r="A401">
        <v>2010</v>
      </c>
      <c r="B401">
        <v>80</v>
      </c>
      <c r="C401">
        <v>96</v>
      </c>
      <c r="D401" t="s">
        <v>36</v>
      </c>
      <c r="E401">
        <v>39.770000000000003</v>
      </c>
      <c r="F401">
        <f t="shared" si="3"/>
        <v>0.39770000000000005</v>
      </c>
    </row>
    <row r="402" spans="1:6" x14ac:dyDescent="0.3">
      <c r="A402">
        <v>2010</v>
      </c>
      <c r="B402">
        <v>80</v>
      </c>
      <c r="C402">
        <v>97</v>
      </c>
      <c r="D402" t="s">
        <v>36</v>
      </c>
      <c r="E402">
        <v>39.770000000000003</v>
      </c>
      <c r="F402">
        <f t="shared" si="3"/>
        <v>0.39770000000000005</v>
      </c>
    </row>
    <row r="403" spans="1:6" x14ac:dyDescent="0.3">
      <c r="A403">
        <v>2010</v>
      </c>
      <c r="B403">
        <v>80</v>
      </c>
      <c r="C403">
        <v>98</v>
      </c>
      <c r="D403" t="s">
        <v>36</v>
      </c>
      <c r="E403">
        <v>39.770000000000003</v>
      </c>
      <c r="F403">
        <f t="shared" si="3"/>
        <v>0.39770000000000005</v>
      </c>
    </row>
    <row r="404" spans="1:6" x14ac:dyDescent="0.3">
      <c r="A404">
        <v>2010</v>
      </c>
      <c r="B404">
        <v>80</v>
      </c>
      <c r="C404">
        <v>99</v>
      </c>
      <c r="D404" t="s">
        <v>36</v>
      </c>
      <c r="E404">
        <v>39.770000000000003</v>
      </c>
      <c r="F404">
        <f t="shared" si="3"/>
        <v>0.39770000000000005</v>
      </c>
    </row>
    <row r="405" spans="1:6" x14ac:dyDescent="0.3">
      <c r="A405">
        <v>2010</v>
      </c>
      <c r="B405">
        <v>80</v>
      </c>
      <c r="C405">
        <v>100</v>
      </c>
      <c r="D405" t="s">
        <v>36</v>
      </c>
      <c r="E405">
        <v>39.770000000000003</v>
      </c>
      <c r="F405">
        <f t="shared" si="3"/>
        <v>0.39770000000000005</v>
      </c>
    </row>
    <row r="406" spans="1:6" x14ac:dyDescent="0.3">
      <c r="A406">
        <v>2011</v>
      </c>
      <c r="B406" t="s">
        <v>172</v>
      </c>
      <c r="C406">
        <v>0</v>
      </c>
      <c r="D406" t="s">
        <v>37</v>
      </c>
      <c r="E406">
        <v>19.61</v>
      </c>
      <c r="F406">
        <v>0.1961</v>
      </c>
    </row>
    <row r="407" spans="1:6" x14ac:dyDescent="0.3">
      <c r="A407">
        <v>2011</v>
      </c>
      <c r="B407" t="s">
        <v>172</v>
      </c>
      <c r="C407">
        <v>1</v>
      </c>
      <c r="D407" t="s">
        <v>37</v>
      </c>
      <c r="E407">
        <v>19.61</v>
      </c>
      <c r="F407">
        <v>0.1961</v>
      </c>
    </row>
    <row r="408" spans="1:6" x14ac:dyDescent="0.3">
      <c r="A408">
        <v>2011</v>
      </c>
      <c r="B408" t="s">
        <v>172</v>
      </c>
      <c r="C408">
        <v>2</v>
      </c>
      <c r="D408" t="s">
        <v>37</v>
      </c>
      <c r="E408">
        <v>19.61</v>
      </c>
      <c r="F408">
        <v>0.1961</v>
      </c>
    </row>
    <row r="409" spans="1:6" x14ac:dyDescent="0.3">
      <c r="A409">
        <v>2011</v>
      </c>
      <c r="B409" t="s">
        <v>172</v>
      </c>
      <c r="C409">
        <v>3</v>
      </c>
      <c r="D409" t="s">
        <v>37</v>
      </c>
      <c r="E409">
        <v>19.61</v>
      </c>
      <c r="F409">
        <v>0.1961</v>
      </c>
    </row>
    <row r="410" spans="1:6" x14ac:dyDescent="0.3">
      <c r="A410">
        <v>2011</v>
      </c>
      <c r="B410" t="s">
        <v>172</v>
      </c>
      <c r="C410">
        <v>4</v>
      </c>
      <c r="D410" t="s">
        <v>37</v>
      </c>
      <c r="E410">
        <v>19.61</v>
      </c>
      <c r="F410">
        <v>0.1961</v>
      </c>
    </row>
    <row r="411" spans="1:6" x14ac:dyDescent="0.3">
      <c r="A411">
        <v>2011</v>
      </c>
      <c r="B411" t="s">
        <v>305</v>
      </c>
      <c r="C411">
        <v>5</v>
      </c>
      <c r="D411" t="s">
        <v>37</v>
      </c>
      <c r="E411">
        <v>15.22</v>
      </c>
      <c r="F411">
        <v>0.1522</v>
      </c>
    </row>
    <row r="412" spans="1:6" x14ac:dyDescent="0.3">
      <c r="A412">
        <v>2011</v>
      </c>
      <c r="B412" t="s">
        <v>305</v>
      </c>
      <c r="C412">
        <v>6</v>
      </c>
      <c r="D412" t="s">
        <v>37</v>
      </c>
      <c r="E412">
        <v>15.22</v>
      </c>
      <c r="F412">
        <v>0.1522</v>
      </c>
    </row>
    <row r="413" spans="1:6" x14ac:dyDescent="0.3">
      <c r="A413">
        <v>2011</v>
      </c>
      <c r="B413" t="s">
        <v>305</v>
      </c>
      <c r="C413">
        <v>7</v>
      </c>
      <c r="D413" t="s">
        <v>37</v>
      </c>
      <c r="E413">
        <v>15.22</v>
      </c>
      <c r="F413">
        <v>0.1522</v>
      </c>
    </row>
    <row r="414" spans="1:6" x14ac:dyDescent="0.3">
      <c r="A414">
        <v>2011</v>
      </c>
      <c r="B414" t="s">
        <v>305</v>
      </c>
      <c r="C414">
        <v>8</v>
      </c>
      <c r="D414" t="s">
        <v>37</v>
      </c>
      <c r="E414">
        <v>15.22</v>
      </c>
      <c r="F414">
        <v>0.1522</v>
      </c>
    </row>
    <row r="415" spans="1:6" x14ac:dyDescent="0.3">
      <c r="A415">
        <v>2011</v>
      </c>
      <c r="B415" t="s">
        <v>305</v>
      </c>
      <c r="C415">
        <v>9</v>
      </c>
      <c r="D415" t="s">
        <v>37</v>
      </c>
      <c r="E415">
        <v>15.22</v>
      </c>
      <c r="F415">
        <v>0.1522</v>
      </c>
    </row>
    <row r="416" spans="1:6" x14ac:dyDescent="0.3">
      <c r="A416">
        <v>2011</v>
      </c>
      <c r="B416" t="s">
        <v>306</v>
      </c>
      <c r="C416">
        <v>10</v>
      </c>
      <c r="D416" t="s">
        <v>37</v>
      </c>
      <c r="E416">
        <v>11.78</v>
      </c>
      <c r="F416">
        <v>0.11779999999999999</v>
      </c>
    </row>
    <row r="417" spans="1:6" x14ac:dyDescent="0.3">
      <c r="A417">
        <v>2011</v>
      </c>
      <c r="B417" t="s">
        <v>306</v>
      </c>
      <c r="C417">
        <v>11</v>
      </c>
      <c r="D417" t="s">
        <v>37</v>
      </c>
      <c r="E417">
        <v>11.78</v>
      </c>
      <c r="F417">
        <v>0.11779999999999999</v>
      </c>
    </row>
    <row r="418" spans="1:6" x14ac:dyDescent="0.3">
      <c r="A418">
        <v>2011</v>
      </c>
      <c r="B418" t="s">
        <v>306</v>
      </c>
      <c r="C418">
        <v>12</v>
      </c>
      <c r="D418" t="s">
        <v>37</v>
      </c>
      <c r="E418">
        <v>11.78</v>
      </c>
      <c r="F418">
        <v>0.11779999999999999</v>
      </c>
    </row>
    <row r="419" spans="1:6" x14ac:dyDescent="0.3">
      <c r="A419">
        <v>2011</v>
      </c>
      <c r="B419" t="s">
        <v>306</v>
      </c>
      <c r="C419">
        <v>13</v>
      </c>
      <c r="D419" t="s">
        <v>37</v>
      </c>
      <c r="E419">
        <v>11.78</v>
      </c>
      <c r="F419">
        <v>0.11779999999999999</v>
      </c>
    </row>
    <row r="420" spans="1:6" x14ac:dyDescent="0.3">
      <c r="A420">
        <v>2011</v>
      </c>
      <c r="B420" t="s">
        <v>306</v>
      </c>
      <c r="C420">
        <v>14</v>
      </c>
      <c r="D420" t="s">
        <v>37</v>
      </c>
      <c r="E420">
        <v>11.78</v>
      </c>
      <c r="F420">
        <v>0.11779999999999999</v>
      </c>
    </row>
    <row r="421" spans="1:6" x14ac:dyDescent="0.3">
      <c r="A421">
        <v>2011</v>
      </c>
      <c r="B421" t="s">
        <v>307</v>
      </c>
      <c r="C421">
        <v>15</v>
      </c>
      <c r="D421" t="s">
        <v>37</v>
      </c>
      <c r="E421">
        <v>20.84</v>
      </c>
      <c r="F421">
        <v>0.2084</v>
      </c>
    </row>
    <row r="422" spans="1:6" x14ac:dyDescent="0.3">
      <c r="A422">
        <v>2011</v>
      </c>
      <c r="B422" t="s">
        <v>307</v>
      </c>
      <c r="C422">
        <v>16</v>
      </c>
      <c r="D422" t="s">
        <v>37</v>
      </c>
      <c r="E422">
        <v>20.84</v>
      </c>
      <c r="F422">
        <v>0.2084</v>
      </c>
    </row>
    <row r="423" spans="1:6" x14ac:dyDescent="0.3">
      <c r="A423">
        <v>2011</v>
      </c>
      <c r="B423" t="s">
        <v>307</v>
      </c>
      <c r="C423">
        <v>17</v>
      </c>
      <c r="D423" t="s">
        <v>37</v>
      </c>
      <c r="E423">
        <v>20.84</v>
      </c>
      <c r="F423">
        <v>0.2084</v>
      </c>
    </row>
    <row r="424" spans="1:6" x14ac:dyDescent="0.3">
      <c r="A424">
        <v>2011</v>
      </c>
      <c r="B424" t="s">
        <v>307</v>
      </c>
      <c r="C424">
        <v>18</v>
      </c>
      <c r="D424" t="s">
        <v>37</v>
      </c>
      <c r="E424">
        <v>20.84</v>
      </c>
      <c r="F424">
        <v>0.2084</v>
      </c>
    </row>
    <row r="425" spans="1:6" x14ac:dyDescent="0.3">
      <c r="A425">
        <v>2011</v>
      </c>
      <c r="B425" t="s">
        <v>307</v>
      </c>
      <c r="C425">
        <v>19</v>
      </c>
      <c r="D425" t="s">
        <v>37</v>
      </c>
      <c r="E425">
        <v>20.84</v>
      </c>
      <c r="F425">
        <v>0.2084</v>
      </c>
    </row>
    <row r="426" spans="1:6" x14ac:dyDescent="0.3">
      <c r="A426">
        <v>2011</v>
      </c>
      <c r="B426" t="s">
        <v>308</v>
      </c>
      <c r="C426">
        <v>20</v>
      </c>
      <c r="D426" t="s">
        <v>37</v>
      </c>
      <c r="E426">
        <v>14.99</v>
      </c>
      <c r="F426">
        <v>0.14990000000000001</v>
      </c>
    </row>
    <row r="427" spans="1:6" x14ac:dyDescent="0.3">
      <c r="A427">
        <v>2011</v>
      </c>
      <c r="B427" t="s">
        <v>308</v>
      </c>
      <c r="C427">
        <v>21</v>
      </c>
      <c r="D427" t="s">
        <v>37</v>
      </c>
      <c r="E427">
        <v>14.99</v>
      </c>
      <c r="F427">
        <v>0.14990000000000001</v>
      </c>
    </row>
    <row r="428" spans="1:6" x14ac:dyDescent="0.3">
      <c r="A428">
        <v>2011</v>
      </c>
      <c r="B428" t="s">
        <v>308</v>
      </c>
      <c r="C428">
        <v>22</v>
      </c>
      <c r="D428" t="s">
        <v>37</v>
      </c>
      <c r="E428">
        <v>14.99</v>
      </c>
      <c r="F428">
        <v>0.14990000000000001</v>
      </c>
    </row>
    <row r="429" spans="1:6" x14ac:dyDescent="0.3">
      <c r="A429">
        <v>2011</v>
      </c>
      <c r="B429" t="s">
        <v>308</v>
      </c>
      <c r="C429">
        <v>23</v>
      </c>
      <c r="D429" t="s">
        <v>37</v>
      </c>
      <c r="E429">
        <v>14.99</v>
      </c>
      <c r="F429">
        <v>0.14990000000000001</v>
      </c>
    </row>
    <row r="430" spans="1:6" x14ac:dyDescent="0.3">
      <c r="A430">
        <v>2011</v>
      </c>
      <c r="B430" t="s">
        <v>308</v>
      </c>
      <c r="C430">
        <v>24</v>
      </c>
      <c r="D430" t="s">
        <v>37</v>
      </c>
      <c r="E430">
        <v>14.99</v>
      </c>
      <c r="F430">
        <v>0.14990000000000001</v>
      </c>
    </row>
    <row r="431" spans="1:6" x14ac:dyDescent="0.3">
      <c r="A431">
        <v>2011</v>
      </c>
      <c r="B431" t="s">
        <v>309</v>
      </c>
      <c r="C431">
        <v>25</v>
      </c>
      <c r="D431" t="s">
        <v>37</v>
      </c>
      <c r="E431">
        <v>22.99</v>
      </c>
      <c r="F431">
        <v>0.22989999999999999</v>
      </c>
    </row>
    <row r="432" spans="1:6" x14ac:dyDescent="0.3">
      <c r="A432">
        <v>2011</v>
      </c>
      <c r="B432" t="s">
        <v>309</v>
      </c>
      <c r="C432">
        <v>26</v>
      </c>
      <c r="D432" t="s">
        <v>37</v>
      </c>
      <c r="E432">
        <v>22.99</v>
      </c>
      <c r="F432">
        <v>0.22989999999999999</v>
      </c>
    </row>
    <row r="433" spans="1:6" x14ac:dyDescent="0.3">
      <c r="A433">
        <v>2011</v>
      </c>
      <c r="B433" t="s">
        <v>309</v>
      </c>
      <c r="C433">
        <v>27</v>
      </c>
      <c r="D433" t="s">
        <v>37</v>
      </c>
      <c r="E433">
        <v>22.99</v>
      </c>
      <c r="F433">
        <v>0.22989999999999999</v>
      </c>
    </row>
    <row r="434" spans="1:6" x14ac:dyDescent="0.3">
      <c r="A434">
        <v>2011</v>
      </c>
      <c r="B434" t="s">
        <v>309</v>
      </c>
      <c r="C434">
        <v>28</v>
      </c>
      <c r="D434" t="s">
        <v>37</v>
      </c>
      <c r="E434">
        <v>22.99</v>
      </c>
      <c r="F434">
        <v>0.22989999999999999</v>
      </c>
    </row>
    <row r="435" spans="1:6" x14ac:dyDescent="0.3">
      <c r="A435">
        <v>2011</v>
      </c>
      <c r="B435" t="s">
        <v>309</v>
      </c>
      <c r="C435">
        <v>29</v>
      </c>
      <c r="D435" t="s">
        <v>37</v>
      </c>
      <c r="E435">
        <v>22.99</v>
      </c>
      <c r="F435">
        <v>0.22989999999999999</v>
      </c>
    </row>
    <row r="436" spans="1:6" x14ac:dyDescent="0.3">
      <c r="A436">
        <v>2011</v>
      </c>
      <c r="B436" t="s">
        <v>310</v>
      </c>
      <c r="C436">
        <v>30</v>
      </c>
      <c r="D436" t="s">
        <v>37</v>
      </c>
      <c r="E436">
        <v>32.520000000000003</v>
      </c>
      <c r="F436">
        <v>0.32520000000000004</v>
      </c>
    </row>
    <row r="437" spans="1:6" x14ac:dyDescent="0.3">
      <c r="A437">
        <v>2011</v>
      </c>
      <c r="B437" t="s">
        <v>310</v>
      </c>
      <c r="C437">
        <v>31</v>
      </c>
      <c r="D437" t="s">
        <v>37</v>
      </c>
      <c r="E437">
        <v>32.520000000000003</v>
      </c>
      <c r="F437">
        <v>0.32520000000000004</v>
      </c>
    </row>
    <row r="438" spans="1:6" x14ac:dyDescent="0.3">
      <c r="A438">
        <v>2011</v>
      </c>
      <c r="B438" t="s">
        <v>310</v>
      </c>
      <c r="C438">
        <v>32</v>
      </c>
      <c r="D438" t="s">
        <v>37</v>
      </c>
      <c r="E438">
        <v>32.520000000000003</v>
      </c>
      <c r="F438">
        <v>0.32520000000000004</v>
      </c>
    </row>
    <row r="439" spans="1:6" x14ac:dyDescent="0.3">
      <c r="A439">
        <v>2011</v>
      </c>
      <c r="B439" t="s">
        <v>310</v>
      </c>
      <c r="C439">
        <v>33</v>
      </c>
      <c r="D439" t="s">
        <v>37</v>
      </c>
      <c r="E439">
        <v>32.520000000000003</v>
      </c>
      <c r="F439">
        <v>0.32520000000000004</v>
      </c>
    </row>
    <row r="440" spans="1:6" x14ac:dyDescent="0.3">
      <c r="A440">
        <v>2011</v>
      </c>
      <c r="B440" t="s">
        <v>310</v>
      </c>
      <c r="C440">
        <v>34</v>
      </c>
      <c r="D440" t="s">
        <v>37</v>
      </c>
      <c r="E440">
        <v>32.520000000000003</v>
      </c>
      <c r="F440">
        <v>0.32520000000000004</v>
      </c>
    </row>
    <row r="441" spans="1:6" x14ac:dyDescent="0.3">
      <c r="A441">
        <v>2011</v>
      </c>
      <c r="B441" t="s">
        <v>311</v>
      </c>
      <c r="C441">
        <v>35</v>
      </c>
      <c r="D441" t="s">
        <v>37</v>
      </c>
      <c r="E441">
        <v>40.119999999999997</v>
      </c>
      <c r="F441">
        <v>0.4012</v>
      </c>
    </row>
    <row r="442" spans="1:6" x14ac:dyDescent="0.3">
      <c r="A442">
        <v>2011</v>
      </c>
      <c r="B442" t="s">
        <v>311</v>
      </c>
      <c r="C442">
        <v>36</v>
      </c>
      <c r="D442" t="s">
        <v>37</v>
      </c>
      <c r="E442">
        <v>40.119999999999997</v>
      </c>
      <c r="F442">
        <v>0.4012</v>
      </c>
    </row>
    <row r="443" spans="1:6" x14ac:dyDescent="0.3">
      <c r="A443">
        <v>2011</v>
      </c>
      <c r="B443" t="s">
        <v>311</v>
      </c>
      <c r="C443">
        <v>37</v>
      </c>
      <c r="D443" t="s">
        <v>37</v>
      </c>
      <c r="E443">
        <v>40.119999999999997</v>
      </c>
      <c r="F443">
        <v>0.4012</v>
      </c>
    </row>
    <row r="444" spans="1:6" x14ac:dyDescent="0.3">
      <c r="A444">
        <v>2011</v>
      </c>
      <c r="B444" t="s">
        <v>311</v>
      </c>
      <c r="C444">
        <v>38</v>
      </c>
      <c r="D444" t="s">
        <v>37</v>
      </c>
      <c r="E444">
        <v>40.119999999999997</v>
      </c>
      <c r="F444">
        <v>0.4012</v>
      </c>
    </row>
    <row r="445" spans="1:6" x14ac:dyDescent="0.3">
      <c r="A445">
        <v>2011</v>
      </c>
      <c r="B445" t="s">
        <v>311</v>
      </c>
      <c r="C445">
        <v>39</v>
      </c>
      <c r="D445" t="s">
        <v>37</v>
      </c>
      <c r="E445">
        <v>40.119999999999997</v>
      </c>
      <c r="F445">
        <v>0.4012</v>
      </c>
    </row>
    <row r="446" spans="1:6" x14ac:dyDescent="0.3">
      <c r="A446">
        <v>2011</v>
      </c>
      <c r="B446" t="s">
        <v>312</v>
      </c>
      <c r="C446">
        <v>40</v>
      </c>
      <c r="D446" t="s">
        <v>37</v>
      </c>
      <c r="E446">
        <v>45.76</v>
      </c>
      <c r="F446">
        <v>0.45760000000000001</v>
      </c>
    </row>
    <row r="447" spans="1:6" x14ac:dyDescent="0.3">
      <c r="A447">
        <v>2011</v>
      </c>
      <c r="B447" t="s">
        <v>312</v>
      </c>
      <c r="C447">
        <v>41</v>
      </c>
      <c r="D447" t="s">
        <v>37</v>
      </c>
      <c r="E447">
        <v>45.76</v>
      </c>
      <c r="F447">
        <v>0.45760000000000001</v>
      </c>
    </row>
    <row r="448" spans="1:6" x14ac:dyDescent="0.3">
      <c r="A448">
        <v>2011</v>
      </c>
      <c r="B448" t="s">
        <v>312</v>
      </c>
      <c r="C448">
        <v>42</v>
      </c>
      <c r="D448" t="s">
        <v>37</v>
      </c>
      <c r="E448">
        <v>45.76</v>
      </c>
      <c r="F448">
        <v>0.45760000000000001</v>
      </c>
    </row>
    <row r="449" spans="1:6" x14ac:dyDescent="0.3">
      <c r="A449">
        <v>2011</v>
      </c>
      <c r="B449" t="s">
        <v>312</v>
      </c>
      <c r="C449">
        <v>43</v>
      </c>
      <c r="D449" t="s">
        <v>37</v>
      </c>
      <c r="E449">
        <v>45.76</v>
      </c>
      <c r="F449">
        <v>0.45760000000000001</v>
      </c>
    </row>
    <row r="450" spans="1:6" x14ac:dyDescent="0.3">
      <c r="A450">
        <v>2011</v>
      </c>
      <c r="B450" t="s">
        <v>312</v>
      </c>
      <c r="C450">
        <v>44</v>
      </c>
      <c r="D450" t="s">
        <v>37</v>
      </c>
      <c r="E450">
        <v>45.76</v>
      </c>
      <c r="F450">
        <v>0.45760000000000001</v>
      </c>
    </row>
    <row r="451" spans="1:6" x14ac:dyDescent="0.3">
      <c r="A451">
        <v>2011</v>
      </c>
      <c r="B451" t="s">
        <v>313</v>
      </c>
      <c r="C451">
        <v>45</v>
      </c>
      <c r="D451" t="s">
        <v>37</v>
      </c>
      <c r="E451">
        <v>50.48</v>
      </c>
      <c r="F451">
        <v>0.50479999999999992</v>
      </c>
    </row>
    <row r="452" spans="1:6" x14ac:dyDescent="0.3">
      <c r="A452">
        <v>2011</v>
      </c>
      <c r="B452" t="s">
        <v>313</v>
      </c>
      <c r="C452">
        <v>46</v>
      </c>
      <c r="D452" t="s">
        <v>37</v>
      </c>
      <c r="E452">
        <v>50.48</v>
      </c>
      <c r="F452">
        <v>0.50479999999999992</v>
      </c>
    </row>
    <row r="453" spans="1:6" x14ac:dyDescent="0.3">
      <c r="A453">
        <v>2011</v>
      </c>
      <c r="B453" t="s">
        <v>313</v>
      </c>
      <c r="C453">
        <v>47</v>
      </c>
      <c r="D453" t="s">
        <v>37</v>
      </c>
      <c r="E453">
        <v>50.48</v>
      </c>
      <c r="F453">
        <v>0.50479999999999992</v>
      </c>
    </row>
    <row r="454" spans="1:6" x14ac:dyDescent="0.3">
      <c r="A454">
        <v>2011</v>
      </c>
      <c r="B454" t="s">
        <v>313</v>
      </c>
      <c r="C454">
        <v>48</v>
      </c>
      <c r="D454" t="s">
        <v>37</v>
      </c>
      <c r="E454">
        <v>50.48</v>
      </c>
      <c r="F454">
        <v>0.50479999999999992</v>
      </c>
    </row>
    <row r="455" spans="1:6" x14ac:dyDescent="0.3">
      <c r="A455">
        <v>2011</v>
      </c>
      <c r="B455" t="s">
        <v>313</v>
      </c>
      <c r="C455">
        <v>49</v>
      </c>
      <c r="D455" t="s">
        <v>37</v>
      </c>
      <c r="E455">
        <v>50.48</v>
      </c>
      <c r="F455">
        <v>0.50479999999999992</v>
      </c>
    </row>
    <row r="456" spans="1:6" x14ac:dyDescent="0.3">
      <c r="A456">
        <v>2011</v>
      </c>
      <c r="B456" t="s">
        <v>314</v>
      </c>
      <c r="C456">
        <v>50</v>
      </c>
      <c r="D456" t="s">
        <v>37</v>
      </c>
      <c r="E456">
        <v>55.62</v>
      </c>
      <c r="F456">
        <v>0.55620000000000003</v>
      </c>
    </row>
    <row r="457" spans="1:6" x14ac:dyDescent="0.3">
      <c r="A457">
        <v>2011</v>
      </c>
      <c r="B457" t="s">
        <v>314</v>
      </c>
      <c r="C457">
        <v>51</v>
      </c>
      <c r="D457" t="s">
        <v>37</v>
      </c>
      <c r="E457">
        <v>55.62</v>
      </c>
      <c r="F457">
        <v>0.55620000000000003</v>
      </c>
    </row>
    <row r="458" spans="1:6" x14ac:dyDescent="0.3">
      <c r="A458">
        <v>2011</v>
      </c>
      <c r="B458" t="s">
        <v>314</v>
      </c>
      <c r="C458">
        <v>52</v>
      </c>
      <c r="D458" t="s">
        <v>37</v>
      </c>
      <c r="E458">
        <v>55.62</v>
      </c>
      <c r="F458">
        <v>0.55620000000000003</v>
      </c>
    </row>
    <row r="459" spans="1:6" x14ac:dyDescent="0.3">
      <c r="A459">
        <v>2011</v>
      </c>
      <c r="B459" t="s">
        <v>314</v>
      </c>
      <c r="C459">
        <v>53</v>
      </c>
      <c r="D459" t="s">
        <v>37</v>
      </c>
      <c r="E459">
        <v>55.62</v>
      </c>
      <c r="F459">
        <v>0.55620000000000003</v>
      </c>
    </row>
    <row r="460" spans="1:6" x14ac:dyDescent="0.3">
      <c r="A460">
        <v>2011</v>
      </c>
      <c r="B460" t="s">
        <v>314</v>
      </c>
      <c r="C460">
        <v>54</v>
      </c>
      <c r="D460" t="s">
        <v>37</v>
      </c>
      <c r="E460">
        <v>55.62</v>
      </c>
      <c r="F460">
        <v>0.55620000000000003</v>
      </c>
    </row>
    <row r="461" spans="1:6" x14ac:dyDescent="0.3">
      <c r="A461">
        <v>2011</v>
      </c>
      <c r="B461" t="s">
        <v>315</v>
      </c>
      <c r="C461">
        <v>55</v>
      </c>
      <c r="D461" t="s">
        <v>37</v>
      </c>
      <c r="E461">
        <v>54.98</v>
      </c>
      <c r="F461">
        <v>0.54979999999999996</v>
      </c>
    </row>
    <row r="462" spans="1:6" x14ac:dyDescent="0.3">
      <c r="A462">
        <v>2011</v>
      </c>
      <c r="B462" t="s">
        <v>315</v>
      </c>
      <c r="C462">
        <v>56</v>
      </c>
      <c r="D462" t="s">
        <v>37</v>
      </c>
      <c r="E462">
        <v>54.98</v>
      </c>
      <c r="F462">
        <v>0.54979999999999996</v>
      </c>
    </row>
    <row r="463" spans="1:6" x14ac:dyDescent="0.3">
      <c r="A463">
        <v>2011</v>
      </c>
      <c r="B463" t="s">
        <v>315</v>
      </c>
      <c r="C463">
        <v>57</v>
      </c>
      <c r="D463" t="s">
        <v>37</v>
      </c>
      <c r="E463">
        <v>54.98</v>
      </c>
      <c r="F463">
        <v>0.54979999999999996</v>
      </c>
    </row>
    <row r="464" spans="1:6" x14ac:dyDescent="0.3">
      <c r="A464">
        <v>2011</v>
      </c>
      <c r="B464" t="s">
        <v>315</v>
      </c>
      <c r="C464">
        <v>58</v>
      </c>
      <c r="D464" t="s">
        <v>37</v>
      </c>
      <c r="E464">
        <v>54.98</v>
      </c>
      <c r="F464">
        <v>0.54979999999999996</v>
      </c>
    </row>
    <row r="465" spans="1:6" x14ac:dyDescent="0.3">
      <c r="A465">
        <v>2011</v>
      </c>
      <c r="B465" t="s">
        <v>315</v>
      </c>
      <c r="C465">
        <v>59</v>
      </c>
      <c r="D465" t="s">
        <v>37</v>
      </c>
      <c r="E465">
        <v>54.98</v>
      </c>
      <c r="F465">
        <v>0.54979999999999996</v>
      </c>
    </row>
    <row r="466" spans="1:6" x14ac:dyDescent="0.3">
      <c r="A466">
        <v>2011</v>
      </c>
      <c r="B466" t="s">
        <v>316</v>
      </c>
      <c r="C466">
        <v>60</v>
      </c>
      <c r="D466" t="s">
        <v>37</v>
      </c>
      <c r="E466">
        <v>53.51</v>
      </c>
      <c r="F466">
        <v>0.53510000000000002</v>
      </c>
    </row>
    <row r="467" spans="1:6" x14ac:dyDescent="0.3">
      <c r="A467">
        <v>2011</v>
      </c>
      <c r="B467" t="s">
        <v>316</v>
      </c>
      <c r="C467">
        <v>61</v>
      </c>
      <c r="D467" t="s">
        <v>37</v>
      </c>
      <c r="E467">
        <v>53.51</v>
      </c>
      <c r="F467">
        <v>0.53510000000000002</v>
      </c>
    </row>
    <row r="468" spans="1:6" x14ac:dyDescent="0.3">
      <c r="A468">
        <v>2011</v>
      </c>
      <c r="B468" t="s">
        <v>316</v>
      </c>
      <c r="C468">
        <v>62</v>
      </c>
      <c r="D468" t="s">
        <v>37</v>
      </c>
      <c r="E468">
        <v>53.51</v>
      </c>
      <c r="F468">
        <v>0.53510000000000002</v>
      </c>
    </row>
    <row r="469" spans="1:6" x14ac:dyDescent="0.3">
      <c r="A469">
        <v>2011</v>
      </c>
      <c r="B469" t="s">
        <v>316</v>
      </c>
      <c r="C469">
        <v>63</v>
      </c>
      <c r="D469" t="s">
        <v>37</v>
      </c>
      <c r="E469">
        <v>53.51</v>
      </c>
      <c r="F469">
        <v>0.53510000000000002</v>
      </c>
    </row>
    <row r="470" spans="1:6" x14ac:dyDescent="0.3">
      <c r="A470">
        <v>2011</v>
      </c>
      <c r="B470" t="s">
        <v>316</v>
      </c>
      <c r="C470">
        <v>64</v>
      </c>
      <c r="D470" t="s">
        <v>37</v>
      </c>
      <c r="E470">
        <v>53.51</v>
      </c>
      <c r="F470">
        <v>0.53510000000000002</v>
      </c>
    </row>
    <row r="471" spans="1:6" x14ac:dyDescent="0.3">
      <c r="A471">
        <v>2011</v>
      </c>
      <c r="B471" t="s">
        <v>317</v>
      </c>
      <c r="C471">
        <v>65</v>
      </c>
      <c r="D471" t="s">
        <v>37</v>
      </c>
      <c r="E471">
        <v>52.82</v>
      </c>
      <c r="F471">
        <v>0.5282</v>
      </c>
    </row>
    <row r="472" spans="1:6" x14ac:dyDescent="0.3">
      <c r="A472">
        <v>2011</v>
      </c>
      <c r="B472" t="s">
        <v>317</v>
      </c>
      <c r="C472">
        <v>66</v>
      </c>
      <c r="D472" t="s">
        <v>37</v>
      </c>
      <c r="E472">
        <v>52.82</v>
      </c>
      <c r="F472">
        <v>0.5282</v>
      </c>
    </row>
    <row r="473" spans="1:6" x14ac:dyDescent="0.3">
      <c r="A473">
        <v>2011</v>
      </c>
      <c r="B473" t="s">
        <v>317</v>
      </c>
      <c r="C473">
        <v>67</v>
      </c>
      <c r="D473" t="s">
        <v>37</v>
      </c>
      <c r="E473">
        <v>52.82</v>
      </c>
      <c r="F473">
        <v>0.5282</v>
      </c>
    </row>
    <row r="474" spans="1:6" x14ac:dyDescent="0.3">
      <c r="A474">
        <v>2011</v>
      </c>
      <c r="B474" t="s">
        <v>317</v>
      </c>
      <c r="C474">
        <v>68</v>
      </c>
      <c r="D474" t="s">
        <v>37</v>
      </c>
      <c r="E474">
        <v>52.82</v>
      </c>
      <c r="F474">
        <v>0.5282</v>
      </c>
    </row>
    <row r="475" spans="1:6" x14ac:dyDescent="0.3">
      <c r="A475">
        <v>2011</v>
      </c>
      <c r="B475" t="s">
        <v>317</v>
      </c>
      <c r="C475">
        <v>69</v>
      </c>
      <c r="D475" t="s">
        <v>37</v>
      </c>
      <c r="E475">
        <v>52.82</v>
      </c>
      <c r="F475">
        <v>0.5282</v>
      </c>
    </row>
    <row r="476" spans="1:6" x14ac:dyDescent="0.3">
      <c r="A476">
        <v>2011</v>
      </c>
      <c r="B476" t="s">
        <v>318</v>
      </c>
      <c r="C476">
        <v>70</v>
      </c>
      <c r="D476" t="s">
        <v>37</v>
      </c>
      <c r="E476">
        <v>52.5</v>
      </c>
      <c r="F476">
        <v>0.52500000000000002</v>
      </c>
    </row>
    <row r="477" spans="1:6" x14ac:dyDescent="0.3">
      <c r="A477">
        <v>2011</v>
      </c>
      <c r="B477" t="s">
        <v>318</v>
      </c>
      <c r="C477">
        <v>71</v>
      </c>
      <c r="D477" t="s">
        <v>37</v>
      </c>
      <c r="E477">
        <v>52.5</v>
      </c>
      <c r="F477">
        <v>0.52500000000000002</v>
      </c>
    </row>
    <row r="478" spans="1:6" x14ac:dyDescent="0.3">
      <c r="A478">
        <v>2011</v>
      </c>
      <c r="B478" t="s">
        <v>318</v>
      </c>
      <c r="C478">
        <v>72</v>
      </c>
      <c r="D478" t="s">
        <v>37</v>
      </c>
      <c r="E478">
        <v>52.5</v>
      </c>
      <c r="F478">
        <v>0.52500000000000002</v>
      </c>
    </row>
    <row r="479" spans="1:6" x14ac:dyDescent="0.3">
      <c r="A479">
        <v>2011</v>
      </c>
      <c r="B479" t="s">
        <v>318</v>
      </c>
      <c r="C479">
        <v>73</v>
      </c>
      <c r="D479" t="s">
        <v>37</v>
      </c>
      <c r="E479">
        <v>52.5</v>
      </c>
      <c r="F479">
        <v>0.52500000000000002</v>
      </c>
    </row>
    <row r="480" spans="1:6" x14ac:dyDescent="0.3">
      <c r="A480">
        <v>2011</v>
      </c>
      <c r="B480" t="s">
        <v>318</v>
      </c>
      <c r="C480">
        <v>74</v>
      </c>
      <c r="D480" t="s">
        <v>37</v>
      </c>
      <c r="E480">
        <v>52.5</v>
      </c>
      <c r="F480">
        <v>0.52500000000000002</v>
      </c>
    </row>
    <row r="481" spans="1:6" x14ac:dyDescent="0.3">
      <c r="A481">
        <v>2011</v>
      </c>
      <c r="B481" t="s">
        <v>319</v>
      </c>
      <c r="C481">
        <v>75</v>
      </c>
      <c r="D481" t="s">
        <v>37</v>
      </c>
      <c r="E481">
        <v>52.18</v>
      </c>
      <c r="F481">
        <v>0.52180000000000004</v>
      </c>
    </row>
    <row r="482" spans="1:6" x14ac:dyDescent="0.3">
      <c r="A482">
        <v>2011</v>
      </c>
      <c r="B482" t="s">
        <v>319</v>
      </c>
      <c r="C482">
        <v>76</v>
      </c>
      <c r="D482" t="s">
        <v>37</v>
      </c>
      <c r="E482">
        <v>52.18</v>
      </c>
      <c r="F482">
        <v>0.52180000000000004</v>
      </c>
    </row>
    <row r="483" spans="1:6" x14ac:dyDescent="0.3">
      <c r="A483">
        <v>2011</v>
      </c>
      <c r="B483" t="s">
        <v>319</v>
      </c>
      <c r="C483">
        <v>77</v>
      </c>
      <c r="D483" t="s">
        <v>37</v>
      </c>
      <c r="E483">
        <v>52.18</v>
      </c>
      <c r="F483">
        <v>0.52180000000000004</v>
      </c>
    </row>
    <row r="484" spans="1:6" x14ac:dyDescent="0.3">
      <c r="A484">
        <v>2011</v>
      </c>
      <c r="B484" t="s">
        <v>319</v>
      </c>
      <c r="C484">
        <v>78</v>
      </c>
      <c r="D484" t="s">
        <v>37</v>
      </c>
      <c r="E484">
        <v>52.18</v>
      </c>
      <c r="F484">
        <v>0.52180000000000004</v>
      </c>
    </row>
    <row r="485" spans="1:6" x14ac:dyDescent="0.3">
      <c r="A485">
        <v>2011</v>
      </c>
      <c r="B485" t="s">
        <v>319</v>
      </c>
      <c r="C485">
        <v>79</v>
      </c>
      <c r="D485" t="s">
        <v>37</v>
      </c>
      <c r="E485">
        <v>52.18</v>
      </c>
      <c r="F485">
        <v>0.52180000000000004</v>
      </c>
    </row>
    <row r="486" spans="1:6" x14ac:dyDescent="0.3">
      <c r="A486">
        <v>2011</v>
      </c>
      <c r="B486">
        <v>80</v>
      </c>
      <c r="C486">
        <v>80</v>
      </c>
      <c r="D486" t="s">
        <v>37</v>
      </c>
      <c r="E486">
        <v>57.52</v>
      </c>
      <c r="F486">
        <v>0.57520000000000004</v>
      </c>
    </row>
    <row r="487" spans="1:6" x14ac:dyDescent="0.3">
      <c r="A487">
        <v>2011</v>
      </c>
      <c r="B487">
        <v>80</v>
      </c>
      <c r="C487">
        <v>81</v>
      </c>
      <c r="D487" t="s">
        <v>37</v>
      </c>
      <c r="E487">
        <v>57.52</v>
      </c>
      <c r="F487">
        <v>0.57520000000000004</v>
      </c>
    </row>
    <row r="488" spans="1:6" x14ac:dyDescent="0.3">
      <c r="A488">
        <v>2011</v>
      </c>
      <c r="B488">
        <v>80</v>
      </c>
      <c r="C488">
        <v>82</v>
      </c>
      <c r="D488" t="s">
        <v>37</v>
      </c>
      <c r="E488">
        <v>57.52</v>
      </c>
      <c r="F488">
        <v>0.57520000000000004</v>
      </c>
    </row>
    <row r="489" spans="1:6" x14ac:dyDescent="0.3">
      <c r="A489">
        <v>2011</v>
      </c>
      <c r="B489">
        <v>80</v>
      </c>
      <c r="C489">
        <v>83</v>
      </c>
      <c r="D489" t="s">
        <v>37</v>
      </c>
      <c r="E489">
        <v>57.52</v>
      </c>
      <c r="F489">
        <v>0.57520000000000004</v>
      </c>
    </row>
    <row r="490" spans="1:6" x14ac:dyDescent="0.3">
      <c r="A490">
        <v>2011</v>
      </c>
      <c r="B490">
        <v>80</v>
      </c>
      <c r="C490">
        <v>84</v>
      </c>
      <c r="D490" t="s">
        <v>37</v>
      </c>
      <c r="E490">
        <v>57.52</v>
      </c>
      <c r="F490">
        <v>0.57520000000000004</v>
      </c>
    </row>
    <row r="491" spans="1:6" x14ac:dyDescent="0.3">
      <c r="A491">
        <v>2011</v>
      </c>
      <c r="B491">
        <v>80</v>
      </c>
      <c r="C491">
        <v>85</v>
      </c>
      <c r="D491" t="s">
        <v>37</v>
      </c>
      <c r="E491">
        <v>57.52</v>
      </c>
      <c r="F491">
        <v>0.57520000000000004</v>
      </c>
    </row>
    <row r="492" spans="1:6" x14ac:dyDescent="0.3">
      <c r="A492">
        <v>2011</v>
      </c>
      <c r="B492">
        <v>80</v>
      </c>
      <c r="C492">
        <v>86</v>
      </c>
      <c r="D492" t="s">
        <v>37</v>
      </c>
      <c r="E492">
        <v>57.52</v>
      </c>
      <c r="F492">
        <v>0.57520000000000004</v>
      </c>
    </row>
    <row r="493" spans="1:6" x14ac:dyDescent="0.3">
      <c r="A493">
        <v>2011</v>
      </c>
      <c r="B493">
        <v>80</v>
      </c>
      <c r="C493">
        <v>87</v>
      </c>
      <c r="D493" t="s">
        <v>37</v>
      </c>
      <c r="E493">
        <v>57.52</v>
      </c>
      <c r="F493">
        <v>0.57520000000000004</v>
      </c>
    </row>
    <row r="494" spans="1:6" x14ac:dyDescent="0.3">
      <c r="A494">
        <v>2011</v>
      </c>
      <c r="B494">
        <v>80</v>
      </c>
      <c r="C494">
        <v>88</v>
      </c>
      <c r="D494" t="s">
        <v>37</v>
      </c>
      <c r="E494">
        <v>57.52</v>
      </c>
      <c r="F494">
        <v>0.57520000000000004</v>
      </c>
    </row>
    <row r="495" spans="1:6" x14ac:dyDescent="0.3">
      <c r="A495">
        <v>2011</v>
      </c>
      <c r="B495">
        <v>80</v>
      </c>
      <c r="C495">
        <v>89</v>
      </c>
      <c r="D495" t="s">
        <v>37</v>
      </c>
      <c r="E495">
        <v>57.52</v>
      </c>
      <c r="F495">
        <v>0.57520000000000004</v>
      </c>
    </row>
    <row r="496" spans="1:6" x14ac:dyDescent="0.3">
      <c r="A496">
        <v>2011</v>
      </c>
      <c r="B496">
        <v>80</v>
      </c>
      <c r="C496">
        <v>90</v>
      </c>
      <c r="D496" t="s">
        <v>37</v>
      </c>
      <c r="E496">
        <v>57.52</v>
      </c>
      <c r="F496">
        <v>0.57520000000000004</v>
      </c>
    </row>
    <row r="497" spans="1:6" x14ac:dyDescent="0.3">
      <c r="A497">
        <v>2011</v>
      </c>
      <c r="B497">
        <v>80</v>
      </c>
      <c r="C497">
        <v>91</v>
      </c>
      <c r="D497" t="s">
        <v>37</v>
      </c>
      <c r="E497">
        <v>57.52</v>
      </c>
      <c r="F497">
        <v>0.57520000000000004</v>
      </c>
    </row>
    <row r="498" spans="1:6" x14ac:dyDescent="0.3">
      <c r="A498">
        <v>2011</v>
      </c>
      <c r="B498">
        <v>80</v>
      </c>
      <c r="C498">
        <v>92</v>
      </c>
      <c r="D498" t="s">
        <v>37</v>
      </c>
      <c r="E498">
        <v>57.52</v>
      </c>
      <c r="F498">
        <v>0.57520000000000004</v>
      </c>
    </row>
    <row r="499" spans="1:6" x14ac:dyDescent="0.3">
      <c r="A499">
        <v>2011</v>
      </c>
      <c r="B499">
        <v>80</v>
      </c>
      <c r="C499">
        <v>93</v>
      </c>
      <c r="D499" t="s">
        <v>37</v>
      </c>
      <c r="E499">
        <v>57.52</v>
      </c>
      <c r="F499">
        <v>0.57520000000000004</v>
      </c>
    </row>
    <row r="500" spans="1:6" x14ac:dyDescent="0.3">
      <c r="A500">
        <v>2011</v>
      </c>
      <c r="B500">
        <v>80</v>
      </c>
      <c r="C500">
        <v>94</v>
      </c>
      <c r="D500" t="s">
        <v>37</v>
      </c>
      <c r="E500">
        <v>57.52</v>
      </c>
      <c r="F500">
        <v>0.57520000000000004</v>
      </c>
    </row>
    <row r="501" spans="1:6" x14ac:dyDescent="0.3">
      <c r="A501">
        <v>2011</v>
      </c>
      <c r="B501">
        <v>80</v>
      </c>
      <c r="C501">
        <v>95</v>
      </c>
      <c r="D501" t="s">
        <v>37</v>
      </c>
      <c r="E501">
        <v>57.52</v>
      </c>
      <c r="F501">
        <v>0.57520000000000004</v>
      </c>
    </row>
    <row r="502" spans="1:6" x14ac:dyDescent="0.3">
      <c r="A502">
        <v>2011</v>
      </c>
      <c r="B502">
        <v>80</v>
      </c>
      <c r="C502">
        <v>96</v>
      </c>
      <c r="D502" t="s">
        <v>37</v>
      </c>
      <c r="E502">
        <v>57.52</v>
      </c>
      <c r="F502">
        <v>0.57520000000000004</v>
      </c>
    </row>
    <row r="503" spans="1:6" x14ac:dyDescent="0.3">
      <c r="A503">
        <v>2011</v>
      </c>
      <c r="B503">
        <v>80</v>
      </c>
      <c r="C503">
        <v>97</v>
      </c>
      <c r="D503" t="s">
        <v>37</v>
      </c>
      <c r="E503">
        <v>57.52</v>
      </c>
      <c r="F503">
        <v>0.57520000000000004</v>
      </c>
    </row>
    <row r="504" spans="1:6" x14ac:dyDescent="0.3">
      <c r="A504">
        <v>2011</v>
      </c>
      <c r="B504">
        <v>80</v>
      </c>
      <c r="C504">
        <v>98</v>
      </c>
      <c r="D504" t="s">
        <v>37</v>
      </c>
      <c r="E504">
        <v>57.52</v>
      </c>
      <c r="F504">
        <v>0.57520000000000004</v>
      </c>
    </row>
    <row r="505" spans="1:6" x14ac:dyDescent="0.3">
      <c r="A505">
        <v>2011</v>
      </c>
      <c r="B505">
        <v>80</v>
      </c>
      <c r="C505">
        <v>99</v>
      </c>
      <c r="D505" t="s">
        <v>37</v>
      </c>
      <c r="E505">
        <v>57.52</v>
      </c>
      <c r="F505">
        <v>0.57520000000000004</v>
      </c>
    </row>
    <row r="506" spans="1:6" x14ac:dyDescent="0.3">
      <c r="A506">
        <v>2011</v>
      </c>
      <c r="B506">
        <v>80</v>
      </c>
      <c r="C506">
        <v>100</v>
      </c>
      <c r="D506" t="s">
        <v>37</v>
      </c>
      <c r="E506">
        <v>57.52</v>
      </c>
      <c r="F506">
        <v>0.57520000000000004</v>
      </c>
    </row>
    <row r="507" spans="1:6" x14ac:dyDescent="0.3">
      <c r="A507">
        <v>2011</v>
      </c>
      <c r="B507" t="s">
        <v>172</v>
      </c>
      <c r="C507">
        <v>0</v>
      </c>
      <c r="D507" t="s">
        <v>36</v>
      </c>
      <c r="E507">
        <v>19.98</v>
      </c>
      <c r="F507">
        <f t="shared" ref="F507:F570" si="4">E507/100</f>
        <v>0.19980000000000001</v>
      </c>
    </row>
    <row r="508" spans="1:6" x14ac:dyDescent="0.3">
      <c r="A508">
        <v>2011</v>
      </c>
      <c r="B508" t="s">
        <v>172</v>
      </c>
      <c r="C508">
        <v>1</v>
      </c>
      <c r="D508" t="s">
        <v>36</v>
      </c>
      <c r="E508">
        <v>19.98</v>
      </c>
      <c r="F508">
        <f t="shared" si="4"/>
        <v>0.19980000000000001</v>
      </c>
    </row>
    <row r="509" spans="1:6" x14ac:dyDescent="0.3">
      <c r="A509">
        <v>2011</v>
      </c>
      <c r="B509" t="s">
        <v>172</v>
      </c>
      <c r="C509">
        <v>2</v>
      </c>
      <c r="D509" t="s">
        <v>36</v>
      </c>
      <c r="E509">
        <v>19.98</v>
      </c>
      <c r="F509">
        <f t="shared" si="4"/>
        <v>0.19980000000000001</v>
      </c>
    </row>
    <row r="510" spans="1:6" x14ac:dyDescent="0.3">
      <c r="A510">
        <v>2011</v>
      </c>
      <c r="B510" t="s">
        <v>172</v>
      </c>
      <c r="C510">
        <v>3</v>
      </c>
      <c r="D510" t="s">
        <v>36</v>
      </c>
      <c r="E510">
        <v>19.98</v>
      </c>
      <c r="F510">
        <f t="shared" si="4"/>
        <v>0.19980000000000001</v>
      </c>
    </row>
    <row r="511" spans="1:6" x14ac:dyDescent="0.3">
      <c r="A511">
        <v>2011</v>
      </c>
      <c r="B511" t="s">
        <v>172</v>
      </c>
      <c r="C511">
        <v>4</v>
      </c>
      <c r="D511" t="s">
        <v>36</v>
      </c>
      <c r="E511">
        <v>19.98</v>
      </c>
      <c r="F511">
        <f t="shared" si="4"/>
        <v>0.19980000000000001</v>
      </c>
    </row>
    <row r="512" spans="1:6" x14ac:dyDescent="0.3">
      <c r="A512">
        <v>2011</v>
      </c>
      <c r="B512" t="s">
        <v>305</v>
      </c>
      <c r="C512">
        <v>5</v>
      </c>
      <c r="D512" t="s">
        <v>36</v>
      </c>
      <c r="E512">
        <v>15.18</v>
      </c>
      <c r="F512">
        <f t="shared" si="4"/>
        <v>0.15179999999999999</v>
      </c>
    </row>
    <row r="513" spans="1:6" x14ac:dyDescent="0.3">
      <c r="A513">
        <v>2011</v>
      </c>
      <c r="B513" t="s">
        <v>305</v>
      </c>
      <c r="C513">
        <v>6</v>
      </c>
      <c r="D513" t="s">
        <v>36</v>
      </c>
      <c r="E513">
        <v>15.18</v>
      </c>
      <c r="F513">
        <f t="shared" si="4"/>
        <v>0.15179999999999999</v>
      </c>
    </row>
    <row r="514" spans="1:6" x14ac:dyDescent="0.3">
      <c r="A514">
        <v>2011</v>
      </c>
      <c r="B514" t="s">
        <v>305</v>
      </c>
      <c r="C514">
        <v>7</v>
      </c>
      <c r="D514" t="s">
        <v>36</v>
      </c>
      <c r="E514">
        <v>15.18</v>
      </c>
      <c r="F514">
        <f t="shared" si="4"/>
        <v>0.15179999999999999</v>
      </c>
    </row>
    <row r="515" spans="1:6" x14ac:dyDescent="0.3">
      <c r="A515">
        <v>2011</v>
      </c>
      <c r="B515" t="s">
        <v>305</v>
      </c>
      <c r="C515">
        <v>8</v>
      </c>
      <c r="D515" t="s">
        <v>36</v>
      </c>
      <c r="E515">
        <v>15.18</v>
      </c>
      <c r="F515">
        <f t="shared" si="4"/>
        <v>0.15179999999999999</v>
      </c>
    </row>
    <row r="516" spans="1:6" x14ac:dyDescent="0.3">
      <c r="A516">
        <v>2011</v>
      </c>
      <c r="B516" t="s">
        <v>305</v>
      </c>
      <c r="C516">
        <v>9</v>
      </c>
      <c r="D516" t="s">
        <v>36</v>
      </c>
      <c r="E516">
        <v>15.18</v>
      </c>
      <c r="F516">
        <f t="shared" si="4"/>
        <v>0.15179999999999999</v>
      </c>
    </row>
    <row r="517" spans="1:6" x14ac:dyDescent="0.3">
      <c r="A517">
        <v>2011</v>
      </c>
      <c r="B517" t="s">
        <v>306</v>
      </c>
      <c r="C517">
        <v>10</v>
      </c>
      <c r="D517" t="s">
        <v>36</v>
      </c>
      <c r="E517">
        <v>11.42</v>
      </c>
      <c r="F517">
        <f t="shared" si="4"/>
        <v>0.1142</v>
      </c>
    </row>
    <row r="518" spans="1:6" x14ac:dyDescent="0.3">
      <c r="A518">
        <v>2011</v>
      </c>
      <c r="B518" t="s">
        <v>306</v>
      </c>
      <c r="C518">
        <v>11</v>
      </c>
      <c r="D518" t="s">
        <v>36</v>
      </c>
      <c r="E518">
        <v>11.42</v>
      </c>
      <c r="F518">
        <f t="shared" si="4"/>
        <v>0.1142</v>
      </c>
    </row>
    <row r="519" spans="1:6" x14ac:dyDescent="0.3">
      <c r="A519">
        <v>2011</v>
      </c>
      <c r="B519" t="s">
        <v>306</v>
      </c>
      <c r="C519">
        <v>12</v>
      </c>
      <c r="D519" t="s">
        <v>36</v>
      </c>
      <c r="E519">
        <v>11.42</v>
      </c>
      <c r="F519">
        <f t="shared" si="4"/>
        <v>0.1142</v>
      </c>
    </row>
    <row r="520" spans="1:6" x14ac:dyDescent="0.3">
      <c r="A520">
        <v>2011</v>
      </c>
      <c r="B520" t="s">
        <v>306</v>
      </c>
      <c r="C520">
        <v>13</v>
      </c>
      <c r="D520" t="s">
        <v>36</v>
      </c>
      <c r="E520">
        <v>11.42</v>
      </c>
      <c r="F520">
        <f t="shared" si="4"/>
        <v>0.1142</v>
      </c>
    </row>
    <row r="521" spans="1:6" x14ac:dyDescent="0.3">
      <c r="A521">
        <v>2011</v>
      </c>
      <c r="B521" t="s">
        <v>306</v>
      </c>
      <c r="C521">
        <v>14</v>
      </c>
      <c r="D521" t="s">
        <v>36</v>
      </c>
      <c r="E521">
        <v>11.42</v>
      </c>
      <c r="F521">
        <f t="shared" si="4"/>
        <v>0.1142</v>
      </c>
    </row>
    <row r="522" spans="1:6" x14ac:dyDescent="0.3">
      <c r="A522">
        <v>2011</v>
      </c>
      <c r="B522" t="s">
        <v>307</v>
      </c>
      <c r="C522">
        <v>15</v>
      </c>
      <c r="D522" t="s">
        <v>36</v>
      </c>
      <c r="E522">
        <v>30.73</v>
      </c>
      <c r="F522">
        <f t="shared" si="4"/>
        <v>0.30730000000000002</v>
      </c>
    </row>
    <row r="523" spans="1:6" x14ac:dyDescent="0.3">
      <c r="A523">
        <v>2011</v>
      </c>
      <c r="B523" t="s">
        <v>307</v>
      </c>
      <c r="C523">
        <v>16</v>
      </c>
      <c r="D523" t="s">
        <v>36</v>
      </c>
      <c r="E523">
        <v>30.73</v>
      </c>
      <c r="F523">
        <f t="shared" si="4"/>
        <v>0.30730000000000002</v>
      </c>
    </row>
    <row r="524" spans="1:6" x14ac:dyDescent="0.3">
      <c r="A524">
        <v>2011</v>
      </c>
      <c r="B524" t="s">
        <v>307</v>
      </c>
      <c r="C524">
        <v>17</v>
      </c>
      <c r="D524" t="s">
        <v>36</v>
      </c>
      <c r="E524">
        <v>30.73</v>
      </c>
      <c r="F524">
        <f t="shared" si="4"/>
        <v>0.30730000000000002</v>
      </c>
    </row>
    <row r="525" spans="1:6" x14ac:dyDescent="0.3">
      <c r="A525">
        <v>2011</v>
      </c>
      <c r="B525" t="s">
        <v>307</v>
      </c>
      <c r="C525">
        <v>18</v>
      </c>
      <c r="D525" t="s">
        <v>36</v>
      </c>
      <c r="E525">
        <v>30.73</v>
      </c>
      <c r="F525">
        <f t="shared" si="4"/>
        <v>0.30730000000000002</v>
      </c>
    </row>
    <row r="526" spans="1:6" x14ac:dyDescent="0.3">
      <c r="A526">
        <v>2011</v>
      </c>
      <c r="B526" t="s">
        <v>307</v>
      </c>
      <c r="C526">
        <v>19</v>
      </c>
      <c r="D526" t="s">
        <v>36</v>
      </c>
      <c r="E526">
        <v>30.73</v>
      </c>
      <c r="F526">
        <f t="shared" si="4"/>
        <v>0.30730000000000002</v>
      </c>
    </row>
    <row r="527" spans="1:6" x14ac:dyDescent="0.3">
      <c r="A527">
        <v>2011</v>
      </c>
      <c r="B527" t="s">
        <v>308</v>
      </c>
      <c r="C527">
        <v>20</v>
      </c>
      <c r="D527" t="s">
        <v>36</v>
      </c>
      <c r="E527">
        <v>11.25</v>
      </c>
      <c r="F527">
        <f t="shared" si="4"/>
        <v>0.1125</v>
      </c>
    </row>
    <row r="528" spans="1:6" x14ac:dyDescent="0.3">
      <c r="A528">
        <v>2011</v>
      </c>
      <c r="B528" t="s">
        <v>308</v>
      </c>
      <c r="C528">
        <v>21</v>
      </c>
      <c r="D528" t="s">
        <v>36</v>
      </c>
      <c r="E528">
        <v>11.25</v>
      </c>
      <c r="F528">
        <f t="shared" si="4"/>
        <v>0.1125</v>
      </c>
    </row>
    <row r="529" spans="1:6" x14ac:dyDescent="0.3">
      <c r="A529">
        <v>2011</v>
      </c>
      <c r="B529" t="s">
        <v>308</v>
      </c>
      <c r="C529">
        <v>22</v>
      </c>
      <c r="D529" t="s">
        <v>36</v>
      </c>
      <c r="E529">
        <v>11.25</v>
      </c>
      <c r="F529">
        <f t="shared" si="4"/>
        <v>0.1125</v>
      </c>
    </row>
    <row r="530" spans="1:6" x14ac:dyDescent="0.3">
      <c r="A530">
        <v>2011</v>
      </c>
      <c r="B530" t="s">
        <v>308</v>
      </c>
      <c r="C530">
        <v>23</v>
      </c>
      <c r="D530" t="s">
        <v>36</v>
      </c>
      <c r="E530">
        <v>11.25</v>
      </c>
      <c r="F530">
        <f t="shared" si="4"/>
        <v>0.1125</v>
      </c>
    </row>
    <row r="531" spans="1:6" x14ac:dyDescent="0.3">
      <c r="A531">
        <v>2011</v>
      </c>
      <c r="B531" t="s">
        <v>308</v>
      </c>
      <c r="C531">
        <v>24</v>
      </c>
      <c r="D531" t="s">
        <v>36</v>
      </c>
      <c r="E531">
        <v>11.25</v>
      </c>
      <c r="F531">
        <f t="shared" si="4"/>
        <v>0.1125</v>
      </c>
    </row>
    <row r="532" spans="1:6" x14ac:dyDescent="0.3">
      <c r="A532">
        <v>2011</v>
      </c>
      <c r="B532" t="s">
        <v>309</v>
      </c>
      <c r="C532">
        <v>25</v>
      </c>
      <c r="D532" t="s">
        <v>36</v>
      </c>
      <c r="E532">
        <v>10.7</v>
      </c>
      <c r="F532">
        <f t="shared" si="4"/>
        <v>0.107</v>
      </c>
    </row>
    <row r="533" spans="1:6" x14ac:dyDescent="0.3">
      <c r="A533">
        <v>2011</v>
      </c>
      <c r="B533" t="s">
        <v>309</v>
      </c>
      <c r="C533">
        <v>26</v>
      </c>
      <c r="D533" t="s">
        <v>36</v>
      </c>
      <c r="E533">
        <v>10.7</v>
      </c>
      <c r="F533">
        <f t="shared" si="4"/>
        <v>0.107</v>
      </c>
    </row>
    <row r="534" spans="1:6" x14ac:dyDescent="0.3">
      <c r="A534">
        <v>2011</v>
      </c>
      <c r="B534" t="s">
        <v>309</v>
      </c>
      <c r="C534">
        <v>27</v>
      </c>
      <c r="D534" t="s">
        <v>36</v>
      </c>
      <c r="E534">
        <v>10.7</v>
      </c>
      <c r="F534">
        <f t="shared" si="4"/>
        <v>0.107</v>
      </c>
    </row>
    <row r="535" spans="1:6" x14ac:dyDescent="0.3">
      <c r="A535">
        <v>2011</v>
      </c>
      <c r="B535" t="s">
        <v>309</v>
      </c>
      <c r="C535">
        <v>28</v>
      </c>
      <c r="D535" t="s">
        <v>36</v>
      </c>
      <c r="E535">
        <v>10.7</v>
      </c>
      <c r="F535">
        <f t="shared" si="4"/>
        <v>0.107</v>
      </c>
    </row>
    <row r="536" spans="1:6" x14ac:dyDescent="0.3">
      <c r="A536">
        <v>2011</v>
      </c>
      <c r="B536" t="s">
        <v>309</v>
      </c>
      <c r="C536">
        <v>29</v>
      </c>
      <c r="D536" t="s">
        <v>36</v>
      </c>
      <c r="E536">
        <v>10.7</v>
      </c>
      <c r="F536">
        <f t="shared" si="4"/>
        <v>0.107</v>
      </c>
    </row>
    <row r="537" spans="1:6" x14ac:dyDescent="0.3">
      <c r="A537">
        <v>2011</v>
      </c>
      <c r="B537" t="s">
        <v>310</v>
      </c>
      <c r="C537">
        <v>30</v>
      </c>
      <c r="D537" t="s">
        <v>36</v>
      </c>
      <c r="E537">
        <v>18.010000000000002</v>
      </c>
      <c r="F537">
        <f t="shared" si="4"/>
        <v>0.18010000000000001</v>
      </c>
    </row>
    <row r="538" spans="1:6" x14ac:dyDescent="0.3">
      <c r="A538">
        <v>2011</v>
      </c>
      <c r="B538" t="s">
        <v>310</v>
      </c>
      <c r="C538">
        <v>31</v>
      </c>
      <c r="D538" t="s">
        <v>36</v>
      </c>
      <c r="E538">
        <v>18.010000000000002</v>
      </c>
      <c r="F538">
        <f t="shared" si="4"/>
        <v>0.18010000000000001</v>
      </c>
    </row>
    <row r="539" spans="1:6" x14ac:dyDescent="0.3">
      <c r="A539">
        <v>2011</v>
      </c>
      <c r="B539" t="s">
        <v>310</v>
      </c>
      <c r="C539">
        <v>32</v>
      </c>
      <c r="D539" t="s">
        <v>36</v>
      </c>
      <c r="E539">
        <v>18.010000000000002</v>
      </c>
      <c r="F539">
        <f t="shared" si="4"/>
        <v>0.18010000000000001</v>
      </c>
    </row>
    <row r="540" spans="1:6" x14ac:dyDescent="0.3">
      <c r="A540">
        <v>2011</v>
      </c>
      <c r="B540" t="s">
        <v>310</v>
      </c>
      <c r="C540">
        <v>33</v>
      </c>
      <c r="D540" t="s">
        <v>36</v>
      </c>
      <c r="E540">
        <v>18.010000000000002</v>
      </c>
      <c r="F540">
        <f t="shared" si="4"/>
        <v>0.18010000000000001</v>
      </c>
    </row>
    <row r="541" spans="1:6" x14ac:dyDescent="0.3">
      <c r="A541">
        <v>2011</v>
      </c>
      <c r="B541" t="s">
        <v>310</v>
      </c>
      <c r="C541">
        <v>34</v>
      </c>
      <c r="D541" t="s">
        <v>36</v>
      </c>
      <c r="E541">
        <v>18.010000000000002</v>
      </c>
      <c r="F541">
        <f t="shared" si="4"/>
        <v>0.18010000000000001</v>
      </c>
    </row>
    <row r="542" spans="1:6" x14ac:dyDescent="0.3">
      <c r="A542">
        <v>2011</v>
      </c>
      <c r="B542" t="s">
        <v>311</v>
      </c>
      <c r="C542">
        <v>35</v>
      </c>
      <c r="D542" t="s">
        <v>36</v>
      </c>
      <c r="E542">
        <v>26.12</v>
      </c>
      <c r="F542">
        <f t="shared" si="4"/>
        <v>0.26119999999999999</v>
      </c>
    </row>
    <row r="543" spans="1:6" x14ac:dyDescent="0.3">
      <c r="A543">
        <v>2011</v>
      </c>
      <c r="B543" t="s">
        <v>311</v>
      </c>
      <c r="C543">
        <v>36</v>
      </c>
      <c r="D543" t="s">
        <v>36</v>
      </c>
      <c r="E543">
        <v>26.12</v>
      </c>
      <c r="F543">
        <f t="shared" si="4"/>
        <v>0.26119999999999999</v>
      </c>
    </row>
    <row r="544" spans="1:6" x14ac:dyDescent="0.3">
      <c r="A544">
        <v>2011</v>
      </c>
      <c r="B544" t="s">
        <v>311</v>
      </c>
      <c r="C544">
        <v>37</v>
      </c>
      <c r="D544" t="s">
        <v>36</v>
      </c>
      <c r="E544">
        <v>26.12</v>
      </c>
      <c r="F544">
        <f t="shared" si="4"/>
        <v>0.26119999999999999</v>
      </c>
    </row>
    <row r="545" spans="1:6" x14ac:dyDescent="0.3">
      <c r="A545">
        <v>2011</v>
      </c>
      <c r="B545" t="s">
        <v>311</v>
      </c>
      <c r="C545">
        <v>38</v>
      </c>
      <c r="D545" t="s">
        <v>36</v>
      </c>
      <c r="E545">
        <v>26.12</v>
      </c>
      <c r="F545">
        <f t="shared" si="4"/>
        <v>0.26119999999999999</v>
      </c>
    </row>
    <row r="546" spans="1:6" x14ac:dyDescent="0.3">
      <c r="A546">
        <v>2011</v>
      </c>
      <c r="B546" t="s">
        <v>311</v>
      </c>
      <c r="C546">
        <v>39</v>
      </c>
      <c r="D546" t="s">
        <v>36</v>
      </c>
      <c r="E546">
        <v>26.12</v>
      </c>
      <c r="F546">
        <f t="shared" si="4"/>
        <v>0.26119999999999999</v>
      </c>
    </row>
    <row r="547" spans="1:6" x14ac:dyDescent="0.3">
      <c r="A547">
        <v>2011</v>
      </c>
      <c r="B547" t="s">
        <v>312</v>
      </c>
      <c r="C547">
        <v>40</v>
      </c>
      <c r="D547" t="s">
        <v>36</v>
      </c>
      <c r="E547">
        <v>33.049999999999997</v>
      </c>
      <c r="F547">
        <f t="shared" si="4"/>
        <v>0.33049999999999996</v>
      </c>
    </row>
    <row r="548" spans="1:6" x14ac:dyDescent="0.3">
      <c r="A548">
        <v>2011</v>
      </c>
      <c r="B548" t="s">
        <v>312</v>
      </c>
      <c r="C548">
        <v>41</v>
      </c>
      <c r="D548" t="s">
        <v>36</v>
      </c>
      <c r="E548">
        <v>33.049999999999997</v>
      </c>
      <c r="F548">
        <f t="shared" si="4"/>
        <v>0.33049999999999996</v>
      </c>
    </row>
    <row r="549" spans="1:6" x14ac:dyDescent="0.3">
      <c r="A549">
        <v>2011</v>
      </c>
      <c r="B549" t="s">
        <v>312</v>
      </c>
      <c r="C549">
        <v>42</v>
      </c>
      <c r="D549" t="s">
        <v>36</v>
      </c>
      <c r="E549">
        <v>33.049999999999997</v>
      </c>
      <c r="F549">
        <f t="shared" si="4"/>
        <v>0.33049999999999996</v>
      </c>
    </row>
    <row r="550" spans="1:6" x14ac:dyDescent="0.3">
      <c r="A550">
        <v>2011</v>
      </c>
      <c r="B550" t="s">
        <v>312</v>
      </c>
      <c r="C550">
        <v>43</v>
      </c>
      <c r="D550" t="s">
        <v>36</v>
      </c>
      <c r="E550">
        <v>33.049999999999997</v>
      </c>
      <c r="F550">
        <f t="shared" si="4"/>
        <v>0.33049999999999996</v>
      </c>
    </row>
    <row r="551" spans="1:6" x14ac:dyDescent="0.3">
      <c r="A551">
        <v>2011</v>
      </c>
      <c r="B551" t="s">
        <v>312</v>
      </c>
      <c r="C551">
        <v>44</v>
      </c>
      <c r="D551" t="s">
        <v>36</v>
      </c>
      <c r="E551">
        <v>33.049999999999997</v>
      </c>
      <c r="F551">
        <f t="shared" si="4"/>
        <v>0.33049999999999996</v>
      </c>
    </row>
    <row r="552" spans="1:6" x14ac:dyDescent="0.3">
      <c r="A552">
        <v>2011</v>
      </c>
      <c r="B552" t="s">
        <v>313</v>
      </c>
      <c r="C552">
        <v>45</v>
      </c>
      <c r="D552" t="s">
        <v>36</v>
      </c>
      <c r="E552">
        <v>38.97</v>
      </c>
      <c r="F552">
        <f t="shared" si="4"/>
        <v>0.38969999999999999</v>
      </c>
    </row>
    <row r="553" spans="1:6" x14ac:dyDescent="0.3">
      <c r="A553">
        <v>2011</v>
      </c>
      <c r="B553" t="s">
        <v>313</v>
      </c>
      <c r="C553">
        <v>46</v>
      </c>
      <c r="D553" t="s">
        <v>36</v>
      </c>
      <c r="E553">
        <v>38.97</v>
      </c>
      <c r="F553">
        <f t="shared" si="4"/>
        <v>0.38969999999999999</v>
      </c>
    </row>
    <row r="554" spans="1:6" x14ac:dyDescent="0.3">
      <c r="A554">
        <v>2011</v>
      </c>
      <c r="B554" t="s">
        <v>313</v>
      </c>
      <c r="C554">
        <v>47</v>
      </c>
      <c r="D554" t="s">
        <v>36</v>
      </c>
      <c r="E554">
        <v>38.97</v>
      </c>
      <c r="F554">
        <f t="shared" si="4"/>
        <v>0.38969999999999999</v>
      </c>
    </row>
    <row r="555" spans="1:6" x14ac:dyDescent="0.3">
      <c r="A555">
        <v>2011</v>
      </c>
      <c r="B555" t="s">
        <v>313</v>
      </c>
      <c r="C555">
        <v>48</v>
      </c>
      <c r="D555" t="s">
        <v>36</v>
      </c>
      <c r="E555">
        <v>38.97</v>
      </c>
      <c r="F555">
        <f t="shared" si="4"/>
        <v>0.38969999999999999</v>
      </c>
    </row>
    <row r="556" spans="1:6" x14ac:dyDescent="0.3">
      <c r="A556">
        <v>2011</v>
      </c>
      <c r="B556" t="s">
        <v>313</v>
      </c>
      <c r="C556">
        <v>49</v>
      </c>
      <c r="D556" t="s">
        <v>36</v>
      </c>
      <c r="E556">
        <v>38.97</v>
      </c>
      <c r="F556">
        <f t="shared" si="4"/>
        <v>0.38969999999999999</v>
      </c>
    </row>
    <row r="557" spans="1:6" x14ac:dyDescent="0.3">
      <c r="A557">
        <v>2011</v>
      </c>
      <c r="B557" t="s">
        <v>314</v>
      </c>
      <c r="C557">
        <v>50</v>
      </c>
      <c r="D557" t="s">
        <v>36</v>
      </c>
      <c r="E557">
        <v>45.08</v>
      </c>
      <c r="F557">
        <f t="shared" si="4"/>
        <v>0.45079999999999998</v>
      </c>
    </row>
    <row r="558" spans="1:6" x14ac:dyDescent="0.3">
      <c r="A558">
        <v>2011</v>
      </c>
      <c r="B558" t="s">
        <v>314</v>
      </c>
      <c r="C558">
        <v>51</v>
      </c>
      <c r="D558" t="s">
        <v>36</v>
      </c>
      <c r="E558">
        <v>45.08</v>
      </c>
      <c r="F558">
        <f t="shared" si="4"/>
        <v>0.45079999999999998</v>
      </c>
    </row>
    <row r="559" spans="1:6" x14ac:dyDescent="0.3">
      <c r="A559">
        <v>2011</v>
      </c>
      <c r="B559" t="s">
        <v>314</v>
      </c>
      <c r="C559">
        <v>52</v>
      </c>
      <c r="D559" t="s">
        <v>36</v>
      </c>
      <c r="E559">
        <v>45.08</v>
      </c>
      <c r="F559">
        <f t="shared" si="4"/>
        <v>0.45079999999999998</v>
      </c>
    </row>
    <row r="560" spans="1:6" x14ac:dyDescent="0.3">
      <c r="A560">
        <v>2011</v>
      </c>
      <c r="B560" t="s">
        <v>314</v>
      </c>
      <c r="C560">
        <v>53</v>
      </c>
      <c r="D560" t="s">
        <v>36</v>
      </c>
      <c r="E560">
        <v>45.08</v>
      </c>
      <c r="F560">
        <f t="shared" si="4"/>
        <v>0.45079999999999998</v>
      </c>
    </row>
    <row r="561" spans="1:6" x14ac:dyDescent="0.3">
      <c r="A561">
        <v>2011</v>
      </c>
      <c r="B561" t="s">
        <v>314</v>
      </c>
      <c r="C561">
        <v>54</v>
      </c>
      <c r="D561" t="s">
        <v>36</v>
      </c>
      <c r="E561">
        <v>45.08</v>
      </c>
      <c r="F561">
        <f t="shared" si="4"/>
        <v>0.45079999999999998</v>
      </c>
    </row>
    <row r="562" spans="1:6" x14ac:dyDescent="0.3">
      <c r="A562">
        <v>2011</v>
      </c>
      <c r="B562" t="s">
        <v>315</v>
      </c>
      <c r="C562">
        <v>55</v>
      </c>
      <c r="D562" t="s">
        <v>36</v>
      </c>
      <c r="E562">
        <v>44.99</v>
      </c>
      <c r="F562">
        <f t="shared" si="4"/>
        <v>0.44990000000000002</v>
      </c>
    </row>
    <row r="563" spans="1:6" x14ac:dyDescent="0.3">
      <c r="A563">
        <v>2011</v>
      </c>
      <c r="B563" t="s">
        <v>315</v>
      </c>
      <c r="C563">
        <v>56</v>
      </c>
      <c r="D563" t="s">
        <v>36</v>
      </c>
      <c r="E563">
        <v>44.99</v>
      </c>
      <c r="F563">
        <f t="shared" si="4"/>
        <v>0.44990000000000002</v>
      </c>
    </row>
    <row r="564" spans="1:6" x14ac:dyDescent="0.3">
      <c r="A564">
        <v>2011</v>
      </c>
      <c r="B564" t="s">
        <v>315</v>
      </c>
      <c r="C564">
        <v>57</v>
      </c>
      <c r="D564" t="s">
        <v>36</v>
      </c>
      <c r="E564">
        <v>44.99</v>
      </c>
      <c r="F564">
        <f t="shared" si="4"/>
        <v>0.44990000000000002</v>
      </c>
    </row>
    <row r="565" spans="1:6" x14ac:dyDescent="0.3">
      <c r="A565">
        <v>2011</v>
      </c>
      <c r="B565" t="s">
        <v>315</v>
      </c>
      <c r="C565">
        <v>58</v>
      </c>
      <c r="D565" t="s">
        <v>36</v>
      </c>
      <c r="E565">
        <v>44.99</v>
      </c>
      <c r="F565">
        <f t="shared" si="4"/>
        <v>0.44990000000000002</v>
      </c>
    </row>
    <row r="566" spans="1:6" x14ac:dyDescent="0.3">
      <c r="A566">
        <v>2011</v>
      </c>
      <c r="B566" t="s">
        <v>315</v>
      </c>
      <c r="C566">
        <v>59</v>
      </c>
      <c r="D566" t="s">
        <v>36</v>
      </c>
      <c r="E566">
        <v>44.99</v>
      </c>
      <c r="F566">
        <f t="shared" si="4"/>
        <v>0.44990000000000002</v>
      </c>
    </row>
    <row r="567" spans="1:6" x14ac:dyDescent="0.3">
      <c r="A567">
        <v>2011</v>
      </c>
      <c r="B567" t="s">
        <v>316</v>
      </c>
      <c r="C567">
        <v>60</v>
      </c>
      <c r="D567" t="s">
        <v>36</v>
      </c>
      <c r="E567">
        <v>43.81</v>
      </c>
      <c r="F567">
        <f t="shared" si="4"/>
        <v>0.43810000000000004</v>
      </c>
    </row>
    <row r="568" spans="1:6" x14ac:dyDescent="0.3">
      <c r="A568">
        <v>2011</v>
      </c>
      <c r="B568" t="s">
        <v>316</v>
      </c>
      <c r="C568">
        <v>61</v>
      </c>
      <c r="D568" t="s">
        <v>36</v>
      </c>
      <c r="E568">
        <v>43.81</v>
      </c>
      <c r="F568">
        <f t="shared" si="4"/>
        <v>0.43810000000000004</v>
      </c>
    </row>
    <row r="569" spans="1:6" x14ac:dyDescent="0.3">
      <c r="A569">
        <v>2011</v>
      </c>
      <c r="B569" t="s">
        <v>316</v>
      </c>
      <c r="C569">
        <v>62</v>
      </c>
      <c r="D569" t="s">
        <v>36</v>
      </c>
      <c r="E569">
        <v>43.81</v>
      </c>
      <c r="F569">
        <f t="shared" si="4"/>
        <v>0.43810000000000004</v>
      </c>
    </row>
    <row r="570" spans="1:6" x14ac:dyDescent="0.3">
      <c r="A570">
        <v>2011</v>
      </c>
      <c r="B570" t="s">
        <v>316</v>
      </c>
      <c r="C570">
        <v>63</v>
      </c>
      <c r="D570" t="s">
        <v>36</v>
      </c>
      <c r="E570">
        <v>43.81</v>
      </c>
      <c r="F570">
        <f t="shared" si="4"/>
        <v>0.43810000000000004</v>
      </c>
    </row>
    <row r="571" spans="1:6" x14ac:dyDescent="0.3">
      <c r="A571">
        <v>2011</v>
      </c>
      <c r="B571" t="s">
        <v>316</v>
      </c>
      <c r="C571">
        <v>64</v>
      </c>
      <c r="D571" t="s">
        <v>36</v>
      </c>
      <c r="E571">
        <v>43.81</v>
      </c>
      <c r="F571">
        <f t="shared" ref="F571:F607" si="5">E571/100</f>
        <v>0.43810000000000004</v>
      </c>
    </row>
    <row r="572" spans="1:6" x14ac:dyDescent="0.3">
      <c r="A572">
        <v>2011</v>
      </c>
      <c r="B572" t="s">
        <v>317</v>
      </c>
      <c r="C572">
        <v>65</v>
      </c>
      <c r="D572" t="s">
        <v>36</v>
      </c>
      <c r="E572">
        <v>43.23</v>
      </c>
      <c r="F572">
        <f t="shared" si="5"/>
        <v>0.43229999999999996</v>
      </c>
    </row>
    <row r="573" spans="1:6" x14ac:dyDescent="0.3">
      <c r="A573">
        <v>2011</v>
      </c>
      <c r="B573" t="s">
        <v>317</v>
      </c>
      <c r="C573">
        <v>66</v>
      </c>
      <c r="D573" t="s">
        <v>36</v>
      </c>
      <c r="E573">
        <v>43.23</v>
      </c>
      <c r="F573">
        <f t="shared" si="5"/>
        <v>0.43229999999999996</v>
      </c>
    </row>
    <row r="574" spans="1:6" x14ac:dyDescent="0.3">
      <c r="A574">
        <v>2011</v>
      </c>
      <c r="B574" t="s">
        <v>317</v>
      </c>
      <c r="C574">
        <v>67</v>
      </c>
      <c r="D574" t="s">
        <v>36</v>
      </c>
      <c r="E574">
        <v>43.23</v>
      </c>
      <c r="F574">
        <f t="shared" si="5"/>
        <v>0.43229999999999996</v>
      </c>
    </row>
    <row r="575" spans="1:6" x14ac:dyDescent="0.3">
      <c r="A575">
        <v>2011</v>
      </c>
      <c r="B575" t="s">
        <v>317</v>
      </c>
      <c r="C575">
        <v>68</v>
      </c>
      <c r="D575" t="s">
        <v>36</v>
      </c>
      <c r="E575">
        <v>43.23</v>
      </c>
      <c r="F575">
        <f t="shared" si="5"/>
        <v>0.43229999999999996</v>
      </c>
    </row>
    <row r="576" spans="1:6" x14ac:dyDescent="0.3">
      <c r="A576">
        <v>2011</v>
      </c>
      <c r="B576" t="s">
        <v>317</v>
      </c>
      <c r="C576">
        <v>69</v>
      </c>
      <c r="D576" t="s">
        <v>36</v>
      </c>
      <c r="E576">
        <v>43.23</v>
      </c>
      <c r="F576">
        <f t="shared" si="5"/>
        <v>0.43229999999999996</v>
      </c>
    </row>
    <row r="577" spans="1:6" x14ac:dyDescent="0.3">
      <c r="A577">
        <v>2011</v>
      </c>
      <c r="B577" t="s">
        <v>318</v>
      </c>
      <c r="C577">
        <v>70</v>
      </c>
      <c r="D577" t="s">
        <v>36</v>
      </c>
      <c r="E577">
        <v>42.96</v>
      </c>
      <c r="F577">
        <f t="shared" si="5"/>
        <v>0.42959999999999998</v>
      </c>
    </row>
    <row r="578" spans="1:6" x14ac:dyDescent="0.3">
      <c r="A578">
        <v>2011</v>
      </c>
      <c r="B578" t="s">
        <v>318</v>
      </c>
      <c r="C578">
        <v>71</v>
      </c>
      <c r="D578" t="s">
        <v>36</v>
      </c>
      <c r="E578">
        <v>42.96</v>
      </c>
      <c r="F578">
        <f t="shared" si="5"/>
        <v>0.42959999999999998</v>
      </c>
    </row>
    <row r="579" spans="1:6" x14ac:dyDescent="0.3">
      <c r="A579">
        <v>2011</v>
      </c>
      <c r="B579" t="s">
        <v>318</v>
      </c>
      <c r="C579">
        <v>72</v>
      </c>
      <c r="D579" t="s">
        <v>36</v>
      </c>
      <c r="E579">
        <v>42.96</v>
      </c>
      <c r="F579">
        <f t="shared" si="5"/>
        <v>0.42959999999999998</v>
      </c>
    </row>
    <row r="580" spans="1:6" x14ac:dyDescent="0.3">
      <c r="A580">
        <v>2011</v>
      </c>
      <c r="B580" t="s">
        <v>318</v>
      </c>
      <c r="C580">
        <v>73</v>
      </c>
      <c r="D580" t="s">
        <v>36</v>
      </c>
      <c r="E580">
        <v>42.96</v>
      </c>
      <c r="F580">
        <f t="shared" si="5"/>
        <v>0.42959999999999998</v>
      </c>
    </row>
    <row r="581" spans="1:6" x14ac:dyDescent="0.3">
      <c r="A581">
        <v>2011</v>
      </c>
      <c r="B581" t="s">
        <v>318</v>
      </c>
      <c r="C581">
        <v>74</v>
      </c>
      <c r="D581" t="s">
        <v>36</v>
      </c>
      <c r="E581">
        <v>42.96</v>
      </c>
      <c r="F581">
        <f t="shared" si="5"/>
        <v>0.42959999999999998</v>
      </c>
    </row>
    <row r="582" spans="1:6" x14ac:dyDescent="0.3">
      <c r="A582">
        <v>2011</v>
      </c>
      <c r="B582" t="s">
        <v>319</v>
      </c>
      <c r="C582">
        <v>75</v>
      </c>
      <c r="D582" t="s">
        <v>36</v>
      </c>
      <c r="E582">
        <v>42.68</v>
      </c>
      <c r="F582">
        <f t="shared" si="5"/>
        <v>0.42680000000000001</v>
      </c>
    </row>
    <row r="583" spans="1:6" x14ac:dyDescent="0.3">
      <c r="A583">
        <v>2011</v>
      </c>
      <c r="B583" t="s">
        <v>319</v>
      </c>
      <c r="C583">
        <v>76</v>
      </c>
      <c r="D583" t="s">
        <v>36</v>
      </c>
      <c r="E583">
        <v>42.68</v>
      </c>
      <c r="F583">
        <f t="shared" si="5"/>
        <v>0.42680000000000001</v>
      </c>
    </row>
    <row r="584" spans="1:6" x14ac:dyDescent="0.3">
      <c r="A584">
        <v>2011</v>
      </c>
      <c r="B584" t="s">
        <v>319</v>
      </c>
      <c r="C584">
        <v>77</v>
      </c>
      <c r="D584" t="s">
        <v>36</v>
      </c>
      <c r="E584">
        <v>42.68</v>
      </c>
      <c r="F584">
        <f t="shared" si="5"/>
        <v>0.42680000000000001</v>
      </c>
    </row>
    <row r="585" spans="1:6" x14ac:dyDescent="0.3">
      <c r="A585">
        <v>2011</v>
      </c>
      <c r="B585" t="s">
        <v>319</v>
      </c>
      <c r="C585">
        <v>78</v>
      </c>
      <c r="D585" t="s">
        <v>36</v>
      </c>
      <c r="E585">
        <v>42.68</v>
      </c>
      <c r="F585">
        <f t="shared" si="5"/>
        <v>0.42680000000000001</v>
      </c>
    </row>
    <row r="586" spans="1:6" x14ac:dyDescent="0.3">
      <c r="A586">
        <v>2011</v>
      </c>
      <c r="B586" t="s">
        <v>319</v>
      </c>
      <c r="C586">
        <v>79</v>
      </c>
      <c r="D586" t="s">
        <v>36</v>
      </c>
      <c r="E586">
        <v>42.68</v>
      </c>
      <c r="F586">
        <f t="shared" si="5"/>
        <v>0.42680000000000001</v>
      </c>
    </row>
    <row r="587" spans="1:6" x14ac:dyDescent="0.3">
      <c r="A587">
        <v>2011</v>
      </c>
      <c r="B587">
        <v>80</v>
      </c>
      <c r="C587">
        <v>80</v>
      </c>
      <c r="D587" t="s">
        <v>36</v>
      </c>
      <c r="E587">
        <v>47.1</v>
      </c>
      <c r="F587">
        <f t="shared" si="5"/>
        <v>0.47100000000000003</v>
      </c>
    </row>
    <row r="588" spans="1:6" x14ac:dyDescent="0.3">
      <c r="A588">
        <v>2011</v>
      </c>
      <c r="B588">
        <v>80</v>
      </c>
      <c r="C588">
        <v>81</v>
      </c>
      <c r="D588" t="s">
        <v>36</v>
      </c>
      <c r="E588">
        <v>47.1</v>
      </c>
      <c r="F588">
        <f t="shared" si="5"/>
        <v>0.47100000000000003</v>
      </c>
    </row>
    <row r="589" spans="1:6" x14ac:dyDescent="0.3">
      <c r="A589">
        <v>2011</v>
      </c>
      <c r="B589">
        <v>80</v>
      </c>
      <c r="C589">
        <v>82</v>
      </c>
      <c r="D589" t="s">
        <v>36</v>
      </c>
      <c r="E589">
        <v>47.1</v>
      </c>
      <c r="F589">
        <f t="shared" si="5"/>
        <v>0.47100000000000003</v>
      </c>
    </row>
    <row r="590" spans="1:6" x14ac:dyDescent="0.3">
      <c r="A590">
        <v>2011</v>
      </c>
      <c r="B590">
        <v>80</v>
      </c>
      <c r="C590">
        <v>83</v>
      </c>
      <c r="D590" t="s">
        <v>36</v>
      </c>
      <c r="E590">
        <v>47.1</v>
      </c>
      <c r="F590">
        <f t="shared" si="5"/>
        <v>0.47100000000000003</v>
      </c>
    </row>
    <row r="591" spans="1:6" x14ac:dyDescent="0.3">
      <c r="A591">
        <v>2011</v>
      </c>
      <c r="B591">
        <v>80</v>
      </c>
      <c r="C591">
        <v>84</v>
      </c>
      <c r="D591" t="s">
        <v>36</v>
      </c>
      <c r="E591">
        <v>47.1</v>
      </c>
      <c r="F591">
        <f t="shared" si="5"/>
        <v>0.47100000000000003</v>
      </c>
    </row>
    <row r="592" spans="1:6" x14ac:dyDescent="0.3">
      <c r="A592">
        <v>2011</v>
      </c>
      <c r="B592">
        <v>80</v>
      </c>
      <c r="C592">
        <v>85</v>
      </c>
      <c r="D592" t="s">
        <v>36</v>
      </c>
      <c r="E592">
        <v>47.1</v>
      </c>
      <c r="F592">
        <f t="shared" si="5"/>
        <v>0.47100000000000003</v>
      </c>
    </row>
    <row r="593" spans="1:6" x14ac:dyDescent="0.3">
      <c r="A593">
        <v>2011</v>
      </c>
      <c r="B593">
        <v>80</v>
      </c>
      <c r="C593">
        <v>86</v>
      </c>
      <c r="D593" t="s">
        <v>36</v>
      </c>
      <c r="E593">
        <v>47.1</v>
      </c>
      <c r="F593">
        <f t="shared" si="5"/>
        <v>0.47100000000000003</v>
      </c>
    </row>
    <row r="594" spans="1:6" x14ac:dyDescent="0.3">
      <c r="A594">
        <v>2011</v>
      </c>
      <c r="B594">
        <v>80</v>
      </c>
      <c r="C594">
        <v>87</v>
      </c>
      <c r="D594" t="s">
        <v>36</v>
      </c>
      <c r="E594">
        <v>47.1</v>
      </c>
      <c r="F594">
        <f t="shared" si="5"/>
        <v>0.47100000000000003</v>
      </c>
    </row>
    <row r="595" spans="1:6" x14ac:dyDescent="0.3">
      <c r="A595">
        <v>2011</v>
      </c>
      <c r="B595">
        <v>80</v>
      </c>
      <c r="C595">
        <v>88</v>
      </c>
      <c r="D595" t="s">
        <v>36</v>
      </c>
      <c r="E595">
        <v>47.1</v>
      </c>
      <c r="F595">
        <f t="shared" si="5"/>
        <v>0.47100000000000003</v>
      </c>
    </row>
    <row r="596" spans="1:6" x14ac:dyDescent="0.3">
      <c r="A596">
        <v>2011</v>
      </c>
      <c r="B596">
        <v>80</v>
      </c>
      <c r="C596">
        <v>89</v>
      </c>
      <c r="D596" t="s">
        <v>36</v>
      </c>
      <c r="E596">
        <v>47.1</v>
      </c>
      <c r="F596">
        <f t="shared" si="5"/>
        <v>0.47100000000000003</v>
      </c>
    </row>
    <row r="597" spans="1:6" x14ac:dyDescent="0.3">
      <c r="A597">
        <v>2011</v>
      </c>
      <c r="B597">
        <v>80</v>
      </c>
      <c r="C597">
        <v>90</v>
      </c>
      <c r="D597" t="s">
        <v>36</v>
      </c>
      <c r="E597">
        <v>47.1</v>
      </c>
      <c r="F597">
        <f t="shared" si="5"/>
        <v>0.47100000000000003</v>
      </c>
    </row>
    <row r="598" spans="1:6" x14ac:dyDescent="0.3">
      <c r="A598">
        <v>2011</v>
      </c>
      <c r="B598">
        <v>80</v>
      </c>
      <c r="C598">
        <v>91</v>
      </c>
      <c r="D598" t="s">
        <v>36</v>
      </c>
      <c r="E598">
        <v>47.1</v>
      </c>
      <c r="F598">
        <f t="shared" si="5"/>
        <v>0.47100000000000003</v>
      </c>
    </row>
    <row r="599" spans="1:6" x14ac:dyDescent="0.3">
      <c r="A599">
        <v>2011</v>
      </c>
      <c r="B599">
        <v>80</v>
      </c>
      <c r="C599">
        <v>92</v>
      </c>
      <c r="D599" t="s">
        <v>36</v>
      </c>
      <c r="E599">
        <v>47.1</v>
      </c>
      <c r="F599">
        <f t="shared" si="5"/>
        <v>0.47100000000000003</v>
      </c>
    </row>
    <row r="600" spans="1:6" x14ac:dyDescent="0.3">
      <c r="A600">
        <v>2011</v>
      </c>
      <c r="B600">
        <v>80</v>
      </c>
      <c r="C600">
        <v>93</v>
      </c>
      <c r="D600" t="s">
        <v>36</v>
      </c>
      <c r="E600">
        <v>47.1</v>
      </c>
      <c r="F600">
        <f t="shared" si="5"/>
        <v>0.47100000000000003</v>
      </c>
    </row>
    <row r="601" spans="1:6" x14ac:dyDescent="0.3">
      <c r="A601">
        <v>2011</v>
      </c>
      <c r="B601">
        <v>80</v>
      </c>
      <c r="C601">
        <v>94</v>
      </c>
      <c r="D601" t="s">
        <v>36</v>
      </c>
      <c r="E601">
        <v>47.1</v>
      </c>
      <c r="F601">
        <f t="shared" si="5"/>
        <v>0.47100000000000003</v>
      </c>
    </row>
    <row r="602" spans="1:6" x14ac:dyDescent="0.3">
      <c r="A602">
        <v>2011</v>
      </c>
      <c r="B602">
        <v>80</v>
      </c>
      <c r="C602">
        <v>95</v>
      </c>
      <c r="D602" t="s">
        <v>36</v>
      </c>
      <c r="E602">
        <v>47.1</v>
      </c>
      <c r="F602">
        <f t="shared" si="5"/>
        <v>0.47100000000000003</v>
      </c>
    </row>
    <row r="603" spans="1:6" x14ac:dyDescent="0.3">
      <c r="A603">
        <v>2011</v>
      </c>
      <c r="B603">
        <v>80</v>
      </c>
      <c r="C603">
        <v>96</v>
      </c>
      <c r="D603" t="s">
        <v>36</v>
      </c>
      <c r="E603">
        <v>47.1</v>
      </c>
      <c r="F603">
        <f t="shared" si="5"/>
        <v>0.47100000000000003</v>
      </c>
    </row>
    <row r="604" spans="1:6" x14ac:dyDescent="0.3">
      <c r="A604">
        <v>2011</v>
      </c>
      <c r="B604">
        <v>80</v>
      </c>
      <c r="C604">
        <v>97</v>
      </c>
      <c r="D604" t="s">
        <v>36</v>
      </c>
      <c r="E604">
        <v>47.1</v>
      </c>
      <c r="F604">
        <f t="shared" si="5"/>
        <v>0.47100000000000003</v>
      </c>
    </row>
    <row r="605" spans="1:6" x14ac:dyDescent="0.3">
      <c r="A605">
        <v>2011</v>
      </c>
      <c r="B605">
        <v>80</v>
      </c>
      <c r="C605">
        <v>98</v>
      </c>
      <c r="D605" t="s">
        <v>36</v>
      </c>
      <c r="E605">
        <v>47.1</v>
      </c>
      <c r="F605">
        <f t="shared" si="5"/>
        <v>0.47100000000000003</v>
      </c>
    </row>
    <row r="606" spans="1:6" x14ac:dyDescent="0.3">
      <c r="A606">
        <v>2011</v>
      </c>
      <c r="B606">
        <v>80</v>
      </c>
      <c r="C606">
        <v>99</v>
      </c>
      <c r="D606" t="s">
        <v>36</v>
      </c>
      <c r="E606">
        <v>47.1</v>
      </c>
      <c r="F606">
        <f t="shared" si="5"/>
        <v>0.47100000000000003</v>
      </c>
    </row>
    <row r="607" spans="1:6" x14ac:dyDescent="0.3">
      <c r="A607">
        <v>2011</v>
      </c>
      <c r="B607">
        <v>80</v>
      </c>
      <c r="C607">
        <v>100</v>
      </c>
      <c r="D607" t="s">
        <v>36</v>
      </c>
      <c r="E607">
        <v>47.1</v>
      </c>
      <c r="F607">
        <f t="shared" si="5"/>
        <v>0.47100000000000003</v>
      </c>
    </row>
    <row r="608" spans="1:6" x14ac:dyDescent="0.3">
      <c r="A608">
        <v>2012</v>
      </c>
      <c r="B608" t="s">
        <v>172</v>
      </c>
      <c r="C608">
        <v>0</v>
      </c>
      <c r="D608" t="s">
        <v>37</v>
      </c>
      <c r="E608">
        <v>28.21</v>
      </c>
      <c r="F608">
        <v>0.28210000000000002</v>
      </c>
    </row>
    <row r="609" spans="1:6" x14ac:dyDescent="0.3">
      <c r="A609">
        <v>2012</v>
      </c>
      <c r="B609" t="s">
        <v>172</v>
      </c>
      <c r="C609">
        <v>1</v>
      </c>
      <c r="D609" t="s">
        <v>37</v>
      </c>
      <c r="E609">
        <v>28.21</v>
      </c>
      <c r="F609">
        <v>0.28210000000000002</v>
      </c>
    </row>
    <row r="610" spans="1:6" x14ac:dyDescent="0.3">
      <c r="A610">
        <v>2012</v>
      </c>
      <c r="B610" t="s">
        <v>172</v>
      </c>
      <c r="C610">
        <v>2</v>
      </c>
      <c r="D610" t="s">
        <v>37</v>
      </c>
      <c r="E610">
        <v>28.21</v>
      </c>
      <c r="F610">
        <v>0.28210000000000002</v>
      </c>
    </row>
    <row r="611" spans="1:6" x14ac:dyDescent="0.3">
      <c r="A611">
        <v>2012</v>
      </c>
      <c r="B611" t="s">
        <v>172</v>
      </c>
      <c r="C611">
        <v>3</v>
      </c>
      <c r="D611" t="s">
        <v>37</v>
      </c>
      <c r="E611">
        <v>28.21</v>
      </c>
      <c r="F611">
        <v>0.28210000000000002</v>
      </c>
    </row>
    <row r="612" spans="1:6" x14ac:dyDescent="0.3">
      <c r="A612">
        <v>2012</v>
      </c>
      <c r="B612" t="s">
        <v>172</v>
      </c>
      <c r="C612">
        <v>4</v>
      </c>
      <c r="D612" t="s">
        <v>37</v>
      </c>
      <c r="E612">
        <v>28.21</v>
      </c>
      <c r="F612">
        <v>0.28210000000000002</v>
      </c>
    </row>
    <row r="613" spans="1:6" x14ac:dyDescent="0.3">
      <c r="A613">
        <v>2012</v>
      </c>
      <c r="B613" t="s">
        <v>305</v>
      </c>
      <c r="C613">
        <v>5</v>
      </c>
      <c r="D613" t="s">
        <v>37</v>
      </c>
      <c r="E613">
        <v>18.87</v>
      </c>
      <c r="F613">
        <v>0.18870000000000001</v>
      </c>
    </row>
    <row r="614" spans="1:6" x14ac:dyDescent="0.3">
      <c r="A614">
        <v>2012</v>
      </c>
      <c r="B614" t="s">
        <v>305</v>
      </c>
      <c r="C614">
        <v>6</v>
      </c>
      <c r="D614" t="s">
        <v>37</v>
      </c>
      <c r="E614">
        <v>18.87</v>
      </c>
      <c r="F614">
        <v>0.18870000000000001</v>
      </c>
    </row>
    <row r="615" spans="1:6" x14ac:dyDescent="0.3">
      <c r="A615">
        <v>2012</v>
      </c>
      <c r="B615" t="s">
        <v>305</v>
      </c>
      <c r="C615">
        <v>7</v>
      </c>
      <c r="D615" t="s">
        <v>37</v>
      </c>
      <c r="E615">
        <v>18.87</v>
      </c>
      <c r="F615">
        <v>0.18870000000000001</v>
      </c>
    </row>
    <row r="616" spans="1:6" x14ac:dyDescent="0.3">
      <c r="A616">
        <v>2012</v>
      </c>
      <c r="B616" t="s">
        <v>305</v>
      </c>
      <c r="C616">
        <v>8</v>
      </c>
      <c r="D616" t="s">
        <v>37</v>
      </c>
      <c r="E616">
        <v>18.87</v>
      </c>
      <c r="F616">
        <v>0.18870000000000001</v>
      </c>
    </row>
    <row r="617" spans="1:6" x14ac:dyDescent="0.3">
      <c r="A617">
        <v>2012</v>
      </c>
      <c r="B617" t="s">
        <v>305</v>
      </c>
      <c r="C617">
        <v>9</v>
      </c>
      <c r="D617" t="s">
        <v>37</v>
      </c>
      <c r="E617">
        <v>18.87</v>
      </c>
      <c r="F617">
        <v>0.18870000000000001</v>
      </c>
    </row>
    <row r="618" spans="1:6" x14ac:dyDescent="0.3">
      <c r="A618">
        <v>2012</v>
      </c>
      <c r="B618" t="s">
        <v>306</v>
      </c>
      <c r="C618">
        <v>10</v>
      </c>
      <c r="D618" t="s">
        <v>37</v>
      </c>
      <c r="E618">
        <v>15.03</v>
      </c>
      <c r="F618">
        <v>0.15029999999999999</v>
      </c>
    </row>
    <row r="619" spans="1:6" x14ac:dyDescent="0.3">
      <c r="A619">
        <v>2012</v>
      </c>
      <c r="B619" t="s">
        <v>306</v>
      </c>
      <c r="C619">
        <v>11</v>
      </c>
      <c r="D619" t="s">
        <v>37</v>
      </c>
      <c r="E619">
        <v>15.03</v>
      </c>
      <c r="F619">
        <v>0.15029999999999999</v>
      </c>
    </row>
    <row r="620" spans="1:6" x14ac:dyDescent="0.3">
      <c r="A620">
        <v>2012</v>
      </c>
      <c r="B620" t="s">
        <v>306</v>
      </c>
      <c r="C620">
        <v>12</v>
      </c>
      <c r="D620" t="s">
        <v>37</v>
      </c>
      <c r="E620">
        <v>15.03</v>
      </c>
      <c r="F620">
        <v>0.15029999999999999</v>
      </c>
    </row>
    <row r="621" spans="1:6" x14ac:dyDescent="0.3">
      <c r="A621">
        <v>2012</v>
      </c>
      <c r="B621" t="s">
        <v>306</v>
      </c>
      <c r="C621">
        <v>13</v>
      </c>
      <c r="D621" t="s">
        <v>37</v>
      </c>
      <c r="E621">
        <v>15.03</v>
      </c>
      <c r="F621">
        <v>0.15029999999999999</v>
      </c>
    </row>
    <row r="622" spans="1:6" x14ac:dyDescent="0.3">
      <c r="A622">
        <v>2012</v>
      </c>
      <c r="B622" t="s">
        <v>306</v>
      </c>
      <c r="C622">
        <v>14</v>
      </c>
      <c r="D622" t="s">
        <v>37</v>
      </c>
      <c r="E622">
        <v>15.03</v>
      </c>
      <c r="F622">
        <v>0.15029999999999999</v>
      </c>
    </row>
    <row r="623" spans="1:6" x14ac:dyDescent="0.3">
      <c r="A623">
        <v>2012</v>
      </c>
      <c r="B623" t="s">
        <v>307</v>
      </c>
      <c r="C623">
        <v>15</v>
      </c>
      <c r="D623" t="s">
        <v>37</v>
      </c>
      <c r="E623">
        <v>27.44</v>
      </c>
      <c r="F623">
        <v>0.27440000000000003</v>
      </c>
    </row>
    <row r="624" spans="1:6" x14ac:dyDescent="0.3">
      <c r="A624">
        <v>2012</v>
      </c>
      <c r="B624" t="s">
        <v>307</v>
      </c>
      <c r="C624">
        <v>16</v>
      </c>
      <c r="D624" t="s">
        <v>37</v>
      </c>
      <c r="E624">
        <v>27.44</v>
      </c>
      <c r="F624">
        <v>0.27440000000000003</v>
      </c>
    </row>
    <row r="625" spans="1:6" x14ac:dyDescent="0.3">
      <c r="A625">
        <v>2012</v>
      </c>
      <c r="B625" t="s">
        <v>307</v>
      </c>
      <c r="C625">
        <v>17</v>
      </c>
      <c r="D625" t="s">
        <v>37</v>
      </c>
      <c r="E625">
        <v>27.44</v>
      </c>
      <c r="F625">
        <v>0.27440000000000003</v>
      </c>
    </row>
    <row r="626" spans="1:6" x14ac:dyDescent="0.3">
      <c r="A626">
        <v>2012</v>
      </c>
      <c r="B626" t="s">
        <v>307</v>
      </c>
      <c r="C626">
        <v>18</v>
      </c>
      <c r="D626" t="s">
        <v>37</v>
      </c>
      <c r="E626">
        <v>27.44</v>
      </c>
      <c r="F626">
        <v>0.27440000000000003</v>
      </c>
    </row>
    <row r="627" spans="1:6" x14ac:dyDescent="0.3">
      <c r="A627">
        <v>2012</v>
      </c>
      <c r="B627" t="s">
        <v>307</v>
      </c>
      <c r="C627">
        <v>19</v>
      </c>
      <c r="D627" t="s">
        <v>37</v>
      </c>
      <c r="E627">
        <v>27.44</v>
      </c>
      <c r="F627">
        <v>0.27440000000000003</v>
      </c>
    </row>
    <row r="628" spans="1:6" x14ac:dyDescent="0.3">
      <c r="A628">
        <v>2012</v>
      </c>
      <c r="B628" t="s">
        <v>308</v>
      </c>
      <c r="C628">
        <v>20</v>
      </c>
      <c r="D628" t="s">
        <v>37</v>
      </c>
      <c r="E628">
        <v>21.9</v>
      </c>
      <c r="F628">
        <v>0.21899999999999997</v>
      </c>
    </row>
    <row r="629" spans="1:6" x14ac:dyDescent="0.3">
      <c r="A629">
        <v>2012</v>
      </c>
      <c r="B629" t="s">
        <v>308</v>
      </c>
      <c r="C629">
        <v>21</v>
      </c>
      <c r="D629" t="s">
        <v>37</v>
      </c>
      <c r="E629">
        <v>21.9</v>
      </c>
      <c r="F629">
        <v>0.21899999999999997</v>
      </c>
    </row>
    <row r="630" spans="1:6" x14ac:dyDescent="0.3">
      <c r="A630">
        <v>2012</v>
      </c>
      <c r="B630" t="s">
        <v>308</v>
      </c>
      <c r="C630">
        <v>22</v>
      </c>
      <c r="D630" t="s">
        <v>37</v>
      </c>
      <c r="E630">
        <v>21.9</v>
      </c>
      <c r="F630">
        <v>0.21899999999999997</v>
      </c>
    </row>
    <row r="631" spans="1:6" x14ac:dyDescent="0.3">
      <c r="A631">
        <v>2012</v>
      </c>
      <c r="B631" t="s">
        <v>308</v>
      </c>
      <c r="C631">
        <v>23</v>
      </c>
      <c r="D631" t="s">
        <v>37</v>
      </c>
      <c r="E631">
        <v>21.9</v>
      </c>
      <c r="F631">
        <v>0.21899999999999997</v>
      </c>
    </row>
    <row r="632" spans="1:6" x14ac:dyDescent="0.3">
      <c r="A632">
        <v>2012</v>
      </c>
      <c r="B632" t="s">
        <v>308</v>
      </c>
      <c r="C632">
        <v>24</v>
      </c>
      <c r="D632" t="s">
        <v>37</v>
      </c>
      <c r="E632">
        <v>21.9</v>
      </c>
      <c r="F632">
        <v>0.21899999999999997</v>
      </c>
    </row>
    <row r="633" spans="1:6" x14ac:dyDescent="0.3">
      <c r="A633">
        <v>2012</v>
      </c>
      <c r="B633" t="s">
        <v>309</v>
      </c>
      <c r="C633">
        <v>25</v>
      </c>
      <c r="D633" t="s">
        <v>37</v>
      </c>
      <c r="E633">
        <v>30.32</v>
      </c>
      <c r="F633">
        <v>0.30320000000000003</v>
      </c>
    </row>
    <row r="634" spans="1:6" x14ac:dyDescent="0.3">
      <c r="A634">
        <v>2012</v>
      </c>
      <c r="B634" t="s">
        <v>309</v>
      </c>
      <c r="C634">
        <v>26</v>
      </c>
      <c r="D634" t="s">
        <v>37</v>
      </c>
      <c r="E634">
        <v>30.32</v>
      </c>
      <c r="F634">
        <v>0.30320000000000003</v>
      </c>
    </row>
    <row r="635" spans="1:6" x14ac:dyDescent="0.3">
      <c r="A635">
        <v>2012</v>
      </c>
      <c r="B635" t="s">
        <v>309</v>
      </c>
      <c r="C635">
        <v>27</v>
      </c>
      <c r="D635" t="s">
        <v>37</v>
      </c>
      <c r="E635">
        <v>30.32</v>
      </c>
      <c r="F635">
        <v>0.30320000000000003</v>
      </c>
    </row>
    <row r="636" spans="1:6" x14ac:dyDescent="0.3">
      <c r="A636">
        <v>2012</v>
      </c>
      <c r="B636" t="s">
        <v>309</v>
      </c>
      <c r="C636">
        <v>28</v>
      </c>
      <c r="D636" t="s">
        <v>37</v>
      </c>
      <c r="E636">
        <v>30.32</v>
      </c>
      <c r="F636">
        <v>0.30320000000000003</v>
      </c>
    </row>
    <row r="637" spans="1:6" x14ac:dyDescent="0.3">
      <c r="A637">
        <v>2012</v>
      </c>
      <c r="B637" t="s">
        <v>309</v>
      </c>
      <c r="C637">
        <v>29</v>
      </c>
      <c r="D637" t="s">
        <v>37</v>
      </c>
      <c r="E637">
        <v>30.32</v>
      </c>
      <c r="F637">
        <v>0.30320000000000003</v>
      </c>
    </row>
    <row r="638" spans="1:6" x14ac:dyDescent="0.3">
      <c r="A638">
        <v>2012</v>
      </c>
      <c r="B638" t="s">
        <v>310</v>
      </c>
      <c r="C638">
        <v>30</v>
      </c>
      <c r="D638" t="s">
        <v>37</v>
      </c>
      <c r="E638">
        <v>40.94</v>
      </c>
      <c r="F638">
        <v>0.40939999999999999</v>
      </c>
    </row>
    <row r="639" spans="1:6" x14ac:dyDescent="0.3">
      <c r="A639">
        <v>2012</v>
      </c>
      <c r="B639" t="s">
        <v>310</v>
      </c>
      <c r="C639">
        <v>31</v>
      </c>
      <c r="D639" t="s">
        <v>37</v>
      </c>
      <c r="E639">
        <v>40.94</v>
      </c>
      <c r="F639">
        <v>0.40939999999999999</v>
      </c>
    </row>
    <row r="640" spans="1:6" x14ac:dyDescent="0.3">
      <c r="A640">
        <v>2012</v>
      </c>
      <c r="B640" t="s">
        <v>310</v>
      </c>
      <c r="C640">
        <v>32</v>
      </c>
      <c r="D640" t="s">
        <v>37</v>
      </c>
      <c r="E640">
        <v>40.94</v>
      </c>
      <c r="F640">
        <v>0.40939999999999999</v>
      </c>
    </row>
    <row r="641" spans="1:6" x14ac:dyDescent="0.3">
      <c r="A641">
        <v>2012</v>
      </c>
      <c r="B641" t="s">
        <v>310</v>
      </c>
      <c r="C641">
        <v>33</v>
      </c>
      <c r="D641" t="s">
        <v>37</v>
      </c>
      <c r="E641">
        <v>40.94</v>
      </c>
      <c r="F641">
        <v>0.40939999999999999</v>
      </c>
    </row>
    <row r="642" spans="1:6" x14ac:dyDescent="0.3">
      <c r="A642">
        <v>2012</v>
      </c>
      <c r="B642" t="s">
        <v>310</v>
      </c>
      <c r="C642">
        <v>34</v>
      </c>
      <c r="D642" t="s">
        <v>37</v>
      </c>
      <c r="E642">
        <v>40.94</v>
      </c>
      <c r="F642">
        <v>0.40939999999999999</v>
      </c>
    </row>
    <row r="643" spans="1:6" x14ac:dyDescent="0.3">
      <c r="A643">
        <v>2012</v>
      </c>
      <c r="B643" t="s">
        <v>311</v>
      </c>
      <c r="C643">
        <v>35</v>
      </c>
      <c r="D643" t="s">
        <v>37</v>
      </c>
      <c r="E643">
        <v>49.55</v>
      </c>
      <c r="F643">
        <v>0.4955</v>
      </c>
    </row>
    <row r="644" spans="1:6" x14ac:dyDescent="0.3">
      <c r="A644">
        <v>2012</v>
      </c>
      <c r="B644" t="s">
        <v>311</v>
      </c>
      <c r="C644">
        <v>36</v>
      </c>
      <c r="D644" t="s">
        <v>37</v>
      </c>
      <c r="E644">
        <v>49.55</v>
      </c>
      <c r="F644">
        <v>0.4955</v>
      </c>
    </row>
    <row r="645" spans="1:6" x14ac:dyDescent="0.3">
      <c r="A645">
        <v>2012</v>
      </c>
      <c r="B645" t="s">
        <v>311</v>
      </c>
      <c r="C645">
        <v>37</v>
      </c>
      <c r="D645" t="s">
        <v>37</v>
      </c>
      <c r="E645">
        <v>49.55</v>
      </c>
      <c r="F645">
        <v>0.4955</v>
      </c>
    </row>
    <row r="646" spans="1:6" x14ac:dyDescent="0.3">
      <c r="A646">
        <v>2012</v>
      </c>
      <c r="B646" t="s">
        <v>311</v>
      </c>
      <c r="C646">
        <v>38</v>
      </c>
      <c r="D646" t="s">
        <v>37</v>
      </c>
      <c r="E646">
        <v>49.55</v>
      </c>
      <c r="F646">
        <v>0.4955</v>
      </c>
    </row>
    <row r="647" spans="1:6" x14ac:dyDescent="0.3">
      <c r="A647">
        <v>2012</v>
      </c>
      <c r="B647" t="s">
        <v>311</v>
      </c>
      <c r="C647">
        <v>39</v>
      </c>
      <c r="D647" t="s">
        <v>37</v>
      </c>
      <c r="E647">
        <v>49.55</v>
      </c>
      <c r="F647">
        <v>0.4955</v>
      </c>
    </row>
    <row r="648" spans="1:6" x14ac:dyDescent="0.3">
      <c r="A648">
        <v>2012</v>
      </c>
      <c r="B648" t="s">
        <v>312</v>
      </c>
      <c r="C648">
        <v>40</v>
      </c>
      <c r="D648" t="s">
        <v>37</v>
      </c>
      <c r="E648">
        <v>55.67</v>
      </c>
      <c r="F648">
        <v>0.55669999999999997</v>
      </c>
    </row>
    <row r="649" spans="1:6" x14ac:dyDescent="0.3">
      <c r="A649">
        <v>2012</v>
      </c>
      <c r="B649" t="s">
        <v>312</v>
      </c>
      <c r="C649">
        <v>41</v>
      </c>
      <c r="D649" t="s">
        <v>37</v>
      </c>
      <c r="E649">
        <v>55.67</v>
      </c>
      <c r="F649">
        <v>0.55669999999999997</v>
      </c>
    </row>
    <row r="650" spans="1:6" x14ac:dyDescent="0.3">
      <c r="A650">
        <v>2012</v>
      </c>
      <c r="B650" t="s">
        <v>312</v>
      </c>
      <c r="C650">
        <v>42</v>
      </c>
      <c r="D650" t="s">
        <v>37</v>
      </c>
      <c r="E650">
        <v>55.67</v>
      </c>
      <c r="F650">
        <v>0.55669999999999997</v>
      </c>
    </row>
    <row r="651" spans="1:6" x14ac:dyDescent="0.3">
      <c r="A651">
        <v>2012</v>
      </c>
      <c r="B651" t="s">
        <v>312</v>
      </c>
      <c r="C651">
        <v>43</v>
      </c>
      <c r="D651" t="s">
        <v>37</v>
      </c>
      <c r="E651">
        <v>55.67</v>
      </c>
      <c r="F651">
        <v>0.55669999999999997</v>
      </c>
    </row>
    <row r="652" spans="1:6" x14ac:dyDescent="0.3">
      <c r="A652">
        <v>2012</v>
      </c>
      <c r="B652" t="s">
        <v>312</v>
      </c>
      <c r="C652">
        <v>44</v>
      </c>
      <c r="D652" t="s">
        <v>37</v>
      </c>
      <c r="E652">
        <v>55.67</v>
      </c>
      <c r="F652">
        <v>0.55669999999999997</v>
      </c>
    </row>
    <row r="653" spans="1:6" x14ac:dyDescent="0.3">
      <c r="A653">
        <v>2012</v>
      </c>
      <c r="B653" t="s">
        <v>313</v>
      </c>
      <c r="C653">
        <v>45</v>
      </c>
      <c r="D653" t="s">
        <v>37</v>
      </c>
      <c r="E653">
        <v>60.32</v>
      </c>
      <c r="F653">
        <v>0.60319999999999996</v>
      </c>
    </row>
    <row r="654" spans="1:6" x14ac:dyDescent="0.3">
      <c r="A654">
        <v>2012</v>
      </c>
      <c r="B654" t="s">
        <v>313</v>
      </c>
      <c r="C654">
        <v>46</v>
      </c>
      <c r="D654" t="s">
        <v>37</v>
      </c>
      <c r="E654">
        <v>60.32</v>
      </c>
      <c r="F654">
        <v>0.60319999999999996</v>
      </c>
    </row>
    <row r="655" spans="1:6" x14ac:dyDescent="0.3">
      <c r="A655">
        <v>2012</v>
      </c>
      <c r="B655" t="s">
        <v>313</v>
      </c>
      <c r="C655">
        <v>47</v>
      </c>
      <c r="D655" t="s">
        <v>37</v>
      </c>
      <c r="E655">
        <v>60.32</v>
      </c>
      <c r="F655">
        <v>0.60319999999999996</v>
      </c>
    </row>
    <row r="656" spans="1:6" x14ac:dyDescent="0.3">
      <c r="A656">
        <v>2012</v>
      </c>
      <c r="B656" t="s">
        <v>313</v>
      </c>
      <c r="C656">
        <v>48</v>
      </c>
      <c r="D656" t="s">
        <v>37</v>
      </c>
      <c r="E656">
        <v>60.32</v>
      </c>
      <c r="F656">
        <v>0.60319999999999996</v>
      </c>
    </row>
    <row r="657" spans="1:6" x14ac:dyDescent="0.3">
      <c r="A657">
        <v>2012</v>
      </c>
      <c r="B657" t="s">
        <v>313</v>
      </c>
      <c r="C657">
        <v>49</v>
      </c>
      <c r="D657" t="s">
        <v>37</v>
      </c>
      <c r="E657">
        <v>60.32</v>
      </c>
      <c r="F657">
        <v>0.60319999999999996</v>
      </c>
    </row>
    <row r="658" spans="1:6" x14ac:dyDescent="0.3">
      <c r="A658">
        <v>2012</v>
      </c>
      <c r="B658" t="s">
        <v>314</v>
      </c>
      <c r="C658">
        <v>50</v>
      </c>
      <c r="D658" t="s">
        <v>37</v>
      </c>
      <c r="E658">
        <v>64.8</v>
      </c>
      <c r="F658">
        <v>0.64800000000000002</v>
      </c>
    </row>
    <row r="659" spans="1:6" x14ac:dyDescent="0.3">
      <c r="A659">
        <v>2012</v>
      </c>
      <c r="B659" t="s">
        <v>314</v>
      </c>
      <c r="C659">
        <v>51</v>
      </c>
      <c r="D659" t="s">
        <v>37</v>
      </c>
      <c r="E659">
        <v>64.8</v>
      </c>
      <c r="F659">
        <v>0.64800000000000002</v>
      </c>
    </row>
    <row r="660" spans="1:6" x14ac:dyDescent="0.3">
      <c r="A660">
        <v>2012</v>
      </c>
      <c r="B660" t="s">
        <v>314</v>
      </c>
      <c r="C660">
        <v>52</v>
      </c>
      <c r="D660" t="s">
        <v>37</v>
      </c>
      <c r="E660">
        <v>64.8</v>
      </c>
      <c r="F660">
        <v>0.64800000000000002</v>
      </c>
    </row>
    <row r="661" spans="1:6" x14ac:dyDescent="0.3">
      <c r="A661">
        <v>2012</v>
      </c>
      <c r="B661" t="s">
        <v>314</v>
      </c>
      <c r="C661">
        <v>53</v>
      </c>
      <c r="D661" t="s">
        <v>37</v>
      </c>
      <c r="E661">
        <v>64.8</v>
      </c>
      <c r="F661">
        <v>0.64800000000000002</v>
      </c>
    </row>
    <row r="662" spans="1:6" x14ac:dyDescent="0.3">
      <c r="A662">
        <v>2012</v>
      </c>
      <c r="B662" t="s">
        <v>314</v>
      </c>
      <c r="C662">
        <v>54</v>
      </c>
      <c r="D662" t="s">
        <v>37</v>
      </c>
      <c r="E662">
        <v>64.8</v>
      </c>
      <c r="F662">
        <v>0.64800000000000002</v>
      </c>
    </row>
    <row r="663" spans="1:6" x14ac:dyDescent="0.3">
      <c r="A663">
        <v>2012</v>
      </c>
      <c r="B663" t="s">
        <v>315</v>
      </c>
      <c r="C663">
        <v>55</v>
      </c>
      <c r="D663" t="s">
        <v>37</v>
      </c>
      <c r="E663">
        <v>64.459999999999994</v>
      </c>
      <c r="F663">
        <v>0.64459999999999995</v>
      </c>
    </row>
    <row r="664" spans="1:6" x14ac:dyDescent="0.3">
      <c r="A664">
        <v>2012</v>
      </c>
      <c r="B664" t="s">
        <v>315</v>
      </c>
      <c r="C664">
        <v>56</v>
      </c>
      <c r="D664" t="s">
        <v>37</v>
      </c>
      <c r="E664">
        <v>64.459999999999994</v>
      </c>
      <c r="F664">
        <v>0.64459999999999995</v>
      </c>
    </row>
    <row r="665" spans="1:6" x14ac:dyDescent="0.3">
      <c r="A665">
        <v>2012</v>
      </c>
      <c r="B665" t="s">
        <v>315</v>
      </c>
      <c r="C665">
        <v>57</v>
      </c>
      <c r="D665" t="s">
        <v>37</v>
      </c>
      <c r="E665">
        <v>64.459999999999994</v>
      </c>
      <c r="F665">
        <v>0.64459999999999995</v>
      </c>
    </row>
    <row r="666" spans="1:6" x14ac:dyDescent="0.3">
      <c r="A666">
        <v>2012</v>
      </c>
      <c r="B666" t="s">
        <v>315</v>
      </c>
      <c r="C666">
        <v>58</v>
      </c>
      <c r="D666" t="s">
        <v>37</v>
      </c>
      <c r="E666">
        <v>64.459999999999994</v>
      </c>
      <c r="F666">
        <v>0.64459999999999995</v>
      </c>
    </row>
    <row r="667" spans="1:6" x14ac:dyDescent="0.3">
      <c r="A667">
        <v>2012</v>
      </c>
      <c r="B667" t="s">
        <v>315</v>
      </c>
      <c r="C667">
        <v>59</v>
      </c>
      <c r="D667" t="s">
        <v>37</v>
      </c>
      <c r="E667">
        <v>64.459999999999994</v>
      </c>
      <c r="F667">
        <v>0.64459999999999995</v>
      </c>
    </row>
    <row r="668" spans="1:6" x14ac:dyDescent="0.3">
      <c r="A668">
        <v>2012</v>
      </c>
      <c r="B668" t="s">
        <v>316</v>
      </c>
      <c r="C668">
        <v>60</v>
      </c>
      <c r="D668" t="s">
        <v>37</v>
      </c>
      <c r="E668">
        <v>62.97</v>
      </c>
      <c r="F668">
        <v>0.62970000000000004</v>
      </c>
    </row>
    <row r="669" spans="1:6" x14ac:dyDescent="0.3">
      <c r="A669">
        <v>2012</v>
      </c>
      <c r="B669" t="s">
        <v>316</v>
      </c>
      <c r="C669">
        <v>61</v>
      </c>
      <c r="D669" t="s">
        <v>37</v>
      </c>
      <c r="E669">
        <v>62.97</v>
      </c>
      <c r="F669">
        <v>0.62970000000000004</v>
      </c>
    </row>
    <row r="670" spans="1:6" x14ac:dyDescent="0.3">
      <c r="A670">
        <v>2012</v>
      </c>
      <c r="B670" t="s">
        <v>316</v>
      </c>
      <c r="C670">
        <v>62</v>
      </c>
      <c r="D670" t="s">
        <v>37</v>
      </c>
      <c r="E670">
        <v>62.97</v>
      </c>
      <c r="F670">
        <v>0.62970000000000004</v>
      </c>
    </row>
    <row r="671" spans="1:6" x14ac:dyDescent="0.3">
      <c r="A671">
        <v>2012</v>
      </c>
      <c r="B671" t="s">
        <v>316</v>
      </c>
      <c r="C671">
        <v>63</v>
      </c>
      <c r="D671" t="s">
        <v>37</v>
      </c>
      <c r="E671">
        <v>62.97</v>
      </c>
      <c r="F671">
        <v>0.62970000000000004</v>
      </c>
    </row>
    <row r="672" spans="1:6" x14ac:dyDescent="0.3">
      <c r="A672">
        <v>2012</v>
      </c>
      <c r="B672" t="s">
        <v>316</v>
      </c>
      <c r="C672">
        <v>64</v>
      </c>
      <c r="D672" t="s">
        <v>37</v>
      </c>
      <c r="E672">
        <v>62.97</v>
      </c>
      <c r="F672">
        <v>0.62970000000000004</v>
      </c>
    </row>
    <row r="673" spans="1:6" x14ac:dyDescent="0.3">
      <c r="A673">
        <v>2012</v>
      </c>
      <c r="B673" t="s">
        <v>317</v>
      </c>
      <c r="C673">
        <v>65</v>
      </c>
      <c r="D673" t="s">
        <v>37</v>
      </c>
      <c r="E673">
        <v>62.22</v>
      </c>
      <c r="F673">
        <v>0.62219999999999998</v>
      </c>
    </row>
    <row r="674" spans="1:6" x14ac:dyDescent="0.3">
      <c r="A674">
        <v>2012</v>
      </c>
      <c r="B674" t="s">
        <v>317</v>
      </c>
      <c r="C674">
        <v>66</v>
      </c>
      <c r="D674" t="s">
        <v>37</v>
      </c>
      <c r="E674">
        <v>62.22</v>
      </c>
      <c r="F674">
        <v>0.62219999999999998</v>
      </c>
    </row>
    <row r="675" spans="1:6" x14ac:dyDescent="0.3">
      <c r="A675">
        <v>2012</v>
      </c>
      <c r="B675" t="s">
        <v>317</v>
      </c>
      <c r="C675">
        <v>67</v>
      </c>
      <c r="D675" t="s">
        <v>37</v>
      </c>
      <c r="E675">
        <v>62.22</v>
      </c>
      <c r="F675">
        <v>0.62219999999999998</v>
      </c>
    </row>
    <row r="676" spans="1:6" x14ac:dyDescent="0.3">
      <c r="A676">
        <v>2012</v>
      </c>
      <c r="B676" t="s">
        <v>317</v>
      </c>
      <c r="C676">
        <v>68</v>
      </c>
      <c r="D676" t="s">
        <v>37</v>
      </c>
      <c r="E676">
        <v>62.22</v>
      </c>
      <c r="F676">
        <v>0.62219999999999998</v>
      </c>
    </row>
    <row r="677" spans="1:6" x14ac:dyDescent="0.3">
      <c r="A677">
        <v>2012</v>
      </c>
      <c r="B677" t="s">
        <v>317</v>
      </c>
      <c r="C677">
        <v>69</v>
      </c>
      <c r="D677" t="s">
        <v>37</v>
      </c>
      <c r="E677">
        <v>62.22</v>
      </c>
      <c r="F677">
        <v>0.62219999999999998</v>
      </c>
    </row>
    <row r="678" spans="1:6" x14ac:dyDescent="0.3">
      <c r="A678">
        <v>2012</v>
      </c>
      <c r="B678" t="s">
        <v>318</v>
      </c>
      <c r="C678">
        <v>70</v>
      </c>
      <c r="D678" t="s">
        <v>37</v>
      </c>
      <c r="E678">
        <v>61.86</v>
      </c>
      <c r="F678">
        <v>0.61860000000000004</v>
      </c>
    </row>
    <row r="679" spans="1:6" x14ac:dyDescent="0.3">
      <c r="A679">
        <v>2012</v>
      </c>
      <c r="B679" t="s">
        <v>318</v>
      </c>
      <c r="C679">
        <v>71</v>
      </c>
      <c r="D679" t="s">
        <v>37</v>
      </c>
      <c r="E679">
        <v>61.86</v>
      </c>
      <c r="F679">
        <v>0.61860000000000004</v>
      </c>
    </row>
    <row r="680" spans="1:6" x14ac:dyDescent="0.3">
      <c r="A680">
        <v>2012</v>
      </c>
      <c r="B680" t="s">
        <v>318</v>
      </c>
      <c r="C680">
        <v>72</v>
      </c>
      <c r="D680" t="s">
        <v>37</v>
      </c>
      <c r="E680">
        <v>61.86</v>
      </c>
      <c r="F680">
        <v>0.61860000000000004</v>
      </c>
    </row>
    <row r="681" spans="1:6" x14ac:dyDescent="0.3">
      <c r="A681">
        <v>2012</v>
      </c>
      <c r="B681" t="s">
        <v>318</v>
      </c>
      <c r="C681">
        <v>73</v>
      </c>
      <c r="D681" t="s">
        <v>37</v>
      </c>
      <c r="E681">
        <v>61.86</v>
      </c>
      <c r="F681">
        <v>0.61860000000000004</v>
      </c>
    </row>
    <row r="682" spans="1:6" x14ac:dyDescent="0.3">
      <c r="A682">
        <v>2012</v>
      </c>
      <c r="B682" t="s">
        <v>318</v>
      </c>
      <c r="C682">
        <v>74</v>
      </c>
      <c r="D682" t="s">
        <v>37</v>
      </c>
      <c r="E682">
        <v>61.86</v>
      </c>
      <c r="F682">
        <v>0.61860000000000004</v>
      </c>
    </row>
    <row r="683" spans="1:6" x14ac:dyDescent="0.3">
      <c r="A683">
        <v>2012</v>
      </c>
      <c r="B683" t="s">
        <v>319</v>
      </c>
      <c r="C683">
        <v>75</v>
      </c>
      <c r="D683" t="s">
        <v>37</v>
      </c>
      <c r="E683">
        <v>61.54</v>
      </c>
      <c r="F683">
        <v>0.61539999999999995</v>
      </c>
    </row>
    <row r="684" spans="1:6" x14ac:dyDescent="0.3">
      <c r="A684">
        <v>2012</v>
      </c>
      <c r="B684" t="s">
        <v>319</v>
      </c>
      <c r="C684">
        <v>76</v>
      </c>
      <c r="D684" t="s">
        <v>37</v>
      </c>
      <c r="E684">
        <v>61.54</v>
      </c>
      <c r="F684">
        <v>0.61539999999999995</v>
      </c>
    </row>
    <row r="685" spans="1:6" x14ac:dyDescent="0.3">
      <c r="A685">
        <v>2012</v>
      </c>
      <c r="B685" t="s">
        <v>319</v>
      </c>
      <c r="C685">
        <v>77</v>
      </c>
      <c r="D685" t="s">
        <v>37</v>
      </c>
      <c r="E685">
        <v>61.54</v>
      </c>
      <c r="F685">
        <v>0.61539999999999995</v>
      </c>
    </row>
    <row r="686" spans="1:6" x14ac:dyDescent="0.3">
      <c r="A686">
        <v>2012</v>
      </c>
      <c r="B686" t="s">
        <v>319</v>
      </c>
      <c r="C686">
        <v>78</v>
      </c>
      <c r="D686" t="s">
        <v>37</v>
      </c>
      <c r="E686">
        <v>61.54</v>
      </c>
      <c r="F686">
        <v>0.61539999999999995</v>
      </c>
    </row>
    <row r="687" spans="1:6" x14ac:dyDescent="0.3">
      <c r="A687">
        <v>2012</v>
      </c>
      <c r="B687" t="s">
        <v>319</v>
      </c>
      <c r="C687">
        <v>79</v>
      </c>
      <c r="D687" t="s">
        <v>37</v>
      </c>
      <c r="E687">
        <v>61.54</v>
      </c>
      <c r="F687">
        <v>0.61539999999999995</v>
      </c>
    </row>
    <row r="688" spans="1:6" x14ac:dyDescent="0.3">
      <c r="A688">
        <v>2012</v>
      </c>
      <c r="B688">
        <v>80</v>
      </c>
      <c r="C688">
        <v>80</v>
      </c>
      <c r="D688" t="s">
        <v>37</v>
      </c>
      <c r="E688">
        <v>66.709999999999994</v>
      </c>
      <c r="F688">
        <v>0.66709999999999992</v>
      </c>
    </row>
    <row r="689" spans="1:6" x14ac:dyDescent="0.3">
      <c r="A689">
        <v>2012</v>
      </c>
      <c r="B689">
        <v>80</v>
      </c>
      <c r="C689">
        <v>81</v>
      </c>
      <c r="D689" t="s">
        <v>37</v>
      </c>
      <c r="E689">
        <v>66.709999999999994</v>
      </c>
      <c r="F689">
        <v>0.66709999999999992</v>
      </c>
    </row>
    <row r="690" spans="1:6" x14ac:dyDescent="0.3">
      <c r="A690">
        <v>2012</v>
      </c>
      <c r="B690">
        <v>80</v>
      </c>
      <c r="C690">
        <v>82</v>
      </c>
      <c r="D690" t="s">
        <v>37</v>
      </c>
      <c r="E690">
        <v>66.709999999999994</v>
      </c>
      <c r="F690">
        <v>0.66709999999999992</v>
      </c>
    </row>
    <row r="691" spans="1:6" x14ac:dyDescent="0.3">
      <c r="A691">
        <v>2012</v>
      </c>
      <c r="B691">
        <v>80</v>
      </c>
      <c r="C691">
        <v>83</v>
      </c>
      <c r="D691" t="s">
        <v>37</v>
      </c>
      <c r="E691">
        <v>66.709999999999994</v>
      </c>
      <c r="F691">
        <v>0.66709999999999992</v>
      </c>
    </row>
    <row r="692" spans="1:6" x14ac:dyDescent="0.3">
      <c r="A692">
        <v>2012</v>
      </c>
      <c r="B692">
        <v>80</v>
      </c>
      <c r="C692">
        <v>84</v>
      </c>
      <c r="D692" t="s">
        <v>37</v>
      </c>
      <c r="E692">
        <v>66.709999999999994</v>
      </c>
      <c r="F692">
        <v>0.66709999999999992</v>
      </c>
    </row>
    <row r="693" spans="1:6" x14ac:dyDescent="0.3">
      <c r="A693">
        <v>2012</v>
      </c>
      <c r="B693">
        <v>80</v>
      </c>
      <c r="C693">
        <v>85</v>
      </c>
      <c r="D693" t="s">
        <v>37</v>
      </c>
      <c r="E693">
        <v>66.709999999999994</v>
      </c>
      <c r="F693">
        <v>0.66709999999999992</v>
      </c>
    </row>
    <row r="694" spans="1:6" x14ac:dyDescent="0.3">
      <c r="A694">
        <v>2012</v>
      </c>
      <c r="B694">
        <v>80</v>
      </c>
      <c r="C694">
        <v>86</v>
      </c>
      <c r="D694" t="s">
        <v>37</v>
      </c>
      <c r="E694">
        <v>66.709999999999994</v>
      </c>
      <c r="F694">
        <v>0.66709999999999992</v>
      </c>
    </row>
    <row r="695" spans="1:6" x14ac:dyDescent="0.3">
      <c r="A695">
        <v>2012</v>
      </c>
      <c r="B695">
        <v>80</v>
      </c>
      <c r="C695">
        <v>87</v>
      </c>
      <c r="D695" t="s">
        <v>37</v>
      </c>
      <c r="E695">
        <v>66.709999999999994</v>
      </c>
      <c r="F695">
        <v>0.66709999999999992</v>
      </c>
    </row>
    <row r="696" spans="1:6" x14ac:dyDescent="0.3">
      <c r="A696">
        <v>2012</v>
      </c>
      <c r="B696">
        <v>80</v>
      </c>
      <c r="C696">
        <v>88</v>
      </c>
      <c r="D696" t="s">
        <v>37</v>
      </c>
      <c r="E696">
        <v>66.709999999999994</v>
      </c>
      <c r="F696">
        <v>0.66709999999999992</v>
      </c>
    </row>
    <row r="697" spans="1:6" x14ac:dyDescent="0.3">
      <c r="A697">
        <v>2012</v>
      </c>
      <c r="B697">
        <v>80</v>
      </c>
      <c r="C697">
        <v>89</v>
      </c>
      <c r="D697" t="s">
        <v>37</v>
      </c>
      <c r="E697">
        <v>66.709999999999994</v>
      </c>
      <c r="F697">
        <v>0.66709999999999992</v>
      </c>
    </row>
    <row r="698" spans="1:6" x14ac:dyDescent="0.3">
      <c r="A698">
        <v>2012</v>
      </c>
      <c r="B698">
        <v>80</v>
      </c>
      <c r="C698">
        <v>90</v>
      </c>
      <c r="D698" t="s">
        <v>37</v>
      </c>
      <c r="E698">
        <v>66.709999999999994</v>
      </c>
      <c r="F698">
        <v>0.66709999999999992</v>
      </c>
    </row>
    <row r="699" spans="1:6" x14ac:dyDescent="0.3">
      <c r="A699">
        <v>2012</v>
      </c>
      <c r="B699">
        <v>80</v>
      </c>
      <c r="C699">
        <v>91</v>
      </c>
      <c r="D699" t="s">
        <v>37</v>
      </c>
      <c r="E699">
        <v>66.709999999999994</v>
      </c>
      <c r="F699">
        <v>0.66709999999999992</v>
      </c>
    </row>
    <row r="700" spans="1:6" x14ac:dyDescent="0.3">
      <c r="A700">
        <v>2012</v>
      </c>
      <c r="B700">
        <v>80</v>
      </c>
      <c r="C700">
        <v>92</v>
      </c>
      <c r="D700" t="s">
        <v>37</v>
      </c>
      <c r="E700">
        <v>66.709999999999994</v>
      </c>
      <c r="F700">
        <v>0.66709999999999992</v>
      </c>
    </row>
    <row r="701" spans="1:6" x14ac:dyDescent="0.3">
      <c r="A701">
        <v>2012</v>
      </c>
      <c r="B701">
        <v>80</v>
      </c>
      <c r="C701">
        <v>93</v>
      </c>
      <c r="D701" t="s">
        <v>37</v>
      </c>
      <c r="E701">
        <v>66.709999999999994</v>
      </c>
      <c r="F701">
        <v>0.66709999999999992</v>
      </c>
    </row>
    <row r="702" spans="1:6" x14ac:dyDescent="0.3">
      <c r="A702">
        <v>2012</v>
      </c>
      <c r="B702">
        <v>80</v>
      </c>
      <c r="C702">
        <v>94</v>
      </c>
      <c r="D702" t="s">
        <v>37</v>
      </c>
      <c r="E702">
        <v>66.709999999999994</v>
      </c>
      <c r="F702">
        <v>0.66709999999999992</v>
      </c>
    </row>
    <row r="703" spans="1:6" x14ac:dyDescent="0.3">
      <c r="A703">
        <v>2012</v>
      </c>
      <c r="B703">
        <v>80</v>
      </c>
      <c r="C703">
        <v>95</v>
      </c>
      <c r="D703" t="s">
        <v>37</v>
      </c>
      <c r="E703">
        <v>66.709999999999994</v>
      </c>
      <c r="F703">
        <v>0.66709999999999992</v>
      </c>
    </row>
    <row r="704" spans="1:6" x14ac:dyDescent="0.3">
      <c r="A704">
        <v>2012</v>
      </c>
      <c r="B704">
        <v>80</v>
      </c>
      <c r="C704">
        <v>96</v>
      </c>
      <c r="D704" t="s">
        <v>37</v>
      </c>
      <c r="E704">
        <v>66.709999999999994</v>
      </c>
      <c r="F704">
        <v>0.66709999999999992</v>
      </c>
    </row>
    <row r="705" spans="1:6" x14ac:dyDescent="0.3">
      <c r="A705">
        <v>2012</v>
      </c>
      <c r="B705">
        <v>80</v>
      </c>
      <c r="C705">
        <v>97</v>
      </c>
      <c r="D705" t="s">
        <v>37</v>
      </c>
      <c r="E705">
        <v>66.709999999999994</v>
      </c>
      <c r="F705">
        <v>0.66709999999999992</v>
      </c>
    </row>
    <row r="706" spans="1:6" x14ac:dyDescent="0.3">
      <c r="A706">
        <v>2012</v>
      </c>
      <c r="B706">
        <v>80</v>
      </c>
      <c r="C706">
        <v>98</v>
      </c>
      <c r="D706" t="s">
        <v>37</v>
      </c>
      <c r="E706">
        <v>66.709999999999994</v>
      </c>
      <c r="F706">
        <v>0.66709999999999992</v>
      </c>
    </row>
    <row r="707" spans="1:6" x14ac:dyDescent="0.3">
      <c r="A707">
        <v>2012</v>
      </c>
      <c r="B707">
        <v>80</v>
      </c>
      <c r="C707">
        <v>99</v>
      </c>
      <c r="D707" t="s">
        <v>37</v>
      </c>
      <c r="E707">
        <v>66.709999999999994</v>
      </c>
      <c r="F707">
        <v>0.66709999999999992</v>
      </c>
    </row>
    <row r="708" spans="1:6" x14ac:dyDescent="0.3">
      <c r="A708">
        <v>2012</v>
      </c>
      <c r="B708">
        <v>80</v>
      </c>
      <c r="C708">
        <v>100</v>
      </c>
      <c r="D708" t="s">
        <v>37</v>
      </c>
      <c r="E708">
        <v>66.709999999999994</v>
      </c>
      <c r="F708">
        <v>0.66709999999999992</v>
      </c>
    </row>
    <row r="709" spans="1:6" x14ac:dyDescent="0.3">
      <c r="A709">
        <v>2012</v>
      </c>
      <c r="B709" t="s">
        <v>172</v>
      </c>
      <c r="C709">
        <v>0</v>
      </c>
      <c r="D709" t="s">
        <v>36</v>
      </c>
      <c r="E709">
        <v>28.64</v>
      </c>
      <c r="F709">
        <f t="shared" ref="F709:F772" si="6">E709/100</f>
        <v>0.28639999999999999</v>
      </c>
    </row>
    <row r="710" spans="1:6" x14ac:dyDescent="0.3">
      <c r="A710">
        <v>2012</v>
      </c>
      <c r="B710" t="s">
        <v>172</v>
      </c>
      <c r="C710">
        <v>1</v>
      </c>
      <c r="D710" t="s">
        <v>36</v>
      </c>
      <c r="E710">
        <v>28.64</v>
      </c>
      <c r="F710">
        <f t="shared" si="6"/>
        <v>0.28639999999999999</v>
      </c>
    </row>
    <row r="711" spans="1:6" x14ac:dyDescent="0.3">
      <c r="A711">
        <v>2012</v>
      </c>
      <c r="B711" t="s">
        <v>172</v>
      </c>
      <c r="C711">
        <v>2</v>
      </c>
      <c r="D711" t="s">
        <v>36</v>
      </c>
      <c r="E711">
        <v>28.64</v>
      </c>
      <c r="F711">
        <f t="shared" si="6"/>
        <v>0.28639999999999999</v>
      </c>
    </row>
    <row r="712" spans="1:6" x14ac:dyDescent="0.3">
      <c r="A712">
        <v>2012</v>
      </c>
      <c r="B712" t="s">
        <v>172</v>
      </c>
      <c r="C712">
        <v>3</v>
      </c>
      <c r="D712" t="s">
        <v>36</v>
      </c>
      <c r="E712">
        <v>28.64</v>
      </c>
      <c r="F712">
        <f t="shared" si="6"/>
        <v>0.28639999999999999</v>
      </c>
    </row>
    <row r="713" spans="1:6" x14ac:dyDescent="0.3">
      <c r="A713">
        <v>2012</v>
      </c>
      <c r="B713" t="s">
        <v>172</v>
      </c>
      <c r="C713">
        <v>4</v>
      </c>
      <c r="D713" t="s">
        <v>36</v>
      </c>
      <c r="E713">
        <v>28.64</v>
      </c>
      <c r="F713">
        <f t="shared" si="6"/>
        <v>0.28639999999999999</v>
      </c>
    </row>
    <row r="714" spans="1:6" x14ac:dyDescent="0.3">
      <c r="A714">
        <v>2012</v>
      </c>
      <c r="B714" t="s">
        <v>305</v>
      </c>
      <c r="C714">
        <v>5</v>
      </c>
      <c r="D714" t="s">
        <v>36</v>
      </c>
      <c r="E714">
        <v>18.899999999999999</v>
      </c>
      <c r="F714">
        <f t="shared" si="6"/>
        <v>0.18899999999999997</v>
      </c>
    </row>
    <row r="715" spans="1:6" x14ac:dyDescent="0.3">
      <c r="A715">
        <v>2012</v>
      </c>
      <c r="B715" t="s">
        <v>305</v>
      </c>
      <c r="C715">
        <v>6</v>
      </c>
      <c r="D715" t="s">
        <v>36</v>
      </c>
      <c r="E715">
        <v>18.899999999999999</v>
      </c>
      <c r="F715">
        <f t="shared" si="6"/>
        <v>0.18899999999999997</v>
      </c>
    </row>
    <row r="716" spans="1:6" x14ac:dyDescent="0.3">
      <c r="A716">
        <v>2012</v>
      </c>
      <c r="B716" t="s">
        <v>305</v>
      </c>
      <c r="C716">
        <v>7</v>
      </c>
      <c r="D716" t="s">
        <v>36</v>
      </c>
      <c r="E716">
        <v>18.899999999999999</v>
      </c>
      <c r="F716">
        <f t="shared" si="6"/>
        <v>0.18899999999999997</v>
      </c>
    </row>
    <row r="717" spans="1:6" x14ac:dyDescent="0.3">
      <c r="A717">
        <v>2012</v>
      </c>
      <c r="B717" t="s">
        <v>305</v>
      </c>
      <c r="C717">
        <v>8</v>
      </c>
      <c r="D717" t="s">
        <v>36</v>
      </c>
      <c r="E717">
        <v>18.899999999999999</v>
      </c>
      <c r="F717">
        <f t="shared" si="6"/>
        <v>0.18899999999999997</v>
      </c>
    </row>
    <row r="718" spans="1:6" x14ac:dyDescent="0.3">
      <c r="A718">
        <v>2012</v>
      </c>
      <c r="B718" t="s">
        <v>305</v>
      </c>
      <c r="C718">
        <v>9</v>
      </c>
      <c r="D718" t="s">
        <v>36</v>
      </c>
      <c r="E718">
        <v>18.899999999999999</v>
      </c>
      <c r="F718">
        <f t="shared" si="6"/>
        <v>0.18899999999999997</v>
      </c>
    </row>
    <row r="719" spans="1:6" x14ac:dyDescent="0.3">
      <c r="A719">
        <v>2012</v>
      </c>
      <c r="B719" t="s">
        <v>306</v>
      </c>
      <c r="C719">
        <v>10</v>
      </c>
      <c r="D719" t="s">
        <v>36</v>
      </c>
      <c r="E719">
        <v>14.62</v>
      </c>
      <c r="F719">
        <f t="shared" si="6"/>
        <v>0.1462</v>
      </c>
    </row>
    <row r="720" spans="1:6" x14ac:dyDescent="0.3">
      <c r="A720">
        <v>2012</v>
      </c>
      <c r="B720" t="s">
        <v>306</v>
      </c>
      <c r="C720">
        <v>11</v>
      </c>
      <c r="D720" t="s">
        <v>36</v>
      </c>
      <c r="E720">
        <v>14.62</v>
      </c>
      <c r="F720">
        <f t="shared" si="6"/>
        <v>0.1462</v>
      </c>
    </row>
    <row r="721" spans="1:6" x14ac:dyDescent="0.3">
      <c r="A721">
        <v>2012</v>
      </c>
      <c r="B721" t="s">
        <v>306</v>
      </c>
      <c r="C721">
        <v>12</v>
      </c>
      <c r="D721" t="s">
        <v>36</v>
      </c>
      <c r="E721">
        <v>14.62</v>
      </c>
      <c r="F721">
        <f t="shared" si="6"/>
        <v>0.1462</v>
      </c>
    </row>
    <row r="722" spans="1:6" x14ac:dyDescent="0.3">
      <c r="A722">
        <v>2012</v>
      </c>
      <c r="B722" t="s">
        <v>306</v>
      </c>
      <c r="C722">
        <v>13</v>
      </c>
      <c r="D722" t="s">
        <v>36</v>
      </c>
      <c r="E722">
        <v>14.62</v>
      </c>
      <c r="F722">
        <f t="shared" si="6"/>
        <v>0.1462</v>
      </c>
    </row>
    <row r="723" spans="1:6" x14ac:dyDescent="0.3">
      <c r="A723">
        <v>2012</v>
      </c>
      <c r="B723" t="s">
        <v>306</v>
      </c>
      <c r="C723">
        <v>14</v>
      </c>
      <c r="D723" t="s">
        <v>36</v>
      </c>
      <c r="E723">
        <v>14.62</v>
      </c>
      <c r="F723">
        <f t="shared" si="6"/>
        <v>0.1462</v>
      </c>
    </row>
    <row r="724" spans="1:6" x14ac:dyDescent="0.3">
      <c r="A724">
        <v>2012</v>
      </c>
      <c r="B724" t="s">
        <v>307</v>
      </c>
      <c r="C724">
        <v>15</v>
      </c>
      <c r="D724" t="s">
        <v>36</v>
      </c>
      <c r="E724">
        <v>36.380000000000003</v>
      </c>
      <c r="F724">
        <f t="shared" si="6"/>
        <v>0.36380000000000001</v>
      </c>
    </row>
    <row r="725" spans="1:6" x14ac:dyDescent="0.3">
      <c r="A725">
        <v>2012</v>
      </c>
      <c r="B725" t="s">
        <v>307</v>
      </c>
      <c r="C725">
        <v>16</v>
      </c>
      <c r="D725" t="s">
        <v>36</v>
      </c>
      <c r="E725">
        <v>36.380000000000003</v>
      </c>
      <c r="F725">
        <f t="shared" si="6"/>
        <v>0.36380000000000001</v>
      </c>
    </row>
    <row r="726" spans="1:6" x14ac:dyDescent="0.3">
      <c r="A726">
        <v>2012</v>
      </c>
      <c r="B726" t="s">
        <v>307</v>
      </c>
      <c r="C726">
        <v>17</v>
      </c>
      <c r="D726" t="s">
        <v>36</v>
      </c>
      <c r="E726">
        <v>36.380000000000003</v>
      </c>
      <c r="F726">
        <f t="shared" si="6"/>
        <v>0.36380000000000001</v>
      </c>
    </row>
    <row r="727" spans="1:6" x14ac:dyDescent="0.3">
      <c r="A727">
        <v>2012</v>
      </c>
      <c r="B727" t="s">
        <v>307</v>
      </c>
      <c r="C727">
        <v>18</v>
      </c>
      <c r="D727" t="s">
        <v>36</v>
      </c>
      <c r="E727">
        <v>36.380000000000003</v>
      </c>
      <c r="F727">
        <f t="shared" si="6"/>
        <v>0.36380000000000001</v>
      </c>
    </row>
    <row r="728" spans="1:6" x14ac:dyDescent="0.3">
      <c r="A728">
        <v>2012</v>
      </c>
      <c r="B728" t="s">
        <v>307</v>
      </c>
      <c r="C728">
        <v>19</v>
      </c>
      <c r="D728" t="s">
        <v>36</v>
      </c>
      <c r="E728">
        <v>36.380000000000003</v>
      </c>
      <c r="F728">
        <f t="shared" si="6"/>
        <v>0.36380000000000001</v>
      </c>
    </row>
    <row r="729" spans="1:6" x14ac:dyDescent="0.3">
      <c r="A729">
        <v>2012</v>
      </c>
      <c r="B729" t="s">
        <v>308</v>
      </c>
      <c r="C729">
        <v>20</v>
      </c>
      <c r="D729" t="s">
        <v>36</v>
      </c>
      <c r="E729">
        <v>15.45</v>
      </c>
      <c r="F729">
        <f t="shared" si="6"/>
        <v>0.1545</v>
      </c>
    </row>
    <row r="730" spans="1:6" x14ac:dyDescent="0.3">
      <c r="A730">
        <v>2012</v>
      </c>
      <c r="B730" t="s">
        <v>308</v>
      </c>
      <c r="C730">
        <v>21</v>
      </c>
      <c r="D730" t="s">
        <v>36</v>
      </c>
      <c r="E730">
        <v>15.45</v>
      </c>
      <c r="F730">
        <f t="shared" si="6"/>
        <v>0.1545</v>
      </c>
    </row>
    <row r="731" spans="1:6" x14ac:dyDescent="0.3">
      <c r="A731">
        <v>2012</v>
      </c>
      <c r="B731" t="s">
        <v>308</v>
      </c>
      <c r="C731">
        <v>22</v>
      </c>
      <c r="D731" t="s">
        <v>36</v>
      </c>
      <c r="E731">
        <v>15.45</v>
      </c>
      <c r="F731">
        <f t="shared" si="6"/>
        <v>0.1545</v>
      </c>
    </row>
    <row r="732" spans="1:6" x14ac:dyDescent="0.3">
      <c r="A732">
        <v>2012</v>
      </c>
      <c r="B732" t="s">
        <v>308</v>
      </c>
      <c r="C732">
        <v>23</v>
      </c>
      <c r="D732" t="s">
        <v>36</v>
      </c>
      <c r="E732">
        <v>15.45</v>
      </c>
      <c r="F732">
        <f t="shared" si="6"/>
        <v>0.1545</v>
      </c>
    </row>
    <row r="733" spans="1:6" x14ac:dyDescent="0.3">
      <c r="A733">
        <v>2012</v>
      </c>
      <c r="B733" t="s">
        <v>308</v>
      </c>
      <c r="C733">
        <v>24</v>
      </c>
      <c r="D733" t="s">
        <v>36</v>
      </c>
      <c r="E733">
        <v>15.45</v>
      </c>
      <c r="F733">
        <f t="shared" si="6"/>
        <v>0.1545</v>
      </c>
    </row>
    <row r="734" spans="1:6" x14ac:dyDescent="0.3">
      <c r="A734">
        <v>2012</v>
      </c>
      <c r="B734" t="s">
        <v>309</v>
      </c>
      <c r="C734">
        <v>25</v>
      </c>
      <c r="D734" t="s">
        <v>36</v>
      </c>
      <c r="E734">
        <v>13.69</v>
      </c>
      <c r="F734">
        <f t="shared" si="6"/>
        <v>0.13689999999999999</v>
      </c>
    </row>
    <row r="735" spans="1:6" x14ac:dyDescent="0.3">
      <c r="A735">
        <v>2012</v>
      </c>
      <c r="B735" t="s">
        <v>309</v>
      </c>
      <c r="C735">
        <v>26</v>
      </c>
      <c r="D735" t="s">
        <v>36</v>
      </c>
      <c r="E735">
        <v>13.69</v>
      </c>
      <c r="F735">
        <f t="shared" si="6"/>
        <v>0.13689999999999999</v>
      </c>
    </row>
    <row r="736" spans="1:6" x14ac:dyDescent="0.3">
      <c r="A736">
        <v>2012</v>
      </c>
      <c r="B736" t="s">
        <v>309</v>
      </c>
      <c r="C736">
        <v>27</v>
      </c>
      <c r="D736" t="s">
        <v>36</v>
      </c>
      <c r="E736">
        <v>13.69</v>
      </c>
      <c r="F736">
        <f t="shared" si="6"/>
        <v>0.13689999999999999</v>
      </c>
    </row>
    <row r="737" spans="1:6" x14ac:dyDescent="0.3">
      <c r="A737">
        <v>2012</v>
      </c>
      <c r="B737" t="s">
        <v>309</v>
      </c>
      <c r="C737">
        <v>28</v>
      </c>
      <c r="D737" t="s">
        <v>36</v>
      </c>
      <c r="E737">
        <v>13.69</v>
      </c>
      <c r="F737">
        <f t="shared" si="6"/>
        <v>0.13689999999999999</v>
      </c>
    </row>
    <row r="738" spans="1:6" x14ac:dyDescent="0.3">
      <c r="A738">
        <v>2012</v>
      </c>
      <c r="B738" t="s">
        <v>309</v>
      </c>
      <c r="C738">
        <v>29</v>
      </c>
      <c r="D738" t="s">
        <v>36</v>
      </c>
      <c r="E738">
        <v>13.69</v>
      </c>
      <c r="F738">
        <f t="shared" si="6"/>
        <v>0.13689999999999999</v>
      </c>
    </row>
    <row r="739" spans="1:6" x14ac:dyDescent="0.3">
      <c r="A739">
        <v>2012</v>
      </c>
      <c r="B739" t="s">
        <v>310</v>
      </c>
      <c r="C739">
        <v>30</v>
      </c>
      <c r="D739" t="s">
        <v>36</v>
      </c>
      <c r="E739">
        <v>22.17</v>
      </c>
      <c r="F739">
        <f t="shared" si="6"/>
        <v>0.22170000000000001</v>
      </c>
    </row>
    <row r="740" spans="1:6" x14ac:dyDescent="0.3">
      <c r="A740">
        <v>2012</v>
      </c>
      <c r="B740" t="s">
        <v>310</v>
      </c>
      <c r="C740">
        <v>31</v>
      </c>
      <c r="D740" t="s">
        <v>36</v>
      </c>
      <c r="E740">
        <v>22.17</v>
      </c>
      <c r="F740">
        <f t="shared" si="6"/>
        <v>0.22170000000000001</v>
      </c>
    </row>
    <row r="741" spans="1:6" x14ac:dyDescent="0.3">
      <c r="A741">
        <v>2012</v>
      </c>
      <c r="B741" t="s">
        <v>310</v>
      </c>
      <c r="C741">
        <v>32</v>
      </c>
      <c r="D741" t="s">
        <v>36</v>
      </c>
      <c r="E741">
        <v>22.17</v>
      </c>
      <c r="F741">
        <f t="shared" si="6"/>
        <v>0.22170000000000001</v>
      </c>
    </row>
    <row r="742" spans="1:6" x14ac:dyDescent="0.3">
      <c r="A742">
        <v>2012</v>
      </c>
      <c r="B742" t="s">
        <v>310</v>
      </c>
      <c r="C742">
        <v>33</v>
      </c>
      <c r="D742" t="s">
        <v>36</v>
      </c>
      <c r="E742">
        <v>22.17</v>
      </c>
      <c r="F742">
        <f t="shared" si="6"/>
        <v>0.22170000000000001</v>
      </c>
    </row>
    <row r="743" spans="1:6" x14ac:dyDescent="0.3">
      <c r="A743">
        <v>2012</v>
      </c>
      <c r="B743" t="s">
        <v>310</v>
      </c>
      <c r="C743">
        <v>34</v>
      </c>
      <c r="D743" t="s">
        <v>36</v>
      </c>
      <c r="E743">
        <v>22.17</v>
      </c>
      <c r="F743">
        <f t="shared" si="6"/>
        <v>0.22170000000000001</v>
      </c>
    </row>
    <row r="744" spans="1:6" x14ac:dyDescent="0.3">
      <c r="A744">
        <v>2012</v>
      </c>
      <c r="B744" t="s">
        <v>311</v>
      </c>
      <c r="C744">
        <v>35</v>
      </c>
      <c r="D744" t="s">
        <v>36</v>
      </c>
      <c r="E744">
        <v>31.83</v>
      </c>
      <c r="F744">
        <f t="shared" si="6"/>
        <v>0.31829999999999997</v>
      </c>
    </row>
    <row r="745" spans="1:6" x14ac:dyDescent="0.3">
      <c r="A745">
        <v>2012</v>
      </c>
      <c r="B745" t="s">
        <v>311</v>
      </c>
      <c r="C745">
        <v>36</v>
      </c>
      <c r="D745" t="s">
        <v>36</v>
      </c>
      <c r="E745">
        <v>31.83</v>
      </c>
      <c r="F745">
        <f t="shared" si="6"/>
        <v>0.31829999999999997</v>
      </c>
    </row>
    <row r="746" spans="1:6" x14ac:dyDescent="0.3">
      <c r="A746">
        <v>2012</v>
      </c>
      <c r="B746" t="s">
        <v>311</v>
      </c>
      <c r="C746">
        <v>37</v>
      </c>
      <c r="D746" t="s">
        <v>36</v>
      </c>
      <c r="E746">
        <v>31.83</v>
      </c>
      <c r="F746">
        <f t="shared" si="6"/>
        <v>0.31829999999999997</v>
      </c>
    </row>
    <row r="747" spans="1:6" x14ac:dyDescent="0.3">
      <c r="A747">
        <v>2012</v>
      </c>
      <c r="B747" t="s">
        <v>311</v>
      </c>
      <c r="C747">
        <v>38</v>
      </c>
      <c r="D747" t="s">
        <v>36</v>
      </c>
      <c r="E747">
        <v>31.83</v>
      </c>
      <c r="F747">
        <f t="shared" si="6"/>
        <v>0.31829999999999997</v>
      </c>
    </row>
    <row r="748" spans="1:6" x14ac:dyDescent="0.3">
      <c r="A748">
        <v>2012</v>
      </c>
      <c r="B748" t="s">
        <v>311</v>
      </c>
      <c r="C748">
        <v>39</v>
      </c>
      <c r="D748" t="s">
        <v>36</v>
      </c>
      <c r="E748">
        <v>31.83</v>
      </c>
      <c r="F748">
        <f t="shared" si="6"/>
        <v>0.31829999999999997</v>
      </c>
    </row>
    <row r="749" spans="1:6" x14ac:dyDescent="0.3">
      <c r="A749">
        <v>2012</v>
      </c>
      <c r="B749" t="s">
        <v>312</v>
      </c>
      <c r="C749">
        <v>40</v>
      </c>
      <c r="D749" t="s">
        <v>36</v>
      </c>
      <c r="E749">
        <v>39.93</v>
      </c>
      <c r="F749">
        <f t="shared" si="6"/>
        <v>0.39929999999999999</v>
      </c>
    </row>
    <row r="750" spans="1:6" x14ac:dyDescent="0.3">
      <c r="A750">
        <v>2012</v>
      </c>
      <c r="B750" t="s">
        <v>312</v>
      </c>
      <c r="C750">
        <v>41</v>
      </c>
      <c r="D750" t="s">
        <v>36</v>
      </c>
      <c r="E750">
        <v>39.93</v>
      </c>
      <c r="F750">
        <f t="shared" si="6"/>
        <v>0.39929999999999999</v>
      </c>
    </row>
    <row r="751" spans="1:6" x14ac:dyDescent="0.3">
      <c r="A751">
        <v>2012</v>
      </c>
      <c r="B751" t="s">
        <v>312</v>
      </c>
      <c r="C751">
        <v>42</v>
      </c>
      <c r="D751" t="s">
        <v>36</v>
      </c>
      <c r="E751">
        <v>39.93</v>
      </c>
      <c r="F751">
        <f t="shared" si="6"/>
        <v>0.39929999999999999</v>
      </c>
    </row>
    <row r="752" spans="1:6" x14ac:dyDescent="0.3">
      <c r="A752">
        <v>2012</v>
      </c>
      <c r="B752" t="s">
        <v>312</v>
      </c>
      <c r="C752">
        <v>43</v>
      </c>
      <c r="D752" t="s">
        <v>36</v>
      </c>
      <c r="E752">
        <v>39.93</v>
      </c>
      <c r="F752">
        <f t="shared" si="6"/>
        <v>0.39929999999999999</v>
      </c>
    </row>
    <row r="753" spans="1:6" x14ac:dyDescent="0.3">
      <c r="A753">
        <v>2012</v>
      </c>
      <c r="B753" t="s">
        <v>312</v>
      </c>
      <c r="C753">
        <v>44</v>
      </c>
      <c r="D753" t="s">
        <v>36</v>
      </c>
      <c r="E753">
        <v>39.93</v>
      </c>
      <c r="F753">
        <f t="shared" si="6"/>
        <v>0.39929999999999999</v>
      </c>
    </row>
    <row r="754" spans="1:6" x14ac:dyDescent="0.3">
      <c r="A754">
        <v>2012</v>
      </c>
      <c r="B754" t="s">
        <v>313</v>
      </c>
      <c r="C754">
        <v>45</v>
      </c>
      <c r="D754" t="s">
        <v>36</v>
      </c>
      <c r="E754">
        <v>46.49</v>
      </c>
      <c r="F754">
        <f t="shared" si="6"/>
        <v>0.46490000000000004</v>
      </c>
    </row>
    <row r="755" spans="1:6" x14ac:dyDescent="0.3">
      <c r="A755">
        <v>2012</v>
      </c>
      <c r="B755" t="s">
        <v>313</v>
      </c>
      <c r="C755">
        <v>46</v>
      </c>
      <c r="D755" t="s">
        <v>36</v>
      </c>
      <c r="E755">
        <v>46.49</v>
      </c>
      <c r="F755">
        <f t="shared" si="6"/>
        <v>0.46490000000000004</v>
      </c>
    </row>
    <row r="756" spans="1:6" x14ac:dyDescent="0.3">
      <c r="A756">
        <v>2012</v>
      </c>
      <c r="B756" t="s">
        <v>313</v>
      </c>
      <c r="C756">
        <v>47</v>
      </c>
      <c r="D756" t="s">
        <v>36</v>
      </c>
      <c r="E756">
        <v>46.49</v>
      </c>
      <c r="F756">
        <f t="shared" si="6"/>
        <v>0.46490000000000004</v>
      </c>
    </row>
    <row r="757" spans="1:6" x14ac:dyDescent="0.3">
      <c r="A757">
        <v>2012</v>
      </c>
      <c r="B757" t="s">
        <v>313</v>
      </c>
      <c r="C757">
        <v>48</v>
      </c>
      <c r="D757" t="s">
        <v>36</v>
      </c>
      <c r="E757">
        <v>46.49</v>
      </c>
      <c r="F757">
        <f t="shared" si="6"/>
        <v>0.46490000000000004</v>
      </c>
    </row>
    <row r="758" spans="1:6" x14ac:dyDescent="0.3">
      <c r="A758">
        <v>2012</v>
      </c>
      <c r="B758" t="s">
        <v>313</v>
      </c>
      <c r="C758">
        <v>49</v>
      </c>
      <c r="D758" t="s">
        <v>36</v>
      </c>
      <c r="E758">
        <v>46.49</v>
      </c>
      <c r="F758">
        <f t="shared" si="6"/>
        <v>0.46490000000000004</v>
      </c>
    </row>
    <row r="759" spans="1:6" x14ac:dyDescent="0.3">
      <c r="A759">
        <v>2012</v>
      </c>
      <c r="B759" t="s">
        <v>314</v>
      </c>
      <c r="C759">
        <v>50</v>
      </c>
      <c r="D759" t="s">
        <v>36</v>
      </c>
      <c r="E759">
        <v>52.71</v>
      </c>
      <c r="F759">
        <f t="shared" si="6"/>
        <v>0.52710000000000001</v>
      </c>
    </row>
    <row r="760" spans="1:6" x14ac:dyDescent="0.3">
      <c r="A760">
        <v>2012</v>
      </c>
      <c r="B760" t="s">
        <v>314</v>
      </c>
      <c r="C760">
        <v>51</v>
      </c>
      <c r="D760" t="s">
        <v>36</v>
      </c>
      <c r="E760">
        <v>52.71</v>
      </c>
      <c r="F760">
        <f t="shared" si="6"/>
        <v>0.52710000000000001</v>
      </c>
    </row>
    <row r="761" spans="1:6" x14ac:dyDescent="0.3">
      <c r="A761">
        <v>2012</v>
      </c>
      <c r="B761" t="s">
        <v>314</v>
      </c>
      <c r="C761">
        <v>52</v>
      </c>
      <c r="D761" t="s">
        <v>36</v>
      </c>
      <c r="E761">
        <v>52.71</v>
      </c>
      <c r="F761">
        <f t="shared" si="6"/>
        <v>0.52710000000000001</v>
      </c>
    </row>
    <row r="762" spans="1:6" x14ac:dyDescent="0.3">
      <c r="A762">
        <v>2012</v>
      </c>
      <c r="B762" t="s">
        <v>314</v>
      </c>
      <c r="C762">
        <v>53</v>
      </c>
      <c r="D762" t="s">
        <v>36</v>
      </c>
      <c r="E762">
        <v>52.71</v>
      </c>
      <c r="F762">
        <f t="shared" si="6"/>
        <v>0.52710000000000001</v>
      </c>
    </row>
    <row r="763" spans="1:6" x14ac:dyDescent="0.3">
      <c r="A763">
        <v>2012</v>
      </c>
      <c r="B763" t="s">
        <v>314</v>
      </c>
      <c r="C763">
        <v>54</v>
      </c>
      <c r="D763" t="s">
        <v>36</v>
      </c>
      <c r="E763">
        <v>52.71</v>
      </c>
      <c r="F763">
        <f t="shared" si="6"/>
        <v>0.52710000000000001</v>
      </c>
    </row>
    <row r="764" spans="1:6" x14ac:dyDescent="0.3">
      <c r="A764">
        <v>2012</v>
      </c>
      <c r="B764" t="s">
        <v>315</v>
      </c>
      <c r="C764">
        <v>55</v>
      </c>
      <c r="D764" t="s">
        <v>36</v>
      </c>
      <c r="E764">
        <v>52.98</v>
      </c>
      <c r="F764">
        <f t="shared" si="6"/>
        <v>0.52979999999999994</v>
      </c>
    </row>
    <row r="765" spans="1:6" x14ac:dyDescent="0.3">
      <c r="A765">
        <v>2012</v>
      </c>
      <c r="B765" t="s">
        <v>315</v>
      </c>
      <c r="C765">
        <v>56</v>
      </c>
      <c r="D765" t="s">
        <v>36</v>
      </c>
      <c r="E765">
        <v>52.98</v>
      </c>
      <c r="F765">
        <f t="shared" si="6"/>
        <v>0.52979999999999994</v>
      </c>
    </row>
    <row r="766" spans="1:6" x14ac:dyDescent="0.3">
      <c r="A766">
        <v>2012</v>
      </c>
      <c r="B766" t="s">
        <v>315</v>
      </c>
      <c r="C766">
        <v>57</v>
      </c>
      <c r="D766" t="s">
        <v>36</v>
      </c>
      <c r="E766">
        <v>52.98</v>
      </c>
      <c r="F766">
        <f t="shared" si="6"/>
        <v>0.52979999999999994</v>
      </c>
    </row>
    <row r="767" spans="1:6" x14ac:dyDescent="0.3">
      <c r="A767">
        <v>2012</v>
      </c>
      <c r="B767" t="s">
        <v>315</v>
      </c>
      <c r="C767">
        <v>58</v>
      </c>
      <c r="D767" t="s">
        <v>36</v>
      </c>
      <c r="E767">
        <v>52.98</v>
      </c>
      <c r="F767">
        <f t="shared" si="6"/>
        <v>0.52979999999999994</v>
      </c>
    </row>
    <row r="768" spans="1:6" x14ac:dyDescent="0.3">
      <c r="A768">
        <v>2012</v>
      </c>
      <c r="B768" t="s">
        <v>315</v>
      </c>
      <c r="C768">
        <v>59</v>
      </c>
      <c r="D768" t="s">
        <v>36</v>
      </c>
      <c r="E768">
        <v>52.98</v>
      </c>
      <c r="F768">
        <f t="shared" si="6"/>
        <v>0.52979999999999994</v>
      </c>
    </row>
    <row r="769" spans="1:6" x14ac:dyDescent="0.3">
      <c r="A769">
        <v>2012</v>
      </c>
      <c r="B769" t="s">
        <v>316</v>
      </c>
      <c r="C769">
        <v>60</v>
      </c>
      <c r="D769" t="s">
        <v>36</v>
      </c>
      <c r="E769">
        <v>51.7</v>
      </c>
      <c r="F769">
        <f t="shared" si="6"/>
        <v>0.51700000000000002</v>
      </c>
    </row>
    <row r="770" spans="1:6" x14ac:dyDescent="0.3">
      <c r="A770">
        <v>2012</v>
      </c>
      <c r="B770" t="s">
        <v>316</v>
      </c>
      <c r="C770">
        <v>61</v>
      </c>
      <c r="D770" t="s">
        <v>36</v>
      </c>
      <c r="E770">
        <v>51.7</v>
      </c>
      <c r="F770">
        <f t="shared" si="6"/>
        <v>0.51700000000000002</v>
      </c>
    </row>
    <row r="771" spans="1:6" x14ac:dyDescent="0.3">
      <c r="A771">
        <v>2012</v>
      </c>
      <c r="B771" t="s">
        <v>316</v>
      </c>
      <c r="C771">
        <v>62</v>
      </c>
      <c r="D771" t="s">
        <v>36</v>
      </c>
      <c r="E771">
        <v>51.7</v>
      </c>
      <c r="F771">
        <f t="shared" si="6"/>
        <v>0.51700000000000002</v>
      </c>
    </row>
    <row r="772" spans="1:6" x14ac:dyDescent="0.3">
      <c r="A772">
        <v>2012</v>
      </c>
      <c r="B772" t="s">
        <v>316</v>
      </c>
      <c r="C772">
        <v>63</v>
      </c>
      <c r="D772" t="s">
        <v>36</v>
      </c>
      <c r="E772">
        <v>51.7</v>
      </c>
      <c r="F772">
        <f t="shared" si="6"/>
        <v>0.51700000000000002</v>
      </c>
    </row>
    <row r="773" spans="1:6" x14ac:dyDescent="0.3">
      <c r="A773">
        <v>2012</v>
      </c>
      <c r="B773" t="s">
        <v>316</v>
      </c>
      <c r="C773">
        <v>64</v>
      </c>
      <c r="D773" t="s">
        <v>36</v>
      </c>
      <c r="E773">
        <v>51.7</v>
      </c>
      <c r="F773">
        <f t="shared" ref="F773:F809" si="7">E773/100</f>
        <v>0.51700000000000002</v>
      </c>
    </row>
    <row r="774" spans="1:6" x14ac:dyDescent="0.3">
      <c r="A774">
        <v>2012</v>
      </c>
      <c r="B774" t="s">
        <v>317</v>
      </c>
      <c r="C774">
        <v>65</v>
      </c>
      <c r="D774" t="s">
        <v>36</v>
      </c>
      <c r="E774">
        <v>51.02</v>
      </c>
      <c r="F774">
        <f t="shared" si="7"/>
        <v>0.51019999999999999</v>
      </c>
    </row>
    <row r="775" spans="1:6" x14ac:dyDescent="0.3">
      <c r="A775">
        <v>2012</v>
      </c>
      <c r="B775" t="s">
        <v>317</v>
      </c>
      <c r="C775">
        <v>66</v>
      </c>
      <c r="D775" t="s">
        <v>36</v>
      </c>
      <c r="E775">
        <v>51.02</v>
      </c>
      <c r="F775">
        <f t="shared" si="7"/>
        <v>0.51019999999999999</v>
      </c>
    </row>
    <row r="776" spans="1:6" x14ac:dyDescent="0.3">
      <c r="A776">
        <v>2012</v>
      </c>
      <c r="B776" t="s">
        <v>317</v>
      </c>
      <c r="C776">
        <v>67</v>
      </c>
      <c r="D776" t="s">
        <v>36</v>
      </c>
      <c r="E776">
        <v>51.02</v>
      </c>
      <c r="F776">
        <f t="shared" si="7"/>
        <v>0.51019999999999999</v>
      </c>
    </row>
    <row r="777" spans="1:6" x14ac:dyDescent="0.3">
      <c r="A777">
        <v>2012</v>
      </c>
      <c r="B777" t="s">
        <v>317</v>
      </c>
      <c r="C777">
        <v>68</v>
      </c>
      <c r="D777" t="s">
        <v>36</v>
      </c>
      <c r="E777">
        <v>51.02</v>
      </c>
      <c r="F777">
        <f t="shared" si="7"/>
        <v>0.51019999999999999</v>
      </c>
    </row>
    <row r="778" spans="1:6" x14ac:dyDescent="0.3">
      <c r="A778">
        <v>2012</v>
      </c>
      <c r="B778" t="s">
        <v>317</v>
      </c>
      <c r="C778">
        <v>69</v>
      </c>
      <c r="D778" t="s">
        <v>36</v>
      </c>
      <c r="E778">
        <v>51.02</v>
      </c>
      <c r="F778">
        <f t="shared" si="7"/>
        <v>0.51019999999999999</v>
      </c>
    </row>
    <row r="779" spans="1:6" x14ac:dyDescent="0.3">
      <c r="A779">
        <v>2012</v>
      </c>
      <c r="B779" t="s">
        <v>318</v>
      </c>
      <c r="C779">
        <v>70</v>
      </c>
      <c r="D779" t="s">
        <v>36</v>
      </c>
      <c r="E779">
        <v>50.7</v>
      </c>
      <c r="F779">
        <f t="shared" si="7"/>
        <v>0.50700000000000001</v>
      </c>
    </row>
    <row r="780" spans="1:6" x14ac:dyDescent="0.3">
      <c r="A780">
        <v>2012</v>
      </c>
      <c r="B780" t="s">
        <v>318</v>
      </c>
      <c r="C780">
        <v>71</v>
      </c>
      <c r="D780" t="s">
        <v>36</v>
      </c>
      <c r="E780">
        <v>50.7</v>
      </c>
      <c r="F780">
        <f t="shared" si="7"/>
        <v>0.50700000000000001</v>
      </c>
    </row>
    <row r="781" spans="1:6" x14ac:dyDescent="0.3">
      <c r="A781">
        <v>2012</v>
      </c>
      <c r="B781" t="s">
        <v>318</v>
      </c>
      <c r="C781">
        <v>72</v>
      </c>
      <c r="D781" t="s">
        <v>36</v>
      </c>
      <c r="E781">
        <v>50.7</v>
      </c>
      <c r="F781">
        <f t="shared" si="7"/>
        <v>0.50700000000000001</v>
      </c>
    </row>
    <row r="782" spans="1:6" x14ac:dyDescent="0.3">
      <c r="A782">
        <v>2012</v>
      </c>
      <c r="B782" t="s">
        <v>318</v>
      </c>
      <c r="C782">
        <v>73</v>
      </c>
      <c r="D782" t="s">
        <v>36</v>
      </c>
      <c r="E782">
        <v>50.7</v>
      </c>
      <c r="F782">
        <f t="shared" si="7"/>
        <v>0.50700000000000001</v>
      </c>
    </row>
    <row r="783" spans="1:6" x14ac:dyDescent="0.3">
      <c r="A783">
        <v>2012</v>
      </c>
      <c r="B783" t="s">
        <v>318</v>
      </c>
      <c r="C783">
        <v>74</v>
      </c>
      <c r="D783" t="s">
        <v>36</v>
      </c>
      <c r="E783">
        <v>50.7</v>
      </c>
      <c r="F783">
        <f t="shared" si="7"/>
        <v>0.50700000000000001</v>
      </c>
    </row>
    <row r="784" spans="1:6" x14ac:dyDescent="0.3">
      <c r="A784">
        <v>2012</v>
      </c>
      <c r="B784" t="s">
        <v>319</v>
      </c>
      <c r="C784">
        <v>75</v>
      </c>
      <c r="D784" t="s">
        <v>36</v>
      </c>
      <c r="E784">
        <v>50.4</v>
      </c>
      <c r="F784">
        <f t="shared" si="7"/>
        <v>0.504</v>
      </c>
    </row>
    <row r="785" spans="1:6" x14ac:dyDescent="0.3">
      <c r="A785">
        <v>2012</v>
      </c>
      <c r="B785" t="s">
        <v>319</v>
      </c>
      <c r="C785">
        <v>76</v>
      </c>
      <c r="D785" t="s">
        <v>36</v>
      </c>
      <c r="E785">
        <v>50.4</v>
      </c>
      <c r="F785">
        <f t="shared" si="7"/>
        <v>0.504</v>
      </c>
    </row>
    <row r="786" spans="1:6" x14ac:dyDescent="0.3">
      <c r="A786">
        <v>2012</v>
      </c>
      <c r="B786" t="s">
        <v>319</v>
      </c>
      <c r="C786">
        <v>77</v>
      </c>
      <c r="D786" t="s">
        <v>36</v>
      </c>
      <c r="E786">
        <v>50.4</v>
      </c>
      <c r="F786">
        <f t="shared" si="7"/>
        <v>0.504</v>
      </c>
    </row>
    <row r="787" spans="1:6" x14ac:dyDescent="0.3">
      <c r="A787">
        <v>2012</v>
      </c>
      <c r="B787" t="s">
        <v>319</v>
      </c>
      <c r="C787">
        <v>78</v>
      </c>
      <c r="D787" t="s">
        <v>36</v>
      </c>
      <c r="E787">
        <v>50.4</v>
      </c>
      <c r="F787">
        <f t="shared" si="7"/>
        <v>0.504</v>
      </c>
    </row>
    <row r="788" spans="1:6" x14ac:dyDescent="0.3">
      <c r="A788">
        <v>2012</v>
      </c>
      <c r="B788" t="s">
        <v>319</v>
      </c>
      <c r="C788">
        <v>79</v>
      </c>
      <c r="D788" t="s">
        <v>36</v>
      </c>
      <c r="E788">
        <v>50.4</v>
      </c>
      <c r="F788">
        <f t="shared" si="7"/>
        <v>0.504</v>
      </c>
    </row>
    <row r="789" spans="1:6" x14ac:dyDescent="0.3">
      <c r="A789">
        <v>2012</v>
      </c>
      <c r="B789">
        <v>80</v>
      </c>
      <c r="C789">
        <v>80</v>
      </c>
      <c r="D789" t="s">
        <v>36</v>
      </c>
      <c r="E789">
        <v>54.92</v>
      </c>
      <c r="F789">
        <f t="shared" si="7"/>
        <v>0.54920000000000002</v>
      </c>
    </row>
    <row r="790" spans="1:6" x14ac:dyDescent="0.3">
      <c r="A790">
        <v>2012</v>
      </c>
      <c r="B790">
        <v>80</v>
      </c>
      <c r="C790">
        <v>81</v>
      </c>
      <c r="D790" t="s">
        <v>36</v>
      </c>
      <c r="E790">
        <v>54.92</v>
      </c>
      <c r="F790">
        <f t="shared" si="7"/>
        <v>0.54920000000000002</v>
      </c>
    </row>
    <row r="791" spans="1:6" x14ac:dyDescent="0.3">
      <c r="A791">
        <v>2012</v>
      </c>
      <c r="B791">
        <v>80</v>
      </c>
      <c r="C791">
        <v>82</v>
      </c>
      <c r="D791" t="s">
        <v>36</v>
      </c>
      <c r="E791">
        <v>54.92</v>
      </c>
      <c r="F791">
        <f t="shared" si="7"/>
        <v>0.54920000000000002</v>
      </c>
    </row>
    <row r="792" spans="1:6" x14ac:dyDescent="0.3">
      <c r="A792">
        <v>2012</v>
      </c>
      <c r="B792">
        <v>80</v>
      </c>
      <c r="C792">
        <v>83</v>
      </c>
      <c r="D792" t="s">
        <v>36</v>
      </c>
      <c r="E792">
        <v>54.92</v>
      </c>
      <c r="F792">
        <f t="shared" si="7"/>
        <v>0.54920000000000002</v>
      </c>
    </row>
    <row r="793" spans="1:6" x14ac:dyDescent="0.3">
      <c r="A793">
        <v>2012</v>
      </c>
      <c r="B793">
        <v>80</v>
      </c>
      <c r="C793">
        <v>84</v>
      </c>
      <c r="D793" t="s">
        <v>36</v>
      </c>
      <c r="E793">
        <v>54.92</v>
      </c>
      <c r="F793">
        <f t="shared" si="7"/>
        <v>0.54920000000000002</v>
      </c>
    </row>
    <row r="794" spans="1:6" x14ac:dyDescent="0.3">
      <c r="A794">
        <v>2012</v>
      </c>
      <c r="B794">
        <v>80</v>
      </c>
      <c r="C794">
        <v>85</v>
      </c>
      <c r="D794" t="s">
        <v>36</v>
      </c>
      <c r="E794">
        <v>54.92</v>
      </c>
      <c r="F794">
        <f t="shared" si="7"/>
        <v>0.54920000000000002</v>
      </c>
    </row>
    <row r="795" spans="1:6" x14ac:dyDescent="0.3">
      <c r="A795">
        <v>2012</v>
      </c>
      <c r="B795">
        <v>80</v>
      </c>
      <c r="C795">
        <v>86</v>
      </c>
      <c r="D795" t="s">
        <v>36</v>
      </c>
      <c r="E795">
        <v>54.92</v>
      </c>
      <c r="F795">
        <f t="shared" si="7"/>
        <v>0.54920000000000002</v>
      </c>
    </row>
    <row r="796" spans="1:6" x14ac:dyDescent="0.3">
      <c r="A796">
        <v>2012</v>
      </c>
      <c r="B796">
        <v>80</v>
      </c>
      <c r="C796">
        <v>87</v>
      </c>
      <c r="D796" t="s">
        <v>36</v>
      </c>
      <c r="E796">
        <v>54.92</v>
      </c>
      <c r="F796">
        <f t="shared" si="7"/>
        <v>0.54920000000000002</v>
      </c>
    </row>
    <row r="797" spans="1:6" x14ac:dyDescent="0.3">
      <c r="A797">
        <v>2012</v>
      </c>
      <c r="B797">
        <v>80</v>
      </c>
      <c r="C797">
        <v>88</v>
      </c>
      <c r="D797" t="s">
        <v>36</v>
      </c>
      <c r="E797">
        <v>54.92</v>
      </c>
      <c r="F797">
        <f t="shared" si="7"/>
        <v>0.54920000000000002</v>
      </c>
    </row>
    <row r="798" spans="1:6" x14ac:dyDescent="0.3">
      <c r="A798">
        <v>2012</v>
      </c>
      <c r="B798">
        <v>80</v>
      </c>
      <c r="C798">
        <v>89</v>
      </c>
      <c r="D798" t="s">
        <v>36</v>
      </c>
      <c r="E798">
        <v>54.92</v>
      </c>
      <c r="F798">
        <f t="shared" si="7"/>
        <v>0.54920000000000002</v>
      </c>
    </row>
    <row r="799" spans="1:6" x14ac:dyDescent="0.3">
      <c r="A799">
        <v>2012</v>
      </c>
      <c r="B799">
        <v>80</v>
      </c>
      <c r="C799">
        <v>90</v>
      </c>
      <c r="D799" t="s">
        <v>36</v>
      </c>
      <c r="E799">
        <v>54.92</v>
      </c>
      <c r="F799">
        <f t="shared" si="7"/>
        <v>0.54920000000000002</v>
      </c>
    </row>
    <row r="800" spans="1:6" x14ac:dyDescent="0.3">
      <c r="A800">
        <v>2012</v>
      </c>
      <c r="B800">
        <v>80</v>
      </c>
      <c r="C800">
        <v>91</v>
      </c>
      <c r="D800" t="s">
        <v>36</v>
      </c>
      <c r="E800">
        <v>54.92</v>
      </c>
      <c r="F800">
        <f t="shared" si="7"/>
        <v>0.54920000000000002</v>
      </c>
    </row>
    <row r="801" spans="1:6" x14ac:dyDescent="0.3">
      <c r="A801">
        <v>2012</v>
      </c>
      <c r="B801">
        <v>80</v>
      </c>
      <c r="C801">
        <v>92</v>
      </c>
      <c r="D801" t="s">
        <v>36</v>
      </c>
      <c r="E801">
        <v>54.92</v>
      </c>
      <c r="F801">
        <f t="shared" si="7"/>
        <v>0.54920000000000002</v>
      </c>
    </row>
    <row r="802" spans="1:6" x14ac:dyDescent="0.3">
      <c r="A802">
        <v>2012</v>
      </c>
      <c r="B802">
        <v>80</v>
      </c>
      <c r="C802">
        <v>93</v>
      </c>
      <c r="D802" t="s">
        <v>36</v>
      </c>
      <c r="E802">
        <v>54.92</v>
      </c>
      <c r="F802">
        <f t="shared" si="7"/>
        <v>0.54920000000000002</v>
      </c>
    </row>
    <row r="803" spans="1:6" x14ac:dyDescent="0.3">
      <c r="A803">
        <v>2012</v>
      </c>
      <c r="B803">
        <v>80</v>
      </c>
      <c r="C803">
        <v>94</v>
      </c>
      <c r="D803" t="s">
        <v>36</v>
      </c>
      <c r="E803">
        <v>54.92</v>
      </c>
      <c r="F803">
        <f t="shared" si="7"/>
        <v>0.54920000000000002</v>
      </c>
    </row>
    <row r="804" spans="1:6" x14ac:dyDescent="0.3">
      <c r="A804">
        <v>2012</v>
      </c>
      <c r="B804">
        <v>80</v>
      </c>
      <c r="C804">
        <v>95</v>
      </c>
      <c r="D804" t="s">
        <v>36</v>
      </c>
      <c r="E804">
        <v>54.92</v>
      </c>
      <c r="F804">
        <f t="shared" si="7"/>
        <v>0.54920000000000002</v>
      </c>
    </row>
    <row r="805" spans="1:6" x14ac:dyDescent="0.3">
      <c r="A805">
        <v>2012</v>
      </c>
      <c r="B805">
        <v>80</v>
      </c>
      <c r="C805">
        <v>96</v>
      </c>
      <c r="D805" t="s">
        <v>36</v>
      </c>
      <c r="E805">
        <v>54.92</v>
      </c>
      <c r="F805">
        <f t="shared" si="7"/>
        <v>0.54920000000000002</v>
      </c>
    </row>
    <row r="806" spans="1:6" x14ac:dyDescent="0.3">
      <c r="A806">
        <v>2012</v>
      </c>
      <c r="B806">
        <v>80</v>
      </c>
      <c r="C806">
        <v>97</v>
      </c>
      <c r="D806" t="s">
        <v>36</v>
      </c>
      <c r="E806">
        <v>54.92</v>
      </c>
      <c r="F806">
        <f t="shared" si="7"/>
        <v>0.54920000000000002</v>
      </c>
    </row>
    <row r="807" spans="1:6" x14ac:dyDescent="0.3">
      <c r="A807">
        <v>2012</v>
      </c>
      <c r="B807">
        <v>80</v>
      </c>
      <c r="C807">
        <v>98</v>
      </c>
      <c r="D807" t="s">
        <v>36</v>
      </c>
      <c r="E807">
        <v>54.92</v>
      </c>
      <c r="F807">
        <f t="shared" si="7"/>
        <v>0.54920000000000002</v>
      </c>
    </row>
    <row r="808" spans="1:6" x14ac:dyDescent="0.3">
      <c r="A808">
        <v>2012</v>
      </c>
      <c r="B808">
        <v>80</v>
      </c>
      <c r="C808">
        <v>99</v>
      </c>
      <c r="D808" t="s">
        <v>36</v>
      </c>
      <c r="E808">
        <v>54.92</v>
      </c>
      <c r="F808">
        <f t="shared" si="7"/>
        <v>0.54920000000000002</v>
      </c>
    </row>
    <row r="809" spans="1:6" x14ac:dyDescent="0.3">
      <c r="A809">
        <v>2012</v>
      </c>
      <c r="B809">
        <v>80</v>
      </c>
      <c r="C809">
        <v>100</v>
      </c>
      <c r="D809" t="s">
        <v>36</v>
      </c>
      <c r="E809">
        <v>54.92</v>
      </c>
      <c r="F809">
        <f t="shared" si="7"/>
        <v>0.54920000000000002</v>
      </c>
    </row>
    <row r="810" spans="1:6" x14ac:dyDescent="0.3">
      <c r="A810">
        <v>2013</v>
      </c>
      <c r="B810" t="s">
        <v>172</v>
      </c>
      <c r="C810">
        <v>0</v>
      </c>
      <c r="D810" t="s">
        <v>37</v>
      </c>
      <c r="E810">
        <v>39.92</v>
      </c>
      <c r="F810">
        <v>0.3992</v>
      </c>
    </row>
    <row r="811" spans="1:6" x14ac:dyDescent="0.3">
      <c r="A811">
        <v>2013</v>
      </c>
      <c r="B811" t="s">
        <v>172</v>
      </c>
      <c r="C811">
        <v>1</v>
      </c>
      <c r="D811" t="s">
        <v>37</v>
      </c>
      <c r="E811">
        <v>39.92</v>
      </c>
      <c r="F811">
        <v>0.3992</v>
      </c>
    </row>
    <row r="812" spans="1:6" x14ac:dyDescent="0.3">
      <c r="A812">
        <v>2013</v>
      </c>
      <c r="B812" t="s">
        <v>172</v>
      </c>
      <c r="C812">
        <v>2</v>
      </c>
      <c r="D812" t="s">
        <v>37</v>
      </c>
      <c r="E812">
        <v>39.92</v>
      </c>
      <c r="F812">
        <v>0.3992</v>
      </c>
    </row>
    <row r="813" spans="1:6" x14ac:dyDescent="0.3">
      <c r="A813">
        <v>2013</v>
      </c>
      <c r="B813" t="s">
        <v>172</v>
      </c>
      <c r="C813">
        <v>3</v>
      </c>
      <c r="D813" t="s">
        <v>37</v>
      </c>
      <c r="E813">
        <v>39.92</v>
      </c>
      <c r="F813">
        <v>0.3992</v>
      </c>
    </row>
    <row r="814" spans="1:6" x14ac:dyDescent="0.3">
      <c r="A814">
        <v>2013</v>
      </c>
      <c r="B814" t="s">
        <v>172</v>
      </c>
      <c r="C814">
        <v>4</v>
      </c>
      <c r="D814" t="s">
        <v>37</v>
      </c>
      <c r="E814">
        <v>39.92</v>
      </c>
      <c r="F814">
        <v>0.3992</v>
      </c>
    </row>
    <row r="815" spans="1:6" x14ac:dyDescent="0.3">
      <c r="A815">
        <v>2013</v>
      </c>
      <c r="B815" t="s">
        <v>305</v>
      </c>
      <c r="C815">
        <v>5</v>
      </c>
      <c r="D815" t="s">
        <v>37</v>
      </c>
      <c r="E815">
        <v>22.34</v>
      </c>
      <c r="F815">
        <v>0.22339999999999999</v>
      </c>
    </row>
    <row r="816" spans="1:6" x14ac:dyDescent="0.3">
      <c r="A816">
        <v>2013</v>
      </c>
      <c r="B816" t="s">
        <v>305</v>
      </c>
      <c r="C816">
        <v>6</v>
      </c>
      <c r="D816" t="s">
        <v>37</v>
      </c>
      <c r="E816">
        <v>22.34</v>
      </c>
      <c r="F816">
        <v>0.22339999999999999</v>
      </c>
    </row>
    <row r="817" spans="1:6" x14ac:dyDescent="0.3">
      <c r="A817">
        <v>2013</v>
      </c>
      <c r="B817" t="s">
        <v>305</v>
      </c>
      <c r="C817">
        <v>7</v>
      </c>
      <c r="D817" t="s">
        <v>37</v>
      </c>
      <c r="E817">
        <v>22.34</v>
      </c>
      <c r="F817">
        <v>0.22339999999999999</v>
      </c>
    </row>
    <row r="818" spans="1:6" x14ac:dyDescent="0.3">
      <c r="A818">
        <v>2013</v>
      </c>
      <c r="B818" t="s">
        <v>305</v>
      </c>
      <c r="C818">
        <v>8</v>
      </c>
      <c r="D818" t="s">
        <v>37</v>
      </c>
      <c r="E818">
        <v>22.34</v>
      </c>
      <c r="F818">
        <v>0.22339999999999999</v>
      </c>
    </row>
    <row r="819" spans="1:6" x14ac:dyDescent="0.3">
      <c r="A819">
        <v>2013</v>
      </c>
      <c r="B819" t="s">
        <v>305</v>
      </c>
      <c r="C819">
        <v>9</v>
      </c>
      <c r="D819" t="s">
        <v>37</v>
      </c>
      <c r="E819">
        <v>22.34</v>
      </c>
      <c r="F819">
        <v>0.22339999999999999</v>
      </c>
    </row>
    <row r="820" spans="1:6" x14ac:dyDescent="0.3">
      <c r="A820">
        <v>2013</v>
      </c>
      <c r="B820" t="s">
        <v>306</v>
      </c>
      <c r="C820">
        <v>10</v>
      </c>
      <c r="D820" t="s">
        <v>37</v>
      </c>
      <c r="E820">
        <v>18.78</v>
      </c>
      <c r="F820">
        <v>0.18780000000000002</v>
      </c>
    </row>
    <row r="821" spans="1:6" x14ac:dyDescent="0.3">
      <c r="A821">
        <v>2013</v>
      </c>
      <c r="B821" t="s">
        <v>306</v>
      </c>
      <c r="C821">
        <v>11</v>
      </c>
      <c r="D821" t="s">
        <v>37</v>
      </c>
      <c r="E821">
        <v>18.78</v>
      </c>
      <c r="F821">
        <v>0.18780000000000002</v>
      </c>
    </row>
    <row r="822" spans="1:6" x14ac:dyDescent="0.3">
      <c r="A822">
        <v>2013</v>
      </c>
      <c r="B822" t="s">
        <v>306</v>
      </c>
      <c r="C822">
        <v>12</v>
      </c>
      <c r="D822" t="s">
        <v>37</v>
      </c>
      <c r="E822">
        <v>18.78</v>
      </c>
      <c r="F822">
        <v>0.18780000000000002</v>
      </c>
    </row>
    <row r="823" spans="1:6" x14ac:dyDescent="0.3">
      <c r="A823">
        <v>2013</v>
      </c>
      <c r="B823" t="s">
        <v>306</v>
      </c>
      <c r="C823">
        <v>13</v>
      </c>
      <c r="D823" t="s">
        <v>37</v>
      </c>
      <c r="E823">
        <v>18.78</v>
      </c>
      <c r="F823">
        <v>0.18780000000000002</v>
      </c>
    </row>
    <row r="824" spans="1:6" x14ac:dyDescent="0.3">
      <c r="A824">
        <v>2013</v>
      </c>
      <c r="B824" t="s">
        <v>306</v>
      </c>
      <c r="C824">
        <v>14</v>
      </c>
      <c r="D824" t="s">
        <v>37</v>
      </c>
      <c r="E824">
        <v>18.78</v>
      </c>
      <c r="F824">
        <v>0.18780000000000002</v>
      </c>
    </row>
    <row r="825" spans="1:6" x14ac:dyDescent="0.3">
      <c r="A825">
        <v>2013</v>
      </c>
      <c r="B825" t="s">
        <v>307</v>
      </c>
      <c r="C825">
        <v>15</v>
      </c>
      <c r="D825" t="s">
        <v>37</v>
      </c>
      <c r="E825">
        <v>32.840000000000003</v>
      </c>
      <c r="F825">
        <v>0.32840000000000003</v>
      </c>
    </row>
    <row r="826" spans="1:6" x14ac:dyDescent="0.3">
      <c r="A826">
        <v>2013</v>
      </c>
      <c r="B826" t="s">
        <v>307</v>
      </c>
      <c r="C826">
        <v>16</v>
      </c>
      <c r="D826" t="s">
        <v>37</v>
      </c>
      <c r="E826">
        <v>32.840000000000003</v>
      </c>
      <c r="F826">
        <v>0.32840000000000003</v>
      </c>
    </row>
    <row r="827" spans="1:6" x14ac:dyDescent="0.3">
      <c r="A827">
        <v>2013</v>
      </c>
      <c r="B827" t="s">
        <v>307</v>
      </c>
      <c r="C827">
        <v>17</v>
      </c>
      <c r="D827" t="s">
        <v>37</v>
      </c>
      <c r="E827">
        <v>32.840000000000003</v>
      </c>
      <c r="F827">
        <v>0.32840000000000003</v>
      </c>
    </row>
    <row r="828" spans="1:6" x14ac:dyDescent="0.3">
      <c r="A828">
        <v>2013</v>
      </c>
      <c r="B828" t="s">
        <v>307</v>
      </c>
      <c r="C828">
        <v>18</v>
      </c>
      <c r="D828" t="s">
        <v>37</v>
      </c>
      <c r="E828">
        <v>32.840000000000003</v>
      </c>
      <c r="F828">
        <v>0.32840000000000003</v>
      </c>
    </row>
    <row r="829" spans="1:6" x14ac:dyDescent="0.3">
      <c r="A829">
        <v>2013</v>
      </c>
      <c r="B829" t="s">
        <v>307</v>
      </c>
      <c r="C829">
        <v>19</v>
      </c>
      <c r="D829" t="s">
        <v>37</v>
      </c>
      <c r="E829">
        <v>32.840000000000003</v>
      </c>
      <c r="F829">
        <v>0.32840000000000003</v>
      </c>
    </row>
    <row r="830" spans="1:6" x14ac:dyDescent="0.3">
      <c r="A830">
        <v>2013</v>
      </c>
      <c r="B830" t="s">
        <v>308</v>
      </c>
      <c r="C830">
        <v>20</v>
      </c>
      <c r="D830" t="s">
        <v>37</v>
      </c>
      <c r="E830">
        <v>28.04</v>
      </c>
      <c r="F830">
        <v>0.28039999999999998</v>
      </c>
    </row>
    <row r="831" spans="1:6" x14ac:dyDescent="0.3">
      <c r="A831">
        <v>2013</v>
      </c>
      <c r="B831" t="s">
        <v>308</v>
      </c>
      <c r="C831">
        <v>21</v>
      </c>
      <c r="D831" t="s">
        <v>37</v>
      </c>
      <c r="E831">
        <v>28.04</v>
      </c>
      <c r="F831">
        <v>0.28039999999999998</v>
      </c>
    </row>
    <row r="832" spans="1:6" x14ac:dyDescent="0.3">
      <c r="A832">
        <v>2013</v>
      </c>
      <c r="B832" t="s">
        <v>308</v>
      </c>
      <c r="C832">
        <v>22</v>
      </c>
      <c r="D832" t="s">
        <v>37</v>
      </c>
      <c r="E832">
        <v>28.04</v>
      </c>
      <c r="F832">
        <v>0.28039999999999998</v>
      </c>
    </row>
    <row r="833" spans="1:6" x14ac:dyDescent="0.3">
      <c r="A833">
        <v>2013</v>
      </c>
      <c r="B833" t="s">
        <v>308</v>
      </c>
      <c r="C833">
        <v>23</v>
      </c>
      <c r="D833" t="s">
        <v>37</v>
      </c>
      <c r="E833">
        <v>28.04</v>
      </c>
      <c r="F833">
        <v>0.28039999999999998</v>
      </c>
    </row>
    <row r="834" spans="1:6" x14ac:dyDescent="0.3">
      <c r="A834">
        <v>2013</v>
      </c>
      <c r="B834" t="s">
        <v>308</v>
      </c>
      <c r="C834">
        <v>24</v>
      </c>
      <c r="D834" t="s">
        <v>37</v>
      </c>
      <c r="E834">
        <v>28.04</v>
      </c>
      <c r="F834">
        <v>0.28039999999999998</v>
      </c>
    </row>
    <row r="835" spans="1:6" x14ac:dyDescent="0.3">
      <c r="A835">
        <v>2013</v>
      </c>
      <c r="B835" t="s">
        <v>309</v>
      </c>
      <c r="C835">
        <v>25</v>
      </c>
      <c r="D835" t="s">
        <v>37</v>
      </c>
      <c r="E835">
        <v>36.590000000000003</v>
      </c>
      <c r="F835">
        <v>0.36590000000000006</v>
      </c>
    </row>
    <row r="836" spans="1:6" x14ac:dyDescent="0.3">
      <c r="A836">
        <v>2013</v>
      </c>
      <c r="B836" t="s">
        <v>309</v>
      </c>
      <c r="C836">
        <v>26</v>
      </c>
      <c r="D836" t="s">
        <v>37</v>
      </c>
      <c r="E836">
        <v>36.590000000000003</v>
      </c>
      <c r="F836">
        <v>0.36590000000000006</v>
      </c>
    </row>
    <row r="837" spans="1:6" x14ac:dyDescent="0.3">
      <c r="A837">
        <v>2013</v>
      </c>
      <c r="B837" t="s">
        <v>309</v>
      </c>
      <c r="C837">
        <v>27</v>
      </c>
      <c r="D837" t="s">
        <v>37</v>
      </c>
      <c r="E837">
        <v>36.590000000000003</v>
      </c>
      <c r="F837">
        <v>0.36590000000000006</v>
      </c>
    </row>
    <row r="838" spans="1:6" x14ac:dyDescent="0.3">
      <c r="A838">
        <v>2013</v>
      </c>
      <c r="B838" t="s">
        <v>309</v>
      </c>
      <c r="C838">
        <v>28</v>
      </c>
      <c r="D838" t="s">
        <v>37</v>
      </c>
      <c r="E838">
        <v>36.590000000000003</v>
      </c>
      <c r="F838">
        <v>0.36590000000000006</v>
      </c>
    </row>
    <row r="839" spans="1:6" x14ac:dyDescent="0.3">
      <c r="A839">
        <v>2013</v>
      </c>
      <c r="B839" t="s">
        <v>309</v>
      </c>
      <c r="C839">
        <v>29</v>
      </c>
      <c r="D839" t="s">
        <v>37</v>
      </c>
      <c r="E839">
        <v>36.590000000000003</v>
      </c>
      <c r="F839">
        <v>0.36590000000000006</v>
      </c>
    </row>
    <row r="840" spans="1:6" x14ac:dyDescent="0.3">
      <c r="A840">
        <v>2013</v>
      </c>
      <c r="B840" t="s">
        <v>310</v>
      </c>
      <c r="C840">
        <v>30</v>
      </c>
      <c r="D840" t="s">
        <v>37</v>
      </c>
      <c r="E840">
        <v>47.98</v>
      </c>
      <c r="F840">
        <v>0.47979999999999995</v>
      </c>
    </row>
    <row r="841" spans="1:6" x14ac:dyDescent="0.3">
      <c r="A841">
        <v>2013</v>
      </c>
      <c r="B841" t="s">
        <v>310</v>
      </c>
      <c r="C841">
        <v>31</v>
      </c>
      <c r="D841" t="s">
        <v>37</v>
      </c>
      <c r="E841">
        <v>47.98</v>
      </c>
      <c r="F841">
        <v>0.47979999999999995</v>
      </c>
    </row>
    <row r="842" spans="1:6" x14ac:dyDescent="0.3">
      <c r="A842">
        <v>2013</v>
      </c>
      <c r="B842" t="s">
        <v>310</v>
      </c>
      <c r="C842">
        <v>32</v>
      </c>
      <c r="D842" t="s">
        <v>37</v>
      </c>
      <c r="E842">
        <v>47.98</v>
      </c>
      <c r="F842">
        <v>0.47979999999999995</v>
      </c>
    </row>
    <row r="843" spans="1:6" x14ac:dyDescent="0.3">
      <c r="A843">
        <v>2013</v>
      </c>
      <c r="B843" t="s">
        <v>310</v>
      </c>
      <c r="C843">
        <v>33</v>
      </c>
      <c r="D843" t="s">
        <v>37</v>
      </c>
      <c r="E843">
        <v>47.98</v>
      </c>
      <c r="F843">
        <v>0.47979999999999995</v>
      </c>
    </row>
    <row r="844" spans="1:6" x14ac:dyDescent="0.3">
      <c r="A844">
        <v>2013</v>
      </c>
      <c r="B844" t="s">
        <v>310</v>
      </c>
      <c r="C844">
        <v>34</v>
      </c>
      <c r="D844" t="s">
        <v>37</v>
      </c>
      <c r="E844">
        <v>47.98</v>
      </c>
      <c r="F844">
        <v>0.47979999999999995</v>
      </c>
    </row>
    <row r="845" spans="1:6" x14ac:dyDescent="0.3">
      <c r="A845">
        <v>2013</v>
      </c>
      <c r="B845" t="s">
        <v>311</v>
      </c>
      <c r="C845">
        <v>35</v>
      </c>
      <c r="D845" t="s">
        <v>37</v>
      </c>
      <c r="E845">
        <v>57.3</v>
      </c>
      <c r="F845">
        <v>0.57299999999999995</v>
      </c>
    </row>
    <row r="846" spans="1:6" x14ac:dyDescent="0.3">
      <c r="A846">
        <v>2013</v>
      </c>
      <c r="B846" t="s">
        <v>311</v>
      </c>
      <c r="C846">
        <v>36</v>
      </c>
      <c r="D846" t="s">
        <v>37</v>
      </c>
      <c r="E846">
        <v>57.3</v>
      </c>
      <c r="F846">
        <v>0.57299999999999995</v>
      </c>
    </row>
    <row r="847" spans="1:6" x14ac:dyDescent="0.3">
      <c r="A847">
        <v>2013</v>
      </c>
      <c r="B847" t="s">
        <v>311</v>
      </c>
      <c r="C847">
        <v>37</v>
      </c>
      <c r="D847" t="s">
        <v>37</v>
      </c>
      <c r="E847">
        <v>57.3</v>
      </c>
      <c r="F847">
        <v>0.57299999999999995</v>
      </c>
    </row>
    <row r="848" spans="1:6" x14ac:dyDescent="0.3">
      <c r="A848">
        <v>2013</v>
      </c>
      <c r="B848" t="s">
        <v>311</v>
      </c>
      <c r="C848">
        <v>38</v>
      </c>
      <c r="D848" t="s">
        <v>37</v>
      </c>
      <c r="E848">
        <v>57.3</v>
      </c>
      <c r="F848">
        <v>0.57299999999999995</v>
      </c>
    </row>
    <row r="849" spans="1:6" x14ac:dyDescent="0.3">
      <c r="A849">
        <v>2013</v>
      </c>
      <c r="B849" t="s">
        <v>311</v>
      </c>
      <c r="C849">
        <v>39</v>
      </c>
      <c r="D849" t="s">
        <v>37</v>
      </c>
      <c r="E849">
        <v>57.3</v>
      </c>
      <c r="F849">
        <v>0.57299999999999995</v>
      </c>
    </row>
    <row r="850" spans="1:6" x14ac:dyDescent="0.3">
      <c r="A850">
        <v>2013</v>
      </c>
      <c r="B850" t="s">
        <v>312</v>
      </c>
      <c r="C850">
        <v>40</v>
      </c>
      <c r="D850" t="s">
        <v>37</v>
      </c>
      <c r="E850">
        <v>63.79</v>
      </c>
      <c r="F850">
        <v>0.63790000000000002</v>
      </c>
    </row>
    <row r="851" spans="1:6" x14ac:dyDescent="0.3">
      <c r="A851">
        <v>2013</v>
      </c>
      <c r="B851" t="s">
        <v>312</v>
      </c>
      <c r="C851">
        <v>41</v>
      </c>
      <c r="D851" t="s">
        <v>37</v>
      </c>
      <c r="E851">
        <v>63.79</v>
      </c>
      <c r="F851">
        <v>0.63790000000000002</v>
      </c>
    </row>
    <row r="852" spans="1:6" x14ac:dyDescent="0.3">
      <c r="A852">
        <v>2013</v>
      </c>
      <c r="B852" t="s">
        <v>312</v>
      </c>
      <c r="C852">
        <v>42</v>
      </c>
      <c r="D852" t="s">
        <v>37</v>
      </c>
      <c r="E852">
        <v>63.79</v>
      </c>
      <c r="F852">
        <v>0.63790000000000002</v>
      </c>
    </row>
    <row r="853" spans="1:6" x14ac:dyDescent="0.3">
      <c r="A853">
        <v>2013</v>
      </c>
      <c r="B853" t="s">
        <v>312</v>
      </c>
      <c r="C853">
        <v>43</v>
      </c>
      <c r="D853" t="s">
        <v>37</v>
      </c>
      <c r="E853">
        <v>63.79</v>
      </c>
      <c r="F853">
        <v>0.63790000000000002</v>
      </c>
    </row>
    <row r="854" spans="1:6" x14ac:dyDescent="0.3">
      <c r="A854">
        <v>2013</v>
      </c>
      <c r="B854" t="s">
        <v>312</v>
      </c>
      <c r="C854">
        <v>44</v>
      </c>
      <c r="D854" t="s">
        <v>37</v>
      </c>
      <c r="E854">
        <v>63.79</v>
      </c>
      <c r="F854">
        <v>0.63790000000000002</v>
      </c>
    </row>
    <row r="855" spans="1:6" x14ac:dyDescent="0.3">
      <c r="A855">
        <v>2013</v>
      </c>
      <c r="B855" t="s">
        <v>313</v>
      </c>
      <c r="C855">
        <v>45</v>
      </c>
      <c r="D855" t="s">
        <v>37</v>
      </c>
      <c r="E855">
        <v>68.260000000000005</v>
      </c>
      <c r="F855">
        <v>0.6826000000000001</v>
      </c>
    </row>
    <row r="856" spans="1:6" x14ac:dyDescent="0.3">
      <c r="A856">
        <v>2013</v>
      </c>
      <c r="B856" t="s">
        <v>313</v>
      </c>
      <c r="C856">
        <v>46</v>
      </c>
      <c r="D856" t="s">
        <v>37</v>
      </c>
      <c r="E856">
        <v>68.260000000000005</v>
      </c>
      <c r="F856">
        <v>0.6826000000000001</v>
      </c>
    </row>
    <row r="857" spans="1:6" x14ac:dyDescent="0.3">
      <c r="A857">
        <v>2013</v>
      </c>
      <c r="B857" t="s">
        <v>313</v>
      </c>
      <c r="C857">
        <v>47</v>
      </c>
      <c r="D857" t="s">
        <v>37</v>
      </c>
      <c r="E857">
        <v>68.260000000000005</v>
      </c>
      <c r="F857">
        <v>0.6826000000000001</v>
      </c>
    </row>
    <row r="858" spans="1:6" x14ac:dyDescent="0.3">
      <c r="A858">
        <v>2013</v>
      </c>
      <c r="B858" t="s">
        <v>313</v>
      </c>
      <c r="C858">
        <v>48</v>
      </c>
      <c r="D858" t="s">
        <v>37</v>
      </c>
      <c r="E858">
        <v>68.260000000000005</v>
      </c>
      <c r="F858">
        <v>0.6826000000000001</v>
      </c>
    </row>
    <row r="859" spans="1:6" x14ac:dyDescent="0.3">
      <c r="A859">
        <v>2013</v>
      </c>
      <c r="B859" t="s">
        <v>313</v>
      </c>
      <c r="C859">
        <v>49</v>
      </c>
      <c r="D859" t="s">
        <v>37</v>
      </c>
      <c r="E859">
        <v>68.260000000000005</v>
      </c>
      <c r="F859">
        <v>0.6826000000000001</v>
      </c>
    </row>
    <row r="860" spans="1:6" x14ac:dyDescent="0.3">
      <c r="A860">
        <v>2013</v>
      </c>
      <c r="B860" t="s">
        <v>314</v>
      </c>
      <c r="C860">
        <v>50</v>
      </c>
      <c r="D860" t="s">
        <v>37</v>
      </c>
      <c r="E860">
        <v>72.099999999999994</v>
      </c>
      <c r="F860">
        <v>0.72099999999999997</v>
      </c>
    </row>
    <row r="861" spans="1:6" x14ac:dyDescent="0.3">
      <c r="A861">
        <v>2013</v>
      </c>
      <c r="B861" t="s">
        <v>314</v>
      </c>
      <c r="C861">
        <v>51</v>
      </c>
      <c r="D861" t="s">
        <v>37</v>
      </c>
      <c r="E861">
        <v>72.099999999999994</v>
      </c>
      <c r="F861">
        <v>0.72099999999999997</v>
      </c>
    </row>
    <row r="862" spans="1:6" x14ac:dyDescent="0.3">
      <c r="A862">
        <v>2013</v>
      </c>
      <c r="B862" t="s">
        <v>314</v>
      </c>
      <c r="C862">
        <v>52</v>
      </c>
      <c r="D862" t="s">
        <v>37</v>
      </c>
      <c r="E862">
        <v>72.099999999999994</v>
      </c>
      <c r="F862">
        <v>0.72099999999999997</v>
      </c>
    </row>
    <row r="863" spans="1:6" x14ac:dyDescent="0.3">
      <c r="A863">
        <v>2013</v>
      </c>
      <c r="B863" t="s">
        <v>314</v>
      </c>
      <c r="C863">
        <v>53</v>
      </c>
      <c r="D863" t="s">
        <v>37</v>
      </c>
      <c r="E863">
        <v>72.099999999999994</v>
      </c>
      <c r="F863">
        <v>0.72099999999999997</v>
      </c>
    </row>
    <row r="864" spans="1:6" x14ac:dyDescent="0.3">
      <c r="A864">
        <v>2013</v>
      </c>
      <c r="B864" t="s">
        <v>314</v>
      </c>
      <c r="C864">
        <v>54</v>
      </c>
      <c r="D864" t="s">
        <v>37</v>
      </c>
      <c r="E864">
        <v>72.099999999999994</v>
      </c>
      <c r="F864">
        <v>0.72099999999999997</v>
      </c>
    </row>
    <row r="865" spans="1:6" x14ac:dyDescent="0.3">
      <c r="A865">
        <v>2013</v>
      </c>
      <c r="B865" t="s">
        <v>315</v>
      </c>
      <c r="C865">
        <v>55</v>
      </c>
      <c r="D865" t="s">
        <v>37</v>
      </c>
      <c r="E865">
        <v>72.02</v>
      </c>
      <c r="F865">
        <v>0.72019999999999995</v>
      </c>
    </row>
    <row r="866" spans="1:6" x14ac:dyDescent="0.3">
      <c r="A866">
        <v>2013</v>
      </c>
      <c r="B866" t="s">
        <v>315</v>
      </c>
      <c r="C866">
        <v>56</v>
      </c>
      <c r="D866" t="s">
        <v>37</v>
      </c>
      <c r="E866">
        <v>72.02</v>
      </c>
      <c r="F866">
        <v>0.72019999999999995</v>
      </c>
    </row>
    <row r="867" spans="1:6" x14ac:dyDescent="0.3">
      <c r="A867">
        <v>2013</v>
      </c>
      <c r="B867" t="s">
        <v>315</v>
      </c>
      <c r="C867">
        <v>57</v>
      </c>
      <c r="D867" t="s">
        <v>37</v>
      </c>
      <c r="E867">
        <v>72.02</v>
      </c>
      <c r="F867">
        <v>0.72019999999999995</v>
      </c>
    </row>
    <row r="868" spans="1:6" x14ac:dyDescent="0.3">
      <c r="A868">
        <v>2013</v>
      </c>
      <c r="B868" t="s">
        <v>315</v>
      </c>
      <c r="C868">
        <v>58</v>
      </c>
      <c r="D868" t="s">
        <v>37</v>
      </c>
      <c r="E868">
        <v>72.02</v>
      </c>
      <c r="F868">
        <v>0.72019999999999995</v>
      </c>
    </row>
    <row r="869" spans="1:6" x14ac:dyDescent="0.3">
      <c r="A869">
        <v>2013</v>
      </c>
      <c r="B869" t="s">
        <v>315</v>
      </c>
      <c r="C869">
        <v>59</v>
      </c>
      <c r="D869" t="s">
        <v>37</v>
      </c>
      <c r="E869">
        <v>72.02</v>
      </c>
      <c r="F869">
        <v>0.72019999999999995</v>
      </c>
    </row>
    <row r="870" spans="1:6" x14ac:dyDescent="0.3">
      <c r="A870">
        <v>2013</v>
      </c>
      <c r="B870" t="s">
        <v>316</v>
      </c>
      <c r="C870">
        <v>60</v>
      </c>
      <c r="D870" t="s">
        <v>37</v>
      </c>
      <c r="E870">
        <v>70.58</v>
      </c>
      <c r="F870">
        <v>0.70579999999999998</v>
      </c>
    </row>
    <row r="871" spans="1:6" x14ac:dyDescent="0.3">
      <c r="A871">
        <v>2013</v>
      </c>
      <c r="B871" t="s">
        <v>316</v>
      </c>
      <c r="C871">
        <v>61</v>
      </c>
      <c r="D871" t="s">
        <v>37</v>
      </c>
      <c r="E871">
        <v>70.58</v>
      </c>
      <c r="F871">
        <v>0.70579999999999998</v>
      </c>
    </row>
    <row r="872" spans="1:6" x14ac:dyDescent="0.3">
      <c r="A872">
        <v>2013</v>
      </c>
      <c r="B872" t="s">
        <v>316</v>
      </c>
      <c r="C872">
        <v>62</v>
      </c>
      <c r="D872" t="s">
        <v>37</v>
      </c>
      <c r="E872">
        <v>70.58</v>
      </c>
      <c r="F872">
        <v>0.70579999999999998</v>
      </c>
    </row>
    <row r="873" spans="1:6" x14ac:dyDescent="0.3">
      <c r="A873">
        <v>2013</v>
      </c>
      <c r="B873" t="s">
        <v>316</v>
      </c>
      <c r="C873">
        <v>63</v>
      </c>
      <c r="D873" t="s">
        <v>37</v>
      </c>
      <c r="E873">
        <v>70.58</v>
      </c>
      <c r="F873">
        <v>0.70579999999999998</v>
      </c>
    </row>
    <row r="874" spans="1:6" x14ac:dyDescent="0.3">
      <c r="A874">
        <v>2013</v>
      </c>
      <c r="B874" t="s">
        <v>316</v>
      </c>
      <c r="C874">
        <v>64</v>
      </c>
      <c r="D874" t="s">
        <v>37</v>
      </c>
      <c r="E874">
        <v>70.58</v>
      </c>
      <c r="F874">
        <v>0.70579999999999998</v>
      </c>
    </row>
    <row r="875" spans="1:6" x14ac:dyDescent="0.3">
      <c r="A875">
        <v>2013</v>
      </c>
      <c r="B875" t="s">
        <v>317</v>
      </c>
      <c r="C875">
        <v>65</v>
      </c>
      <c r="D875" t="s">
        <v>37</v>
      </c>
      <c r="E875">
        <v>69.78</v>
      </c>
      <c r="F875">
        <v>0.69779999999999998</v>
      </c>
    </row>
    <row r="876" spans="1:6" x14ac:dyDescent="0.3">
      <c r="A876">
        <v>2013</v>
      </c>
      <c r="B876" t="s">
        <v>317</v>
      </c>
      <c r="C876">
        <v>66</v>
      </c>
      <c r="D876" t="s">
        <v>37</v>
      </c>
      <c r="E876">
        <v>69.78</v>
      </c>
      <c r="F876">
        <v>0.69779999999999998</v>
      </c>
    </row>
    <row r="877" spans="1:6" x14ac:dyDescent="0.3">
      <c r="A877">
        <v>2013</v>
      </c>
      <c r="B877" t="s">
        <v>317</v>
      </c>
      <c r="C877">
        <v>67</v>
      </c>
      <c r="D877" t="s">
        <v>37</v>
      </c>
      <c r="E877">
        <v>69.78</v>
      </c>
      <c r="F877">
        <v>0.69779999999999998</v>
      </c>
    </row>
    <row r="878" spans="1:6" x14ac:dyDescent="0.3">
      <c r="A878">
        <v>2013</v>
      </c>
      <c r="B878" t="s">
        <v>317</v>
      </c>
      <c r="C878">
        <v>68</v>
      </c>
      <c r="D878" t="s">
        <v>37</v>
      </c>
      <c r="E878">
        <v>69.78</v>
      </c>
      <c r="F878">
        <v>0.69779999999999998</v>
      </c>
    </row>
    <row r="879" spans="1:6" x14ac:dyDescent="0.3">
      <c r="A879">
        <v>2013</v>
      </c>
      <c r="B879" t="s">
        <v>317</v>
      </c>
      <c r="C879">
        <v>69</v>
      </c>
      <c r="D879" t="s">
        <v>37</v>
      </c>
      <c r="E879">
        <v>69.78</v>
      </c>
      <c r="F879">
        <v>0.69779999999999998</v>
      </c>
    </row>
    <row r="880" spans="1:6" x14ac:dyDescent="0.3">
      <c r="A880">
        <v>2013</v>
      </c>
      <c r="B880" t="s">
        <v>318</v>
      </c>
      <c r="C880">
        <v>70</v>
      </c>
      <c r="D880" t="s">
        <v>37</v>
      </c>
      <c r="E880">
        <v>69.400000000000006</v>
      </c>
      <c r="F880">
        <v>0.69400000000000006</v>
      </c>
    </row>
    <row r="881" spans="1:6" x14ac:dyDescent="0.3">
      <c r="A881">
        <v>2013</v>
      </c>
      <c r="B881" t="s">
        <v>318</v>
      </c>
      <c r="C881">
        <v>71</v>
      </c>
      <c r="D881" t="s">
        <v>37</v>
      </c>
      <c r="E881">
        <v>69.400000000000006</v>
      </c>
      <c r="F881">
        <v>0.69400000000000006</v>
      </c>
    </row>
    <row r="882" spans="1:6" x14ac:dyDescent="0.3">
      <c r="A882">
        <v>2013</v>
      </c>
      <c r="B882" t="s">
        <v>318</v>
      </c>
      <c r="C882">
        <v>72</v>
      </c>
      <c r="D882" t="s">
        <v>37</v>
      </c>
      <c r="E882">
        <v>69.400000000000006</v>
      </c>
      <c r="F882">
        <v>0.69400000000000006</v>
      </c>
    </row>
    <row r="883" spans="1:6" x14ac:dyDescent="0.3">
      <c r="A883">
        <v>2013</v>
      </c>
      <c r="B883" t="s">
        <v>318</v>
      </c>
      <c r="C883">
        <v>73</v>
      </c>
      <c r="D883" t="s">
        <v>37</v>
      </c>
      <c r="E883">
        <v>69.400000000000006</v>
      </c>
      <c r="F883">
        <v>0.69400000000000006</v>
      </c>
    </row>
    <row r="884" spans="1:6" x14ac:dyDescent="0.3">
      <c r="A884">
        <v>2013</v>
      </c>
      <c r="B884" t="s">
        <v>318</v>
      </c>
      <c r="C884">
        <v>74</v>
      </c>
      <c r="D884" t="s">
        <v>37</v>
      </c>
      <c r="E884">
        <v>69.400000000000006</v>
      </c>
      <c r="F884">
        <v>0.69400000000000006</v>
      </c>
    </row>
    <row r="885" spans="1:6" x14ac:dyDescent="0.3">
      <c r="A885">
        <v>2013</v>
      </c>
      <c r="B885" t="s">
        <v>319</v>
      </c>
      <c r="C885">
        <v>75</v>
      </c>
      <c r="D885" t="s">
        <v>37</v>
      </c>
      <c r="E885">
        <v>69.08</v>
      </c>
      <c r="F885">
        <v>0.69079999999999997</v>
      </c>
    </row>
    <row r="886" spans="1:6" x14ac:dyDescent="0.3">
      <c r="A886">
        <v>2013</v>
      </c>
      <c r="B886" t="s">
        <v>319</v>
      </c>
      <c r="C886">
        <v>76</v>
      </c>
      <c r="D886" t="s">
        <v>37</v>
      </c>
      <c r="E886">
        <v>69.08</v>
      </c>
      <c r="F886">
        <v>0.69079999999999997</v>
      </c>
    </row>
    <row r="887" spans="1:6" x14ac:dyDescent="0.3">
      <c r="A887">
        <v>2013</v>
      </c>
      <c r="B887" t="s">
        <v>319</v>
      </c>
      <c r="C887">
        <v>77</v>
      </c>
      <c r="D887" t="s">
        <v>37</v>
      </c>
      <c r="E887">
        <v>69.08</v>
      </c>
      <c r="F887">
        <v>0.69079999999999997</v>
      </c>
    </row>
    <row r="888" spans="1:6" x14ac:dyDescent="0.3">
      <c r="A888">
        <v>2013</v>
      </c>
      <c r="B888" t="s">
        <v>319</v>
      </c>
      <c r="C888">
        <v>78</v>
      </c>
      <c r="D888" t="s">
        <v>37</v>
      </c>
      <c r="E888">
        <v>69.08</v>
      </c>
      <c r="F888">
        <v>0.69079999999999997</v>
      </c>
    </row>
    <row r="889" spans="1:6" x14ac:dyDescent="0.3">
      <c r="A889">
        <v>2013</v>
      </c>
      <c r="B889" t="s">
        <v>319</v>
      </c>
      <c r="C889">
        <v>79</v>
      </c>
      <c r="D889" t="s">
        <v>37</v>
      </c>
      <c r="E889">
        <v>69.08</v>
      </c>
      <c r="F889">
        <v>0.69079999999999997</v>
      </c>
    </row>
    <row r="890" spans="1:6" x14ac:dyDescent="0.3">
      <c r="A890">
        <v>2013</v>
      </c>
      <c r="B890">
        <v>80</v>
      </c>
      <c r="C890">
        <v>80</v>
      </c>
      <c r="D890" t="s">
        <v>37</v>
      </c>
      <c r="E890">
        <v>73.95</v>
      </c>
      <c r="F890">
        <v>0.73950000000000005</v>
      </c>
    </row>
    <row r="891" spans="1:6" x14ac:dyDescent="0.3">
      <c r="A891">
        <v>2013</v>
      </c>
      <c r="B891">
        <v>80</v>
      </c>
      <c r="C891">
        <v>81</v>
      </c>
      <c r="D891" t="s">
        <v>37</v>
      </c>
      <c r="E891">
        <v>73.95</v>
      </c>
      <c r="F891">
        <v>0.73950000000000005</v>
      </c>
    </row>
    <row r="892" spans="1:6" x14ac:dyDescent="0.3">
      <c r="A892">
        <v>2013</v>
      </c>
      <c r="B892">
        <v>80</v>
      </c>
      <c r="C892">
        <v>82</v>
      </c>
      <c r="D892" t="s">
        <v>37</v>
      </c>
      <c r="E892">
        <v>73.95</v>
      </c>
      <c r="F892">
        <v>0.73950000000000005</v>
      </c>
    </row>
    <row r="893" spans="1:6" x14ac:dyDescent="0.3">
      <c r="A893">
        <v>2013</v>
      </c>
      <c r="B893">
        <v>80</v>
      </c>
      <c r="C893">
        <v>83</v>
      </c>
      <c r="D893" t="s">
        <v>37</v>
      </c>
      <c r="E893">
        <v>73.95</v>
      </c>
      <c r="F893">
        <v>0.73950000000000005</v>
      </c>
    </row>
    <row r="894" spans="1:6" x14ac:dyDescent="0.3">
      <c r="A894">
        <v>2013</v>
      </c>
      <c r="B894">
        <v>80</v>
      </c>
      <c r="C894">
        <v>84</v>
      </c>
      <c r="D894" t="s">
        <v>37</v>
      </c>
      <c r="E894">
        <v>73.95</v>
      </c>
      <c r="F894">
        <v>0.73950000000000005</v>
      </c>
    </row>
    <row r="895" spans="1:6" x14ac:dyDescent="0.3">
      <c r="A895">
        <v>2013</v>
      </c>
      <c r="B895">
        <v>80</v>
      </c>
      <c r="C895">
        <v>85</v>
      </c>
      <c r="D895" t="s">
        <v>37</v>
      </c>
      <c r="E895">
        <v>73.95</v>
      </c>
      <c r="F895">
        <v>0.73950000000000005</v>
      </c>
    </row>
    <row r="896" spans="1:6" x14ac:dyDescent="0.3">
      <c r="A896">
        <v>2013</v>
      </c>
      <c r="B896">
        <v>80</v>
      </c>
      <c r="C896">
        <v>86</v>
      </c>
      <c r="D896" t="s">
        <v>37</v>
      </c>
      <c r="E896">
        <v>73.95</v>
      </c>
      <c r="F896">
        <v>0.73950000000000005</v>
      </c>
    </row>
    <row r="897" spans="1:6" x14ac:dyDescent="0.3">
      <c r="A897">
        <v>2013</v>
      </c>
      <c r="B897">
        <v>80</v>
      </c>
      <c r="C897">
        <v>87</v>
      </c>
      <c r="D897" t="s">
        <v>37</v>
      </c>
      <c r="E897">
        <v>73.95</v>
      </c>
      <c r="F897">
        <v>0.73950000000000005</v>
      </c>
    </row>
    <row r="898" spans="1:6" x14ac:dyDescent="0.3">
      <c r="A898">
        <v>2013</v>
      </c>
      <c r="B898">
        <v>80</v>
      </c>
      <c r="C898">
        <v>88</v>
      </c>
      <c r="D898" t="s">
        <v>37</v>
      </c>
      <c r="E898">
        <v>73.95</v>
      </c>
      <c r="F898">
        <v>0.73950000000000005</v>
      </c>
    </row>
    <row r="899" spans="1:6" x14ac:dyDescent="0.3">
      <c r="A899">
        <v>2013</v>
      </c>
      <c r="B899">
        <v>80</v>
      </c>
      <c r="C899">
        <v>89</v>
      </c>
      <c r="D899" t="s">
        <v>37</v>
      </c>
      <c r="E899">
        <v>73.95</v>
      </c>
      <c r="F899">
        <v>0.73950000000000005</v>
      </c>
    </row>
    <row r="900" spans="1:6" x14ac:dyDescent="0.3">
      <c r="A900">
        <v>2013</v>
      </c>
      <c r="B900">
        <v>80</v>
      </c>
      <c r="C900">
        <v>90</v>
      </c>
      <c r="D900" t="s">
        <v>37</v>
      </c>
      <c r="E900">
        <v>73.95</v>
      </c>
      <c r="F900">
        <v>0.73950000000000005</v>
      </c>
    </row>
    <row r="901" spans="1:6" x14ac:dyDescent="0.3">
      <c r="A901">
        <v>2013</v>
      </c>
      <c r="B901">
        <v>80</v>
      </c>
      <c r="C901">
        <v>91</v>
      </c>
      <c r="D901" t="s">
        <v>37</v>
      </c>
      <c r="E901">
        <v>73.95</v>
      </c>
      <c r="F901">
        <v>0.73950000000000005</v>
      </c>
    </row>
    <row r="902" spans="1:6" x14ac:dyDescent="0.3">
      <c r="A902">
        <v>2013</v>
      </c>
      <c r="B902">
        <v>80</v>
      </c>
      <c r="C902">
        <v>92</v>
      </c>
      <c r="D902" t="s">
        <v>37</v>
      </c>
      <c r="E902">
        <v>73.95</v>
      </c>
      <c r="F902">
        <v>0.73950000000000005</v>
      </c>
    </row>
    <row r="903" spans="1:6" x14ac:dyDescent="0.3">
      <c r="A903">
        <v>2013</v>
      </c>
      <c r="B903">
        <v>80</v>
      </c>
      <c r="C903">
        <v>93</v>
      </c>
      <c r="D903" t="s">
        <v>37</v>
      </c>
      <c r="E903">
        <v>73.95</v>
      </c>
      <c r="F903">
        <v>0.73950000000000005</v>
      </c>
    </row>
    <row r="904" spans="1:6" x14ac:dyDescent="0.3">
      <c r="A904">
        <v>2013</v>
      </c>
      <c r="B904">
        <v>80</v>
      </c>
      <c r="C904">
        <v>94</v>
      </c>
      <c r="D904" t="s">
        <v>37</v>
      </c>
      <c r="E904">
        <v>73.95</v>
      </c>
      <c r="F904">
        <v>0.73950000000000005</v>
      </c>
    </row>
    <row r="905" spans="1:6" x14ac:dyDescent="0.3">
      <c r="A905">
        <v>2013</v>
      </c>
      <c r="B905">
        <v>80</v>
      </c>
      <c r="C905">
        <v>95</v>
      </c>
      <c r="D905" t="s">
        <v>37</v>
      </c>
      <c r="E905">
        <v>73.95</v>
      </c>
      <c r="F905">
        <v>0.73950000000000005</v>
      </c>
    </row>
    <row r="906" spans="1:6" x14ac:dyDescent="0.3">
      <c r="A906">
        <v>2013</v>
      </c>
      <c r="B906">
        <v>80</v>
      </c>
      <c r="C906">
        <v>96</v>
      </c>
      <c r="D906" t="s">
        <v>37</v>
      </c>
      <c r="E906">
        <v>73.95</v>
      </c>
      <c r="F906">
        <v>0.73950000000000005</v>
      </c>
    </row>
    <row r="907" spans="1:6" x14ac:dyDescent="0.3">
      <c r="A907">
        <v>2013</v>
      </c>
      <c r="B907">
        <v>80</v>
      </c>
      <c r="C907">
        <v>97</v>
      </c>
      <c r="D907" t="s">
        <v>37</v>
      </c>
      <c r="E907">
        <v>73.95</v>
      </c>
      <c r="F907">
        <v>0.73950000000000005</v>
      </c>
    </row>
    <row r="908" spans="1:6" x14ac:dyDescent="0.3">
      <c r="A908">
        <v>2013</v>
      </c>
      <c r="B908">
        <v>80</v>
      </c>
      <c r="C908">
        <v>98</v>
      </c>
      <c r="D908" t="s">
        <v>37</v>
      </c>
      <c r="E908">
        <v>73.95</v>
      </c>
      <c r="F908">
        <v>0.73950000000000005</v>
      </c>
    </row>
    <row r="909" spans="1:6" x14ac:dyDescent="0.3">
      <c r="A909">
        <v>2013</v>
      </c>
      <c r="B909">
        <v>80</v>
      </c>
      <c r="C909">
        <v>99</v>
      </c>
      <c r="D909" t="s">
        <v>37</v>
      </c>
      <c r="E909">
        <v>73.95</v>
      </c>
      <c r="F909">
        <v>0.73950000000000005</v>
      </c>
    </row>
    <row r="910" spans="1:6" x14ac:dyDescent="0.3">
      <c r="A910">
        <v>2013</v>
      </c>
      <c r="B910">
        <v>80</v>
      </c>
      <c r="C910">
        <v>100</v>
      </c>
      <c r="D910" t="s">
        <v>37</v>
      </c>
      <c r="E910">
        <v>73.95</v>
      </c>
      <c r="F910">
        <v>0.73950000000000005</v>
      </c>
    </row>
    <row r="911" spans="1:6" x14ac:dyDescent="0.3">
      <c r="A911">
        <v>2013</v>
      </c>
      <c r="B911" t="s">
        <v>172</v>
      </c>
      <c r="C911">
        <v>0</v>
      </c>
      <c r="D911" t="s">
        <v>36</v>
      </c>
      <c r="E911">
        <v>40.4</v>
      </c>
      <c r="F911">
        <f t="shared" ref="F911:F974" si="8">E911/100</f>
        <v>0.40399999999999997</v>
      </c>
    </row>
    <row r="912" spans="1:6" x14ac:dyDescent="0.3">
      <c r="A912">
        <v>2013</v>
      </c>
      <c r="B912" t="s">
        <v>172</v>
      </c>
      <c r="C912">
        <v>1</v>
      </c>
      <c r="D912" t="s">
        <v>36</v>
      </c>
      <c r="E912">
        <v>40.4</v>
      </c>
      <c r="F912">
        <f t="shared" si="8"/>
        <v>0.40399999999999997</v>
      </c>
    </row>
    <row r="913" spans="1:6" x14ac:dyDescent="0.3">
      <c r="A913">
        <v>2013</v>
      </c>
      <c r="B913" t="s">
        <v>172</v>
      </c>
      <c r="C913">
        <v>2</v>
      </c>
      <c r="D913" t="s">
        <v>36</v>
      </c>
      <c r="E913">
        <v>40.4</v>
      </c>
      <c r="F913">
        <f t="shared" si="8"/>
        <v>0.40399999999999997</v>
      </c>
    </row>
    <row r="914" spans="1:6" x14ac:dyDescent="0.3">
      <c r="A914">
        <v>2013</v>
      </c>
      <c r="B914" t="s">
        <v>172</v>
      </c>
      <c r="C914">
        <v>3</v>
      </c>
      <c r="D914" t="s">
        <v>36</v>
      </c>
      <c r="E914">
        <v>40.4</v>
      </c>
      <c r="F914">
        <f t="shared" si="8"/>
        <v>0.40399999999999997</v>
      </c>
    </row>
    <row r="915" spans="1:6" x14ac:dyDescent="0.3">
      <c r="A915">
        <v>2013</v>
      </c>
      <c r="B915" t="s">
        <v>172</v>
      </c>
      <c r="C915">
        <v>4</v>
      </c>
      <c r="D915" t="s">
        <v>36</v>
      </c>
      <c r="E915">
        <v>40.4</v>
      </c>
      <c r="F915">
        <f t="shared" si="8"/>
        <v>0.40399999999999997</v>
      </c>
    </row>
    <row r="916" spans="1:6" x14ac:dyDescent="0.3">
      <c r="A916">
        <v>2013</v>
      </c>
      <c r="B916" t="s">
        <v>305</v>
      </c>
      <c r="C916">
        <v>5</v>
      </c>
      <c r="D916" t="s">
        <v>36</v>
      </c>
      <c r="E916">
        <v>22.42</v>
      </c>
      <c r="F916">
        <f t="shared" si="8"/>
        <v>0.22420000000000001</v>
      </c>
    </row>
    <row r="917" spans="1:6" x14ac:dyDescent="0.3">
      <c r="A917">
        <v>2013</v>
      </c>
      <c r="B917" t="s">
        <v>305</v>
      </c>
      <c r="C917">
        <v>6</v>
      </c>
      <c r="D917" t="s">
        <v>36</v>
      </c>
      <c r="E917">
        <v>22.42</v>
      </c>
      <c r="F917">
        <f t="shared" si="8"/>
        <v>0.22420000000000001</v>
      </c>
    </row>
    <row r="918" spans="1:6" x14ac:dyDescent="0.3">
      <c r="A918">
        <v>2013</v>
      </c>
      <c r="B918" t="s">
        <v>305</v>
      </c>
      <c r="C918">
        <v>7</v>
      </c>
      <c r="D918" t="s">
        <v>36</v>
      </c>
      <c r="E918">
        <v>22.42</v>
      </c>
      <c r="F918">
        <f t="shared" si="8"/>
        <v>0.22420000000000001</v>
      </c>
    </row>
    <row r="919" spans="1:6" x14ac:dyDescent="0.3">
      <c r="A919">
        <v>2013</v>
      </c>
      <c r="B919" t="s">
        <v>305</v>
      </c>
      <c r="C919">
        <v>8</v>
      </c>
      <c r="D919" t="s">
        <v>36</v>
      </c>
      <c r="E919">
        <v>22.42</v>
      </c>
      <c r="F919">
        <f t="shared" si="8"/>
        <v>0.22420000000000001</v>
      </c>
    </row>
    <row r="920" spans="1:6" x14ac:dyDescent="0.3">
      <c r="A920">
        <v>2013</v>
      </c>
      <c r="B920" t="s">
        <v>305</v>
      </c>
      <c r="C920">
        <v>9</v>
      </c>
      <c r="D920" t="s">
        <v>36</v>
      </c>
      <c r="E920">
        <v>22.42</v>
      </c>
      <c r="F920">
        <f t="shared" si="8"/>
        <v>0.22420000000000001</v>
      </c>
    </row>
    <row r="921" spans="1:6" x14ac:dyDescent="0.3">
      <c r="A921">
        <v>2013</v>
      </c>
      <c r="B921" t="s">
        <v>306</v>
      </c>
      <c r="C921">
        <v>10</v>
      </c>
      <c r="D921" t="s">
        <v>36</v>
      </c>
      <c r="E921">
        <v>18.32</v>
      </c>
      <c r="F921">
        <f t="shared" si="8"/>
        <v>0.1832</v>
      </c>
    </row>
    <row r="922" spans="1:6" x14ac:dyDescent="0.3">
      <c r="A922">
        <v>2013</v>
      </c>
      <c r="B922" t="s">
        <v>306</v>
      </c>
      <c r="C922">
        <v>11</v>
      </c>
      <c r="D922" t="s">
        <v>36</v>
      </c>
      <c r="E922">
        <v>18.32</v>
      </c>
      <c r="F922">
        <f t="shared" si="8"/>
        <v>0.1832</v>
      </c>
    </row>
    <row r="923" spans="1:6" x14ac:dyDescent="0.3">
      <c r="A923">
        <v>2013</v>
      </c>
      <c r="B923" t="s">
        <v>306</v>
      </c>
      <c r="C923">
        <v>12</v>
      </c>
      <c r="D923" t="s">
        <v>36</v>
      </c>
      <c r="E923">
        <v>18.32</v>
      </c>
      <c r="F923">
        <f t="shared" si="8"/>
        <v>0.1832</v>
      </c>
    </row>
    <row r="924" spans="1:6" x14ac:dyDescent="0.3">
      <c r="A924">
        <v>2013</v>
      </c>
      <c r="B924" t="s">
        <v>306</v>
      </c>
      <c r="C924">
        <v>13</v>
      </c>
      <c r="D924" t="s">
        <v>36</v>
      </c>
      <c r="E924">
        <v>18.32</v>
      </c>
      <c r="F924">
        <f t="shared" si="8"/>
        <v>0.1832</v>
      </c>
    </row>
    <row r="925" spans="1:6" x14ac:dyDescent="0.3">
      <c r="A925">
        <v>2013</v>
      </c>
      <c r="B925" t="s">
        <v>306</v>
      </c>
      <c r="C925">
        <v>14</v>
      </c>
      <c r="D925" t="s">
        <v>36</v>
      </c>
      <c r="E925">
        <v>18.32</v>
      </c>
      <c r="F925">
        <f t="shared" si="8"/>
        <v>0.1832</v>
      </c>
    </row>
    <row r="926" spans="1:6" x14ac:dyDescent="0.3">
      <c r="A926">
        <v>2013</v>
      </c>
      <c r="B926" t="s">
        <v>307</v>
      </c>
      <c r="C926">
        <v>15</v>
      </c>
      <c r="D926" t="s">
        <v>36</v>
      </c>
      <c r="E926">
        <v>41.05</v>
      </c>
      <c r="F926">
        <f t="shared" si="8"/>
        <v>0.41049999999999998</v>
      </c>
    </row>
    <row r="927" spans="1:6" x14ac:dyDescent="0.3">
      <c r="A927">
        <v>2013</v>
      </c>
      <c r="B927" t="s">
        <v>307</v>
      </c>
      <c r="C927">
        <v>16</v>
      </c>
      <c r="D927" t="s">
        <v>36</v>
      </c>
      <c r="E927">
        <v>41.05</v>
      </c>
      <c r="F927">
        <f t="shared" si="8"/>
        <v>0.41049999999999998</v>
      </c>
    </row>
    <row r="928" spans="1:6" x14ac:dyDescent="0.3">
      <c r="A928">
        <v>2013</v>
      </c>
      <c r="B928" t="s">
        <v>307</v>
      </c>
      <c r="C928">
        <v>17</v>
      </c>
      <c r="D928" t="s">
        <v>36</v>
      </c>
      <c r="E928">
        <v>41.05</v>
      </c>
      <c r="F928">
        <f t="shared" si="8"/>
        <v>0.41049999999999998</v>
      </c>
    </row>
    <row r="929" spans="1:6" x14ac:dyDescent="0.3">
      <c r="A929">
        <v>2013</v>
      </c>
      <c r="B929" t="s">
        <v>307</v>
      </c>
      <c r="C929">
        <v>18</v>
      </c>
      <c r="D929" t="s">
        <v>36</v>
      </c>
      <c r="E929">
        <v>41.05</v>
      </c>
      <c r="F929">
        <f t="shared" si="8"/>
        <v>0.41049999999999998</v>
      </c>
    </row>
    <row r="930" spans="1:6" x14ac:dyDescent="0.3">
      <c r="A930">
        <v>2013</v>
      </c>
      <c r="B930" t="s">
        <v>307</v>
      </c>
      <c r="C930">
        <v>19</v>
      </c>
      <c r="D930" t="s">
        <v>36</v>
      </c>
      <c r="E930">
        <v>41.05</v>
      </c>
      <c r="F930">
        <f t="shared" si="8"/>
        <v>0.41049999999999998</v>
      </c>
    </row>
    <row r="931" spans="1:6" x14ac:dyDescent="0.3">
      <c r="A931">
        <v>2013</v>
      </c>
      <c r="B931" t="s">
        <v>308</v>
      </c>
      <c r="C931">
        <v>20</v>
      </c>
      <c r="D931" t="s">
        <v>36</v>
      </c>
      <c r="E931">
        <v>19.82</v>
      </c>
      <c r="F931">
        <f t="shared" si="8"/>
        <v>0.19820000000000002</v>
      </c>
    </row>
    <row r="932" spans="1:6" x14ac:dyDescent="0.3">
      <c r="A932">
        <v>2013</v>
      </c>
      <c r="B932" t="s">
        <v>308</v>
      </c>
      <c r="C932">
        <v>21</v>
      </c>
      <c r="D932" t="s">
        <v>36</v>
      </c>
      <c r="E932">
        <v>19.82</v>
      </c>
      <c r="F932">
        <f t="shared" si="8"/>
        <v>0.19820000000000002</v>
      </c>
    </row>
    <row r="933" spans="1:6" x14ac:dyDescent="0.3">
      <c r="A933">
        <v>2013</v>
      </c>
      <c r="B933" t="s">
        <v>308</v>
      </c>
      <c r="C933">
        <v>22</v>
      </c>
      <c r="D933" t="s">
        <v>36</v>
      </c>
      <c r="E933">
        <v>19.82</v>
      </c>
      <c r="F933">
        <f t="shared" si="8"/>
        <v>0.19820000000000002</v>
      </c>
    </row>
    <row r="934" spans="1:6" x14ac:dyDescent="0.3">
      <c r="A934">
        <v>2013</v>
      </c>
      <c r="B934" t="s">
        <v>308</v>
      </c>
      <c r="C934">
        <v>23</v>
      </c>
      <c r="D934" t="s">
        <v>36</v>
      </c>
      <c r="E934">
        <v>19.82</v>
      </c>
      <c r="F934">
        <f t="shared" si="8"/>
        <v>0.19820000000000002</v>
      </c>
    </row>
    <row r="935" spans="1:6" x14ac:dyDescent="0.3">
      <c r="A935">
        <v>2013</v>
      </c>
      <c r="B935" t="s">
        <v>308</v>
      </c>
      <c r="C935">
        <v>24</v>
      </c>
      <c r="D935" t="s">
        <v>36</v>
      </c>
      <c r="E935">
        <v>19.82</v>
      </c>
      <c r="F935">
        <f t="shared" si="8"/>
        <v>0.19820000000000002</v>
      </c>
    </row>
    <row r="936" spans="1:6" x14ac:dyDescent="0.3">
      <c r="A936">
        <v>2013</v>
      </c>
      <c r="B936" t="s">
        <v>309</v>
      </c>
      <c r="C936">
        <v>25</v>
      </c>
      <c r="D936" t="s">
        <v>36</v>
      </c>
      <c r="E936">
        <v>16.36</v>
      </c>
      <c r="F936">
        <f t="shared" si="8"/>
        <v>0.1636</v>
      </c>
    </row>
    <row r="937" spans="1:6" x14ac:dyDescent="0.3">
      <c r="A937">
        <v>2013</v>
      </c>
      <c r="B937" t="s">
        <v>309</v>
      </c>
      <c r="C937">
        <v>26</v>
      </c>
      <c r="D937" t="s">
        <v>36</v>
      </c>
      <c r="E937">
        <v>16.36</v>
      </c>
      <c r="F937">
        <f t="shared" si="8"/>
        <v>0.1636</v>
      </c>
    </row>
    <row r="938" spans="1:6" x14ac:dyDescent="0.3">
      <c r="A938">
        <v>2013</v>
      </c>
      <c r="B938" t="s">
        <v>309</v>
      </c>
      <c r="C938">
        <v>27</v>
      </c>
      <c r="D938" t="s">
        <v>36</v>
      </c>
      <c r="E938">
        <v>16.36</v>
      </c>
      <c r="F938">
        <f t="shared" si="8"/>
        <v>0.1636</v>
      </c>
    </row>
    <row r="939" spans="1:6" x14ac:dyDescent="0.3">
      <c r="A939">
        <v>2013</v>
      </c>
      <c r="B939" t="s">
        <v>309</v>
      </c>
      <c r="C939">
        <v>28</v>
      </c>
      <c r="D939" t="s">
        <v>36</v>
      </c>
      <c r="E939">
        <v>16.36</v>
      </c>
      <c r="F939">
        <f t="shared" si="8"/>
        <v>0.1636</v>
      </c>
    </row>
    <row r="940" spans="1:6" x14ac:dyDescent="0.3">
      <c r="A940">
        <v>2013</v>
      </c>
      <c r="B940" t="s">
        <v>309</v>
      </c>
      <c r="C940">
        <v>29</v>
      </c>
      <c r="D940" t="s">
        <v>36</v>
      </c>
      <c r="E940">
        <v>16.36</v>
      </c>
      <c r="F940">
        <f t="shared" si="8"/>
        <v>0.1636</v>
      </c>
    </row>
    <row r="941" spans="1:6" x14ac:dyDescent="0.3">
      <c r="A941">
        <v>2013</v>
      </c>
      <c r="B941" t="s">
        <v>310</v>
      </c>
      <c r="C941">
        <v>30</v>
      </c>
      <c r="D941" t="s">
        <v>36</v>
      </c>
      <c r="E941">
        <v>25.71</v>
      </c>
      <c r="F941">
        <f t="shared" si="8"/>
        <v>0.2571</v>
      </c>
    </row>
    <row r="942" spans="1:6" x14ac:dyDescent="0.3">
      <c r="A942">
        <v>2013</v>
      </c>
      <c r="B942" t="s">
        <v>310</v>
      </c>
      <c r="C942">
        <v>31</v>
      </c>
      <c r="D942" t="s">
        <v>36</v>
      </c>
      <c r="E942">
        <v>25.71</v>
      </c>
      <c r="F942">
        <f t="shared" si="8"/>
        <v>0.2571</v>
      </c>
    </row>
    <row r="943" spans="1:6" x14ac:dyDescent="0.3">
      <c r="A943">
        <v>2013</v>
      </c>
      <c r="B943" t="s">
        <v>310</v>
      </c>
      <c r="C943">
        <v>32</v>
      </c>
      <c r="D943" t="s">
        <v>36</v>
      </c>
      <c r="E943">
        <v>25.71</v>
      </c>
      <c r="F943">
        <f t="shared" si="8"/>
        <v>0.2571</v>
      </c>
    </row>
    <row r="944" spans="1:6" x14ac:dyDescent="0.3">
      <c r="A944">
        <v>2013</v>
      </c>
      <c r="B944" t="s">
        <v>310</v>
      </c>
      <c r="C944">
        <v>33</v>
      </c>
      <c r="D944" t="s">
        <v>36</v>
      </c>
      <c r="E944">
        <v>25.71</v>
      </c>
      <c r="F944">
        <f t="shared" si="8"/>
        <v>0.2571</v>
      </c>
    </row>
    <row r="945" spans="1:6" x14ac:dyDescent="0.3">
      <c r="A945">
        <v>2013</v>
      </c>
      <c r="B945" t="s">
        <v>310</v>
      </c>
      <c r="C945">
        <v>34</v>
      </c>
      <c r="D945" t="s">
        <v>36</v>
      </c>
      <c r="E945">
        <v>25.71</v>
      </c>
      <c r="F945">
        <f t="shared" si="8"/>
        <v>0.2571</v>
      </c>
    </row>
    <row r="946" spans="1:6" x14ac:dyDescent="0.3">
      <c r="A946">
        <v>2013</v>
      </c>
      <c r="B946" t="s">
        <v>311</v>
      </c>
      <c r="C946">
        <v>35</v>
      </c>
      <c r="D946" t="s">
        <v>36</v>
      </c>
      <c r="E946">
        <v>36.74</v>
      </c>
      <c r="F946">
        <f t="shared" si="8"/>
        <v>0.3674</v>
      </c>
    </row>
    <row r="947" spans="1:6" x14ac:dyDescent="0.3">
      <c r="A947">
        <v>2013</v>
      </c>
      <c r="B947" t="s">
        <v>311</v>
      </c>
      <c r="C947">
        <v>36</v>
      </c>
      <c r="D947" t="s">
        <v>36</v>
      </c>
      <c r="E947">
        <v>36.74</v>
      </c>
      <c r="F947">
        <f t="shared" si="8"/>
        <v>0.3674</v>
      </c>
    </row>
    <row r="948" spans="1:6" x14ac:dyDescent="0.3">
      <c r="A948">
        <v>2013</v>
      </c>
      <c r="B948" t="s">
        <v>311</v>
      </c>
      <c r="C948">
        <v>37</v>
      </c>
      <c r="D948" t="s">
        <v>36</v>
      </c>
      <c r="E948">
        <v>36.74</v>
      </c>
      <c r="F948">
        <f t="shared" si="8"/>
        <v>0.3674</v>
      </c>
    </row>
    <row r="949" spans="1:6" x14ac:dyDescent="0.3">
      <c r="A949">
        <v>2013</v>
      </c>
      <c r="B949" t="s">
        <v>311</v>
      </c>
      <c r="C949">
        <v>38</v>
      </c>
      <c r="D949" t="s">
        <v>36</v>
      </c>
      <c r="E949">
        <v>36.74</v>
      </c>
      <c r="F949">
        <f t="shared" si="8"/>
        <v>0.3674</v>
      </c>
    </row>
    <row r="950" spans="1:6" x14ac:dyDescent="0.3">
      <c r="A950">
        <v>2013</v>
      </c>
      <c r="B950" t="s">
        <v>311</v>
      </c>
      <c r="C950">
        <v>39</v>
      </c>
      <c r="D950" t="s">
        <v>36</v>
      </c>
      <c r="E950">
        <v>36.74</v>
      </c>
      <c r="F950">
        <f t="shared" si="8"/>
        <v>0.3674</v>
      </c>
    </row>
    <row r="951" spans="1:6" x14ac:dyDescent="0.3">
      <c r="A951">
        <v>2013</v>
      </c>
      <c r="B951" t="s">
        <v>312</v>
      </c>
      <c r="C951">
        <v>40</v>
      </c>
      <c r="D951" t="s">
        <v>36</v>
      </c>
      <c r="E951">
        <v>46</v>
      </c>
      <c r="F951">
        <f t="shared" si="8"/>
        <v>0.46</v>
      </c>
    </row>
    <row r="952" spans="1:6" x14ac:dyDescent="0.3">
      <c r="A952">
        <v>2013</v>
      </c>
      <c r="B952" t="s">
        <v>312</v>
      </c>
      <c r="C952">
        <v>41</v>
      </c>
      <c r="D952" t="s">
        <v>36</v>
      </c>
      <c r="E952">
        <v>46</v>
      </c>
      <c r="F952">
        <f t="shared" si="8"/>
        <v>0.46</v>
      </c>
    </row>
    <row r="953" spans="1:6" x14ac:dyDescent="0.3">
      <c r="A953">
        <v>2013</v>
      </c>
      <c r="B953" t="s">
        <v>312</v>
      </c>
      <c r="C953">
        <v>42</v>
      </c>
      <c r="D953" t="s">
        <v>36</v>
      </c>
      <c r="E953">
        <v>46</v>
      </c>
      <c r="F953">
        <f t="shared" si="8"/>
        <v>0.46</v>
      </c>
    </row>
    <row r="954" spans="1:6" x14ac:dyDescent="0.3">
      <c r="A954">
        <v>2013</v>
      </c>
      <c r="B954" t="s">
        <v>312</v>
      </c>
      <c r="C954">
        <v>43</v>
      </c>
      <c r="D954" t="s">
        <v>36</v>
      </c>
      <c r="E954">
        <v>46</v>
      </c>
      <c r="F954">
        <f t="shared" si="8"/>
        <v>0.46</v>
      </c>
    </row>
    <row r="955" spans="1:6" x14ac:dyDescent="0.3">
      <c r="A955">
        <v>2013</v>
      </c>
      <c r="B955" t="s">
        <v>312</v>
      </c>
      <c r="C955">
        <v>44</v>
      </c>
      <c r="D955" t="s">
        <v>36</v>
      </c>
      <c r="E955">
        <v>46</v>
      </c>
      <c r="F955">
        <f t="shared" si="8"/>
        <v>0.46</v>
      </c>
    </row>
    <row r="956" spans="1:6" x14ac:dyDescent="0.3">
      <c r="A956">
        <v>2013</v>
      </c>
      <c r="B956" t="s">
        <v>313</v>
      </c>
      <c r="C956">
        <v>45</v>
      </c>
      <c r="D956" t="s">
        <v>36</v>
      </c>
      <c r="E956">
        <v>53.13</v>
      </c>
      <c r="F956">
        <f t="shared" si="8"/>
        <v>0.53129999999999999</v>
      </c>
    </row>
    <row r="957" spans="1:6" x14ac:dyDescent="0.3">
      <c r="A957">
        <v>2013</v>
      </c>
      <c r="B957" t="s">
        <v>313</v>
      </c>
      <c r="C957">
        <v>46</v>
      </c>
      <c r="D957" t="s">
        <v>36</v>
      </c>
      <c r="E957">
        <v>53.13</v>
      </c>
      <c r="F957">
        <f t="shared" si="8"/>
        <v>0.53129999999999999</v>
      </c>
    </row>
    <row r="958" spans="1:6" x14ac:dyDescent="0.3">
      <c r="A958">
        <v>2013</v>
      </c>
      <c r="B958" t="s">
        <v>313</v>
      </c>
      <c r="C958">
        <v>47</v>
      </c>
      <c r="D958" t="s">
        <v>36</v>
      </c>
      <c r="E958">
        <v>53.13</v>
      </c>
      <c r="F958">
        <f t="shared" si="8"/>
        <v>0.53129999999999999</v>
      </c>
    </row>
    <row r="959" spans="1:6" x14ac:dyDescent="0.3">
      <c r="A959">
        <v>2013</v>
      </c>
      <c r="B959" t="s">
        <v>313</v>
      </c>
      <c r="C959">
        <v>48</v>
      </c>
      <c r="D959" t="s">
        <v>36</v>
      </c>
      <c r="E959">
        <v>53.13</v>
      </c>
      <c r="F959">
        <f t="shared" si="8"/>
        <v>0.53129999999999999</v>
      </c>
    </row>
    <row r="960" spans="1:6" x14ac:dyDescent="0.3">
      <c r="A960">
        <v>2013</v>
      </c>
      <c r="B960" t="s">
        <v>313</v>
      </c>
      <c r="C960">
        <v>49</v>
      </c>
      <c r="D960" t="s">
        <v>36</v>
      </c>
      <c r="E960">
        <v>53.13</v>
      </c>
      <c r="F960">
        <f t="shared" si="8"/>
        <v>0.53129999999999999</v>
      </c>
    </row>
    <row r="961" spans="1:6" x14ac:dyDescent="0.3">
      <c r="A961">
        <v>2013</v>
      </c>
      <c r="B961" t="s">
        <v>314</v>
      </c>
      <c r="C961">
        <v>50</v>
      </c>
      <c r="D961" t="s">
        <v>36</v>
      </c>
      <c r="E961">
        <v>59.34</v>
      </c>
      <c r="F961">
        <f t="shared" si="8"/>
        <v>0.59340000000000004</v>
      </c>
    </row>
    <row r="962" spans="1:6" x14ac:dyDescent="0.3">
      <c r="A962">
        <v>2013</v>
      </c>
      <c r="B962" t="s">
        <v>314</v>
      </c>
      <c r="C962">
        <v>51</v>
      </c>
      <c r="D962" t="s">
        <v>36</v>
      </c>
      <c r="E962">
        <v>59.34</v>
      </c>
      <c r="F962">
        <f t="shared" si="8"/>
        <v>0.59340000000000004</v>
      </c>
    </row>
    <row r="963" spans="1:6" x14ac:dyDescent="0.3">
      <c r="A963">
        <v>2013</v>
      </c>
      <c r="B963" t="s">
        <v>314</v>
      </c>
      <c r="C963">
        <v>52</v>
      </c>
      <c r="D963" t="s">
        <v>36</v>
      </c>
      <c r="E963">
        <v>59.34</v>
      </c>
      <c r="F963">
        <f t="shared" si="8"/>
        <v>0.59340000000000004</v>
      </c>
    </row>
    <row r="964" spans="1:6" x14ac:dyDescent="0.3">
      <c r="A964">
        <v>2013</v>
      </c>
      <c r="B964" t="s">
        <v>314</v>
      </c>
      <c r="C964">
        <v>53</v>
      </c>
      <c r="D964" t="s">
        <v>36</v>
      </c>
      <c r="E964">
        <v>59.34</v>
      </c>
      <c r="F964">
        <f t="shared" si="8"/>
        <v>0.59340000000000004</v>
      </c>
    </row>
    <row r="965" spans="1:6" x14ac:dyDescent="0.3">
      <c r="A965">
        <v>2013</v>
      </c>
      <c r="B965" t="s">
        <v>314</v>
      </c>
      <c r="C965">
        <v>54</v>
      </c>
      <c r="D965" t="s">
        <v>36</v>
      </c>
      <c r="E965">
        <v>59.34</v>
      </c>
      <c r="F965">
        <f t="shared" si="8"/>
        <v>0.59340000000000004</v>
      </c>
    </row>
    <row r="966" spans="1:6" x14ac:dyDescent="0.3">
      <c r="A966">
        <v>2013</v>
      </c>
      <c r="B966" t="s">
        <v>315</v>
      </c>
      <c r="C966">
        <v>55</v>
      </c>
      <c r="D966" t="s">
        <v>36</v>
      </c>
      <c r="E966">
        <v>60.01</v>
      </c>
      <c r="F966">
        <f t="shared" si="8"/>
        <v>0.60009999999999997</v>
      </c>
    </row>
    <row r="967" spans="1:6" x14ac:dyDescent="0.3">
      <c r="A967">
        <v>2013</v>
      </c>
      <c r="B967" t="s">
        <v>315</v>
      </c>
      <c r="C967">
        <v>56</v>
      </c>
      <c r="D967" t="s">
        <v>36</v>
      </c>
      <c r="E967">
        <v>60.01</v>
      </c>
      <c r="F967">
        <f t="shared" si="8"/>
        <v>0.60009999999999997</v>
      </c>
    </row>
    <row r="968" spans="1:6" x14ac:dyDescent="0.3">
      <c r="A968">
        <v>2013</v>
      </c>
      <c r="B968" t="s">
        <v>315</v>
      </c>
      <c r="C968">
        <v>57</v>
      </c>
      <c r="D968" t="s">
        <v>36</v>
      </c>
      <c r="E968">
        <v>60.01</v>
      </c>
      <c r="F968">
        <f t="shared" si="8"/>
        <v>0.60009999999999997</v>
      </c>
    </row>
    <row r="969" spans="1:6" x14ac:dyDescent="0.3">
      <c r="A969">
        <v>2013</v>
      </c>
      <c r="B969" t="s">
        <v>315</v>
      </c>
      <c r="C969">
        <v>58</v>
      </c>
      <c r="D969" t="s">
        <v>36</v>
      </c>
      <c r="E969">
        <v>60.01</v>
      </c>
      <c r="F969">
        <f t="shared" si="8"/>
        <v>0.60009999999999997</v>
      </c>
    </row>
    <row r="970" spans="1:6" x14ac:dyDescent="0.3">
      <c r="A970">
        <v>2013</v>
      </c>
      <c r="B970" t="s">
        <v>315</v>
      </c>
      <c r="C970">
        <v>59</v>
      </c>
      <c r="D970" t="s">
        <v>36</v>
      </c>
      <c r="E970">
        <v>60.01</v>
      </c>
      <c r="F970">
        <f t="shared" si="8"/>
        <v>0.60009999999999997</v>
      </c>
    </row>
    <row r="971" spans="1:6" x14ac:dyDescent="0.3">
      <c r="A971">
        <v>2013</v>
      </c>
      <c r="B971" t="s">
        <v>316</v>
      </c>
      <c r="C971">
        <v>60</v>
      </c>
      <c r="D971" t="s">
        <v>36</v>
      </c>
      <c r="E971">
        <v>58.7</v>
      </c>
      <c r="F971">
        <f t="shared" si="8"/>
        <v>0.58700000000000008</v>
      </c>
    </row>
    <row r="972" spans="1:6" x14ac:dyDescent="0.3">
      <c r="A972">
        <v>2013</v>
      </c>
      <c r="B972" t="s">
        <v>316</v>
      </c>
      <c r="C972">
        <v>61</v>
      </c>
      <c r="D972" t="s">
        <v>36</v>
      </c>
      <c r="E972">
        <v>58.7</v>
      </c>
      <c r="F972">
        <f t="shared" si="8"/>
        <v>0.58700000000000008</v>
      </c>
    </row>
    <row r="973" spans="1:6" x14ac:dyDescent="0.3">
      <c r="A973">
        <v>2013</v>
      </c>
      <c r="B973" t="s">
        <v>316</v>
      </c>
      <c r="C973">
        <v>62</v>
      </c>
      <c r="D973" t="s">
        <v>36</v>
      </c>
      <c r="E973">
        <v>58.7</v>
      </c>
      <c r="F973">
        <f t="shared" si="8"/>
        <v>0.58700000000000008</v>
      </c>
    </row>
    <row r="974" spans="1:6" x14ac:dyDescent="0.3">
      <c r="A974">
        <v>2013</v>
      </c>
      <c r="B974" t="s">
        <v>316</v>
      </c>
      <c r="C974">
        <v>63</v>
      </c>
      <c r="D974" t="s">
        <v>36</v>
      </c>
      <c r="E974">
        <v>58.7</v>
      </c>
      <c r="F974">
        <f t="shared" si="8"/>
        <v>0.58700000000000008</v>
      </c>
    </row>
    <row r="975" spans="1:6" x14ac:dyDescent="0.3">
      <c r="A975">
        <v>2013</v>
      </c>
      <c r="B975" t="s">
        <v>316</v>
      </c>
      <c r="C975">
        <v>64</v>
      </c>
      <c r="D975" t="s">
        <v>36</v>
      </c>
      <c r="E975">
        <v>58.7</v>
      </c>
      <c r="F975">
        <f t="shared" ref="F975:F1011" si="9">E975/100</f>
        <v>0.58700000000000008</v>
      </c>
    </row>
    <row r="976" spans="1:6" x14ac:dyDescent="0.3">
      <c r="A976">
        <v>2013</v>
      </c>
      <c r="B976" t="s">
        <v>317</v>
      </c>
      <c r="C976">
        <v>65</v>
      </c>
      <c r="D976" t="s">
        <v>36</v>
      </c>
      <c r="E976">
        <v>57.92</v>
      </c>
      <c r="F976">
        <f t="shared" si="9"/>
        <v>0.57920000000000005</v>
      </c>
    </row>
    <row r="977" spans="1:6" x14ac:dyDescent="0.3">
      <c r="A977">
        <v>2013</v>
      </c>
      <c r="B977" t="s">
        <v>317</v>
      </c>
      <c r="C977">
        <v>66</v>
      </c>
      <c r="D977" t="s">
        <v>36</v>
      </c>
      <c r="E977">
        <v>57.92</v>
      </c>
      <c r="F977">
        <f t="shared" si="9"/>
        <v>0.57920000000000005</v>
      </c>
    </row>
    <row r="978" spans="1:6" x14ac:dyDescent="0.3">
      <c r="A978">
        <v>2013</v>
      </c>
      <c r="B978" t="s">
        <v>317</v>
      </c>
      <c r="C978">
        <v>67</v>
      </c>
      <c r="D978" t="s">
        <v>36</v>
      </c>
      <c r="E978">
        <v>57.92</v>
      </c>
      <c r="F978">
        <f t="shared" si="9"/>
        <v>0.57920000000000005</v>
      </c>
    </row>
    <row r="979" spans="1:6" x14ac:dyDescent="0.3">
      <c r="A979">
        <v>2013</v>
      </c>
      <c r="B979" t="s">
        <v>317</v>
      </c>
      <c r="C979">
        <v>68</v>
      </c>
      <c r="D979" t="s">
        <v>36</v>
      </c>
      <c r="E979">
        <v>57.92</v>
      </c>
      <c r="F979">
        <f t="shared" si="9"/>
        <v>0.57920000000000005</v>
      </c>
    </row>
    <row r="980" spans="1:6" x14ac:dyDescent="0.3">
      <c r="A980">
        <v>2013</v>
      </c>
      <c r="B980" t="s">
        <v>317</v>
      </c>
      <c r="C980">
        <v>69</v>
      </c>
      <c r="D980" t="s">
        <v>36</v>
      </c>
      <c r="E980">
        <v>57.92</v>
      </c>
      <c r="F980">
        <f t="shared" si="9"/>
        <v>0.57920000000000005</v>
      </c>
    </row>
    <row r="981" spans="1:6" x14ac:dyDescent="0.3">
      <c r="A981">
        <v>2013</v>
      </c>
      <c r="B981" t="s">
        <v>318</v>
      </c>
      <c r="C981">
        <v>70</v>
      </c>
      <c r="D981" t="s">
        <v>36</v>
      </c>
      <c r="E981">
        <v>57.55</v>
      </c>
      <c r="F981">
        <f t="shared" si="9"/>
        <v>0.57550000000000001</v>
      </c>
    </row>
    <row r="982" spans="1:6" x14ac:dyDescent="0.3">
      <c r="A982">
        <v>2013</v>
      </c>
      <c r="B982" t="s">
        <v>318</v>
      </c>
      <c r="C982">
        <v>71</v>
      </c>
      <c r="D982" t="s">
        <v>36</v>
      </c>
      <c r="E982">
        <v>57.55</v>
      </c>
      <c r="F982">
        <f t="shared" si="9"/>
        <v>0.57550000000000001</v>
      </c>
    </row>
    <row r="983" spans="1:6" x14ac:dyDescent="0.3">
      <c r="A983">
        <v>2013</v>
      </c>
      <c r="B983" t="s">
        <v>318</v>
      </c>
      <c r="C983">
        <v>72</v>
      </c>
      <c r="D983" t="s">
        <v>36</v>
      </c>
      <c r="E983">
        <v>57.55</v>
      </c>
      <c r="F983">
        <f t="shared" si="9"/>
        <v>0.57550000000000001</v>
      </c>
    </row>
    <row r="984" spans="1:6" x14ac:dyDescent="0.3">
      <c r="A984">
        <v>2013</v>
      </c>
      <c r="B984" t="s">
        <v>318</v>
      </c>
      <c r="C984">
        <v>73</v>
      </c>
      <c r="D984" t="s">
        <v>36</v>
      </c>
      <c r="E984">
        <v>57.55</v>
      </c>
      <c r="F984">
        <f t="shared" si="9"/>
        <v>0.57550000000000001</v>
      </c>
    </row>
    <row r="985" spans="1:6" x14ac:dyDescent="0.3">
      <c r="A985">
        <v>2013</v>
      </c>
      <c r="B985" t="s">
        <v>318</v>
      </c>
      <c r="C985">
        <v>74</v>
      </c>
      <c r="D985" t="s">
        <v>36</v>
      </c>
      <c r="E985">
        <v>57.55</v>
      </c>
      <c r="F985">
        <f t="shared" si="9"/>
        <v>0.57550000000000001</v>
      </c>
    </row>
    <row r="986" spans="1:6" x14ac:dyDescent="0.3">
      <c r="A986">
        <v>2013</v>
      </c>
      <c r="B986" t="s">
        <v>319</v>
      </c>
      <c r="C986">
        <v>75</v>
      </c>
      <c r="D986" t="s">
        <v>36</v>
      </c>
      <c r="E986">
        <v>57.24</v>
      </c>
      <c r="F986">
        <f t="shared" si="9"/>
        <v>0.57240000000000002</v>
      </c>
    </row>
    <row r="987" spans="1:6" x14ac:dyDescent="0.3">
      <c r="A987">
        <v>2013</v>
      </c>
      <c r="B987" t="s">
        <v>319</v>
      </c>
      <c r="C987">
        <v>76</v>
      </c>
      <c r="D987" t="s">
        <v>36</v>
      </c>
      <c r="E987">
        <v>57.24</v>
      </c>
      <c r="F987">
        <f t="shared" si="9"/>
        <v>0.57240000000000002</v>
      </c>
    </row>
    <row r="988" spans="1:6" x14ac:dyDescent="0.3">
      <c r="A988">
        <v>2013</v>
      </c>
      <c r="B988" t="s">
        <v>319</v>
      </c>
      <c r="C988">
        <v>77</v>
      </c>
      <c r="D988" t="s">
        <v>36</v>
      </c>
      <c r="E988">
        <v>57.24</v>
      </c>
      <c r="F988">
        <f t="shared" si="9"/>
        <v>0.57240000000000002</v>
      </c>
    </row>
    <row r="989" spans="1:6" x14ac:dyDescent="0.3">
      <c r="A989">
        <v>2013</v>
      </c>
      <c r="B989" t="s">
        <v>319</v>
      </c>
      <c r="C989">
        <v>78</v>
      </c>
      <c r="D989" t="s">
        <v>36</v>
      </c>
      <c r="E989">
        <v>57.24</v>
      </c>
      <c r="F989">
        <f t="shared" si="9"/>
        <v>0.57240000000000002</v>
      </c>
    </row>
    <row r="990" spans="1:6" x14ac:dyDescent="0.3">
      <c r="A990">
        <v>2013</v>
      </c>
      <c r="B990" t="s">
        <v>319</v>
      </c>
      <c r="C990">
        <v>79</v>
      </c>
      <c r="D990" t="s">
        <v>36</v>
      </c>
      <c r="E990">
        <v>57.24</v>
      </c>
      <c r="F990">
        <f t="shared" si="9"/>
        <v>0.57240000000000002</v>
      </c>
    </row>
    <row r="991" spans="1:6" x14ac:dyDescent="0.3">
      <c r="A991">
        <v>2013</v>
      </c>
      <c r="B991">
        <v>80</v>
      </c>
      <c r="C991">
        <v>80</v>
      </c>
      <c r="D991" t="s">
        <v>36</v>
      </c>
      <c r="E991">
        <v>61.71</v>
      </c>
      <c r="F991">
        <f t="shared" si="9"/>
        <v>0.61709999999999998</v>
      </c>
    </row>
    <row r="992" spans="1:6" x14ac:dyDescent="0.3">
      <c r="A992">
        <v>2013</v>
      </c>
      <c r="B992">
        <v>80</v>
      </c>
      <c r="C992">
        <v>81</v>
      </c>
      <c r="D992" t="s">
        <v>36</v>
      </c>
      <c r="E992">
        <v>61.71</v>
      </c>
      <c r="F992">
        <f t="shared" si="9"/>
        <v>0.61709999999999998</v>
      </c>
    </row>
    <row r="993" spans="1:6" x14ac:dyDescent="0.3">
      <c r="A993">
        <v>2013</v>
      </c>
      <c r="B993">
        <v>80</v>
      </c>
      <c r="C993">
        <v>82</v>
      </c>
      <c r="D993" t="s">
        <v>36</v>
      </c>
      <c r="E993">
        <v>61.71</v>
      </c>
      <c r="F993">
        <f t="shared" si="9"/>
        <v>0.61709999999999998</v>
      </c>
    </row>
    <row r="994" spans="1:6" x14ac:dyDescent="0.3">
      <c r="A994">
        <v>2013</v>
      </c>
      <c r="B994">
        <v>80</v>
      </c>
      <c r="C994">
        <v>83</v>
      </c>
      <c r="D994" t="s">
        <v>36</v>
      </c>
      <c r="E994">
        <v>61.71</v>
      </c>
      <c r="F994">
        <f t="shared" si="9"/>
        <v>0.61709999999999998</v>
      </c>
    </row>
    <row r="995" spans="1:6" x14ac:dyDescent="0.3">
      <c r="A995">
        <v>2013</v>
      </c>
      <c r="B995">
        <v>80</v>
      </c>
      <c r="C995">
        <v>84</v>
      </c>
      <c r="D995" t="s">
        <v>36</v>
      </c>
      <c r="E995">
        <v>61.71</v>
      </c>
      <c r="F995">
        <f t="shared" si="9"/>
        <v>0.61709999999999998</v>
      </c>
    </row>
    <row r="996" spans="1:6" x14ac:dyDescent="0.3">
      <c r="A996">
        <v>2013</v>
      </c>
      <c r="B996">
        <v>80</v>
      </c>
      <c r="C996">
        <v>85</v>
      </c>
      <c r="D996" t="s">
        <v>36</v>
      </c>
      <c r="E996">
        <v>61.71</v>
      </c>
      <c r="F996">
        <f t="shared" si="9"/>
        <v>0.61709999999999998</v>
      </c>
    </row>
    <row r="997" spans="1:6" x14ac:dyDescent="0.3">
      <c r="A997">
        <v>2013</v>
      </c>
      <c r="B997">
        <v>80</v>
      </c>
      <c r="C997">
        <v>86</v>
      </c>
      <c r="D997" t="s">
        <v>36</v>
      </c>
      <c r="E997">
        <v>61.71</v>
      </c>
      <c r="F997">
        <f t="shared" si="9"/>
        <v>0.61709999999999998</v>
      </c>
    </row>
    <row r="998" spans="1:6" x14ac:dyDescent="0.3">
      <c r="A998">
        <v>2013</v>
      </c>
      <c r="B998">
        <v>80</v>
      </c>
      <c r="C998">
        <v>87</v>
      </c>
      <c r="D998" t="s">
        <v>36</v>
      </c>
      <c r="E998">
        <v>61.71</v>
      </c>
      <c r="F998">
        <f t="shared" si="9"/>
        <v>0.61709999999999998</v>
      </c>
    </row>
    <row r="999" spans="1:6" x14ac:dyDescent="0.3">
      <c r="A999">
        <v>2013</v>
      </c>
      <c r="B999">
        <v>80</v>
      </c>
      <c r="C999">
        <v>88</v>
      </c>
      <c r="D999" t="s">
        <v>36</v>
      </c>
      <c r="E999">
        <v>61.71</v>
      </c>
      <c r="F999">
        <f t="shared" si="9"/>
        <v>0.61709999999999998</v>
      </c>
    </row>
    <row r="1000" spans="1:6" x14ac:dyDescent="0.3">
      <c r="A1000">
        <v>2013</v>
      </c>
      <c r="B1000">
        <v>80</v>
      </c>
      <c r="C1000">
        <v>89</v>
      </c>
      <c r="D1000" t="s">
        <v>36</v>
      </c>
      <c r="E1000">
        <v>61.71</v>
      </c>
      <c r="F1000">
        <f t="shared" si="9"/>
        <v>0.61709999999999998</v>
      </c>
    </row>
    <row r="1001" spans="1:6" x14ac:dyDescent="0.3">
      <c r="A1001">
        <v>2013</v>
      </c>
      <c r="B1001">
        <v>80</v>
      </c>
      <c r="C1001">
        <v>90</v>
      </c>
      <c r="D1001" t="s">
        <v>36</v>
      </c>
      <c r="E1001">
        <v>61.71</v>
      </c>
      <c r="F1001">
        <f t="shared" si="9"/>
        <v>0.61709999999999998</v>
      </c>
    </row>
    <row r="1002" spans="1:6" x14ac:dyDescent="0.3">
      <c r="A1002">
        <v>2013</v>
      </c>
      <c r="B1002">
        <v>80</v>
      </c>
      <c r="C1002">
        <v>91</v>
      </c>
      <c r="D1002" t="s">
        <v>36</v>
      </c>
      <c r="E1002">
        <v>61.71</v>
      </c>
      <c r="F1002">
        <f t="shared" si="9"/>
        <v>0.61709999999999998</v>
      </c>
    </row>
    <row r="1003" spans="1:6" x14ac:dyDescent="0.3">
      <c r="A1003">
        <v>2013</v>
      </c>
      <c r="B1003">
        <v>80</v>
      </c>
      <c r="C1003">
        <v>92</v>
      </c>
      <c r="D1003" t="s">
        <v>36</v>
      </c>
      <c r="E1003">
        <v>61.71</v>
      </c>
      <c r="F1003">
        <f t="shared" si="9"/>
        <v>0.61709999999999998</v>
      </c>
    </row>
    <row r="1004" spans="1:6" x14ac:dyDescent="0.3">
      <c r="A1004">
        <v>2013</v>
      </c>
      <c r="B1004">
        <v>80</v>
      </c>
      <c r="C1004">
        <v>93</v>
      </c>
      <c r="D1004" t="s">
        <v>36</v>
      </c>
      <c r="E1004">
        <v>61.71</v>
      </c>
      <c r="F1004">
        <f t="shared" si="9"/>
        <v>0.61709999999999998</v>
      </c>
    </row>
    <row r="1005" spans="1:6" x14ac:dyDescent="0.3">
      <c r="A1005">
        <v>2013</v>
      </c>
      <c r="B1005">
        <v>80</v>
      </c>
      <c r="C1005">
        <v>94</v>
      </c>
      <c r="D1005" t="s">
        <v>36</v>
      </c>
      <c r="E1005">
        <v>61.71</v>
      </c>
      <c r="F1005">
        <f t="shared" si="9"/>
        <v>0.61709999999999998</v>
      </c>
    </row>
    <row r="1006" spans="1:6" x14ac:dyDescent="0.3">
      <c r="A1006">
        <v>2013</v>
      </c>
      <c r="B1006">
        <v>80</v>
      </c>
      <c r="C1006">
        <v>95</v>
      </c>
      <c r="D1006" t="s">
        <v>36</v>
      </c>
      <c r="E1006">
        <v>61.71</v>
      </c>
      <c r="F1006">
        <f t="shared" si="9"/>
        <v>0.61709999999999998</v>
      </c>
    </row>
    <row r="1007" spans="1:6" x14ac:dyDescent="0.3">
      <c r="A1007">
        <v>2013</v>
      </c>
      <c r="B1007">
        <v>80</v>
      </c>
      <c r="C1007">
        <v>96</v>
      </c>
      <c r="D1007" t="s">
        <v>36</v>
      </c>
      <c r="E1007">
        <v>61.71</v>
      </c>
      <c r="F1007">
        <f t="shared" si="9"/>
        <v>0.61709999999999998</v>
      </c>
    </row>
    <row r="1008" spans="1:6" x14ac:dyDescent="0.3">
      <c r="A1008">
        <v>2013</v>
      </c>
      <c r="B1008">
        <v>80</v>
      </c>
      <c r="C1008">
        <v>97</v>
      </c>
      <c r="D1008" t="s">
        <v>36</v>
      </c>
      <c r="E1008">
        <v>61.71</v>
      </c>
      <c r="F1008">
        <f t="shared" si="9"/>
        <v>0.61709999999999998</v>
      </c>
    </row>
    <row r="1009" spans="1:6" x14ac:dyDescent="0.3">
      <c r="A1009">
        <v>2013</v>
      </c>
      <c r="B1009">
        <v>80</v>
      </c>
      <c r="C1009">
        <v>98</v>
      </c>
      <c r="D1009" t="s">
        <v>36</v>
      </c>
      <c r="E1009">
        <v>61.71</v>
      </c>
      <c r="F1009">
        <f t="shared" si="9"/>
        <v>0.61709999999999998</v>
      </c>
    </row>
    <row r="1010" spans="1:6" x14ac:dyDescent="0.3">
      <c r="A1010">
        <v>2013</v>
      </c>
      <c r="B1010">
        <v>80</v>
      </c>
      <c r="C1010">
        <v>99</v>
      </c>
      <c r="D1010" t="s">
        <v>36</v>
      </c>
      <c r="E1010">
        <v>61.71</v>
      </c>
      <c r="F1010">
        <f t="shared" si="9"/>
        <v>0.61709999999999998</v>
      </c>
    </row>
    <row r="1011" spans="1:6" x14ac:dyDescent="0.3">
      <c r="A1011">
        <v>2013</v>
      </c>
      <c r="B1011">
        <v>80</v>
      </c>
      <c r="C1011">
        <v>100</v>
      </c>
      <c r="D1011" t="s">
        <v>36</v>
      </c>
      <c r="E1011">
        <v>61.71</v>
      </c>
      <c r="F1011">
        <f t="shared" si="9"/>
        <v>0.61709999999999998</v>
      </c>
    </row>
    <row r="1012" spans="1:6" x14ac:dyDescent="0.3">
      <c r="A1012">
        <v>2014</v>
      </c>
      <c r="B1012" t="s">
        <v>172</v>
      </c>
      <c r="C1012">
        <v>0</v>
      </c>
      <c r="D1012" t="s">
        <v>37</v>
      </c>
      <c r="E1012">
        <v>46.47</v>
      </c>
      <c r="F1012">
        <v>0.4647</v>
      </c>
    </row>
    <row r="1013" spans="1:6" x14ac:dyDescent="0.3">
      <c r="A1013">
        <v>2014</v>
      </c>
      <c r="B1013" t="s">
        <v>172</v>
      </c>
      <c r="C1013">
        <v>1</v>
      </c>
      <c r="D1013" t="s">
        <v>37</v>
      </c>
      <c r="E1013">
        <v>46.47</v>
      </c>
      <c r="F1013">
        <v>0.4647</v>
      </c>
    </row>
    <row r="1014" spans="1:6" x14ac:dyDescent="0.3">
      <c r="A1014">
        <v>2014</v>
      </c>
      <c r="B1014" t="s">
        <v>172</v>
      </c>
      <c r="C1014">
        <v>2</v>
      </c>
      <c r="D1014" t="s">
        <v>37</v>
      </c>
      <c r="E1014">
        <v>46.47</v>
      </c>
      <c r="F1014">
        <v>0.4647</v>
      </c>
    </row>
    <row r="1015" spans="1:6" x14ac:dyDescent="0.3">
      <c r="A1015">
        <v>2014</v>
      </c>
      <c r="B1015" t="s">
        <v>172</v>
      </c>
      <c r="C1015">
        <v>3</v>
      </c>
      <c r="D1015" t="s">
        <v>37</v>
      </c>
      <c r="E1015">
        <v>46.47</v>
      </c>
      <c r="F1015">
        <v>0.4647</v>
      </c>
    </row>
    <row r="1016" spans="1:6" x14ac:dyDescent="0.3">
      <c r="A1016">
        <v>2014</v>
      </c>
      <c r="B1016" t="s">
        <v>172</v>
      </c>
      <c r="C1016">
        <v>4</v>
      </c>
      <c r="D1016" t="s">
        <v>37</v>
      </c>
      <c r="E1016">
        <v>46.47</v>
      </c>
      <c r="F1016">
        <v>0.4647</v>
      </c>
    </row>
    <row r="1017" spans="1:6" x14ac:dyDescent="0.3">
      <c r="A1017">
        <v>2014</v>
      </c>
      <c r="B1017" t="s">
        <v>305</v>
      </c>
      <c r="C1017">
        <v>5</v>
      </c>
      <c r="D1017" t="s">
        <v>37</v>
      </c>
      <c r="E1017">
        <v>28.01</v>
      </c>
      <c r="F1017">
        <v>0.28010000000000002</v>
      </c>
    </row>
    <row r="1018" spans="1:6" x14ac:dyDescent="0.3">
      <c r="A1018">
        <v>2014</v>
      </c>
      <c r="B1018" t="s">
        <v>305</v>
      </c>
      <c r="C1018">
        <v>6</v>
      </c>
      <c r="D1018" t="s">
        <v>37</v>
      </c>
      <c r="E1018">
        <v>28.01</v>
      </c>
      <c r="F1018">
        <v>0.28010000000000002</v>
      </c>
    </row>
    <row r="1019" spans="1:6" x14ac:dyDescent="0.3">
      <c r="A1019">
        <v>2014</v>
      </c>
      <c r="B1019" t="s">
        <v>305</v>
      </c>
      <c r="C1019">
        <v>7</v>
      </c>
      <c r="D1019" t="s">
        <v>37</v>
      </c>
      <c r="E1019">
        <v>28.01</v>
      </c>
      <c r="F1019">
        <v>0.28010000000000002</v>
      </c>
    </row>
    <row r="1020" spans="1:6" x14ac:dyDescent="0.3">
      <c r="A1020">
        <v>2014</v>
      </c>
      <c r="B1020" t="s">
        <v>305</v>
      </c>
      <c r="C1020">
        <v>8</v>
      </c>
      <c r="D1020" t="s">
        <v>37</v>
      </c>
      <c r="E1020">
        <v>28.01</v>
      </c>
      <c r="F1020">
        <v>0.28010000000000002</v>
      </c>
    </row>
    <row r="1021" spans="1:6" x14ac:dyDescent="0.3">
      <c r="A1021">
        <v>2014</v>
      </c>
      <c r="B1021" t="s">
        <v>305</v>
      </c>
      <c r="C1021">
        <v>9</v>
      </c>
      <c r="D1021" t="s">
        <v>37</v>
      </c>
      <c r="E1021">
        <v>28.01</v>
      </c>
      <c r="F1021">
        <v>0.28010000000000002</v>
      </c>
    </row>
    <row r="1022" spans="1:6" x14ac:dyDescent="0.3">
      <c r="A1022">
        <v>2014</v>
      </c>
      <c r="B1022" t="s">
        <v>306</v>
      </c>
      <c r="C1022">
        <v>10</v>
      </c>
      <c r="D1022" t="s">
        <v>37</v>
      </c>
      <c r="E1022">
        <v>22.48</v>
      </c>
      <c r="F1022">
        <v>0.2248</v>
      </c>
    </row>
    <row r="1023" spans="1:6" x14ac:dyDescent="0.3">
      <c r="A1023">
        <v>2014</v>
      </c>
      <c r="B1023" t="s">
        <v>306</v>
      </c>
      <c r="C1023">
        <v>11</v>
      </c>
      <c r="D1023" t="s">
        <v>37</v>
      </c>
      <c r="E1023">
        <v>22.48</v>
      </c>
      <c r="F1023">
        <v>0.2248</v>
      </c>
    </row>
    <row r="1024" spans="1:6" x14ac:dyDescent="0.3">
      <c r="A1024">
        <v>2014</v>
      </c>
      <c r="B1024" t="s">
        <v>306</v>
      </c>
      <c r="C1024">
        <v>12</v>
      </c>
      <c r="D1024" t="s">
        <v>37</v>
      </c>
      <c r="E1024">
        <v>22.48</v>
      </c>
      <c r="F1024">
        <v>0.2248</v>
      </c>
    </row>
    <row r="1025" spans="1:6" x14ac:dyDescent="0.3">
      <c r="A1025">
        <v>2014</v>
      </c>
      <c r="B1025" t="s">
        <v>306</v>
      </c>
      <c r="C1025">
        <v>13</v>
      </c>
      <c r="D1025" t="s">
        <v>37</v>
      </c>
      <c r="E1025">
        <v>22.48</v>
      </c>
      <c r="F1025">
        <v>0.2248</v>
      </c>
    </row>
    <row r="1026" spans="1:6" x14ac:dyDescent="0.3">
      <c r="A1026">
        <v>2014</v>
      </c>
      <c r="B1026" t="s">
        <v>306</v>
      </c>
      <c r="C1026">
        <v>14</v>
      </c>
      <c r="D1026" t="s">
        <v>37</v>
      </c>
      <c r="E1026">
        <v>22.48</v>
      </c>
      <c r="F1026">
        <v>0.2248</v>
      </c>
    </row>
    <row r="1027" spans="1:6" x14ac:dyDescent="0.3">
      <c r="A1027">
        <v>2014</v>
      </c>
      <c r="B1027" t="s">
        <v>307</v>
      </c>
      <c r="C1027">
        <v>15</v>
      </c>
      <c r="D1027" t="s">
        <v>37</v>
      </c>
      <c r="E1027">
        <v>37.81</v>
      </c>
      <c r="F1027">
        <v>0.37810000000000005</v>
      </c>
    </row>
    <row r="1028" spans="1:6" x14ac:dyDescent="0.3">
      <c r="A1028">
        <v>2014</v>
      </c>
      <c r="B1028" t="s">
        <v>307</v>
      </c>
      <c r="C1028">
        <v>16</v>
      </c>
      <c r="D1028" t="s">
        <v>37</v>
      </c>
      <c r="E1028">
        <v>37.81</v>
      </c>
      <c r="F1028">
        <v>0.37810000000000005</v>
      </c>
    </row>
    <row r="1029" spans="1:6" x14ac:dyDescent="0.3">
      <c r="A1029">
        <v>2014</v>
      </c>
      <c r="B1029" t="s">
        <v>307</v>
      </c>
      <c r="C1029">
        <v>17</v>
      </c>
      <c r="D1029" t="s">
        <v>37</v>
      </c>
      <c r="E1029">
        <v>37.81</v>
      </c>
      <c r="F1029">
        <v>0.37810000000000005</v>
      </c>
    </row>
    <row r="1030" spans="1:6" x14ac:dyDescent="0.3">
      <c r="A1030">
        <v>2014</v>
      </c>
      <c r="B1030" t="s">
        <v>307</v>
      </c>
      <c r="C1030">
        <v>18</v>
      </c>
      <c r="D1030" t="s">
        <v>37</v>
      </c>
      <c r="E1030">
        <v>37.81</v>
      </c>
      <c r="F1030">
        <v>0.37810000000000005</v>
      </c>
    </row>
    <row r="1031" spans="1:6" x14ac:dyDescent="0.3">
      <c r="A1031">
        <v>2014</v>
      </c>
      <c r="B1031" t="s">
        <v>307</v>
      </c>
      <c r="C1031">
        <v>19</v>
      </c>
      <c r="D1031" t="s">
        <v>37</v>
      </c>
      <c r="E1031">
        <v>37.81</v>
      </c>
      <c r="F1031">
        <v>0.37810000000000005</v>
      </c>
    </row>
    <row r="1032" spans="1:6" x14ac:dyDescent="0.3">
      <c r="A1032">
        <v>2014</v>
      </c>
      <c r="B1032" t="s">
        <v>308</v>
      </c>
      <c r="C1032">
        <v>20</v>
      </c>
      <c r="D1032" t="s">
        <v>37</v>
      </c>
      <c r="E1032">
        <v>34.299999999999997</v>
      </c>
      <c r="F1032">
        <v>0.34299999999999997</v>
      </c>
    </row>
    <row r="1033" spans="1:6" x14ac:dyDescent="0.3">
      <c r="A1033">
        <v>2014</v>
      </c>
      <c r="B1033" t="s">
        <v>308</v>
      </c>
      <c r="C1033">
        <v>21</v>
      </c>
      <c r="D1033" t="s">
        <v>37</v>
      </c>
      <c r="E1033">
        <v>34.299999999999997</v>
      </c>
      <c r="F1033">
        <v>0.34299999999999997</v>
      </c>
    </row>
    <row r="1034" spans="1:6" x14ac:dyDescent="0.3">
      <c r="A1034">
        <v>2014</v>
      </c>
      <c r="B1034" t="s">
        <v>308</v>
      </c>
      <c r="C1034">
        <v>22</v>
      </c>
      <c r="D1034" t="s">
        <v>37</v>
      </c>
      <c r="E1034">
        <v>34.299999999999997</v>
      </c>
      <c r="F1034">
        <v>0.34299999999999997</v>
      </c>
    </row>
    <row r="1035" spans="1:6" x14ac:dyDescent="0.3">
      <c r="A1035">
        <v>2014</v>
      </c>
      <c r="B1035" t="s">
        <v>308</v>
      </c>
      <c r="C1035">
        <v>23</v>
      </c>
      <c r="D1035" t="s">
        <v>37</v>
      </c>
      <c r="E1035">
        <v>34.299999999999997</v>
      </c>
      <c r="F1035">
        <v>0.34299999999999997</v>
      </c>
    </row>
    <row r="1036" spans="1:6" x14ac:dyDescent="0.3">
      <c r="A1036">
        <v>2014</v>
      </c>
      <c r="B1036" t="s">
        <v>308</v>
      </c>
      <c r="C1036">
        <v>24</v>
      </c>
      <c r="D1036" t="s">
        <v>37</v>
      </c>
      <c r="E1036">
        <v>34.299999999999997</v>
      </c>
      <c r="F1036">
        <v>0.34299999999999997</v>
      </c>
    </row>
    <row r="1037" spans="1:6" x14ac:dyDescent="0.3">
      <c r="A1037">
        <v>2014</v>
      </c>
      <c r="B1037" t="s">
        <v>309</v>
      </c>
      <c r="C1037">
        <v>25</v>
      </c>
      <c r="D1037" t="s">
        <v>37</v>
      </c>
      <c r="E1037">
        <v>42.77</v>
      </c>
      <c r="F1037">
        <v>0.42770000000000002</v>
      </c>
    </row>
    <row r="1038" spans="1:6" x14ac:dyDescent="0.3">
      <c r="A1038">
        <v>2014</v>
      </c>
      <c r="B1038" t="s">
        <v>309</v>
      </c>
      <c r="C1038">
        <v>26</v>
      </c>
      <c r="D1038" t="s">
        <v>37</v>
      </c>
      <c r="E1038">
        <v>42.77</v>
      </c>
      <c r="F1038">
        <v>0.42770000000000002</v>
      </c>
    </row>
    <row r="1039" spans="1:6" x14ac:dyDescent="0.3">
      <c r="A1039">
        <v>2014</v>
      </c>
      <c r="B1039" t="s">
        <v>309</v>
      </c>
      <c r="C1039">
        <v>27</v>
      </c>
      <c r="D1039" t="s">
        <v>37</v>
      </c>
      <c r="E1039">
        <v>42.77</v>
      </c>
      <c r="F1039">
        <v>0.42770000000000002</v>
      </c>
    </row>
    <row r="1040" spans="1:6" x14ac:dyDescent="0.3">
      <c r="A1040">
        <v>2014</v>
      </c>
      <c r="B1040" t="s">
        <v>309</v>
      </c>
      <c r="C1040">
        <v>28</v>
      </c>
      <c r="D1040" t="s">
        <v>37</v>
      </c>
      <c r="E1040">
        <v>42.77</v>
      </c>
      <c r="F1040">
        <v>0.42770000000000002</v>
      </c>
    </row>
    <row r="1041" spans="1:6" x14ac:dyDescent="0.3">
      <c r="A1041">
        <v>2014</v>
      </c>
      <c r="B1041" t="s">
        <v>309</v>
      </c>
      <c r="C1041">
        <v>29</v>
      </c>
      <c r="D1041" t="s">
        <v>37</v>
      </c>
      <c r="E1041">
        <v>42.77</v>
      </c>
      <c r="F1041">
        <v>0.42770000000000002</v>
      </c>
    </row>
    <row r="1042" spans="1:6" x14ac:dyDescent="0.3">
      <c r="A1042">
        <v>2014</v>
      </c>
      <c r="B1042" t="s">
        <v>310</v>
      </c>
      <c r="C1042">
        <v>30</v>
      </c>
      <c r="D1042" t="s">
        <v>37</v>
      </c>
      <c r="E1042">
        <v>54.27</v>
      </c>
      <c r="F1042">
        <v>0.54270000000000007</v>
      </c>
    </row>
    <row r="1043" spans="1:6" x14ac:dyDescent="0.3">
      <c r="A1043">
        <v>2014</v>
      </c>
      <c r="B1043" t="s">
        <v>310</v>
      </c>
      <c r="C1043">
        <v>31</v>
      </c>
      <c r="D1043" t="s">
        <v>37</v>
      </c>
      <c r="E1043">
        <v>54.27</v>
      </c>
      <c r="F1043">
        <v>0.54270000000000007</v>
      </c>
    </row>
    <row r="1044" spans="1:6" x14ac:dyDescent="0.3">
      <c r="A1044">
        <v>2014</v>
      </c>
      <c r="B1044" t="s">
        <v>310</v>
      </c>
      <c r="C1044">
        <v>32</v>
      </c>
      <c r="D1044" t="s">
        <v>37</v>
      </c>
      <c r="E1044">
        <v>54.27</v>
      </c>
      <c r="F1044">
        <v>0.54270000000000007</v>
      </c>
    </row>
    <row r="1045" spans="1:6" x14ac:dyDescent="0.3">
      <c r="A1045">
        <v>2014</v>
      </c>
      <c r="B1045" t="s">
        <v>310</v>
      </c>
      <c r="C1045">
        <v>33</v>
      </c>
      <c r="D1045" t="s">
        <v>37</v>
      </c>
      <c r="E1045">
        <v>54.27</v>
      </c>
      <c r="F1045">
        <v>0.54270000000000007</v>
      </c>
    </row>
    <row r="1046" spans="1:6" x14ac:dyDescent="0.3">
      <c r="A1046">
        <v>2014</v>
      </c>
      <c r="B1046" t="s">
        <v>310</v>
      </c>
      <c r="C1046">
        <v>34</v>
      </c>
      <c r="D1046" t="s">
        <v>37</v>
      </c>
      <c r="E1046">
        <v>54.27</v>
      </c>
      <c r="F1046">
        <v>0.54270000000000007</v>
      </c>
    </row>
    <row r="1047" spans="1:6" x14ac:dyDescent="0.3">
      <c r="A1047">
        <v>2014</v>
      </c>
      <c r="B1047" t="s">
        <v>311</v>
      </c>
      <c r="C1047">
        <v>35</v>
      </c>
      <c r="D1047" t="s">
        <v>37</v>
      </c>
      <c r="E1047">
        <v>63.44</v>
      </c>
      <c r="F1047">
        <v>0.63439999999999996</v>
      </c>
    </row>
    <row r="1048" spans="1:6" x14ac:dyDescent="0.3">
      <c r="A1048">
        <v>2014</v>
      </c>
      <c r="B1048" t="s">
        <v>311</v>
      </c>
      <c r="C1048">
        <v>36</v>
      </c>
      <c r="D1048" t="s">
        <v>37</v>
      </c>
      <c r="E1048">
        <v>63.44</v>
      </c>
      <c r="F1048">
        <v>0.63439999999999996</v>
      </c>
    </row>
    <row r="1049" spans="1:6" x14ac:dyDescent="0.3">
      <c r="A1049">
        <v>2014</v>
      </c>
      <c r="B1049" t="s">
        <v>311</v>
      </c>
      <c r="C1049">
        <v>37</v>
      </c>
      <c r="D1049" t="s">
        <v>37</v>
      </c>
      <c r="E1049">
        <v>63.44</v>
      </c>
      <c r="F1049">
        <v>0.63439999999999996</v>
      </c>
    </row>
    <row r="1050" spans="1:6" x14ac:dyDescent="0.3">
      <c r="A1050">
        <v>2014</v>
      </c>
      <c r="B1050" t="s">
        <v>311</v>
      </c>
      <c r="C1050">
        <v>38</v>
      </c>
      <c r="D1050" t="s">
        <v>37</v>
      </c>
      <c r="E1050">
        <v>63.44</v>
      </c>
      <c r="F1050">
        <v>0.63439999999999996</v>
      </c>
    </row>
    <row r="1051" spans="1:6" x14ac:dyDescent="0.3">
      <c r="A1051">
        <v>2014</v>
      </c>
      <c r="B1051" t="s">
        <v>311</v>
      </c>
      <c r="C1051">
        <v>39</v>
      </c>
      <c r="D1051" t="s">
        <v>37</v>
      </c>
      <c r="E1051">
        <v>63.44</v>
      </c>
      <c r="F1051">
        <v>0.63439999999999996</v>
      </c>
    </row>
    <row r="1052" spans="1:6" x14ac:dyDescent="0.3">
      <c r="A1052">
        <v>2014</v>
      </c>
      <c r="B1052" t="s">
        <v>312</v>
      </c>
      <c r="C1052">
        <v>40</v>
      </c>
      <c r="D1052" t="s">
        <v>37</v>
      </c>
      <c r="E1052">
        <v>69.83</v>
      </c>
      <c r="F1052">
        <v>0.69830000000000003</v>
      </c>
    </row>
    <row r="1053" spans="1:6" x14ac:dyDescent="0.3">
      <c r="A1053">
        <v>2014</v>
      </c>
      <c r="B1053" t="s">
        <v>312</v>
      </c>
      <c r="C1053">
        <v>41</v>
      </c>
      <c r="D1053" t="s">
        <v>37</v>
      </c>
      <c r="E1053">
        <v>69.83</v>
      </c>
      <c r="F1053">
        <v>0.69830000000000003</v>
      </c>
    </row>
    <row r="1054" spans="1:6" x14ac:dyDescent="0.3">
      <c r="A1054">
        <v>2014</v>
      </c>
      <c r="B1054" t="s">
        <v>312</v>
      </c>
      <c r="C1054">
        <v>42</v>
      </c>
      <c r="D1054" t="s">
        <v>37</v>
      </c>
      <c r="E1054">
        <v>69.83</v>
      </c>
      <c r="F1054">
        <v>0.69830000000000003</v>
      </c>
    </row>
    <row r="1055" spans="1:6" x14ac:dyDescent="0.3">
      <c r="A1055">
        <v>2014</v>
      </c>
      <c r="B1055" t="s">
        <v>312</v>
      </c>
      <c r="C1055">
        <v>43</v>
      </c>
      <c r="D1055" t="s">
        <v>37</v>
      </c>
      <c r="E1055">
        <v>69.83</v>
      </c>
      <c r="F1055">
        <v>0.69830000000000003</v>
      </c>
    </row>
    <row r="1056" spans="1:6" x14ac:dyDescent="0.3">
      <c r="A1056">
        <v>2014</v>
      </c>
      <c r="B1056" t="s">
        <v>312</v>
      </c>
      <c r="C1056">
        <v>44</v>
      </c>
      <c r="D1056" t="s">
        <v>37</v>
      </c>
      <c r="E1056">
        <v>69.83</v>
      </c>
      <c r="F1056">
        <v>0.69830000000000003</v>
      </c>
    </row>
    <row r="1057" spans="1:6" x14ac:dyDescent="0.3">
      <c r="A1057">
        <v>2014</v>
      </c>
      <c r="B1057" t="s">
        <v>313</v>
      </c>
      <c r="C1057">
        <v>45</v>
      </c>
      <c r="D1057" t="s">
        <v>37</v>
      </c>
      <c r="E1057">
        <v>73.790000000000006</v>
      </c>
      <c r="F1057">
        <v>0.73790000000000011</v>
      </c>
    </row>
    <row r="1058" spans="1:6" x14ac:dyDescent="0.3">
      <c r="A1058">
        <v>2014</v>
      </c>
      <c r="B1058" t="s">
        <v>313</v>
      </c>
      <c r="C1058">
        <v>46</v>
      </c>
      <c r="D1058" t="s">
        <v>37</v>
      </c>
      <c r="E1058">
        <v>73.790000000000006</v>
      </c>
      <c r="F1058">
        <v>0.73790000000000011</v>
      </c>
    </row>
    <row r="1059" spans="1:6" x14ac:dyDescent="0.3">
      <c r="A1059">
        <v>2014</v>
      </c>
      <c r="B1059" t="s">
        <v>313</v>
      </c>
      <c r="C1059">
        <v>47</v>
      </c>
      <c r="D1059" t="s">
        <v>37</v>
      </c>
      <c r="E1059">
        <v>73.790000000000006</v>
      </c>
      <c r="F1059">
        <v>0.73790000000000011</v>
      </c>
    </row>
    <row r="1060" spans="1:6" x14ac:dyDescent="0.3">
      <c r="A1060">
        <v>2014</v>
      </c>
      <c r="B1060" t="s">
        <v>313</v>
      </c>
      <c r="C1060">
        <v>48</v>
      </c>
      <c r="D1060" t="s">
        <v>37</v>
      </c>
      <c r="E1060">
        <v>73.790000000000006</v>
      </c>
      <c r="F1060">
        <v>0.73790000000000011</v>
      </c>
    </row>
    <row r="1061" spans="1:6" x14ac:dyDescent="0.3">
      <c r="A1061">
        <v>2014</v>
      </c>
      <c r="B1061" t="s">
        <v>313</v>
      </c>
      <c r="C1061">
        <v>49</v>
      </c>
      <c r="D1061" t="s">
        <v>37</v>
      </c>
      <c r="E1061">
        <v>73.790000000000006</v>
      </c>
      <c r="F1061">
        <v>0.73790000000000011</v>
      </c>
    </row>
    <row r="1062" spans="1:6" x14ac:dyDescent="0.3">
      <c r="A1062">
        <v>2014</v>
      </c>
      <c r="B1062" t="s">
        <v>314</v>
      </c>
      <c r="C1062">
        <v>50</v>
      </c>
      <c r="D1062" t="s">
        <v>37</v>
      </c>
      <c r="E1062">
        <v>76.97</v>
      </c>
      <c r="F1062">
        <v>0.76969999999999994</v>
      </c>
    </row>
    <row r="1063" spans="1:6" x14ac:dyDescent="0.3">
      <c r="A1063">
        <v>2014</v>
      </c>
      <c r="B1063" t="s">
        <v>314</v>
      </c>
      <c r="C1063">
        <v>51</v>
      </c>
      <c r="D1063" t="s">
        <v>37</v>
      </c>
      <c r="E1063">
        <v>76.97</v>
      </c>
      <c r="F1063">
        <v>0.76969999999999994</v>
      </c>
    </row>
    <row r="1064" spans="1:6" x14ac:dyDescent="0.3">
      <c r="A1064">
        <v>2014</v>
      </c>
      <c r="B1064" t="s">
        <v>314</v>
      </c>
      <c r="C1064">
        <v>52</v>
      </c>
      <c r="D1064" t="s">
        <v>37</v>
      </c>
      <c r="E1064">
        <v>76.97</v>
      </c>
      <c r="F1064">
        <v>0.76969999999999994</v>
      </c>
    </row>
    <row r="1065" spans="1:6" x14ac:dyDescent="0.3">
      <c r="A1065">
        <v>2014</v>
      </c>
      <c r="B1065" t="s">
        <v>314</v>
      </c>
      <c r="C1065">
        <v>53</v>
      </c>
      <c r="D1065" t="s">
        <v>37</v>
      </c>
      <c r="E1065">
        <v>76.97</v>
      </c>
      <c r="F1065">
        <v>0.76969999999999994</v>
      </c>
    </row>
    <row r="1066" spans="1:6" x14ac:dyDescent="0.3">
      <c r="A1066">
        <v>2014</v>
      </c>
      <c r="B1066" t="s">
        <v>314</v>
      </c>
      <c r="C1066">
        <v>54</v>
      </c>
      <c r="D1066" t="s">
        <v>37</v>
      </c>
      <c r="E1066">
        <v>76.97</v>
      </c>
      <c r="F1066">
        <v>0.76969999999999994</v>
      </c>
    </row>
    <row r="1067" spans="1:6" x14ac:dyDescent="0.3">
      <c r="A1067">
        <v>2014</v>
      </c>
      <c r="B1067" t="s">
        <v>315</v>
      </c>
      <c r="C1067">
        <v>55</v>
      </c>
      <c r="D1067" t="s">
        <v>37</v>
      </c>
      <c r="E1067">
        <v>77.16</v>
      </c>
      <c r="F1067">
        <v>0.77159999999999995</v>
      </c>
    </row>
    <row r="1068" spans="1:6" x14ac:dyDescent="0.3">
      <c r="A1068">
        <v>2014</v>
      </c>
      <c r="B1068" t="s">
        <v>315</v>
      </c>
      <c r="C1068">
        <v>56</v>
      </c>
      <c r="D1068" t="s">
        <v>37</v>
      </c>
      <c r="E1068">
        <v>77.16</v>
      </c>
      <c r="F1068">
        <v>0.77159999999999995</v>
      </c>
    </row>
    <row r="1069" spans="1:6" x14ac:dyDescent="0.3">
      <c r="A1069">
        <v>2014</v>
      </c>
      <c r="B1069" t="s">
        <v>315</v>
      </c>
      <c r="C1069">
        <v>57</v>
      </c>
      <c r="D1069" t="s">
        <v>37</v>
      </c>
      <c r="E1069">
        <v>77.16</v>
      </c>
      <c r="F1069">
        <v>0.77159999999999995</v>
      </c>
    </row>
    <row r="1070" spans="1:6" x14ac:dyDescent="0.3">
      <c r="A1070">
        <v>2014</v>
      </c>
      <c r="B1070" t="s">
        <v>315</v>
      </c>
      <c r="C1070">
        <v>58</v>
      </c>
      <c r="D1070" t="s">
        <v>37</v>
      </c>
      <c r="E1070">
        <v>77.16</v>
      </c>
      <c r="F1070">
        <v>0.77159999999999995</v>
      </c>
    </row>
    <row r="1071" spans="1:6" x14ac:dyDescent="0.3">
      <c r="A1071">
        <v>2014</v>
      </c>
      <c r="B1071" t="s">
        <v>315</v>
      </c>
      <c r="C1071">
        <v>59</v>
      </c>
      <c r="D1071" t="s">
        <v>37</v>
      </c>
      <c r="E1071">
        <v>77.16</v>
      </c>
      <c r="F1071">
        <v>0.77159999999999995</v>
      </c>
    </row>
    <row r="1072" spans="1:6" x14ac:dyDescent="0.3">
      <c r="A1072">
        <v>2014</v>
      </c>
      <c r="B1072" t="s">
        <v>316</v>
      </c>
      <c r="C1072">
        <v>60</v>
      </c>
      <c r="D1072" t="s">
        <v>37</v>
      </c>
      <c r="E1072">
        <v>75.87</v>
      </c>
      <c r="F1072">
        <v>0.75870000000000004</v>
      </c>
    </row>
    <row r="1073" spans="1:6" x14ac:dyDescent="0.3">
      <c r="A1073">
        <v>2014</v>
      </c>
      <c r="B1073" t="s">
        <v>316</v>
      </c>
      <c r="C1073">
        <v>61</v>
      </c>
      <c r="D1073" t="s">
        <v>37</v>
      </c>
      <c r="E1073">
        <v>75.87</v>
      </c>
      <c r="F1073">
        <v>0.75870000000000004</v>
      </c>
    </row>
    <row r="1074" spans="1:6" x14ac:dyDescent="0.3">
      <c r="A1074">
        <v>2014</v>
      </c>
      <c r="B1074" t="s">
        <v>316</v>
      </c>
      <c r="C1074">
        <v>62</v>
      </c>
      <c r="D1074" t="s">
        <v>37</v>
      </c>
      <c r="E1074">
        <v>75.87</v>
      </c>
      <c r="F1074">
        <v>0.75870000000000004</v>
      </c>
    </row>
    <row r="1075" spans="1:6" x14ac:dyDescent="0.3">
      <c r="A1075">
        <v>2014</v>
      </c>
      <c r="B1075" t="s">
        <v>316</v>
      </c>
      <c r="C1075">
        <v>63</v>
      </c>
      <c r="D1075" t="s">
        <v>37</v>
      </c>
      <c r="E1075">
        <v>75.87</v>
      </c>
      <c r="F1075">
        <v>0.75870000000000004</v>
      </c>
    </row>
    <row r="1076" spans="1:6" x14ac:dyDescent="0.3">
      <c r="A1076">
        <v>2014</v>
      </c>
      <c r="B1076" t="s">
        <v>316</v>
      </c>
      <c r="C1076">
        <v>64</v>
      </c>
      <c r="D1076" t="s">
        <v>37</v>
      </c>
      <c r="E1076">
        <v>75.87</v>
      </c>
      <c r="F1076">
        <v>0.75870000000000004</v>
      </c>
    </row>
    <row r="1077" spans="1:6" x14ac:dyDescent="0.3">
      <c r="A1077">
        <v>2014</v>
      </c>
      <c r="B1077" t="s">
        <v>317</v>
      </c>
      <c r="C1077">
        <v>65</v>
      </c>
      <c r="D1077" t="s">
        <v>37</v>
      </c>
      <c r="E1077">
        <v>75.040000000000006</v>
      </c>
      <c r="F1077">
        <v>0.75040000000000007</v>
      </c>
    </row>
    <row r="1078" spans="1:6" x14ac:dyDescent="0.3">
      <c r="A1078">
        <v>2014</v>
      </c>
      <c r="B1078" t="s">
        <v>317</v>
      </c>
      <c r="C1078">
        <v>66</v>
      </c>
      <c r="D1078" t="s">
        <v>37</v>
      </c>
      <c r="E1078">
        <v>75.040000000000006</v>
      </c>
      <c r="F1078">
        <v>0.75040000000000007</v>
      </c>
    </row>
    <row r="1079" spans="1:6" x14ac:dyDescent="0.3">
      <c r="A1079">
        <v>2014</v>
      </c>
      <c r="B1079" t="s">
        <v>317</v>
      </c>
      <c r="C1079">
        <v>67</v>
      </c>
      <c r="D1079" t="s">
        <v>37</v>
      </c>
      <c r="E1079">
        <v>75.040000000000006</v>
      </c>
      <c r="F1079">
        <v>0.75040000000000007</v>
      </c>
    </row>
    <row r="1080" spans="1:6" x14ac:dyDescent="0.3">
      <c r="A1080">
        <v>2014</v>
      </c>
      <c r="B1080" t="s">
        <v>317</v>
      </c>
      <c r="C1080">
        <v>68</v>
      </c>
      <c r="D1080" t="s">
        <v>37</v>
      </c>
      <c r="E1080">
        <v>75.040000000000006</v>
      </c>
      <c r="F1080">
        <v>0.75040000000000007</v>
      </c>
    </row>
    <row r="1081" spans="1:6" x14ac:dyDescent="0.3">
      <c r="A1081">
        <v>2014</v>
      </c>
      <c r="B1081" t="s">
        <v>317</v>
      </c>
      <c r="C1081">
        <v>69</v>
      </c>
      <c r="D1081" t="s">
        <v>37</v>
      </c>
      <c r="E1081">
        <v>75.040000000000006</v>
      </c>
      <c r="F1081">
        <v>0.75040000000000007</v>
      </c>
    </row>
    <row r="1082" spans="1:6" x14ac:dyDescent="0.3">
      <c r="A1082">
        <v>2014</v>
      </c>
      <c r="B1082" t="s">
        <v>318</v>
      </c>
      <c r="C1082">
        <v>70</v>
      </c>
      <c r="D1082" t="s">
        <v>37</v>
      </c>
      <c r="E1082">
        <v>74.650000000000006</v>
      </c>
      <c r="F1082">
        <v>0.74650000000000005</v>
      </c>
    </row>
    <row r="1083" spans="1:6" x14ac:dyDescent="0.3">
      <c r="A1083">
        <v>2014</v>
      </c>
      <c r="B1083" t="s">
        <v>318</v>
      </c>
      <c r="C1083">
        <v>71</v>
      </c>
      <c r="D1083" t="s">
        <v>37</v>
      </c>
      <c r="E1083">
        <v>74.650000000000006</v>
      </c>
      <c r="F1083">
        <v>0.74650000000000005</v>
      </c>
    </row>
    <row r="1084" spans="1:6" x14ac:dyDescent="0.3">
      <c r="A1084">
        <v>2014</v>
      </c>
      <c r="B1084" t="s">
        <v>318</v>
      </c>
      <c r="C1084">
        <v>72</v>
      </c>
      <c r="D1084" t="s">
        <v>37</v>
      </c>
      <c r="E1084">
        <v>74.650000000000006</v>
      </c>
      <c r="F1084">
        <v>0.74650000000000005</v>
      </c>
    </row>
    <row r="1085" spans="1:6" x14ac:dyDescent="0.3">
      <c r="A1085">
        <v>2014</v>
      </c>
      <c r="B1085" t="s">
        <v>318</v>
      </c>
      <c r="C1085">
        <v>73</v>
      </c>
      <c r="D1085" t="s">
        <v>37</v>
      </c>
      <c r="E1085">
        <v>74.650000000000006</v>
      </c>
      <c r="F1085">
        <v>0.74650000000000005</v>
      </c>
    </row>
    <row r="1086" spans="1:6" x14ac:dyDescent="0.3">
      <c r="A1086">
        <v>2014</v>
      </c>
      <c r="B1086" t="s">
        <v>318</v>
      </c>
      <c r="C1086">
        <v>74</v>
      </c>
      <c r="D1086" t="s">
        <v>37</v>
      </c>
      <c r="E1086">
        <v>74.650000000000006</v>
      </c>
      <c r="F1086">
        <v>0.74650000000000005</v>
      </c>
    </row>
    <row r="1087" spans="1:6" x14ac:dyDescent="0.3">
      <c r="A1087">
        <v>2014</v>
      </c>
      <c r="B1087" t="s">
        <v>319</v>
      </c>
      <c r="C1087">
        <v>75</v>
      </c>
      <c r="D1087" t="s">
        <v>37</v>
      </c>
      <c r="E1087">
        <v>74.34</v>
      </c>
      <c r="F1087">
        <v>0.74340000000000006</v>
      </c>
    </row>
    <row r="1088" spans="1:6" x14ac:dyDescent="0.3">
      <c r="A1088">
        <v>2014</v>
      </c>
      <c r="B1088" t="s">
        <v>319</v>
      </c>
      <c r="C1088">
        <v>76</v>
      </c>
      <c r="D1088" t="s">
        <v>37</v>
      </c>
      <c r="E1088">
        <v>74.34</v>
      </c>
      <c r="F1088">
        <v>0.74340000000000006</v>
      </c>
    </row>
    <row r="1089" spans="1:6" x14ac:dyDescent="0.3">
      <c r="A1089">
        <v>2014</v>
      </c>
      <c r="B1089" t="s">
        <v>319</v>
      </c>
      <c r="C1089">
        <v>77</v>
      </c>
      <c r="D1089" t="s">
        <v>37</v>
      </c>
      <c r="E1089">
        <v>74.34</v>
      </c>
      <c r="F1089">
        <v>0.74340000000000006</v>
      </c>
    </row>
    <row r="1090" spans="1:6" x14ac:dyDescent="0.3">
      <c r="A1090">
        <v>2014</v>
      </c>
      <c r="B1090" t="s">
        <v>319</v>
      </c>
      <c r="C1090">
        <v>78</v>
      </c>
      <c r="D1090" t="s">
        <v>37</v>
      </c>
      <c r="E1090">
        <v>74.34</v>
      </c>
      <c r="F1090">
        <v>0.74340000000000006</v>
      </c>
    </row>
    <row r="1091" spans="1:6" x14ac:dyDescent="0.3">
      <c r="A1091">
        <v>2014</v>
      </c>
      <c r="B1091" t="s">
        <v>319</v>
      </c>
      <c r="C1091">
        <v>79</v>
      </c>
      <c r="D1091" t="s">
        <v>37</v>
      </c>
      <c r="E1091">
        <v>74.34</v>
      </c>
      <c r="F1091">
        <v>0.74340000000000006</v>
      </c>
    </row>
    <row r="1092" spans="1:6" x14ac:dyDescent="0.3">
      <c r="A1092">
        <v>2014</v>
      </c>
      <c r="B1092">
        <v>80</v>
      </c>
      <c r="C1092">
        <v>80</v>
      </c>
      <c r="D1092" t="s">
        <v>37</v>
      </c>
      <c r="E1092">
        <v>78.7</v>
      </c>
      <c r="F1092">
        <v>0.78700000000000003</v>
      </c>
    </row>
    <row r="1093" spans="1:6" x14ac:dyDescent="0.3">
      <c r="A1093">
        <v>2014</v>
      </c>
      <c r="B1093">
        <v>80</v>
      </c>
      <c r="C1093">
        <v>81</v>
      </c>
      <c r="D1093" t="s">
        <v>37</v>
      </c>
      <c r="E1093">
        <v>78.7</v>
      </c>
      <c r="F1093">
        <v>0.78700000000000003</v>
      </c>
    </row>
    <row r="1094" spans="1:6" x14ac:dyDescent="0.3">
      <c r="A1094">
        <v>2014</v>
      </c>
      <c r="B1094">
        <v>80</v>
      </c>
      <c r="C1094">
        <v>82</v>
      </c>
      <c r="D1094" t="s">
        <v>37</v>
      </c>
      <c r="E1094">
        <v>78.7</v>
      </c>
      <c r="F1094">
        <v>0.78700000000000003</v>
      </c>
    </row>
    <row r="1095" spans="1:6" x14ac:dyDescent="0.3">
      <c r="A1095">
        <v>2014</v>
      </c>
      <c r="B1095">
        <v>80</v>
      </c>
      <c r="C1095">
        <v>83</v>
      </c>
      <c r="D1095" t="s">
        <v>37</v>
      </c>
      <c r="E1095">
        <v>78.7</v>
      </c>
      <c r="F1095">
        <v>0.78700000000000003</v>
      </c>
    </row>
    <row r="1096" spans="1:6" x14ac:dyDescent="0.3">
      <c r="A1096">
        <v>2014</v>
      </c>
      <c r="B1096">
        <v>80</v>
      </c>
      <c r="C1096">
        <v>84</v>
      </c>
      <c r="D1096" t="s">
        <v>37</v>
      </c>
      <c r="E1096">
        <v>78.7</v>
      </c>
      <c r="F1096">
        <v>0.78700000000000003</v>
      </c>
    </row>
    <row r="1097" spans="1:6" x14ac:dyDescent="0.3">
      <c r="A1097">
        <v>2014</v>
      </c>
      <c r="B1097">
        <v>80</v>
      </c>
      <c r="C1097">
        <v>85</v>
      </c>
      <c r="D1097" t="s">
        <v>37</v>
      </c>
      <c r="E1097">
        <v>78.7</v>
      </c>
      <c r="F1097">
        <v>0.78700000000000003</v>
      </c>
    </row>
    <row r="1098" spans="1:6" x14ac:dyDescent="0.3">
      <c r="A1098">
        <v>2014</v>
      </c>
      <c r="B1098">
        <v>80</v>
      </c>
      <c r="C1098">
        <v>86</v>
      </c>
      <c r="D1098" t="s">
        <v>37</v>
      </c>
      <c r="E1098">
        <v>78.7</v>
      </c>
      <c r="F1098">
        <v>0.78700000000000003</v>
      </c>
    </row>
    <row r="1099" spans="1:6" x14ac:dyDescent="0.3">
      <c r="A1099">
        <v>2014</v>
      </c>
      <c r="B1099">
        <v>80</v>
      </c>
      <c r="C1099">
        <v>87</v>
      </c>
      <c r="D1099" t="s">
        <v>37</v>
      </c>
      <c r="E1099">
        <v>78.7</v>
      </c>
      <c r="F1099">
        <v>0.78700000000000003</v>
      </c>
    </row>
    <row r="1100" spans="1:6" x14ac:dyDescent="0.3">
      <c r="A1100">
        <v>2014</v>
      </c>
      <c r="B1100">
        <v>80</v>
      </c>
      <c r="C1100">
        <v>88</v>
      </c>
      <c r="D1100" t="s">
        <v>37</v>
      </c>
      <c r="E1100">
        <v>78.7</v>
      </c>
      <c r="F1100">
        <v>0.78700000000000003</v>
      </c>
    </row>
    <row r="1101" spans="1:6" x14ac:dyDescent="0.3">
      <c r="A1101">
        <v>2014</v>
      </c>
      <c r="B1101">
        <v>80</v>
      </c>
      <c r="C1101">
        <v>89</v>
      </c>
      <c r="D1101" t="s">
        <v>37</v>
      </c>
      <c r="E1101">
        <v>78.7</v>
      </c>
      <c r="F1101">
        <v>0.78700000000000003</v>
      </c>
    </row>
    <row r="1102" spans="1:6" x14ac:dyDescent="0.3">
      <c r="A1102">
        <v>2014</v>
      </c>
      <c r="B1102">
        <v>80</v>
      </c>
      <c r="C1102">
        <v>90</v>
      </c>
      <c r="D1102" t="s">
        <v>37</v>
      </c>
      <c r="E1102">
        <v>78.7</v>
      </c>
      <c r="F1102">
        <v>0.78700000000000003</v>
      </c>
    </row>
    <row r="1103" spans="1:6" x14ac:dyDescent="0.3">
      <c r="A1103">
        <v>2014</v>
      </c>
      <c r="B1103">
        <v>80</v>
      </c>
      <c r="C1103">
        <v>91</v>
      </c>
      <c r="D1103" t="s">
        <v>37</v>
      </c>
      <c r="E1103">
        <v>78.7</v>
      </c>
      <c r="F1103">
        <v>0.78700000000000003</v>
      </c>
    </row>
    <row r="1104" spans="1:6" x14ac:dyDescent="0.3">
      <c r="A1104">
        <v>2014</v>
      </c>
      <c r="B1104">
        <v>80</v>
      </c>
      <c r="C1104">
        <v>92</v>
      </c>
      <c r="D1104" t="s">
        <v>37</v>
      </c>
      <c r="E1104">
        <v>78.7</v>
      </c>
      <c r="F1104">
        <v>0.78700000000000003</v>
      </c>
    </row>
    <row r="1105" spans="1:6" x14ac:dyDescent="0.3">
      <c r="A1105">
        <v>2014</v>
      </c>
      <c r="B1105">
        <v>80</v>
      </c>
      <c r="C1105">
        <v>93</v>
      </c>
      <c r="D1105" t="s">
        <v>37</v>
      </c>
      <c r="E1105">
        <v>78.7</v>
      </c>
      <c r="F1105">
        <v>0.78700000000000003</v>
      </c>
    </row>
    <row r="1106" spans="1:6" x14ac:dyDescent="0.3">
      <c r="A1106">
        <v>2014</v>
      </c>
      <c r="B1106">
        <v>80</v>
      </c>
      <c r="C1106">
        <v>94</v>
      </c>
      <c r="D1106" t="s">
        <v>37</v>
      </c>
      <c r="E1106">
        <v>78.7</v>
      </c>
      <c r="F1106">
        <v>0.78700000000000003</v>
      </c>
    </row>
    <row r="1107" spans="1:6" x14ac:dyDescent="0.3">
      <c r="A1107">
        <v>2014</v>
      </c>
      <c r="B1107">
        <v>80</v>
      </c>
      <c r="C1107">
        <v>95</v>
      </c>
      <c r="D1107" t="s">
        <v>37</v>
      </c>
      <c r="E1107">
        <v>78.7</v>
      </c>
      <c r="F1107">
        <v>0.78700000000000003</v>
      </c>
    </row>
    <row r="1108" spans="1:6" x14ac:dyDescent="0.3">
      <c r="A1108">
        <v>2014</v>
      </c>
      <c r="B1108">
        <v>80</v>
      </c>
      <c r="C1108">
        <v>96</v>
      </c>
      <c r="D1108" t="s">
        <v>37</v>
      </c>
      <c r="E1108">
        <v>78.7</v>
      </c>
      <c r="F1108">
        <v>0.78700000000000003</v>
      </c>
    </row>
    <row r="1109" spans="1:6" x14ac:dyDescent="0.3">
      <c r="A1109">
        <v>2014</v>
      </c>
      <c r="B1109">
        <v>80</v>
      </c>
      <c r="C1109">
        <v>97</v>
      </c>
      <c r="D1109" t="s">
        <v>37</v>
      </c>
      <c r="E1109">
        <v>78.7</v>
      </c>
      <c r="F1109">
        <v>0.78700000000000003</v>
      </c>
    </row>
    <row r="1110" spans="1:6" x14ac:dyDescent="0.3">
      <c r="A1110">
        <v>2014</v>
      </c>
      <c r="B1110">
        <v>80</v>
      </c>
      <c r="C1110">
        <v>98</v>
      </c>
      <c r="D1110" t="s">
        <v>37</v>
      </c>
      <c r="E1110">
        <v>78.7</v>
      </c>
      <c r="F1110">
        <v>0.78700000000000003</v>
      </c>
    </row>
    <row r="1111" spans="1:6" x14ac:dyDescent="0.3">
      <c r="A1111">
        <v>2014</v>
      </c>
      <c r="B1111">
        <v>80</v>
      </c>
      <c r="C1111">
        <v>99</v>
      </c>
      <c r="D1111" t="s">
        <v>37</v>
      </c>
      <c r="E1111">
        <v>78.7</v>
      </c>
      <c r="F1111">
        <v>0.78700000000000003</v>
      </c>
    </row>
    <row r="1112" spans="1:6" x14ac:dyDescent="0.3">
      <c r="A1112">
        <v>2014</v>
      </c>
      <c r="B1112">
        <v>80</v>
      </c>
      <c r="C1112">
        <v>100</v>
      </c>
      <c r="D1112" t="s">
        <v>37</v>
      </c>
      <c r="E1112">
        <v>78.7</v>
      </c>
      <c r="F1112">
        <v>0.78700000000000003</v>
      </c>
    </row>
    <row r="1113" spans="1:6" x14ac:dyDescent="0.3">
      <c r="A1113">
        <v>2014</v>
      </c>
      <c r="B1113" t="s">
        <v>172</v>
      </c>
      <c r="C1113">
        <v>0</v>
      </c>
      <c r="D1113" t="s">
        <v>36</v>
      </c>
      <c r="E1113">
        <v>46.93</v>
      </c>
      <c r="F1113">
        <f t="shared" ref="F1113:F1176" si="10">E1113/100</f>
        <v>0.46929999999999999</v>
      </c>
    </row>
    <row r="1114" spans="1:6" x14ac:dyDescent="0.3">
      <c r="A1114">
        <v>2014</v>
      </c>
      <c r="B1114" t="s">
        <v>172</v>
      </c>
      <c r="C1114">
        <v>1</v>
      </c>
      <c r="D1114" t="s">
        <v>36</v>
      </c>
      <c r="E1114">
        <v>46.93</v>
      </c>
      <c r="F1114">
        <f t="shared" si="10"/>
        <v>0.46929999999999999</v>
      </c>
    </row>
    <row r="1115" spans="1:6" x14ac:dyDescent="0.3">
      <c r="A1115">
        <v>2014</v>
      </c>
      <c r="B1115" t="s">
        <v>172</v>
      </c>
      <c r="C1115">
        <v>2</v>
      </c>
      <c r="D1115" t="s">
        <v>36</v>
      </c>
      <c r="E1115">
        <v>46.93</v>
      </c>
      <c r="F1115">
        <f t="shared" si="10"/>
        <v>0.46929999999999999</v>
      </c>
    </row>
    <row r="1116" spans="1:6" x14ac:dyDescent="0.3">
      <c r="A1116">
        <v>2014</v>
      </c>
      <c r="B1116" t="s">
        <v>172</v>
      </c>
      <c r="C1116">
        <v>3</v>
      </c>
      <c r="D1116" t="s">
        <v>36</v>
      </c>
      <c r="E1116">
        <v>46.93</v>
      </c>
      <c r="F1116">
        <f t="shared" si="10"/>
        <v>0.46929999999999999</v>
      </c>
    </row>
    <row r="1117" spans="1:6" x14ac:dyDescent="0.3">
      <c r="A1117">
        <v>2014</v>
      </c>
      <c r="B1117" t="s">
        <v>172</v>
      </c>
      <c r="C1117">
        <v>4</v>
      </c>
      <c r="D1117" t="s">
        <v>36</v>
      </c>
      <c r="E1117">
        <v>46.93</v>
      </c>
      <c r="F1117">
        <f t="shared" si="10"/>
        <v>0.46929999999999999</v>
      </c>
    </row>
    <row r="1118" spans="1:6" x14ac:dyDescent="0.3">
      <c r="A1118">
        <v>2014</v>
      </c>
      <c r="B1118" t="s">
        <v>305</v>
      </c>
      <c r="C1118">
        <v>5</v>
      </c>
      <c r="D1118" t="s">
        <v>36</v>
      </c>
      <c r="E1118">
        <v>28.17</v>
      </c>
      <c r="F1118">
        <f t="shared" si="10"/>
        <v>0.28170000000000001</v>
      </c>
    </row>
    <row r="1119" spans="1:6" x14ac:dyDescent="0.3">
      <c r="A1119">
        <v>2014</v>
      </c>
      <c r="B1119" t="s">
        <v>305</v>
      </c>
      <c r="C1119">
        <v>6</v>
      </c>
      <c r="D1119" t="s">
        <v>36</v>
      </c>
      <c r="E1119">
        <v>28.17</v>
      </c>
      <c r="F1119">
        <f t="shared" si="10"/>
        <v>0.28170000000000001</v>
      </c>
    </row>
    <row r="1120" spans="1:6" x14ac:dyDescent="0.3">
      <c r="A1120">
        <v>2014</v>
      </c>
      <c r="B1120" t="s">
        <v>305</v>
      </c>
      <c r="C1120">
        <v>7</v>
      </c>
      <c r="D1120" t="s">
        <v>36</v>
      </c>
      <c r="E1120">
        <v>28.17</v>
      </c>
      <c r="F1120">
        <f t="shared" si="10"/>
        <v>0.28170000000000001</v>
      </c>
    </row>
    <row r="1121" spans="1:6" x14ac:dyDescent="0.3">
      <c r="A1121">
        <v>2014</v>
      </c>
      <c r="B1121" t="s">
        <v>305</v>
      </c>
      <c r="C1121">
        <v>8</v>
      </c>
      <c r="D1121" t="s">
        <v>36</v>
      </c>
      <c r="E1121">
        <v>28.17</v>
      </c>
      <c r="F1121">
        <f t="shared" si="10"/>
        <v>0.28170000000000001</v>
      </c>
    </row>
    <row r="1122" spans="1:6" x14ac:dyDescent="0.3">
      <c r="A1122">
        <v>2014</v>
      </c>
      <c r="B1122" t="s">
        <v>305</v>
      </c>
      <c r="C1122">
        <v>9</v>
      </c>
      <c r="D1122" t="s">
        <v>36</v>
      </c>
      <c r="E1122">
        <v>28.17</v>
      </c>
      <c r="F1122">
        <f t="shared" si="10"/>
        <v>0.28170000000000001</v>
      </c>
    </row>
    <row r="1123" spans="1:6" x14ac:dyDescent="0.3">
      <c r="A1123">
        <v>2014</v>
      </c>
      <c r="B1123" t="s">
        <v>306</v>
      </c>
      <c r="C1123">
        <v>10</v>
      </c>
      <c r="D1123" t="s">
        <v>36</v>
      </c>
      <c r="E1123">
        <v>22.02</v>
      </c>
      <c r="F1123">
        <f t="shared" si="10"/>
        <v>0.22020000000000001</v>
      </c>
    </row>
    <row r="1124" spans="1:6" x14ac:dyDescent="0.3">
      <c r="A1124">
        <v>2014</v>
      </c>
      <c r="B1124" t="s">
        <v>306</v>
      </c>
      <c r="C1124">
        <v>11</v>
      </c>
      <c r="D1124" t="s">
        <v>36</v>
      </c>
      <c r="E1124">
        <v>22.02</v>
      </c>
      <c r="F1124">
        <f t="shared" si="10"/>
        <v>0.22020000000000001</v>
      </c>
    </row>
    <row r="1125" spans="1:6" x14ac:dyDescent="0.3">
      <c r="A1125">
        <v>2014</v>
      </c>
      <c r="B1125" t="s">
        <v>306</v>
      </c>
      <c r="C1125">
        <v>12</v>
      </c>
      <c r="D1125" t="s">
        <v>36</v>
      </c>
      <c r="E1125">
        <v>22.02</v>
      </c>
      <c r="F1125">
        <f t="shared" si="10"/>
        <v>0.22020000000000001</v>
      </c>
    </row>
    <row r="1126" spans="1:6" x14ac:dyDescent="0.3">
      <c r="A1126">
        <v>2014</v>
      </c>
      <c r="B1126" t="s">
        <v>306</v>
      </c>
      <c r="C1126">
        <v>13</v>
      </c>
      <c r="D1126" t="s">
        <v>36</v>
      </c>
      <c r="E1126">
        <v>22.02</v>
      </c>
      <c r="F1126">
        <f t="shared" si="10"/>
        <v>0.22020000000000001</v>
      </c>
    </row>
    <row r="1127" spans="1:6" x14ac:dyDescent="0.3">
      <c r="A1127">
        <v>2014</v>
      </c>
      <c r="B1127" t="s">
        <v>306</v>
      </c>
      <c r="C1127">
        <v>14</v>
      </c>
      <c r="D1127" t="s">
        <v>36</v>
      </c>
      <c r="E1127">
        <v>22.02</v>
      </c>
      <c r="F1127">
        <f t="shared" si="10"/>
        <v>0.22020000000000001</v>
      </c>
    </row>
    <row r="1128" spans="1:6" x14ac:dyDescent="0.3">
      <c r="A1128">
        <v>2014</v>
      </c>
      <c r="B1128" t="s">
        <v>307</v>
      </c>
      <c r="C1128">
        <v>15</v>
      </c>
      <c r="D1128" t="s">
        <v>36</v>
      </c>
      <c r="E1128">
        <v>45.07</v>
      </c>
      <c r="F1128">
        <f t="shared" si="10"/>
        <v>0.45069999999999999</v>
      </c>
    </row>
    <row r="1129" spans="1:6" x14ac:dyDescent="0.3">
      <c r="A1129">
        <v>2014</v>
      </c>
      <c r="B1129" t="s">
        <v>307</v>
      </c>
      <c r="C1129">
        <v>16</v>
      </c>
      <c r="D1129" t="s">
        <v>36</v>
      </c>
      <c r="E1129">
        <v>45.07</v>
      </c>
      <c r="F1129">
        <f t="shared" si="10"/>
        <v>0.45069999999999999</v>
      </c>
    </row>
    <row r="1130" spans="1:6" x14ac:dyDescent="0.3">
      <c r="A1130">
        <v>2014</v>
      </c>
      <c r="B1130" t="s">
        <v>307</v>
      </c>
      <c r="C1130">
        <v>17</v>
      </c>
      <c r="D1130" t="s">
        <v>36</v>
      </c>
      <c r="E1130">
        <v>45.07</v>
      </c>
      <c r="F1130">
        <f t="shared" si="10"/>
        <v>0.45069999999999999</v>
      </c>
    </row>
    <row r="1131" spans="1:6" x14ac:dyDescent="0.3">
      <c r="A1131">
        <v>2014</v>
      </c>
      <c r="B1131" t="s">
        <v>307</v>
      </c>
      <c r="C1131">
        <v>18</v>
      </c>
      <c r="D1131" t="s">
        <v>36</v>
      </c>
      <c r="E1131">
        <v>45.07</v>
      </c>
      <c r="F1131">
        <f t="shared" si="10"/>
        <v>0.45069999999999999</v>
      </c>
    </row>
    <row r="1132" spans="1:6" x14ac:dyDescent="0.3">
      <c r="A1132">
        <v>2014</v>
      </c>
      <c r="B1132" t="s">
        <v>307</v>
      </c>
      <c r="C1132">
        <v>19</v>
      </c>
      <c r="D1132" t="s">
        <v>36</v>
      </c>
      <c r="E1132">
        <v>45.07</v>
      </c>
      <c r="F1132">
        <f t="shared" si="10"/>
        <v>0.45069999999999999</v>
      </c>
    </row>
    <row r="1133" spans="1:6" x14ac:dyDescent="0.3">
      <c r="A1133">
        <v>2014</v>
      </c>
      <c r="B1133" t="s">
        <v>308</v>
      </c>
      <c r="C1133">
        <v>20</v>
      </c>
      <c r="D1133" t="s">
        <v>36</v>
      </c>
      <c r="E1133">
        <v>25.71</v>
      </c>
      <c r="F1133">
        <f t="shared" si="10"/>
        <v>0.2571</v>
      </c>
    </row>
    <row r="1134" spans="1:6" x14ac:dyDescent="0.3">
      <c r="A1134">
        <v>2014</v>
      </c>
      <c r="B1134" t="s">
        <v>308</v>
      </c>
      <c r="C1134">
        <v>21</v>
      </c>
      <c r="D1134" t="s">
        <v>36</v>
      </c>
      <c r="E1134">
        <v>25.71</v>
      </c>
      <c r="F1134">
        <f t="shared" si="10"/>
        <v>0.2571</v>
      </c>
    </row>
    <row r="1135" spans="1:6" x14ac:dyDescent="0.3">
      <c r="A1135">
        <v>2014</v>
      </c>
      <c r="B1135" t="s">
        <v>308</v>
      </c>
      <c r="C1135">
        <v>22</v>
      </c>
      <c r="D1135" t="s">
        <v>36</v>
      </c>
      <c r="E1135">
        <v>25.71</v>
      </c>
      <c r="F1135">
        <f t="shared" si="10"/>
        <v>0.2571</v>
      </c>
    </row>
    <row r="1136" spans="1:6" x14ac:dyDescent="0.3">
      <c r="A1136">
        <v>2014</v>
      </c>
      <c r="B1136" t="s">
        <v>308</v>
      </c>
      <c r="C1136">
        <v>23</v>
      </c>
      <c r="D1136" t="s">
        <v>36</v>
      </c>
      <c r="E1136">
        <v>25.71</v>
      </c>
      <c r="F1136">
        <f t="shared" si="10"/>
        <v>0.2571</v>
      </c>
    </row>
    <row r="1137" spans="1:6" x14ac:dyDescent="0.3">
      <c r="A1137">
        <v>2014</v>
      </c>
      <c r="B1137" t="s">
        <v>308</v>
      </c>
      <c r="C1137">
        <v>24</v>
      </c>
      <c r="D1137" t="s">
        <v>36</v>
      </c>
      <c r="E1137">
        <v>25.71</v>
      </c>
      <c r="F1137">
        <f t="shared" si="10"/>
        <v>0.2571</v>
      </c>
    </row>
    <row r="1138" spans="1:6" x14ac:dyDescent="0.3">
      <c r="A1138">
        <v>2014</v>
      </c>
      <c r="B1138" t="s">
        <v>309</v>
      </c>
      <c r="C1138">
        <v>25</v>
      </c>
      <c r="D1138" t="s">
        <v>36</v>
      </c>
      <c r="E1138">
        <v>20.97</v>
      </c>
      <c r="F1138">
        <f t="shared" si="10"/>
        <v>0.2097</v>
      </c>
    </row>
    <row r="1139" spans="1:6" x14ac:dyDescent="0.3">
      <c r="A1139">
        <v>2014</v>
      </c>
      <c r="B1139" t="s">
        <v>309</v>
      </c>
      <c r="C1139">
        <v>26</v>
      </c>
      <c r="D1139" t="s">
        <v>36</v>
      </c>
      <c r="E1139">
        <v>20.97</v>
      </c>
      <c r="F1139">
        <f t="shared" si="10"/>
        <v>0.2097</v>
      </c>
    </row>
    <row r="1140" spans="1:6" x14ac:dyDescent="0.3">
      <c r="A1140">
        <v>2014</v>
      </c>
      <c r="B1140" t="s">
        <v>309</v>
      </c>
      <c r="C1140">
        <v>27</v>
      </c>
      <c r="D1140" t="s">
        <v>36</v>
      </c>
      <c r="E1140">
        <v>20.97</v>
      </c>
      <c r="F1140">
        <f t="shared" si="10"/>
        <v>0.2097</v>
      </c>
    </row>
    <row r="1141" spans="1:6" x14ac:dyDescent="0.3">
      <c r="A1141">
        <v>2014</v>
      </c>
      <c r="B1141" t="s">
        <v>309</v>
      </c>
      <c r="C1141">
        <v>28</v>
      </c>
      <c r="D1141" t="s">
        <v>36</v>
      </c>
      <c r="E1141">
        <v>20.97</v>
      </c>
      <c r="F1141">
        <f t="shared" si="10"/>
        <v>0.2097</v>
      </c>
    </row>
    <row r="1142" spans="1:6" x14ac:dyDescent="0.3">
      <c r="A1142">
        <v>2014</v>
      </c>
      <c r="B1142" t="s">
        <v>309</v>
      </c>
      <c r="C1142">
        <v>29</v>
      </c>
      <c r="D1142" t="s">
        <v>36</v>
      </c>
      <c r="E1142">
        <v>20.97</v>
      </c>
      <c r="F1142">
        <f t="shared" si="10"/>
        <v>0.2097</v>
      </c>
    </row>
    <row r="1143" spans="1:6" x14ac:dyDescent="0.3">
      <c r="A1143">
        <v>2014</v>
      </c>
      <c r="B1143" t="s">
        <v>310</v>
      </c>
      <c r="C1143">
        <v>30</v>
      </c>
      <c r="D1143" t="s">
        <v>36</v>
      </c>
      <c r="E1143">
        <v>30.37</v>
      </c>
      <c r="F1143">
        <f t="shared" si="10"/>
        <v>0.30370000000000003</v>
      </c>
    </row>
    <row r="1144" spans="1:6" x14ac:dyDescent="0.3">
      <c r="A1144">
        <v>2014</v>
      </c>
      <c r="B1144" t="s">
        <v>310</v>
      </c>
      <c r="C1144">
        <v>31</v>
      </c>
      <c r="D1144" t="s">
        <v>36</v>
      </c>
      <c r="E1144">
        <v>30.37</v>
      </c>
      <c r="F1144">
        <f t="shared" si="10"/>
        <v>0.30370000000000003</v>
      </c>
    </row>
    <row r="1145" spans="1:6" x14ac:dyDescent="0.3">
      <c r="A1145">
        <v>2014</v>
      </c>
      <c r="B1145" t="s">
        <v>310</v>
      </c>
      <c r="C1145">
        <v>32</v>
      </c>
      <c r="D1145" t="s">
        <v>36</v>
      </c>
      <c r="E1145">
        <v>30.37</v>
      </c>
      <c r="F1145">
        <f t="shared" si="10"/>
        <v>0.30370000000000003</v>
      </c>
    </row>
    <row r="1146" spans="1:6" x14ac:dyDescent="0.3">
      <c r="A1146">
        <v>2014</v>
      </c>
      <c r="B1146" t="s">
        <v>310</v>
      </c>
      <c r="C1146">
        <v>33</v>
      </c>
      <c r="D1146" t="s">
        <v>36</v>
      </c>
      <c r="E1146">
        <v>30.37</v>
      </c>
      <c r="F1146">
        <f t="shared" si="10"/>
        <v>0.30370000000000003</v>
      </c>
    </row>
    <row r="1147" spans="1:6" x14ac:dyDescent="0.3">
      <c r="A1147">
        <v>2014</v>
      </c>
      <c r="B1147" t="s">
        <v>310</v>
      </c>
      <c r="C1147">
        <v>34</v>
      </c>
      <c r="D1147" t="s">
        <v>36</v>
      </c>
      <c r="E1147">
        <v>30.37</v>
      </c>
      <c r="F1147">
        <f t="shared" si="10"/>
        <v>0.30370000000000003</v>
      </c>
    </row>
    <row r="1148" spans="1:6" x14ac:dyDescent="0.3">
      <c r="A1148">
        <v>2014</v>
      </c>
      <c r="B1148" t="s">
        <v>311</v>
      </c>
      <c r="C1148">
        <v>35</v>
      </c>
      <c r="D1148" t="s">
        <v>36</v>
      </c>
      <c r="E1148">
        <v>41.59</v>
      </c>
      <c r="F1148">
        <f t="shared" si="10"/>
        <v>0.41590000000000005</v>
      </c>
    </row>
    <row r="1149" spans="1:6" x14ac:dyDescent="0.3">
      <c r="A1149">
        <v>2014</v>
      </c>
      <c r="B1149" t="s">
        <v>311</v>
      </c>
      <c r="C1149">
        <v>36</v>
      </c>
      <c r="D1149" t="s">
        <v>36</v>
      </c>
      <c r="E1149">
        <v>41.59</v>
      </c>
      <c r="F1149">
        <f t="shared" si="10"/>
        <v>0.41590000000000005</v>
      </c>
    </row>
    <row r="1150" spans="1:6" x14ac:dyDescent="0.3">
      <c r="A1150">
        <v>2014</v>
      </c>
      <c r="B1150" t="s">
        <v>311</v>
      </c>
      <c r="C1150">
        <v>37</v>
      </c>
      <c r="D1150" t="s">
        <v>36</v>
      </c>
      <c r="E1150">
        <v>41.59</v>
      </c>
      <c r="F1150">
        <f t="shared" si="10"/>
        <v>0.41590000000000005</v>
      </c>
    </row>
    <row r="1151" spans="1:6" x14ac:dyDescent="0.3">
      <c r="A1151">
        <v>2014</v>
      </c>
      <c r="B1151" t="s">
        <v>311</v>
      </c>
      <c r="C1151">
        <v>38</v>
      </c>
      <c r="D1151" t="s">
        <v>36</v>
      </c>
      <c r="E1151">
        <v>41.59</v>
      </c>
      <c r="F1151">
        <f t="shared" si="10"/>
        <v>0.41590000000000005</v>
      </c>
    </row>
    <row r="1152" spans="1:6" x14ac:dyDescent="0.3">
      <c r="A1152">
        <v>2014</v>
      </c>
      <c r="B1152" t="s">
        <v>311</v>
      </c>
      <c r="C1152">
        <v>39</v>
      </c>
      <c r="D1152" t="s">
        <v>36</v>
      </c>
      <c r="E1152">
        <v>41.59</v>
      </c>
      <c r="F1152">
        <f t="shared" si="10"/>
        <v>0.41590000000000005</v>
      </c>
    </row>
    <row r="1153" spans="1:6" x14ac:dyDescent="0.3">
      <c r="A1153">
        <v>2014</v>
      </c>
      <c r="B1153" t="s">
        <v>312</v>
      </c>
      <c r="C1153">
        <v>40</v>
      </c>
      <c r="D1153" t="s">
        <v>36</v>
      </c>
      <c r="E1153">
        <v>51.31</v>
      </c>
      <c r="F1153">
        <f t="shared" si="10"/>
        <v>0.5131</v>
      </c>
    </row>
    <row r="1154" spans="1:6" x14ac:dyDescent="0.3">
      <c r="A1154">
        <v>2014</v>
      </c>
      <c r="B1154" t="s">
        <v>312</v>
      </c>
      <c r="C1154">
        <v>41</v>
      </c>
      <c r="D1154" t="s">
        <v>36</v>
      </c>
      <c r="E1154">
        <v>51.31</v>
      </c>
      <c r="F1154">
        <f t="shared" si="10"/>
        <v>0.5131</v>
      </c>
    </row>
    <row r="1155" spans="1:6" x14ac:dyDescent="0.3">
      <c r="A1155">
        <v>2014</v>
      </c>
      <c r="B1155" t="s">
        <v>312</v>
      </c>
      <c r="C1155">
        <v>42</v>
      </c>
      <c r="D1155" t="s">
        <v>36</v>
      </c>
      <c r="E1155">
        <v>51.31</v>
      </c>
      <c r="F1155">
        <f t="shared" si="10"/>
        <v>0.5131</v>
      </c>
    </row>
    <row r="1156" spans="1:6" x14ac:dyDescent="0.3">
      <c r="A1156">
        <v>2014</v>
      </c>
      <c r="B1156" t="s">
        <v>312</v>
      </c>
      <c r="C1156">
        <v>43</v>
      </c>
      <c r="D1156" t="s">
        <v>36</v>
      </c>
      <c r="E1156">
        <v>51.31</v>
      </c>
      <c r="F1156">
        <f t="shared" si="10"/>
        <v>0.5131</v>
      </c>
    </row>
    <row r="1157" spans="1:6" x14ac:dyDescent="0.3">
      <c r="A1157">
        <v>2014</v>
      </c>
      <c r="B1157" t="s">
        <v>312</v>
      </c>
      <c r="C1157">
        <v>44</v>
      </c>
      <c r="D1157" t="s">
        <v>36</v>
      </c>
      <c r="E1157">
        <v>51.31</v>
      </c>
      <c r="F1157">
        <f t="shared" si="10"/>
        <v>0.5131</v>
      </c>
    </row>
    <row r="1158" spans="1:6" x14ac:dyDescent="0.3">
      <c r="A1158">
        <v>2014</v>
      </c>
      <c r="B1158" t="s">
        <v>313</v>
      </c>
      <c r="C1158">
        <v>45</v>
      </c>
      <c r="D1158" t="s">
        <v>36</v>
      </c>
      <c r="E1158">
        <v>58.41</v>
      </c>
      <c r="F1158">
        <f t="shared" si="10"/>
        <v>0.58409999999999995</v>
      </c>
    </row>
    <row r="1159" spans="1:6" x14ac:dyDescent="0.3">
      <c r="A1159">
        <v>2014</v>
      </c>
      <c r="B1159" t="s">
        <v>313</v>
      </c>
      <c r="C1159">
        <v>46</v>
      </c>
      <c r="D1159" t="s">
        <v>36</v>
      </c>
      <c r="E1159">
        <v>58.41</v>
      </c>
      <c r="F1159">
        <f t="shared" si="10"/>
        <v>0.58409999999999995</v>
      </c>
    </row>
    <row r="1160" spans="1:6" x14ac:dyDescent="0.3">
      <c r="A1160">
        <v>2014</v>
      </c>
      <c r="B1160" t="s">
        <v>313</v>
      </c>
      <c r="C1160">
        <v>47</v>
      </c>
      <c r="D1160" t="s">
        <v>36</v>
      </c>
      <c r="E1160">
        <v>58.41</v>
      </c>
      <c r="F1160">
        <f t="shared" si="10"/>
        <v>0.58409999999999995</v>
      </c>
    </row>
    <row r="1161" spans="1:6" x14ac:dyDescent="0.3">
      <c r="A1161">
        <v>2014</v>
      </c>
      <c r="B1161" t="s">
        <v>313</v>
      </c>
      <c r="C1161">
        <v>48</v>
      </c>
      <c r="D1161" t="s">
        <v>36</v>
      </c>
      <c r="E1161">
        <v>58.41</v>
      </c>
      <c r="F1161">
        <f t="shared" si="10"/>
        <v>0.58409999999999995</v>
      </c>
    </row>
    <row r="1162" spans="1:6" x14ac:dyDescent="0.3">
      <c r="A1162">
        <v>2014</v>
      </c>
      <c r="B1162" t="s">
        <v>313</v>
      </c>
      <c r="C1162">
        <v>49</v>
      </c>
      <c r="D1162" t="s">
        <v>36</v>
      </c>
      <c r="E1162">
        <v>58.41</v>
      </c>
      <c r="F1162">
        <f t="shared" si="10"/>
        <v>0.58409999999999995</v>
      </c>
    </row>
    <row r="1163" spans="1:6" x14ac:dyDescent="0.3">
      <c r="A1163">
        <v>2014</v>
      </c>
      <c r="B1163" t="s">
        <v>314</v>
      </c>
      <c r="C1163">
        <v>50</v>
      </c>
      <c r="D1163" t="s">
        <v>36</v>
      </c>
      <c r="E1163">
        <v>64.33</v>
      </c>
      <c r="F1163">
        <f t="shared" si="10"/>
        <v>0.64329999999999998</v>
      </c>
    </row>
    <row r="1164" spans="1:6" x14ac:dyDescent="0.3">
      <c r="A1164">
        <v>2014</v>
      </c>
      <c r="B1164" t="s">
        <v>314</v>
      </c>
      <c r="C1164">
        <v>51</v>
      </c>
      <c r="D1164" t="s">
        <v>36</v>
      </c>
      <c r="E1164">
        <v>64.33</v>
      </c>
      <c r="F1164">
        <f t="shared" si="10"/>
        <v>0.64329999999999998</v>
      </c>
    </row>
    <row r="1165" spans="1:6" x14ac:dyDescent="0.3">
      <c r="A1165">
        <v>2014</v>
      </c>
      <c r="B1165" t="s">
        <v>314</v>
      </c>
      <c r="C1165">
        <v>52</v>
      </c>
      <c r="D1165" t="s">
        <v>36</v>
      </c>
      <c r="E1165">
        <v>64.33</v>
      </c>
      <c r="F1165">
        <f t="shared" si="10"/>
        <v>0.64329999999999998</v>
      </c>
    </row>
    <row r="1166" spans="1:6" x14ac:dyDescent="0.3">
      <c r="A1166">
        <v>2014</v>
      </c>
      <c r="B1166" t="s">
        <v>314</v>
      </c>
      <c r="C1166">
        <v>53</v>
      </c>
      <c r="D1166" t="s">
        <v>36</v>
      </c>
      <c r="E1166">
        <v>64.33</v>
      </c>
      <c r="F1166">
        <f t="shared" si="10"/>
        <v>0.64329999999999998</v>
      </c>
    </row>
    <row r="1167" spans="1:6" x14ac:dyDescent="0.3">
      <c r="A1167">
        <v>2014</v>
      </c>
      <c r="B1167" t="s">
        <v>314</v>
      </c>
      <c r="C1167">
        <v>54</v>
      </c>
      <c r="D1167" t="s">
        <v>36</v>
      </c>
      <c r="E1167">
        <v>64.33</v>
      </c>
      <c r="F1167">
        <f t="shared" si="10"/>
        <v>0.64329999999999998</v>
      </c>
    </row>
    <row r="1168" spans="1:6" x14ac:dyDescent="0.3">
      <c r="A1168">
        <v>2014</v>
      </c>
      <c r="B1168" t="s">
        <v>315</v>
      </c>
      <c r="C1168">
        <v>55</v>
      </c>
      <c r="D1168" t="s">
        <v>36</v>
      </c>
      <c r="E1168">
        <v>65.44</v>
      </c>
      <c r="F1168">
        <f t="shared" si="10"/>
        <v>0.65439999999999998</v>
      </c>
    </row>
    <row r="1169" spans="1:6" x14ac:dyDescent="0.3">
      <c r="A1169">
        <v>2014</v>
      </c>
      <c r="B1169" t="s">
        <v>315</v>
      </c>
      <c r="C1169">
        <v>56</v>
      </c>
      <c r="D1169" t="s">
        <v>36</v>
      </c>
      <c r="E1169">
        <v>65.44</v>
      </c>
      <c r="F1169">
        <f t="shared" si="10"/>
        <v>0.65439999999999998</v>
      </c>
    </row>
    <row r="1170" spans="1:6" x14ac:dyDescent="0.3">
      <c r="A1170">
        <v>2014</v>
      </c>
      <c r="B1170" t="s">
        <v>315</v>
      </c>
      <c r="C1170">
        <v>57</v>
      </c>
      <c r="D1170" t="s">
        <v>36</v>
      </c>
      <c r="E1170">
        <v>65.44</v>
      </c>
      <c r="F1170">
        <f t="shared" si="10"/>
        <v>0.65439999999999998</v>
      </c>
    </row>
    <row r="1171" spans="1:6" x14ac:dyDescent="0.3">
      <c r="A1171">
        <v>2014</v>
      </c>
      <c r="B1171" t="s">
        <v>315</v>
      </c>
      <c r="C1171">
        <v>58</v>
      </c>
      <c r="D1171" t="s">
        <v>36</v>
      </c>
      <c r="E1171">
        <v>65.44</v>
      </c>
      <c r="F1171">
        <f t="shared" si="10"/>
        <v>0.65439999999999998</v>
      </c>
    </row>
    <row r="1172" spans="1:6" x14ac:dyDescent="0.3">
      <c r="A1172">
        <v>2014</v>
      </c>
      <c r="B1172" t="s">
        <v>315</v>
      </c>
      <c r="C1172">
        <v>59</v>
      </c>
      <c r="D1172" t="s">
        <v>36</v>
      </c>
      <c r="E1172">
        <v>65.44</v>
      </c>
      <c r="F1172">
        <f t="shared" si="10"/>
        <v>0.65439999999999998</v>
      </c>
    </row>
    <row r="1173" spans="1:6" x14ac:dyDescent="0.3">
      <c r="A1173">
        <v>2014</v>
      </c>
      <c r="B1173" t="s">
        <v>316</v>
      </c>
      <c r="C1173">
        <v>60</v>
      </c>
      <c r="D1173" t="s">
        <v>36</v>
      </c>
      <c r="E1173">
        <v>64.22</v>
      </c>
      <c r="F1173">
        <f t="shared" si="10"/>
        <v>0.64219999999999999</v>
      </c>
    </row>
    <row r="1174" spans="1:6" x14ac:dyDescent="0.3">
      <c r="A1174">
        <v>2014</v>
      </c>
      <c r="B1174" t="s">
        <v>316</v>
      </c>
      <c r="C1174">
        <v>61</v>
      </c>
      <c r="D1174" t="s">
        <v>36</v>
      </c>
      <c r="E1174">
        <v>64.22</v>
      </c>
      <c r="F1174">
        <f t="shared" si="10"/>
        <v>0.64219999999999999</v>
      </c>
    </row>
    <row r="1175" spans="1:6" x14ac:dyDescent="0.3">
      <c r="A1175">
        <v>2014</v>
      </c>
      <c r="B1175" t="s">
        <v>316</v>
      </c>
      <c r="C1175">
        <v>62</v>
      </c>
      <c r="D1175" t="s">
        <v>36</v>
      </c>
      <c r="E1175">
        <v>64.22</v>
      </c>
      <c r="F1175">
        <f t="shared" si="10"/>
        <v>0.64219999999999999</v>
      </c>
    </row>
    <row r="1176" spans="1:6" x14ac:dyDescent="0.3">
      <c r="A1176">
        <v>2014</v>
      </c>
      <c r="B1176" t="s">
        <v>316</v>
      </c>
      <c r="C1176">
        <v>63</v>
      </c>
      <c r="D1176" t="s">
        <v>36</v>
      </c>
      <c r="E1176">
        <v>64.22</v>
      </c>
      <c r="F1176">
        <f t="shared" si="10"/>
        <v>0.64219999999999999</v>
      </c>
    </row>
    <row r="1177" spans="1:6" x14ac:dyDescent="0.3">
      <c r="A1177">
        <v>2014</v>
      </c>
      <c r="B1177" t="s">
        <v>316</v>
      </c>
      <c r="C1177">
        <v>64</v>
      </c>
      <c r="D1177" t="s">
        <v>36</v>
      </c>
      <c r="E1177">
        <v>64.22</v>
      </c>
      <c r="F1177">
        <f t="shared" ref="F1177:F1213" si="11">E1177/100</f>
        <v>0.64219999999999999</v>
      </c>
    </row>
    <row r="1178" spans="1:6" x14ac:dyDescent="0.3">
      <c r="A1178">
        <v>2014</v>
      </c>
      <c r="B1178" t="s">
        <v>317</v>
      </c>
      <c r="C1178">
        <v>65</v>
      </c>
      <c r="D1178" t="s">
        <v>36</v>
      </c>
      <c r="E1178">
        <v>63.38</v>
      </c>
      <c r="F1178">
        <f t="shared" si="11"/>
        <v>0.63380000000000003</v>
      </c>
    </row>
    <row r="1179" spans="1:6" x14ac:dyDescent="0.3">
      <c r="A1179">
        <v>2014</v>
      </c>
      <c r="B1179" t="s">
        <v>317</v>
      </c>
      <c r="C1179">
        <v>66</v>
      </c>
      <c r="D1179" t="s">
        <v>36</v>
      </c>
      <c r="E1179">
        <v>63.38</v>
      </c>
      <c r="F1179">
        <f t="shared" si="11"/>
        <v>0.63380000000000003</v>
      </c>
    </row>
    <row r="1180" spans="1:6" x14ac:dyDescent="0.3">
      <c r="A1180">
        <v>2014</v>
      </c>
      <c r="B1180" t="s">
        <v>317</v>
      </c>
      <c r="C1180">
        <v>67</v>
      </c>
      <c r="D1180" t="s">
        <v>36</v>
      </c>
      <c r="E1180">
        <v>63.38</v>
      </c>
      <c r="F1180">
        <f t="shared" si="11"/>
        <v>0.63380000000000003</v>
      </c>
    </row>
    <row r="1181" spans="1:6" x14ac:dyDescent="0.3">
      <c r="A1181">
        <v>2014</v>
      </c>
      <c r="B1181" t="s">
        <v>317</v>
      </c>
      <c r="C1181">
        <v>68</v>
      </c>
      <c r="D1181" t="s">
        <v>36</v>
      </c>
      <c r="E1181">
        <v>63.38</v>
      </c>
      <c r="F1181">
        <f t="shared" si="11"/>
        <v>0.63380000000000003</v>
      </c>
    </row>
    <row r="1182" spans="1:6" x14ac:dyDescent="0.3">
      <c r="A1182">
        <v>2014</v>
      </c>
      <c r="B1182" t="s">
        <v>317</v>
      </c>
      <c r="C1182">
        <v>69</v>
      </c>
      <c r="D1182" t="s">
        <v>36</v>
      </c>
      <c r="E1182">
        <v>63.38</v>
      </c>
      <c r="F1182">
        <f t="shared" si="11"/>
        <v>0.63380000000000003</v>
      </c>
    </row>
    <row r="1183" spans="1:6" x14ac:dyDescent="0.3">
      <c r="A1183">
        <v>2014</v>
      </c>
      <c r="B1183" t="s">
        <v>318</v>
      </c>
      <c r="C1183">
        <v>70</v>
      </c>
      <c r="D1183" t="s">
        <v>36</v>
      </c>
      <c r="E1183">
        <v>62.98</v>
      </c>
      <c r="F1183">
        <f t="shared" si="11"/>
        <v>0.62979999999999992</v>
      </c>
    </row>
    <row r="1184" spans="1:6" x14ac:dyDescent="0.3">
      <c r="A1184">
        <v>2014</v>
      </c>
      <c r="B1184" t="s">
        <v>318</v>
      </c>
      <c r="C1184">
        <v>71</v>
      </c>
      <c r="D1184" t="s">
        <v>36</v>
      </c>
      <c r="E1184">
        <v>62.98</v>
      </c>
      <c r="F1184">
        <f t="shared" si="11"/>
        <v>0.62979999999999992</v>
      </c>
    </row>
    <row r="1185" spans="1:6" x14ac:dyDescent="0.3">
      <c r="A1185">
        <v>2014</v>
      </c>
      <c r="B1185" t="s">
        <v>318</v>
      </c>
      <c r="C1185">
        <v>72</v>
      </c>
      <c r="D1185" t="s">
        <v>36</v>
      </c>
      <c r="E1185">
        <v>62.98</v>
      </c>
      <c r="F1185">
        <f t="shared" si="11"/>
        <v>0.62979999999999992</v>
      </c>
    </row>
    <row r="1186" spans="1:6" x14ac:dyDescent="0.3">
      <c r="A1186">
        <v>2014</v>
      </c>
      <c r="B1186" t="s">
        <v>318</v>
      </c>
      <c r="C1186">
        <v>73</v>
      </c>
      <c r="D1186" t="s">
        <v>36</v>
      </c>
      <c r="E1186">
        <v>62.98</v>
      </c>
      <c r="F1186">
        <f t="shared" si="11"/>
        <v>0.62979999999999992</v>
      </c>
    </row>
    <row r="1187" spans="1:6" x14ac:dyDescent="0.3">
      <c r="A1187">
        <v>2014</v>
      </c>
      <c r="B1187" t="s">
        <v>318</v>
      </c>
      <c r="C1187">
        <v>74</v>
      </c>
      <c r="D1187" t="s">
        <v>36</v>
      </c>
      <c r="E1187">
        <v>62.98</v>
      </c>
      <c r="F1187">
        <f t="shared" si="11"/>
        <v>0.62979999999999992</v>
      </c>
    </row>
    <row r="1188" spans="1:6" x14ac:dyDescent="0.3">
      <c r="A1188">
        <v>2014</v>
      </c>
      <c r="B1188" t="s">
        <v>319</v>
      </c>
      <c r="C1188">
        <v>75</v>
      </c>
      <c r="D1188" t="s">
        <v>36</v>
      </c>
      <c r="E1188">
        <v>62.66</v>
      </c>
      <c r="F1188">
        <f t="shared" si="11"/>
        <v>0.62659999999999993</v>
      </c>
    </row>
    <row r="1189" spans="1:6" x14ac:dyDescent="0.3">
      <c r="A1189">
        <v>2014</v>
      </c>
      <c r="B1189" t="s">
        <v>319</v>
      </c>
      <c r="C1189">
        <v>76</v>
      </c>
      <c r="D1189" t="s">
        <v>36</v>
      </c>
      <c r="E1189">
        <v>62.66</v>
      </c>
      <c r="F1189">
        <f t="shared" si="11"/>
        <v>0.62659999999999993</v>
      </c>
    </row>
    <row r="1190" spans="1:6" x14ac:dyDescent="0.3">
      <c r="A1190">
        <v>2014</v>
      </c>
      <c r="B1190" t="s">
        <v>319</v>
      </c>
      <c r="C1190">
        <v>77</v>
      </c>
      <c r="D1190" t="s">
        <v>36</v>
      </c>
      <c r="E1190">
        <v>62.66</v>
      </c>
      <c r="F1190">
        <f t="shared" si="11"/>
        <v>0.62659999999999993</v>
      </c>
    </row>
    <row r="1191" spans="1:6" x14ac:dyDescent="0.3">
      <c r="A1191">
        <v>2014</v>
      </c>
      <c r="B1191" t="s">
        <v>319</v>
      </c>
      <c r="C1191">
        <v>78</v>
      </c>
      <c r="D1191" t="s">
        <v>36</v>
      </c>
      <c r="E1191">
        <v>62.66</v>
      </c>
      <c r="F1191">
        <f t="shared" si="11"/>
        <v>0.62659999999999993</v>
      </c>
    </row>
    <row r="1192" spans="1:6" x14ac:dyDescent="0.3">
      <c r="A1192">
        <v>2014</v>
      </c>
      <c r="B1192" t="s">
        <v>319</v>
      </c>
      <c r="C1192">
        <v>79</v>
      </c>
      <c r="D1192" t="s">
        <v>36</v>
      </c>
      <c r="E1192">
        <v>62.66</v>
      </c>
      <c r="F1192">
        <f t="shared" si="11"/>
        <v>0.62659999999999993</v>
      </c>
    </row>
    <row r="1193" spans="1:6" x14ac:dyDescent="0.3">
      <c r="A1193">
        <v>2014</v>
      </c>
      <c r="B1193">
        <v>80</v>
      </c>
      <c r="C1193">
        <v>80</v>
      </c>
      <c r="D1193" t="s">
        <v>36</v>
      </c>
      <c r="E1193">
        <v>66.81</v>
      </c>
      <c r="F1193">
        <f t="shared" si="11"/>
        <v>0.66810000000000003</v>
      </c>
    </row>
    <row r="1194" spans="1:6" x14ac:dyDescent="0.3">
      <c r="A1194">
        <v>2014</v>
      </c>
      <c r="B1194">
        <v>80</v>
      </c>
      <c r="C1194">
        <v>81</v>
      </c>
      <c r="D1194" t="s">
        <v>36</v>
      </c>
      <c r="E1194">
        <v>66.81</v>
      </c>
      <c r="F1194">
        <f t="shared" si="11"/>
        <v>0.66810000000000003</v>
      </c>
    </row>
    <row r="1195" spans="1:6" x14ac:dyDescent="0.3">
      <c r="A1195">
        <v>2014</v>
      </c>
      <c r="B1195">
        <v>80</v>
      </c>
      <c r="C1195">
        <v>82</v>
      </c>
      <c r="D1195" t="s">
        <v>36</v>
      </c>
      <c r="E1195">
        <v>66.81</v>
      </c>
      <c r="F1195">
        <f t="shared" si="11"/>
        <v>0.66810000000000003</v>
      </c>
    </row>
    <row r="1196" spans="1:6" x14ac:dyDescent="0.3">
      <c r="A1196">
        <v>2014</v>
      </c>
      <c r="B1196">
        <v>80</v>
      </c>
      <c r="C1196">
        <v>83</v>
      </c>
      <c r="D1196" t="s">
        <v>36</v>
      </c>
      <c r="E1196">
        <v>66.81</v>
      </c>
      <c r="F1196">
        <f t="shared" si="11"/>
        <v>0.66810000000000003</v>
      </c>
    </row>
    <row r="1197" spans="1:6" x14ac:dyDescent="0.3">
      <c r="A1197">
        <v>2014</v>
      </c>
      <c r="B1197">
        <v>80</v>
      </c>
      <c r="C1197">
        <v>84</v>
      </c>
      <c r="D1197" t="s">
        <v>36</v>
      </c>
      <c r="E1197">
        <v>66.81</v>
      </c>
      <c r="F1197">
        <f t="shared" si="11"/>
        <v>0.66810000000000003</v>
      </c>
    </row>
    <row r="1198" spans="1:6" x14ac:dyDescent="0.3">
      <c r="A1198">
        <v>2014</v>
      </c>
      <c r="B1198">
        <v>80</v>
      </c>
      <c r="C1198">
        <v>85</v>
      </c>
      <c r="D1198" t="s">
        <v>36</v>
      </c>
      <c r="E1198">
        <v>66.81</v>
      </c>
      <c r="F1198">
        <f t="shared" si="11"/>
        <v>0.66810000000000003</v>
      </c>
    </row>
    <row r="1199" spans="1:6" x14ac:dyDescent="0.3">
      <c r="A1199">
        <v>2014</v>
      </c>
      <c r="B1199">
        <v>80</v>
      </c>
      <c r="C1199">
        <v>86</v>
      </c>
      <c r="D1199" t="s">
        <v>36</v>
      </c>
      <c r="E1199">
        <v>66.81</v>
      </c>
      <c r="F1199">
        <f t="shared" si="11"/>
        <v>0.66810000000000003</v>
      </c>
    </row>
    <row r="1200" spans="1:6" x14ac:dyDescent="0.3">
      <c r="A1200">
        <v>2014</v>
      </c>
      <c r="B1200">
        <v>80</v>
      </c>
      <c r="C1200">
        <v>87</v>
      </c>
      <c r="D1200" t="s">
        <v>36</v>
      </c>
      <c r="E1200">
        <v>66.81</v>
      </c>
      <c r="F1200">
        <f t="shared" si="11"/>
        <v>0.66810000000000003</v>
      </c>
    </row>
    <row r="1201" spans="1:6" x14ac:dyDescent="0.3">
      <c r="A1201">
        <v>2014</v>
      </c>
      <c r="B1201">
        <v>80</v>
      </c>
      <c r="C1201">
        <v>88</v>
      </c>
      <c r="D1201" t="s">
        <v>36</v>
      </c>
      <c r="E1201">
        <v>66.81</v>
      </c>
      <c r="F1201">
        <f t="shared" si="11"/>
        <v>0.66810000000000003</v>
      </c>
    </row>
    <row r="1202" spans="1:6" x14ac:dyDescent="0.3">
      <c r="A1202">
        <v>2014</v>
      </c>
      <c r="B1202">
        <v>80</v>
      </c>
      <c r="C1202">
        <v>89</v>
      </c>
      <c r="D1202" t="s">
        <v>36</v>
      </c>
      <c r="E1202">
        <v>66.81</v>
      </c>
      <c r="F1202">
        <f t="shared" si="11"/>
        <v>0.66810000000000003</v>
      </c>
    </row>
    <row r="1203" spans="1:6" x14ac:dyDescent="0.3">
      <c r="A1203">
        <v>2014</v>
      </c>
      <c r="B1203">
        <v>80</v>
      </c>
      <c r="C1203">
        <v>90</v>
      </c>
      <c r="D1203" t="s">
        <v>36</v>
      </c>
      <c r="E1203">
        <v>66.81</v>
      </c>
      <c r="F1203">
        <f t="shared" si="11"/>
        <v>0.66810000000000003</v>
      </c>
    </row>
    <row r="1204" spans="1:6" x14ac:dyDescent="0.3">
      <c r="A1204">
        <v>2014</v>
      </c>
      <c r="B1204">
        <v>80</v>
      </c>
      <c r="C1204">
        <v>91</v>
      </c>
      <c r="D1204" t="s">
        <v>36</v>
      </c>
      <c r="E1204">
        <v>66.81</v>
      </c>
      <c r="F1204">
        <f t="shared" si="11"/>
        <v>0.66810000000000003</v>
      </c>
    </row>
    <row r="1205" spans="1:6" x14ac:dyDescent="0.3">
      <c r="A1205">
        <v>2014</v>
      </c>
      <c r="B1205">
        <v>80</v>
      </c>
      <c r="C1205">
        <v>92</v>
      </c>
      <c r="D1205" t="s">
        <v>36</v>
      </c>
      <c r="E1205">
        <v>66.81</v>
      </c>
      <c r="F1205">
        <f t="shared" si="11"/>
        <v>0.66810000000000003</v>
      </c>
    </row>
    <row r="1206" spans="1:6" x14ac:dyDescent="0.3">
      <c r="A1206">
        <v>2014</v>
      </c>
      <c r="B1206">
        <v>80</v>
      </c>
      <c r="C1206">
        <v>93</v>
      </c>
      <c r="D1206" t="s">
        <v>36</v>
      </c>
      <c r="E1206">
        <v>66.81</v>
      </c>
      <c r="F1206">
        <f t="shared" si="11"/>
        <v>0.66810000000000003</v>
      </c>
    </row>
    <row r="1207" spans="1:6" x14ac:dyDescent="0.3">
      <c r="A1207">
        <v>2014</v>
      </c>
      <c r="B1207">
        <v>80</v>
      </c>
      <c r="C1207">
        <v>94</v>
      </c>
      <c r="D1207" t="s">
        <v>36</v>
      </c>
      <c r="E1207">
        <v>66.81</v>
      </c>
      <c r="F1207">
        <f t="shared" si="11"/>
        <v>0.66810000000000003</v>
      </c>
    </row>
    <row r="1208" spans="1:6" x14ac:dyDescent="0.3">
      <c r="A1208">
        <v>2014</v>
      </c>
      <c r="B1208">
        <v>80</v>
      </c>
      <c r="C1208">
        <v>95</v>
      </c>
      <c r="D1208" t="s">
        <v>36</v>
      </c>
      <c r="E1208">
        <v>66.81</v>
      </c>
      <c r="F1208">
        <f t="shared" si="11"/>
        <v>0.66810000000000003</v>
      </c>
    </row>
    <row r="1209" spans="1:6" x14ac:dyDescent="0.3">
      <c r="A1209">
        <v>2014</v>
      </c>
      <c r="B1209">
        <v>80</v>
      </c>
      <c r="C1209">
        <v>96</v>
      </c>
      <c r="D1209" t="s">
        <v>36</v>
      </c>
      <c r="E1209">
        <v>66.81</v>
      </c>
      <c r="F1209">
        <f t="shared" si="11"/>
        <v>0.66810000000000003</v>
      </c>
    </row>
    <row r="1210" spans="1:6" x14ac:dyDescent="0.3">
      <c r="A1210">
        <v>2014</v>
      </c>
      <c r="B1210">
        <v>80</v>
      </c>
      <c r="C1210">
        <v>97</v>
      </c>
      <c r="D1210" t="s">
        <v>36</v>
      </c>
      <c r="E1210">
        <v>66.81</v>
      </c>
      <c r="F1210">
        <f t="shared" si="11"/>
        <v>0.66810000000000003</v>
      </c>
    </row>
    <row r="1211" spans="1:6" x14ac:dyDescent="0.3">
      <c r="A1211">
        <v>2014</v>
      </c>
      <c r="B1211">
        <v>80</v>
      </c>
      <c r="C1211">
        <v>98</v>
      </c>
      <c r="D1211" t="s">
        <v>36</v>
      </c>
      <c r="E1211">
        <v>66.81</v>
      </c>
      <c r="F1211">
        <f t="shared" si="11"/>
        <v>0.66810000000000003</v>
      </c>
    </row>
    <row r="1212" spans="1:6" x14ac:dyDescent="0.3">
      <c r="A1212">
        <v>2014</v>
      </c>
      <c r="B1212">
        <v>80</v>
      </c>
      <c r="C1212">
        <v>99</v>
      </c>
      <c r="D1212" t="s">
        <v>36</v>
      </c>
      <c r="E1212">
        <v>66.81</v>
      </c>
      <c r="F1212">
        <f t="shared" si="11"/>
        <v>0.66810000000000003</v>
      </c>
    </row>
    <row r="1213" spans="1:6" x14ac:dyDescent="0.3">
      <c r="A1213">
        <v>2014</v>
      </c>
      <c r="B1213">
        <v>80</v>
      </c>
      <c r="C1213">
        <v>100</v>
      </c>
      <c r="D1213" t="s">
        <v>36</v>
      </c>
      <c r="E1213">
        <v>66.81</v>
      </c>
      <c r="F1213">
        <f t="shared" si="11"/>
        <v>0.66810000000000003</v>
      </c>
    </row>
    <row r="1214" spans="1:6" x14ac:dyDescent="0.3">
      <c r="A1214">
        <v>2015</v>
      </c>
      <c r="B1214" t="s">
        <v>172</v>
      </c>
      <c r="C1214">
        <v>0</v>
      </c>
      <c r="D1214" t="s">
        <v>37</v>
      </c>
      <c r="E1214">
        <v>57.7</v>
      </c>
      <c r="F1214">
        <v>0.57700000000000007</v>
      </c>
    </row>
    <row r="1215" spans="1:6" x14ac:dyDescent="0.3">
      <c r="A1215">
        <v>2015</v>
      </c>
      <c r="B1215" t="s">
        <v>172</v>
      </c>
      <c r="C1215">
        <v>1</v>
      </c>
      <c r="D1215" t="s">
        <v>37</v>
      </c>
      <c r="E1215">
        <v>57.7</v>
      </c>
      <c r="F1215">
        <v>0.57700000000000007</v>
      </c>
    </row>
    <row r="1216" spans="1:6" x14ac:dyDescent="0.3">
      <c r="A1216">
        <v>2015</v>
      </c>
      <c r="B1216" t="s">
        <v>172</v>
      </c>
      <c r="C1216">
        <v>2</v>
      </c>
      <c r="D1216" t="s">
        <v>37</v>
      </c>
      <c r="E1216">
        <v>57.7</v>
      </c>
      <c r="F1216">
        <v>0.57700000000000007</v>
      </c>
    </row>
    <row r="1217" spans="1:6" x14ac:dyDescent="0.3">
      <c r="A1217">
        <v>2015</v>
      </c>
      <c r="B1217" t="s">
        <v>172</v>
      </c>
      <c r="C1217">
        <v>3</v>
      </c>
      <c r="D1217" t="s">
        <v>37</v>
      </c>
      <c r="E1217">
        <v>57.7</v>
      </c>
      <c r="F1217">
        <v>0.57700000000000007</v>
      </c>
    </row>
    <row r="1218" spans="1:6" x14ac:dyDescent="0.3">
      <c r="A1218">
        <v>2015</v>
      </c>
      <c r="B1218" t="s">
        <v>172</v>
      </c>
      <c r="C1218">
        <v>4</v>
      </c>
      <c r="D1218" t="s">
        <v>37</v>
      </c>
      <c r="E1218">
        <v>57.7</v>
      </c>
      <c r="F1218">
        <v>0.57700000000000007</v>
      </c>
    </row>
    <row r="1219" spans="1:6" x14ac:dyDescent="0.3">
      <c r="A1219">
        <v>2015</v>
      </c>
      <c r="B1219" t="s">
        <v>305</v>
      </c>
      <c r="C1219">
        <v>5</v>
      </c>
      <c r="D1219" t="s">
        <v>37</v>
      </c>
      <c r="E1219">
        <v>34.89</v>
      </c>
      <c r="F1219">
        <v>0.34889999999999999</v>
      </c>
    </row>
    <row r="1220" spans="1:6" x14ac:dyDescent="0.3">
      <c r="A1220">
        <v>2015</v>
      </c>
      <c r="B1220" t="s">
        <v>305</v>
      </c>
      <c r="C1220">
        <v>6</v>
      </c>
      <c r="D1220" t="s">
        <v>37</v>
      </c>
      <c r="E1220">
        <v>34.89</v>
      </c>
      <c r="F1220">
        <v>0.34889999999999999</v>
      </c>
    </row>
    <row r="1221" spans="1:6" x14ac:dyDescent="0.3">
      <c r="A1221">
        <v>2015</v>
      </c>
      <c r="B1221" t="s">
        <v>305</v>
      </c>
      <c r="C1221">
        <v>7</v>
      </c>
      <c r="D1221" t="s">
        <v>37</v>
      </c>
      <c r="E1221">
        <v>34.89</v>
      </c>
      <c r="F1221">
        <v>0.34889999999999999</v>
      </c>
    </row>
    <row r="1222" spans="1:6" x14ac:dyDescent="0.3">
      <c r="A1222">
        <v>2015</v>
      </c>
      <c r="B1222" t="s">
        <v>305</v>
      </c>
      <c r="C1222">
        <v>8</v>
      </c>
      <c r="D1222" t="s">
        <v>37</v>
      </c>
      <c r="E1222">
        <v>34.89</v>
      </c>
      <c r="F1222">
        <v>0.34889999999999999</v>
      </c>
    </row>
    <row r="1223" spans="1:6" x14ac:dyDescent="0.3">
      <c r="A1223">
        <v>2015</v>
      </c>
      <c r="B1223" t="s">
        <v>305</v>
      </c>
      <c r="C1223">
        <v>9</v>
      </c>
      <c r="D1223" t="s">
        <v>37</v>
      </c>
      <c r="E1223">
        <v>34.89</v>
      </c>
      <c r="F1223">
        <v>0.34889999999999999</v>
      </c>
    </row>
    <row r="1224" spans="1:6" x14ac:dyDescent="0.3">
      <c r="A1224">
        <v>2015</v>
      </c>
      <c r="B1224" t="s">
        <v>306</v>
      </c>
      <c r="C1224">
        <v>10</v>
      </c>
      <c r="D1224" t="s">
        <v>37</v>
      </c>
      <c r="E1224">
        <v>27.79</v>
      </c>
      <c r="F1224">
        <v>0.27789999999999998</v>
      </c>
    </row>
    <row r="1225" spans="1:6" x14ac:dyDescent="0.3">
      <c r="A1225">
        <v>2015</v>
      </c>
      <c r="B1225" t="s">
        <v>306</v>
      </c>
      <c r="C1225">
        <v>11</v>
      </c>
      <c r="D1225" t="s">
        <v>37</v>
      </c>
      <c r="E1225">
        <v>27.79</v>
      </c>
      <c r="F1225">
        <v>0.27789999999999998</v>
      </c>
    </row>
    <row r="1226" spans="1:6" x14ac:dyDescent="0.3">
      <c r="A1226">
        <v>2015</v>
      </c>
      <c r="B1226" t="s">
        <v>306</v>
      </c>
      <c r="C1226">
        <v>12</v>
      </c>
      <c r="D1226" t="s">
        <v>37</v>
      </c>
      <c r="E1226">
        <v>27.79</v>
      </c>
      <c r="F1226">
        <v>0.27789999999999998</v>
      </c>
    </row>
    <row r="1227" spans="1:6" x14ac:dyDescent="0.3">
      <c r="A1227">
        <v>2015</v>
      </c>
      <c r="B1227" t="s">
        <v>306</v>
      </c>
      <c r="C1227">
        <v>13</v>
      </c>
      <c r="D1227" t="s">
        <v>37</v>
      </c>
      <c r="E1227">
        <v>27.79</v>
      </c>
      <c r="F1227">
        <v>0.27789999999999998</v>
      </c>
    </row>
    <row r="1228" spans="1:6" x14ac:dyDescent="0.3">
      <c r="A1228">
        <v>2015</v>
      </c>
      <c r="B1228" t="s">
        <v>306</v>
      </c>
      <c r="C1228">
        <v>14</v>
      </c>
      <c r="D1228" t="s">
        <v>37</v>
      </c>
      <c r="E1228">
        <v>27.79</v>
      </c>
      <c r="F1228">
        <v>0.27789999999999998</v>
      </c>
    </row>
    <row r="1229" spans="1:6" x14ac:dyDescent="0.3">
      <c r="A1229">
        <v>2015</v>
      </c>
      <c r="B1229" t="s">
        <v>307</v>
      </c>
      <c r="C1229">
        <v>15</v>
      </c>
      <c r="D1229" t="s">
        <v>37</v>
      </c>
      <c r="E1229">
        <v>42</v>
      </c>
      <c r="F1229">
        <v>0.42</v>
      </c>
    </row>
    <row r="1230" spans="1:6" x14ac:dyDescent="0.3">
      <c r="A1230">
        <v>2015</v>
      </c>
      <c r="B1230" t="s">
        <v>307</v>
      </c>
      <c r="C1230">
        <v>16</v>
      </c>
      <c r="D1230" t="s">
        <v>37</v>
      </c>
      <c r="E1230">
        <v>42</v>
      </c>
      <c r="F1230">
        <v>0.42</v>
      </c>
    </row>
    <row r="1231" spans="1:6" x14ac:dyDescent="0.3">
      <c r="A1231">
        <v>2015</v>
      </c>
      <c r="B1231" t="s">
        <v>307</v>
      </c>
      <c r="C1231">
        <v>17</v>
      </c>
      <c r="D1231" t="s">
        <v>37</v>
      </c>
      <c r="E1231">
        <v>42</v>
      </c>
      <c r="F1231">
        <v>0.42</v>
      </c>
    </row>
    <row r="1232" spans="1:6" x14ac:dyDescent="0.3">
      <c r="A1232">
        <v>2015</v>
      </c>
      <c r="B1232" t="s">
        <v>307</v>
      </c>
      <c r="C1232">
        <v>18</v>
      </c>
      <c r="D1232" t="s">
        <v>37</v>
      </c>
      <c r="E1232">
        <v>42</v>
      </c>
      <c r="F1232">
        <v>0.42</v>
      </c>
    </row>
    <row r="1233" spans="1:6" x14ac:dyDescent="0.3">
      <c r="A1233">
        <v>2015</v>
      </c>
      <c r="B1233" t="s">
        <v>307</v>
      </c>
      <c r="C1233">
        <v>19</v>
      </c>
      <c r="D1233" t="s">
        <v>37</v>
      </c>
      <c r="E1233">
        <v>42</v>
      </c>
      <c r="F1233">
        <v>0.42</v>
      </c>
    </row>
    <row r="1234" spans="1:6" x14ac:dyDescent="0.3">
      <c r="A1234">
        <v>2015</v>
      </c>
      <c r="B1234" t="s">
        <v>308</v>
      </c>
      <c r="C1234">
        <v>20</v>
      </c>
      <c r="D1234" t="s">
        <v>37</v>
      </c>
      <c r="E1234">
        <v>39.72</v>
      </c>
      <c r="F1234">
        <v>0.3972</v>
      </c>
    </row>
    <row r="1235" spans="1:6" x14ac:dyDescent="0.3">
      <c r="A1235">
        <v>2015</v>
      </c>
      <c r="B1235" t="s">
        <v>308</v>
      </c>
      <c r="C1235">
        <v>21</v>
      </c>
      <c r="D1235" t="s">
        <v>37</v>
      </c>
      <c r="E1235">
        <v>39.72</v>
      </c>
      <c r="F1235">
        <v>0.3972</v>
      </c>
    </row>
    <row r="1236" spans="1:6" x14ac:dyDescent="0.3">
      <c r="A1236">
        <v>2015</v>
      </c>
      <c r="B1236" t="s">
        <v>308</v>
      </c>
      <c r="C1236">
        <v>22</v>
      </c>
      <c r="D1236" t="s">
        <v>37</v>
      </c>
      <c r="E1236">
        <v>39.72</v>
      </c>
      <c r="F1236">
        <v>0.3972</v>
      </c>
    </row>
    <row r="1237" spans="1:6" x14ac:dyDescent="0.3">
      <c r="A1237">
        <v>2015</v>
      </c>
      <c r="B1237" t="s">
        <v>308</v>
      </c>
      <c r="C1237">
        <v>23</v>
      </c>
      <c r="D1237" t="s">
        <v>37</v>
      </c>
      <c r="E1237">
        <v>39.72</v>
      </c>
      <c r="F1237">
        <v>0.3972</v>
      </c>
    </row>
    <row r="1238" spans="1:6" x14ac:dyDescent="0.3">
      <c r="A1238">
        <v>2015</v>
      </c>
      <c r="B1238" t="s">
        <v>308</v>
      </c>
      <c r="C1238">
        <v>24</v>
      </c>
      <c r="D1238" t="s">
        <v>37</v>
      </c>
      <c r="E1238">
        <v>39.72</v>
      </c>
      <c r="F1238">
        <v>0.3972</v>
      </c>
    </row>
    <row r="1239" spans="1:6" x14ac:dyDescent="0.3">
      <c r="A1239">
        <v>2015</v>
      </c>
      <c r="B1239" t="s">
        <v>309</v>
      </c>
      <c r="C1239">
        <v>25</v>
      </c>
      <c r="D1239" t="s">
        <v>37</v>
      </c>
      <c r="E1239">
        <v>48.26</v>
      </c>
      <c r="F1239">
        <v>0.48259999999999997</v>
      </c>
    </row>
    <row r="1240" spans="1:6" x14ac:dyDescent="0.3">
      <c r="A1240">
        <v>2015</v>
      </c>
      <c r="B1240" t="s">
        <v>309</v>
      </c>
      <c r="C1240">
        <v>26</v>
      </c>
      <c r="D1240" t="s">
        <v>37</v>
      </c>
      <c r="E1240">
        <v>48.26</v>
      </c>
      <c r="F1240">
        <v>0.48259999999999997</v>
      </c>
    </row>
    <row r="1241" spans="1:6" x14ac:dyDescent="0.3">
      <c r="A1241">
        <v>2015</v>
      </c>
      <c r="B1241" t="s">
        <v>309</v>
      </c>
      <c r="C1241">
        <v>27</v>
      </c>
      <c r="D1241" t="s">
        <v>37</v>
      </c>
      <c r="E1241">
        <v>48.26</v>
      </c>
      <c r="F1241">
        <v>0.48259999999999997</v>
      </c>
    </row>
    <row r="1242" spans="1:6" x14ac:dyDescent="0.3">
      <c r="A1242">
        <v>2015</v>
      </c>
      <c r="B1242" t="s">
        <v>309</v>
      </c>
      <c r="C1242">
        <v>28</v>
      </c>
      <c r="D1242" t="s">
        <v>37</v>
      </c>
      <c r="E1242">
        <v>48.26</v>
      </c>
      <c r="F1242">
        <v>0.48259999999999997</v>
      </c>
    </row>
    <row r="1243" spans="1:6" x14ac:dyDescent="0.3">
      <c r="A1243">
        <v>2015</v>
      </c>
      <c r="B1243" t="s">
        <v>309</v>
      </c>
      <c r="C1243">
        <v>29</v>
      </c>
      <c r="D1243" t="s">
        <v>37</v>
      </c>
      <c r="E1243">
        <v>48.26</v>
      </c>
      <c r="F1243">
        <v>0.48259999999999997</v>
      </c>
    </row>
    <row r="1244" spans="1:6" x14ac:dyDescent="0.3">
      <c r="A1244">
        <v>2015</v>
      </c>
      <c r="B1244" t="s">
        <v>310</v>
      </c>
      <c r="C1244">
        <v>30</v>
      </c>
      <c r="D1244" t="s">
        <v>37</v>
      </c>
      <c r="E1244">
        <v>59.69</v>
      </c>
      <c r="F1244">
        <v>0.59689999999999999</v>
      </c>
    </row>
    <row r="1245" spans="1:6" x14ac:dyDescent="0.3">
      <c r="A1245">
        <v>2015</v>
      </c>
      <c r="B1245" t="s">
        <v>310</v>
      </c>
      <c r="C1245">
        <v>31</v>
      </c>
      <c r="D1245" t="s">
        <v>37</v>
      </c>
      <c r="E1245">
        <v>59.69</v>
      </c>
      <c r="F1245">
        <v>0.59689999999999999</v>
      </c>
    </row>
    <row r="1246" spans="1:6" x14ac:dyDescent="0.3">
      <c r="A1246">
        <v>2015</v>
      </c>
      <c r="B1246" t="s">
        <v>310</v>
      </c>
      <c r="C1246">
        <v>32</v>
      </c>
      <c r="D1246" t="s">
        <v>37</v>
      </c>
      <c r="E1246">
        <v>59.69</v>
      </c>
      <c r="F1246">
        <v>0.59689999999999999</v>
      </c>
    </row>
    <row r="1247" spans="1:6" x14ac:dyDescent="0.3">
      <c r="A1247">
        <v>2015</v>
      </c>
      <c r="B1247" t="s">
        <v>310</v>
      </c>
      <c r="C1247">
        <v>33</v>
      </c>
      <c r="D1247" t="s">
        <v>37</v>
      </c>
      <c r="E1247">
        <v>59.69</v>
      </c>
      <c r="F1247">
        <v>0.59689999999999999</v>
      </c>
    </row>
    <row r="1248" spans="1:6" x14ac:dyDescent="0.3">
      <c r="A1248">
        <v>2015</v>
      </c>
      <c r="B1248" t="s">
        <v>310</v>
      </c>
      <c r="C1248">
        <v>34</v>
      </c>
      <c r="D1248" t="s">
        <v>37</v>
      </c>
      <c r="E1248">
        <v>59.69</v>
      </c>
      <c r="F1248">
        <v>0.59689999999999999</v>
      </c>
    </row>
    <row r="1249" spans="1:6" x14ac:dyDescent="0.3">
      <c r="A1249">
        <v>2015</v>
      </c>
      <c r="B1249" t="s">
        <v>311</v>
      </c>
      <c r="C1249">
        <v>35</v>
      </c>
      <c r="D1249" t="s">
        <v>37</v>
      </c>
      <c r="E1249">
        <v>68.819999999999993</v>
      </c>
      <c r="F1249">
        <v>0.68819999999999992</v>
      </c>
    </row>
    <row r="1250" spans="1:6" x14ac:dyDescent="0.3">
      <c r="A1250">
        <v>2015</v>
      </c>
      <c r="B1250" t="s">
        <v>311</v>
      </c>
      <c r="C1250">
        <v>36</v>
      </c>
      <c r="D1250" t="s">
        <v>37</v>
      </c>
      <c r="E1250">
        <v>68.819999999999993</v>
      </c>
      <c r="F1250">
        <v>0.68819999999999992</v>
      </c>
    </row>
    <row r="1251" spans="1:6" x14ac:dyDescent="0.3">
      <c r="A1251">
        <v>2015</v>
      </c>
      <c r="B1251" t="s">
        <v>311</v>
      </c>
      <c r="C1251">
        <v>37</v>
      </c>
      <c r="D1251" t="s">
        <v>37</v>
      </c>
      <c r="E1251">
        <v>68.819999999999993</v>
      </c>
      <c r="F1251">
        <v>0.68819999999999992</v>
      </c>
    </row>
    <row r="1252" spans="1:6" x14ac:dyDescent="0.3">
      <c r="A1252">
        <v>2015</v>
      </c>
      <c r="B1252" t="s">
        <v>311</v>
      </c>
      <c r="C1252">
        <v>38</v>
      </c>
      <c r="D1252" t="s">
        <v>37</v>
      </c>
      <c r="E1252">
        <v>68.819999999999993</v>
      </c>
      <c r="F1252">
        <v>0.68819999999999992</v>
      </c>
    </row>
    <row r="1253" spans="1:6" x14ac:dyDescent="0.3">
      <c r="A1253">
        <v>2015</v>
      </c>
      <c r="B1253" t="s">
        <v>311</v>
      </c>
      <c r="C1253">
        <v>39</v>
      </c>
      <c r="D1253" t="s">
        <v>37</v>
      </c>
      <c r="E1253">
        <v>68.819999999999993</v>
      </c>
      <c r="F1253">
        <v>0.68819999999999992</v>
      </c>
    </row>
    <row r="1254" spans="1:6" x14ac:dyDescent="0.3">
      <c r="A1254">
        <v>2015</v>
      </c>
      <c r="B1254" t="s">
        <v>312</v>
      </c>
      <c r="C1254">
        <v>40</v>
      </c>
      <c r="D1254" t="s">
        <v>37</v>
      </c>
      <c r="E1254">
        <v>75.05</v>
      </c>
      <c r="F1254">
        <v>0.75049999999999994</v>
      </c>
    </row>
    <row r="1255" spans="1:6" x14ac:dyDescent="0.3">
      <c r="A1255">
        <v>2015</v>
      </c>
      <c r="B1255" t="s">
        <v>312</v>
      </c>
      <c r="C1255">
        <v>41</v>
      </c>
      <c r="D1255" t="s">
        <v>37</v>
      </c>
      <c r="E1255">
        <v>75.05</v>
      </c>
      <c r="F1255">
        <v>0.75049999999999994</v>
      </c>
    </row>
    <row r="1256" spans="1:6" x14ac:dyDescent="0.3">
      <c r="A1256">
        <v>2015</v>
      </c>
      <c r="B1256" t="s">
        <v>312</v>
      </c>
      <c r="C1256">
        <v>42</v>
      </c>
      <c r="D1256" t="s">
        <v>37</v>
      </c>
      <c r="E1256">
        <v>75.05</v>
      </c>
      <c r="F1256">
        <v>0.75049999999999994</v>
      </c>
    </row>
    <row r="1257" spans="1:6" x14ac:dyDescent="0.3">
      <c r="A1257">
        <v>2015</v>
      </c>
      <c r="B1257" t="s">
        <v>312</v>
      </c>
      <c r="C1257">
        <v>43</v>
      </c>
      <c r="D1257" t="s">
        <v>37</v>
      </c>
      <c r="E1257">
        <v>75.05</v>
      </c>
      <c r="F1257">
        <v>0.75049999999999994</v>
      </c>
    </row>
    <row r="1258" spans="1:6" x14ac:dyDescent="0.3">
      <c r="A1258">
        <v>2015</v>
      </c>
      <c r="B1258" t="s">
        <v>312</v>
      </c>
      <c r="C1258">
        <v>44</v>
      </c>
      <c r="D1258" t="s">
        <v>37</v>
      </c>
      <c r="E1258">
        <v>75.05</v>
      </c>
      <c r="F1258">
        <v>0.75049999999999994</v>
      </c>
    </row>
    <row r="1259" spans="1:6" x14ac:dyDescent="0.3">
      <c r="A1259">
        <v>2015</v>
      </c>
      <c r="B1259" t="s">
        <v>313</v>
      </c>
      <c r="C1259">
        <v>45</v>
      </c>
      <c r="D1259" t="s">
        <v>37</v>
      </c>
      <c r="E1259">
        <v>78.680000000000007</v>
      </c>
      <c r="F1259">
        <v>0.78680000000000005</v>
      </c>
    </row>
    <row r="1260" spans="1:6" x14ac:dyDescent="0.3">
      <c r="A1260">
        <v>2015</v>
      </c>
      <c r="B1260" t="s">
        <v>313</v>
      </c>
      <c r="C1260">
        <v>46</v>
      </c>
      <c r="D1260" t="s">
        <v>37</v>
      </c>
      <c r="E1260">
        <v>78.680000000000007</v>
      </c>
      <c r="F1260">
        <v>0.78680000000000005</v>
      </c>
    </row>
    <row r="1261" spans="1:6" x14ac:dyDescent="0.3">
      <c r="A1261">
        <v>2015</v>
      </c>
      <c r="B1261" t="s">
        <v>313</v>
      </c>
      <c r="C1261">
        <v>47</v>
      </c>
      <c r="D1261" t="s">
        <v>37</v>
      </c>
      <c r="E1261">
        <v>78.680000000000007</v>
      </c>
      <c r="F1261">
        <v>0.78680000000000005</v>
      </c>
    </row>
    <row r="1262" spans="1:6" x14ac:dyDescent="0.3">
      <c r="A1262">
        <v>2015</v>
      </c>
      <c r="B1262" t="s">
        <v>313</v>
      </c>
      <c r="C1262">
        <v>48</v>
      </c>
      <c r="D1262" t="s">
        <v>37</v>
      </c>
      <c r="E1262">
        <v>78.680000000000007</v>
      </c>
      <c r="F1262">
        <v>0.78680000000000005</v>
      </c>
    </row>
    <row r="1263" spans="1:6" x14ac:dyDescent="0.3">
      <c r="A1263">
        <v>2015</v>
      </c>
      <c r="B1263" t="s">
        <v>313</v>
      </c>
      <c r="C1263">
        <v>49</v>
      </c>
      <c r="D1263" t="s">
        <v>37</v>
      </c>
      <c r="E1263">
        <v>78.680000000000007</v>
      </c>
      <c r="F1263">
        <v>0.78680000000000005</v>
      </c>
    </row>
    <row r="1264" spans="1:6" x14ac:dyDescent="0.3">
      <c r="A1264">
        <v>2015</v>
      </c>
      <c r="B1264" t="s">
        <v>314</v>
      </c>
      <c r="C1264">
        <v>50</v>
      </c>
      <c r="D1264" t="s">
        <v>37</v>
      </c>
      <c r="E1264">
        <v>81.3</v>
      </c>
      <c r="F1264">
        <v>0.81299999999999994</v>
      </c>
    </row>
    <row r="1265" spans="1:6" x14ac:dyDescent="0.3">
      <c r="A1265">
        <v>2015</v>
      </c>
      <c r="B1265" t="s">
        <v>314</v>
      </c>
      <c r="C1265">
        <v>51</v>
      </c>
      <c r="D1265" t="s">
        <v>37</v>
      </c>
      <c r="E1265">
        <v>81.3</v>
      </c>
      <c r="F1265">
        <v>0.81299999999999994</v>
      </c>
    </row>
    <row r="1266" spans="1:6" x14ac:dyDescent="0.3">
      <c r="A1266">
        <v>2015</v>
      </c>
      <c r="B1266" t="s">
        <v>314</v>
      </c>
      <c r="C1266">
        <v>52</v>
      </c>
      <c r="D1266" t="s">
        <v>37</v>
      </c>
      <c r="E1266">
        <v>81.3</v>
      </c>
      <c r="F1266">
        <v>0.81299999999999994</v>
      </c>
    </row>
    <row r="1267" spans="1:6" x14ac:dyDescent="0.3">
      <c r="A1267">
        <v>2015</v>
      </c>
      <c r="B1267" t="s">
        <v>314</v>
      </c>
      <c r="C1267">
        <v>53</v>
      </c>
      <c r="D1267" t="s">
        <v>37</v>
      </c>
      <c r="E1267">
        <v>81.3</v>
      </c>
      <c r="F1267">
        <v>0.81299999999999994</v>
      </c>
    </row>
    <row r="1268" spans="1:6" x14ac:dyDescent="0.3">
      <c r="A1268">
        <v>2015</v>
      </c>
      <c r="B1268" t="s">
        <v>314</v>
      </c>
      <c r="C1268">
        <v>54</v>
      </c>
      <c r="D1268" t="s">
        <v>37</v>
      </c>
      <c r="E1268">
        <v>81.3</v>
      </c>
      <c r="F1268">
        <v>0.81299999999999994</v>
      </c>
    </row>
    <row r="1269" spans="1:6" x14ac:dyDescent="0.3">
      <c r="A1269">
        <v>2015</v>
      </c>
      <c r="B1269" t="s">
        <v>315</v>
      </c>
      <c r="C1269">
        <v>55</v>
      </c>
      <c r="D1269" t="s">
        <v>37</v>
      </c>
      <c r="E1269">
        <v>81.66</v>
      </c>
      <c r="F1269">
        <v>0.81659999999999999</v>
      </c>
    </row>
    <row r="1270" spans="1:6" x14ac:dyDescent="0.3">
      <c r="A1270">
        <v>2015</v>
      </c>
      <c r="B1270" t="s">
        <v>315</v>
      </c>
      <c r="C1270">
        <v>56</v>
      </c>
      <c r="D1270" t="s">
        <v>37</v>
      </c>
      <c r="E1270">
        <v>81.66</v>
      </c>
      <c r="F1270">
        <v>0.81659999999999999</v>
      </c>
    </row>
    <row r="1271" spans="1:6" x14ac:dyDescent="0.3">
      <c r="A1271">
        <v>2015</v>
      </c>
      <c r="B1271" t="s">
        <v>315</v>
      </c>
      <c r="C1271">
        <v>57</v>
      </c>
      <c r="D1271" t="s">
        <v>37</v>
      </c>
      <c r="E1271">
        <v>81.66</v>
      </c>
      <c r="F1271">
        <v>0.81659999999999999</v>
      </c>
    </row>
    <row r="1272" spans="1:6" x14ac:dyDescent="0.3">
      <c r="A1272">
        <v>2015</v>
      </c>
      <c r="B1272" t="s">
        <v>315</v>
      </c>
      <c r="C1272">
        <v>58</v>
      </c>
      <c r="D1272" t="s">
        <v>37</v>
      </c>
      <c r="E1272">
        <v>81.66</v>
      </c>
      <c r="F1272">
        <v>0.81659999999999999</v>
      </c>
    </row>
    <row r="1273" spans="1:6" x14ac:dyDescent="0.3">
      <c r="A1273">
        <v>2015</v>
      </c>
      <c r="B1273" t="s">
        <v>315</v>
      </c>
      <c r="C1273">
        <v>59</v>
      </c>
      <c r="D1273" t="s">
        <v>37</v>
      </c>
      <c r="E1273">
        <v>81.66</v>
      </c>
      <c r="F1273">
        <v>0.81659999999999999</v>
      </c>
    </row>
    <row r="1274" spans="1:6" x14ac:dyDescent="0.3">
      <c r="A1274">
        <v>2015</v>
      </c>
      <c r="B1274" t="s">
        <v>316</v>
      </c>
      <c r="C1274">
        <v>60</v>
      </c>
      <c r="D1274" t="s">
        <v>37</v>
      </c>
      <c r="E1274">
        <v>80.55</v>
      </c>
      <c r="F1274">
        <v>0.80549999999999999</v>
      </c>
    </row>
    <row r="1275" spans="1:6" x14ac:dyDescent="0.3">
      <c r="A1275">
        <v>2015</v>
      </c>
      <c r="B1275" t="s">
        <v>316</v>
      </c>
      <c r="C1275">
        <v>61</v>
      </c>
      <c r="D1275" t="s">
        <v>37</v>
      </c>
      <c r="E1275">
        <v>80.55</v>
      </c>
      <c r="F1275">
        <v>0.80549999999999999</v>
      </c>
    </row>
    <row r="1276" spans="1:6" x14ac:dyDescent="0.3">
      <c r="A1276">
        <v>2015</v>
      </c>
      <c r="B1276" t="s">
        <v>316</v>
      </c>
      <c r="C1276">
        <v>62</v>
      </c>
      <c r="D1276" t="s">
        <v>37</v>
      </c>
      <c r="E1276">
        <v>80.55</v>
      </c>
      <c r="F1276">
        <v>0.80549999999999999</v>
      </c>
    </row>
    <row r="1277" spans="1:6" x14ac:dyDescent="0.3">
      <c r="A1277">
        <v>2015</v>
      </c>
      <c r="B1277" t="s">
        <v>316</v>
      </c>
      <c r="C1277">
        <v>63</v>
      </c>
      <c r="D1277" t="s">
        <v>37</v>
      </c>
      <c r="E1277">
        <v>80.55</v>
      </c>
      <c r="F1277">
        <v>0.80549999999999999</v>
      </c>
    </row>
    <row r="1278" spans="1:6" x14ac:dyDescent="0.3">
      <c r="A1278">
        <v>2015</v>
      </c>
      <c r="B1278" t="s">
        <v>316</v>
      </c>
      <c r="C1278">
        <v>64</v>
      </c>
      <c r="D1278" t="s">
        <v>37</v>
      </c>
      <c r="E1278">
        <v>80.55</v>
      </c>
      <c r="F1278">
        <v>0.80549999999999999</v>
      </c>
    </row>
    <row r="1279" spans="1:6" x14ac:dyDescent="0.3">
      <c r="A1279">
        <v>2015</v>
      </c>
      <c r="B1279" t="s">
        <v>317</v>
      </c>
      <c r="C1279">
        <v>65</v>
      </c>
      <c r="D1279" t="s">
        <v>37</v>
      </c>
      <c r="E1279">
        <v>79.709999999999994</v>
      </c>
      <c r="F1279">
        <v>0.79709999999999992</v>
      </c>
    </row>
    <row r="1280" spans="1:6" x14ac:dyDescent="0.3">
      <c r="A1280">
        <v>2015</v>
      </c>
      <c r="B1280" t="s">
        <v>317</v>
      </c>
      <c r="C1280">
        <v>66</v>
      </c>
      <c r="D1280" t="s">
        <v>37</v>
      </c>
      <c r="E1280">
        <v>79.709999999999994</v>
      </c>
      <c r="F1280">
        <v>0.79709999999999992</v>
      </c>
    </row>
    <row r="1281" spans="1:6" x14ac:dyDescent="0.3">
      <c r="A1281">
        <v>2015</v>
      </c>
      <c r="B1281" t="s">
        <v>317</v>
      </c>
      <c r="C1281">
        <v>67</v>
      </c>
      <c r="D1281" t="s">
        <v>37</v>
      </c>
      <c r="E1281">
        <v>79.709999999999994</v>
      </c>
      <c r="F1281">
        <v>0.79709999999999992</v>
      </c>
    </row>
    <row r="1282" spans="1:6" x14ac:dyDescent="0.3">
      <c r="A1282">
        <v>2015</v>
      </c>
      <c r="B1282" t="s">
        <v>317</v>
      </c>
      <c r="C1282">
        <v>68</v>
      </c>
      <c r="D1282" t="s">
        <v>37</v>
      </c>
      <c r="E1282">
        <v>79.709999999999994</v>
      </c>
      <c r="F1282">
        <v>0.79709999999999992</v>
      </c>
    </row>
    <row r="1283" spans="1:6" x14ac:dyDescent="0.3">
      <c r="A1283">
        <v>2015</v>
      </c>
      <c r="B1283" t="s">
        <v>317</v>
      </c>
      <c r="C1283">
        <v>69</v>
      </c>
      <c r="D1283" t="s">
        <v>37</v>
      </c>
      <c r="E1283">
        <v>79.709999999999994</v>
      </c>
      <c r="F1283">
        <v>0.79709999999999992</v>
      </c>
    </row>
    <row r="1284" spans="1:6" x14ac:dyDescent="0.3">
      <c r="A1284">
        <v>2015</v>
      </c>
      <c r="B1284" t="s">
        <v>318</v>
      </c>
      <c r="C1284">
        <v>70</v>
      </c>
      <c r="D1284" t="s">
        <v>37</v>
      </c>
      <c r="E1284">
        <v>79.319999999999993</v>
      </c>
      <c r="F1284">
        <v>0.79319999999999991</v>
      </c>
    </row>
    <row r="1285" spans="1:6" x14ac:dyDescent="0.3">
      <c r="A1285">
        <v>2015</v>
      </c>
      <c r="B1285" t="s">
        <v>318</v>
      </c>
      <c r="C1285">
        <v>71</v>
      </c>
      <c r="D1285" t="s">
        <v>37</v>
      </c>
      <c r="E1285">
        <v>79.319999999999993</v>
      </c>
      <c r="F1285">
        <v>0.79319999999999991</v>
      </c>
    </row>
    <row r="1286" spans="1:6" x14ac:dyDescent="0.3">
      <c r="A1286">
        <v>2015</v>
      </c>
      <c r="B1286" t="s">
        <v>318</v>
      </c>
      <c r="C1286">
        <v>72</v>
      </c>
      <c r="D1286" t="s">
        <v>37</v>
      </c>
      <c r="E1286">
        <v>79.319999999999993</v>
      </c>
      <c r="F1286">
        <v>0.79319999999999991</v>
      </c>
    </row>
    <row r="1287" spans="1:6" x14ac:dyDescent="0.3">
      <c r="A1287">
        <v>2015</v>
      </c>
      <c r="B1287" t="s">
        <v>318</v>
      </c>
      <c r="C1287">
        <v>73</v>
      </c>
      <c r="D1287" t="s">
        <v>37</v>
      </c>
      <c r="E1287">
        <v>79.319999999999993</v>
      </c>
      <c r="F1287">
        <v>0.79319999999999991</v>
      </c>
    </row>
    <row r="1288" spans="1:6" x14ac:dyDescent="0.3">
      <c r="A1288">
        <v>2015</v>
      </c>
      <c r="B1288" t="s">
        <v>318</v>
      </c>
      <c r="C1288">
        <v>74</v>
      </c>
      <c r="D1288" t="s">
        <v>37</v>
      </c>
      <c r="E1288">
        <v>79.319999999999993</v>
      </c>
      <c r="F1288">
        <v>0.79319999999999991</v>
      </c>
    </row>
    <row r="1289" spans="1:6" x14ac:dyDescent="0.3">
      <c r="A1289">
        <v>2015</v>
      </c>
      <c r="B1289" t="s">
        <v>319</v>
      </c>
      <c r="C1289">
        <v>75</v>
      </c>
      <c r="D1289" t="s">
        <v>37</v>
      </c>
      <c r="E1289">
        <v>79.02</v>
      </c>
      <c r="F1289">
        <v>0.79020000000000001</v>
      </c>
    </row>
    <row r="1290" spans="1:6" x14ac:dyDescent="0.3">
      <c r="A1290">
        <v>2015</v>
      </c>
      <c r="B1290" t="s">
        <v>319</v>
      </c>
      <c r="C1290">
        <v>76</v>
      </c>
      <c r="D1290" t="s">
        <v>37</v>
      </c>
      <c r="E1290">
        <v>79.02</v>
      </c>
      <c r="F1290">
        <v>0.79020000000000001</v>
      </c>
    </row>
    <row r="1291" spans="1:6" x14ac:dyDescent="0.3">
      <c r="A1291">
        <v>2015</v>
      </c>
      <c r="B1291" t="s">
        <v>319</v>
      </c>
      <c r="C1291">
        <v>77</v>
      </c>
      <c r="D1291" t="s">
        <v>37</v>
      </c>
      <c r="E1291">
        <v>79.02</v>
      </c>
      <c r="F1291">
        <v>0.79020000000000001</v>
      </c>
    </row>
    <row r="1292" spans="1:6" x14ac:dyDescent="0.3">
      <c r="A1292">
        <v>2015</v>
      </c>
      <c r="B1292" t="s">
        <v>319</v>
      </c>
      <c r="C1292">
        <v>78</v>
      </c>
      <c r="D1292" t="s">
        <v>37</v>
      </c>
      <c r="E1292">
        <v>79.02</v>
      </c>
      <c r="F1292">
        <v>0.79020000000000001</v>
      </c>
    </row>
    <row r="1293" spans="1:6" x14ac:dyDescent="0.3">
      <c r="A1293">
        <v>2015</v>
      </c>
      <c r="B1293" t="s">
        <v>319</v>
      </c>
      <c r="C1293">
        <v>79</v>
      </c>
      <c r="D1293" t="s">
        <v>37</v>
      </c>
      <c r="E1293">
        <v>79.02</v>
      </c>
      <c r="F1293">
        <v>0.79020000000000001</v>
      </c>
    </row>
    <row r="1294" spans="1:6" x14ac:dyDescent="0.3">
      <c r="A1294">
        <v>2015</v>
      </c>
      <c r="B1294">
        <v>80</v>
      </c>
      <c r="C1294">
        <v>80</v>
      </c>
      <c r="D1294" t="s">
        <v>37</v>
      </c>
      <c r="E1294">
        <v>82.92</v>
      </c>
      <c r="F1294">
        <v>0.82920000000000005</v>
      </c>
    </row>
    <row r="1295" spans="1:6" x14ac:dyDescent="0.3">
      <c r="A1295">
        <v>2015</v>
      </c>
      <c r="B1295">
        <v>80</v>
      </c>
      <c r="C1295">
        <v>81</v>
      </c>
      <c r="D1295" t="s">
        <v>37</v>
      </c>
      <c r="E1295">
        <v>82.92</v>
      </c>
      <c r="F1295">
        <v>0.82920000000000005</v>
      </c>
    </row>
    <row r="1296" spans="1:6" x14ac:dyDescent="0.3">
      <c r="A1296">
        <v>2015</v>
      </c>
      <c r="B1296">
        <v>80</v>
      </c>
      <c r="C1296">
        <v>82</v>
      </c>
      <c r="D1296" t="s">
        <v>37</v>
      </c>
      <c r="E1296">
        <v>82.92</v>
      </c>
      <c r="F1296">
        <v>0.82920000000000005</v>
      </c>
    </row>
    <row r="1297" spans="1:6" x14ac:dyDescent="0.3">
      <c r="A1297">
        <v>2015</v>
      </c>
      <c r="B1297">
        <v>80</v>
      </c>
      <c r="C1297">
        <v>83</v>
      </c>
      <c r="D1297" t="s">
        <v>37</v>
      </c>
      <c r="E1297">
        <v>82.92</v>
      </c>
      <c r="F1297">
        <v>0.82920000000000005</v>
      </c>
    </row>
    <row r="1298" spans="1:6" x14ac:dyDescent="0.3">
      <c r="A1298">
        <v>2015</v>
      </c>
      <c r="B1298">
        <v>80</v>
      </c>
      <c r="C1298">
        <v>84</v>
      </c>
      <c r="D1298" t="s">
        <v>37</v>
      </c>
      <c r="E1298">
        <v>82.92</v>
      </c>
      <c r="F1298">
        <v>0.82920000000000005</v>
      </c>
    </row>
    <row r="1299" spans="1:6" x14ac:dyDescent="0.3">
      <c r="A1299">
        <v>2015</v>
      </c>
      <c r="B1299">
        <v>80</v>
      </c>
      <c r="C1299">
        <v>85</v>
      </c>
      <c r="D1299" t="s">
        <v>37</v>
      </c>
      <c r="E1299">
        <v>82.92</v>
      </c>
      <c r="F1299">
        <v>0.82920000000000005</v>
      </c>
    </row>
    <row r="1300" spans="1:6" x14ac:dyDescent="0.3">
      <c r="A1300">
        <v>2015</v>
      </c>
      <c r="B1300">
        <v>80</v>
      </c>
      <c r="C1300">
        <v>86</v>
      </c>
      <c r="D1300" t="s">
        <v>37</v>
      </c>
      <c r="E1300">
        <v>82.92</v>
      </c>
      <c r="F1300">
        <v>0.82920000000000005</v>
      </c>
    </row>
    <row r="1301" spans="1:6" x14ac:dyDescent="0.3">
      <c r="A1301">
        <v>2015</v>
      </c>
      <c r="B1301">
        <v>80</v>
      </c>
      <c r="C1301">
        <v>87</v>
      </c>
      <c r="D1301" t="s">
        <v>37</v>
      </c>
      <c r="E1301">
        <v>82.92</v>
      </c>
      <c r="F1301">
        <v>0.82920000000000005</v>
      </c>
    </row>
    <row r="1302" spans="1:6" x14ac:dyDescent="0.3">
      <c r="A1302">
        <v>2015</v>
      </c>
      <c r="B1302">
        <v>80</v>
      </c>
      <c r="C1302">
        <v>88</v>
      </c>
      <c r="D1302" t="s">
        <v>37</v>
      </c>
      <c r="E1302">
        <v>82.92</v>
      </c>
      <c r="F1302">
        <v>0.82920000000000005</v>
      </c>
    </row>
    <row r="1303" spans="1:6" x14ac:dyDescent="0.3">
      <c r="A1303">
        <v>2015</v>
      </c>
      <c r="B1303">
        <v>80</v>
      </c>
      <c r="C1303">
        <v>89</v>
      </c>
      <c r="D1303" t="s">
        <v>37</v>
      </c>
      <c r="E1303">
        <v>82.92</v>
      </c>
      <c r="F1303">
        <v>0.82920000000000005</v>
      </c>
    </row>
    <row r="1304" spans="1:6" x14ac:dyDescent="0.3">
      <c r="A1304">
        <v>2015</v>
      </c>
      <c r="B1304">
        <v>80</v>
      </c>
      <c r="C1304">
        <v>90</v>
      </c>
      <c r="D1304" t="s">
        <v>37</v>
      </c>
      <c r="E1304">
        <v>82.92</v>
      </c>
      <c r="F1304">
        <v>0.82920000000000005</v>
      </c>
    </row>
    <row r="1305" spans="1:6" x14ac:dyDescent="0.3">
      <c r="A1305">
        <v>2015</v>
      </c>
      <c r="B1305">
        <v>80</v>
      </c>
      <c r="C1305">
        <v>91</v>
      </c>
      <c r="D1305" t="s">
        <v>37</v>
      </c>
      <c r="E1305">
        <v>82.92</v>
      </c>
      <c r="F1305">
        <v>0.82920000000000005</v>
      </c>
    </row>
    <row r="1306" spans="1:6" x14ac:dyDescent="0.3">
      <c r="A1306">
        <v>2015</v>
      </c>
      <c r="B1306">
        <v>80</v>
      </c>
      <c r="C1306">
        <v>92</v>
      </c>
      <c r="D1306" t="s">
        <v>37</v>
      </c>
      <c r="E1306">
        <v>82.92</v>
      </c>
      <c r="F1306">
        <v>0.82920000000000005</v>
      </c>
    </row>
    <row r="1307" spans="1:6" x14ac:dyDescent="0.3">
      <c r="A1307">
        <v>2015</v>
      </c>
      <c r="B1307">
        <v>80</v>
      </c>
      <c r="C1307">
        <v>93</v>
      </c>
      <c r="D1307" t="s">
        <v>37</v>
      </c>
      <c r="E1307">
        <v>82.92</v>
      </c>
      <c r="F1307">
        <v>0.82920000000000005</v>
      </c>
    </row>
    <row r="1308" spans="1:6" x14ac:dyDescent="0.3">
      <c r="A1308">
        <v>2015</v>
      </c>
      <c r="B1308">
        <v>80</v>
      </c>
      <c r="C1308">
        <v>94</v>
      </c>
      <c r="D1308" t="s">
        <v>37</v>
      </c>
      <c r="E1308">
        <v>82.92</v>
      </c>
      <c r="F1308">
        <v>0.82920000000000005</v>
      </c>
    </row>
    <row r="1309" spans="1:6" x14ac:dyDescent="0.3">
      <c r="A1309">
        <v>2015</v>
      </c>
      <c r="B1309">
        <v>80</v>
      </c>
      <c r="C1309">
        <v>95</v>
      </c>
      <c r="D1309" t="s">
        <v>37</v>
      </c>
      <c r="E1309">
        <v>82.92</v>
      </c>
      <c r="F1309">
        <v>0.82920000000000005</v>
      </c>
    </row>
    <row r="1310" spans="1:6" x14ac:dyDescent="0.3">
      <c r="A1310">
        <v>2015</v>
      </c>
      <c r="B1310">
        <v>80</v>
      </c>
      <c r="C1310">
        <v>96</v>
      </c>
      <c r="D1310" t="s">
        <v>37</v>
      </c>
      <c r="E1310">
        <v>82.92</v>
      </c>
      <c r="F1310">
        <v>0.82920000000000005</v>
      </c>
    </row>
    <row r="1311" spans="1:6" x14ac:dyDescent="0.3">
      <c r="A1311">
        <v>2015</v>
      </c>
      <c r="B1311">
        <v>80</v>
      </c>
      <c r="C1311">
        <v>97</v>
      </c>
      <c r="D1311" t="s">
        <v>37</v>
      </c>
      <c r="E1311">
        <v>82.92</v>
      </c>
      <c r="F1311">
        <v>0.82920000000000005</v>
      </c>
    </row>
    <row r="1312" spans="1:6" x14ac:dyDescent="0.3">
      <c r="A1312">
        <v>2015</v>
      </c>
      <c r="B1312">
        <v>80</v>
      </c>
      <c r="C1312">
        <v>98</v>
      </c>
      <c r="D1312" t="s">
        <v>37</v>
      </c>
      <c r="E1312">
        <v>82.92</v>
      </c>
      <c r="F1312">
        <v>0.82920000000000005</v>
      </c>
    </row>
    <row r="1313" spans="1:6" x14ac:dyDescent="0.3">
      <c r="A1313">
        <v>2015</v>
      </c>
      <c r="B1313">
        <v>80</v>
      </c>
      <c r="C1313">
        <v>99</v>
      </c>
      <c r="D1313" t="s">
        <v>37</v>
      </c>
      <c r="E1313">
        <v>82.92</v>
      </c>
      <c r="F1313">
        <v>0.82920000000000005</v>
      </c>
    </row>
    <row r="1314" spans="1:6" x14ac:dyDescent="0.3">
      <c r="A1314">
        <v>2015</v>
      </c>
      <c r="B1314">
        <v>80</v>
      </c>
      <c r="C1314">
        <v>100</v>
      </c>
      <c r="D1314" t="s">
        <v>37</v>
      </c>
      <c r="E1314">
        <v>82.92</v>
      </c>
      <c r="F1314">
        <v>0.82920000000000005</v>
      </c>
    </row>
    <row r="1315" spans="1:6" x14ac:dyDescent="0.3">
      <c r="A1315">
        <v>2015</v>
      </c>
      <c r="B1315" t="s">
        <v>172</v>
      </c>
      <c r="C1315">
        <v>0</v>
      </c>
      <c r="D1315" t="s">
        <v>36</v>
      </c>
      <c r="E1315">
        <v>58.13</v>
      </c>
      <c r="F1315">
        <f t="shared" ref="F1315:F1378" si="12">E1315/100</f>
        <v>0.58130000000000004</v>
      </c>
    </row>
    <row r="1316" spans="1:6" x14ac:dyDescent="0.3">
      <c r="A1316">
        <v>2015</v>
      </c>
      <c r="B1316" t="s">
        <v>172</v>
      </c>
      <c r="C1316">
        <v>1</v>
      </c>
      <c r="D1316" t="s">
        <v>36</v>
      </c>
      <c r="E1316">
        <v>58.13</v>
      </c>
      <c r="F1316">
        <f t="shared" si="12"/>
        <v>0.58130000000000004</v>
      </c>
    </row>
    <row r="1317" spans="1:6" x14ac:dyDescent="0.3">
      <c r="A1317">
        <v>2015</v>
      </c>
      <c r="B1317" t="s">
        <v>172</v>
      </c>
      <c r="C1317">
        <v>2</v>
      </c>
      <c r="D1317" t="s">
        <v>36</v>
      </c>
      <c r="E1317">
        <v>58.13</v>
      </c>
      <c r="F1317">
        <f t="shared" si="12"/>
        <v>0.58130000000000004</v>
      </c>
    </row>
    <row r="1318" spans="1:6" x14ac:dyDescent="0.3">
      <c r="A1318">
        <v>2015</v>
      </c>
      <c r="B1318" t="s">
        <v>172</v>
      </c>
      <c r="C1318">
        <v>3</v>
      </c>
      <c r="D1318" t="s">
        <v>36</v>
      </c>
      <c r="E1318">
        <v>58.13</v>
      </c>
      <c r="F1318">
        <f t="shared" si="12"/>
        <v>0.58130000000000004</v>
      </c>
    </row>
    <row r="1319" spans="1:6" x14ac:dyDescent="0.3">
      <c r="A1319">
        <v>2015</v>
      </c>
      <c r="B1319" t="s">
        <v>172</v>
      </c>
      <c r="C1319">
        <v>4</v>
      </c>
      <c r="D1319" t="s">
        <v>36</v>
      </c>
      <c r="E1319">
        <v>58.13</v>
      </c>
      <c r="F1319">
        <f t="shared" si="12"/>
        <v>0.58130000000000004</v>
      </c>
    </row>
    <row r="1320" spans="1:6" x14ac:dyDescent="0.3">
      <c r="A1320">
        <v>2015</v>
      </c>
      <c r="B1320" t="s">
        <v>305</v>
      </c>
      <c r="C1320">
        <v>5</v>
      </c>
      <c r="D1320" t="s">
        <v>36</v>
      </c>
      <c r="E1320">
        <v>35.090000000000003</v>
      </c>
      <c r="F1320">
        <f t="shared" si="12"/>
        <v>0.35090000000000005</v>
      </c>
    </row>
    <row r="1321" spans="1:6" x14ac:dyDescent="0.3">
      <c r="A1321">
        <v>2015</v>
      </c>
      <c r="B1321" t="s">
        <v>305</v>
      </c>
      <c r="C1321">
        <v>6</v>
      </c>
      <c r="D1321" t="s">
        <v>36</v>
      </c>
      <c r="E1321">
        <v>35.090000000000003</v>
      </c>
      <c r="F1321">
        <f t="shared" si="12"/>
        <v>0.35090000000000005</v>
      </c>
    </row>
    <row r="1322" spans="1:6" x14ac:dyDescent="0.3">
      <c r="A1322">
        <v>2015</v>
      </c>
      <c r="B1322" t="s">
        <v>305</v>
      </c>
      <c r="C1322">
        <v>7</v>
      </c>
      <c r="D1322" t="s">
        <v>36</v>
      </c>
      <c r="E1322">
        <v>35.090000000000003</v>
      </c>
      <c r="F1322">
        <f t="shared" si="12"/>
        <v>0.35090000000000005</v>
      </c>
    </row>
    <row r="1323" spans="1:6" x14ac:dyDescent="0.3">
      <c r="A1323">
        <v>2015</v>
      </c>
      <c r="B1323" t="s">
        <v>305</v>
      </c>
      <c r="C1323">
        <v>8</v>
      </c>
      <c r="D1323" t="s">
        <v>36</v>
      </c>
      <c r="E1323">
        <v>35.090000000000003</v>
      </c>
      <c r="F1323">
        <f t="shared" si="12"/>
        <v>0.35090000000000005</v>
      </c>
    </row>
    <row r="1324" spans="1:6" x14ac:dyDescent="0.3">
      <c r="A1324">
        <v>2015</v>
      </c>
      <c r="B1324" t="s">
        <v>305</v>
      </c>
      <c r="C1324">
        <v>9</v>
      </c>
      <c r="D1324" t="s">
        <v>36</v>
      </c>
      <c r="E1324">
        <v>35.090000000000003</v>
      </c>
      <c r="F1324">
        <f t="shared" si="12"/>
        <v>0.35090000000000005</v>
      </c>
    </row>
    <row r="1325" spans="1:6" x14ac:dyDescent="0.3">
      <c r="A1325">
        <v>2015</v>
      </c>
      <c r="B1325" t="s">
        <v>306</v>
      </c>
      <c r="C1325">
        <v>10</v>
      </c>
      <c r="D1325" t="s">
        <v>36</v>
      </c>
      <c r="E1325">
        <v>27.34</v>
      </c>
      <c r="F1325">
        <f t="shared" si="12"/>
        <v>0.27339999999999998</v>
      </c>
    </row>
    <row r="1326" spans="1:6" x14ac:dyDescent="0.3">
      <c r="A1326">
        <v>2015</v>
      </c>
      <c r="B1326" t="s">
        <v>306</v>
      </c>
      <c r="C1326">
        <v>11</v>
      </c>
      <c r="D1326" t="s">
        <v>36</v>
      </c>
      <c r="E1326">
        <v>27.34</v>
      </c>
      <c r="F1326">
        <f t="shared" si="12"/>
        <v>0.27339999999999998</v>
      </c>
    </row>
    <row r="1327" spans="1:6" x14ac:dyDescent="0.3">
      <c r="A1327">
        <v>2015</v>
      </c>
      <c r="B1327" t="s">
        <v>306</v>
      </c>
      <c r="C1327">
        <v>12</v>
      </c>
      <c r="D1327" t="s">
        <v>36</v>
      </c>
      <c r="E1327">
        <v>27.34</v>
      </c>
      <c r="F1327">
        <f t="shared" si="12"/>
        <v>0.27339999999999998</v>
      </c>
    </row>
    <row r="1328" spans="1:6" x14ac:dyDescent="0.3">
      <c r="A1328">
        <v>2015</v>
      </c>
      <c r="B1328" t="s">
        <v>306</v>
      </c>
      <c r="C1328">
        <v>13</v>
      </c>
      <c r="D1328" t="s">
        <v>36</v>
      </c>
      <c r="E1328">
        <v>27.34</v>
      </c>
      <c r="F1328">
        <f t="shared" si="12"/>
        <v>0.27339999999999998</v>
      </c>
    </row>
    <row r="1329" spans="1:6" x14ac:dyDescent="0.3">
      <c r="A1329">
        <v>2015</v>
      </c>
      <c r="B1329" t="s">
        <v>306</v>
      </c>
      <c r="C1329">
        <v>14</v>
      </c>
      <c r="D1329" t="s">
        <v>36</v>
      </c>
      <c r="E1329">
        <v>27.34</v>
      </c>
      <c r="F1329">
        <f t="shared" si="12"/>
        <v>0.27339999999999998</v>
      </c>
    </row>
    <row r="1330" spans="1:6" x14ac:dyDescent="0.3">
      <c r="A1330">
        <v>2015</v>
      </c>
      <c r="B1330" t="s">
        <v>307</v>
      </c>
      <c r="C1330">
        <v>15</v>
      </c>
      <c r="D1330" t="s">
        <v>36</v>
      </c>
      <c r="E1330">
        <v>48.65</v>
      </c>
      <c r="F1330">
        <f t="shared" si="12"/>
        <v>0.48649999999999999</v>
      </c>
    </row>
    <row r="1331" spans="1:6" x14ac:dyDescent="0.3">
      <c r="A1331">
        <v>2015</v>
      </c>
      <c r="B1331" t="s">
        <v>307</v>
      </c>
      <c r="C1331">
        <v>16</v>
      </c>
      <c r="D1331" t="s">
        <v>36</v>
      </c>
      <c r="E1331">
        <v>48.65</v>
      </c>
      <c r="F1331">
        <f t="shared" si="12"/>
        <v>0.48649999999999999</v>
      </c>
    </row>
    <row r="1332" spans="1:6" x14ac:dyDescent="0.3">
      <c r="A1332">
        <v>2015</v>
      </c>
      <c r="B1332" t="s">
        <v>307</v>
      </c>
      <c r="C1332">
        <v>17</v>
      </c>
      <c r="D1332" t="s">
        <v>36</v>
      </c>
      <c r="E1332">
        <v>48.65</v>
      </c>
      <c r="F1332">
        <f t="shared" si="12"/>
        <v>0.48649999999999999</v>
      </c>
    </row>
    <row r="1333" spans="1:6" x14ac:dyDescent="0.3">
      <c r="A1333">
        <v>2015</v>
      </c>
      <c r="B1333" t="s">
        <v>307</v>
      </c>
      <c r="C1333">
        <v>18</v>
      </c>
      <c r="D1333" t="s">
        <v>36</v>
      </c>
      <c r="E1333">
        <v>48.65</v>
      </c>
      <c r="F1333">
        <f t="shared" si="12"/>
        <v>0.48649999999999999</v>
      </c>
    </row>
    <row r="1334" spans="1:6" x14ac:dyDescent="0.3">
      <c r="A1334">
        <v>2015</v>
      </c>
      <c r="B1334" t="s">
        <v>307</v>
      </c>
      <c r="C1334">
        <v>19</v>
      </c>
      <c r="D1334" t="s">
        <v>36</v>
      </c>
      <c r="E1334">
        <v>48.65</v>
      </c>
      <c r="F1334">
        <f t="shared" si="12"/>
        <v>0.48649999999999999</v>
      </c>
    </row>
    <row r="1335" spans="1:6" x14ac:dyDescent="0.3">
      <c r="A1335">
        <v>2015</v>
      </c>
      <c r="B1335" t="s">
        <v>308</v>
      </c>
      <c r="C1335">
        <v>20</v>
      </c>
      <c r="D1335" t="s">
        <v>36</v>
      </c>
      <c r="E1335">
        <v>30.91</v>
      </c>
      <c r="F1335">
        <f t="shared" si="12"/>
        <v>0.30909999999999999</v>
      </c>
    </row>
    <row r="1336" spans="1:6" x14ac:dyDescent="0.3">
      <c r="A1336">
        <v>2015</v>
      </c>
      <c r="B1336" t="s">
        <v>308</v>
      </c>
      <c r="C1336">
        <v>21</v>
      </c>
      <c r="D1336" t="s">
        <v>36</v>
      </c>
      <c r="E1336">
        <v>30.91</v>
      </c>
      <c r="F1336">
        <f t="shared" si="12"/>
        <v>0.30909999999999999</v>
      </c>
    </row>
    <row r="1337" spans="1:6" x14ac:dyDescent="0.3">
      <c r="A1337">
        <v>2015</v>
      </c>
      <c r="B1337" t="s">
        <v>308</v>
      </c>
      <c r="C1337">
        <v>22</v>
      </c>
      <c r="D1337" t="s">
        <v>36</v>
      </c>
      <c r="E1337">
        <v>30.91</v>
      </c>
      <c r="F1337">
        <f t="shared" si="12"/>
        <v>0.30909999999999999</v>
      </c>
    </row>
    <row r="1338" spans="1:6" x14ac:dyDescent="0.3">
      <c r="A1338">
        <v>2015</v>
      </c>
      <c r="B1338" t="s">
        <v>308</v>
      </c>
      <c r="C1338">
        <v>23</v>
      </c>
      <c r="D1338" t="s">
        <v>36</v>
      </c>
      <c r="E1338">
        <v>30.91</v>
      </c>
      <c r="F1338">
        <f t="shared" si="12"/>
        <v>0.30909999999999999</v>
      </c>
    </row>
    <row r="1339" spans="1:6" x14ac:dyDescent="0.3">
      <c r="A1339">
        <v>2015</v>
      </c>
      <c r="B1339" t="s">
        <v>308</v>
      </c>
      <c r="C1339">
        <v>24</v>
      </c>
      <c r="D1339" t="s">
        <v>36</v>
      </c>
      <c r="E1339">
        <v>30.91</v>
      </c>
      <c r="F1339">
        <f t="shared" si="12"/>
        <v>0.30909999999999999</v>
      </c>
    </row>
    <row r="1340" spans="1:6" x14ac:dyDescent="0.3">
      <c r="A1340">
        <v>2015</v>
      </c>
      <c r="B1340" t="s">
        <v>309</v>
      </c>
      <c r="C1340">
        <v>25</v>
      </c>
      <c r="D1340" t="s">
        <v>36</v>
      </c>
      <c r="E1340">
        <v>25.14</v>
      </c>
      <c r="F1340">
        <f t="shared" si="12"/>
        <v>0.25140000000000001</v>
      </c>
    </row>
    <row r="1341" spans="1:6" x14ac:dyDescent="0.3">
      <c r="A1341">
        <v>2015</v>
      </c>
      <c r="B1341" t="s">
        <v>309</v>
      </c>
      <c r="C1341">
        <v>26</v>
      </c>
      <c r="D1341" t="s">
        <v>36</v>
      </c>
      <c r="E1341">
        <v>25.14</v>
      </c>
      <c r="F1341">
        <f t="shared" si="12"/>
        <v>0.25140000000000001</v>
      </c>
    </row>
    <row r="1342" spans="1:6" x14ac:dyDescent="0.3">
      <c r="A1342">
        <v>2015</v>
      </c>
      <c r="B1342" t="s">
        <v>309</v>
      </c>
      <c r="C1342">
        <v>27</v>
      </c>
      <c r="D1342" t="s">
        <v>36</v>
      </c>
      <c r="E1342">
        <v>25.14</v>
      </c>
      <c r="F1342">
        <f t="shared" si="12"/>
        <v>0.25140000000000001</v>
      </c>
    </row>
    <row r="1343" spans="1:6" x14ac:dyDescent="0.3">
      <c r="A1343">
        <v>2015</v>
      </c>
      <c r="B1343" t="s">
        <v>309</v>
      </c>
      <c r="C1343">
        <v>28</v>
      </c>
      <c r="D1343" t="s">
        <v>36</v>
      </c>
      <c r="E1343">
        <v>25.14</v>
      </c>
      <c r="F1343">
        <f t="shared" si="12"/>
        <v>0.25140000000000001</v>
      </c>
    </row>
    <row r="1344" spans="1:6" x14ac:dyDescent="0.3">
      <c r="A1344">
        <v>2015</v>
      </c>
      <c r="B1344" t="s">
        <v>309</v>
      </c>
      <c r="C1344">
        <v>29</v>
      </c>
      <c r="D1344" t="s">
        <v>36</v>
      </c>
      <c r="E1344">
        <v>25.14</v>
      </c>
      <c r="F1344">
        <f t="shared" si="12"/>
        <v>0.25140000000000001</v>
      </c>
    </row>
    <row r="1345" spans="1:6" x14ac:dyDescent="0.3">
      <c r="A1345">
        <v>2015</v>
      </c>
      <c r="B1345" t="s">
        <v>310</v>
      </c>
      <c r="C1345">
        <v>30</v>
      </c>
      <c r="D1345" t="s">
        <v>36</v>
      </c>
      <c r="E1345">
        <v>34.53</v>
      </c>
      <c r="F1345">
        <f t="shared" si="12"/>
        <v>0.3453</v>
      </c>
    </row>
    <row r="1346" spans="1:6" x14ac:dyDescent="0.3">
      <c r="A1346">
        <v>2015</v>
      </c>
      <c r="B1346" t="s">
        <v>310</v>
      </c>
      <c r="C1346">
        <v>31</v>
      </c>
      <c r="D1346" t="s">
        <v>36</v>
      </c>
      <c r="E1346">
        <v>34.53</v>
      </c>
      <c r="F1346">
        <f t="shared" si="12"/>
        <v>0.3453</v>
      </c>
    </row>
    <row r="1347" spans="1:6" x14ac:dyDescent="0.3">
      <c r="A1347">
        <v>2015</v>
      </c>
      <c r="B1347" t="s">
        <v>310</v>
      </c>
      <c r="C1347">
        <v>32</v>
      </c>
      <c r="D1347" t="s">
        <v>36</v>
      </c>
      <c r="E1347">
        <v>34.53</v>
      </c>
      <c r="F1347">
        <f t="shared" si="12"/>
        <v>0.3453</v>
      </c>
    </row>
    <row r="1348" spans="1:6" x14ac:dyDescent="0.3">
      <c r="A1348">
        <v>2015</v>
      </c>
      <c r="B1348" t="s">
        <v>310</v>
      </c>
      <c r="C1348">
        <v>33</v>
      </c>
      <c r="D1348" t="s">
        <v>36</v>
      </c>
      <c r="E1348">
        <v>34.53</v>
      </c>
      <c r="F1348">
        <f t="shared" si="12"/>
        <v>0.3453</v>
      </c>
    </row>
    <row r="1349" spans="1:6" x14ac:dyDescent="0.3">
      <c r="A1349">
        <v>2015</v>
      </c>
      <c r="B1349" t="s">
        <v>310</v>
      </c>
      <c r="C1349">
        <v>34</v>
      </c>
      <c r="D1349" t="s">
        <v>36</v>
      </c>
      <c r="E1349">
        <v>34.53</v>
      </c>
      <c r="F1349">
        <f t="shared" si="12"/>
        <v>0.3453</v>
      </c>
    </row>
    <row r="1350" spans="1:6" x14ac:dyDescent="0.3">
      <c r="A1350">
        <v>2015</v>
      </c>
      <c r="B1350" t="s">
        <v>311</v>
      </c>
      <c r="C1350">
        <v>35</v>
      </c>
      <c r="D1350" t="s">
        <v>36</v>
      </c>
      <c r="E1350">
        <v>46.07</v>
      </c>
      <c r="F1350">
        <f t="shared" si="12"/>
        <v>0.4607</v>
      </c>
    </row>
    <row r="1351" spans="1:6" x14ac:dyDescent="0.3">
      <c r="A1351">
        <v>2015</v>
      </c>
      <c r="B1351" t="s">
        <v>311</v>
      </c>
      <c r="C1351">
        <v>36</v>
      </c>
      <c r="D1351" t="s">
        <v>36</v>
      </c>
      <c r="E1351">
        <v>46.07</v>
      </c>
      <c r="F1351">
        <f t="shared" si="12"/>
        <v>0.4607</v>
      </c>
    </row>
    <row r="1352" spans="1:6" x14ac:dyDescent="0.3">
      <c r="A1352">
        <v>2015</v>
      </c>
      <c r="B1352" t="s">
        <v>311</v>
      </c>
      <c r="C1352">
        <v>37</v>
      </c>
      <c r="D1352" t="s">
        <v>36</v>
      </c>
      <c r="E1352">
        <v>46.07</v>
      </c>
      <c r="F1352">
        <f t="shared" si="12"/>
        <v>0.4607</v>
      </c>
    </row>
    <row r="1353" spans="1:6" x14ac:dyDescent="0.3">
      <c r="A1353">
        <v>2015</v>
      </c>
      <c r="B1353" t="s">
        <v>311</v>
      </c>
      <c r="C1353">
        <v>38</v>
      </c>
      <c r="D1353" t="s">
        <v>36</v>
      </c>
      <c r="E1353">
        <v>46.07</v>
      </c>
      <c r="F1353">
        <f t="shared" si="12"/>
        <v>0.4607</v>
      </c>
    </row>
    <row r="1354" spans="1:6" x14ac:dyDescent="0.3">
      <c r="A1354">
        <v>2015</v>
      </c>
      <c r="B1354" t="s">
        <v>311</v>
      </c>
      <c r="C1354">
        <v>39</v>
      </c>
      <c r="D1354" t="s">
        <v>36</v>
      </c>
      <c r="E1354">
        <v>46.07</v>
      </c>
      <c r="F1354">
        <f t="shared" si="12"/>
        <v>0.4607</v>
      </c>
    </row>
    <row r="1355" spans="1:6" x14ac:dyDescent="0.3">
      <c r="A1355">
        <v>2015</v>
      </c>
      <c r="B1355" t="s">
        <v>312</v>
      </c>
      <c r="C1355">
        <v>40</v>
      </c>
      <c r="D1355" t="s">
        <v>36</v>
      </c>
      <c r="E1355">
        <v>56.19</v>
      </c>
      <c r="F1355">
        <f t="shared" si="12"/>
        <v>0.56189999999999996</v>
      </c>
    </row>
    <row r="1356" spans="1:6" x14ac:dyDescent="0.3">
      <c r="A1356">
        <v>2015</v>
      </c>
      <c r="B1356" t="s">
        <v>312</v>
      </c>
      <c r="C1356">
        <v>41</v>
      </c>
      <c r="D1356" t="s">
        <v>36</v>
      </c>
      <c r="E1356">
        <v>56.19</v>
      </c>
      <c r="F1356">
        <f t="shared" si="12"/>
        <v>0.56189999999999996</v>
      </c>
    </row>
    <row r="1357" spans="1:6" x14ac:dyDescent="0.3">
      <c r="A1357">
        <v>2015</v>
      </c>
      <c r="B1357" t="s">
        <v>312</v>
      </c>
      <c r="C1357">
        <v>42</v>
      </c>
      <c r="D1357" t="s">
        <v>36</v>
      </c>
      <c r="E1357">
        <v>56.19</v>
      </c>
      <c r="F1357">
        <f t="shared" si="12"/>
        <v>0.56189999999999996</v>
      </c>
    </row>
    <row r="1358" spans="1:6" x14ac:dyDescent="0.3">
      <c r="A1358">
        <v>2015</v>
      </c>
      <c r="B1358" t="s">
        <v>312</v>
      </c>
      <c r="C1358">
        <v>43</v>
      </c>
      <c r="D1358" t="s">
        <v>36</v>
      </c>
      <c r="E1358">
        <v>56.19</v>
      </c>
      <c r="F1358">
        <f t="shared" si="12"/>
        <v>0.56189999999999996</v>
      </c>
    </row>
    <row r="1359" spans="1:6" x14ac:dyDescent="0.3">
      <c r="A1359">
        <v>2015</v>
      </c>
      <c r="B1359" t="s">
        <v>312</v>
      </c>
      <c r="C1359">
        <v>44</v>
      </c>
      <c r="D1359" t="s">
        <v>36</v>
      </c>
      <c r="E1359">
        <v>56.19</v>
      </c>
      <c r="F1359">
        <f t="shared" si="12"/>
        <v>0.56189999999999996</v>
      </c>
    </row>
    <row r="1360" spans="1:6" x14ac:dyDescent="0.3">
      <c r="A1360">
        <v>2015</v>
      </c>
      <c r="B1360" t="s">
        <v>313</v>
      </c>
      <c r="C1360">
        <v>45</v>
      </c>
      <c r="D1360" t="s">
        <v>36</v>
      </c>
      <c r="E1360">
        <v>63.34</v>
      </c>
      <c r="F1360">
        <f t="shared" si="12"/>
        <v>0.63340000000000007</v>
      </c>
    </row>
    <row r="1361" spans="1:6" x14ac:dyDescent="0.3">
      <c r="A1361">
        <v>2015</v>
      </c>
      <c r="B1361" t="s">
        <v>313</v>
      </c>
      <c r="C1361">
        <v>46</v>
      </c>
      <c r="D1361" t="s">
        <v>36</v>
      </c>
      <c r="E1361">
        <v>63.34</v>
      </c>
      <c r="F1361">
        <f t="shared" si="12"/>
        <v>0.63340000000000007</v>
      </c>
    </row>
    <row r="1362" spans="1:6" x14ac:dyDescent="0.3">
      <c r="A1362">
        <v>2015</v>
      </c>
      <c r="B1362" t="s">
        <v>313</v>
      </c>
      <c r="C1362">
        <v>47</v>
      </c>
      <c r="D1362" t="s">
        <v>36</v>
      </c>
      <c r="E1362">
        <v>63.34</v>
      </c>
      <c r="F1362">
        <f t="shared" si="12"/>
        <v>0.63340000000000007</v>
      </c>
    </row>
    <row r="1363" spans="1:6" x14ac:dyDescent="0.3">
      <c r="A1363">
        <v>2015</v>
      </c>
      <c r="B1363" t="s">
        <v>313</v>
      </c>
      <c r="C1363">
        <v>48</v>
      </c>
      <c r="D1363" t="s">
        <v>36</v>
      </c>
      <c r="E1363">
        <v>63.34</v>
      </c>
      <c r="F1363">
        <f t="shared" si="12"/>
        <v>0.63340000000000007</v>
      </c>
    </row>
    <row r="1364" spans="1:6" x14ac:dyDescent="0.3">
      <c r="A1364">
        <v>2015</v>
      </c>
      <c r="B1364" t="s">
        <v>313</v>
      </c>
      <c r="C1364">
        <v>49</v>
      </c>
      <c r="D1364" t="s">
        <v>36</v>
      </c>
      <c r="E1364">
        <v>63.34</v>
      </c>
      <c r="F1364">
        <f t="shared" si="12"/>
        <v>0.63340000000000007</v>
      </c>
    </row>
    <row r="1365" spans="1:6" x14ac:dyDescent="0.3">
      <c r="A1365">
        <v>2015</v>
      </c>
      <c r="B1365" t="s">
        <v>314</v>
      </c>
      <c r="C1365">
        <v>50</v>
      </c>
      <c r="D1365" t="s">
        <v>36</v>
      </c>
      <c r="E1365">
        <v>68.959999999999994</v>
      </c>
      <c r="F1365">
        <f t="shared" si="12"/>
        <v>0.68959999999999999</v>
      </c>
    </row>
    <row r="1366" spans="1:6" x14ac:dyDescent="0.3">
      <c r="A1366">
        <v>2015</v>
      </c>
      <c r="B1366" t="s">
        <v>314</v>
      </c>
      <c r="C1366">
        <v>51</v>
      </c>
      <c r="D1366" t="s">
        <v>36</v>
      </c>
      <c r="E1366">
        <v>68.959999999999994</v>
      </c>
      <c r="F1366">
        <f t="shared" si="12"/>
        <v>0.68959999999999999</v>
      </c>
    </row>
    <row r="1367" spans="1:6" x14ac:dyDescent="0.3">
      <c r="A1367">
        <v>2015</v>
      </c>
      <c r="B1367" t="s">
        <v>314</v>
      </c>
      <c r="C1367">
        <v>52</v>
      </c>
      <c r="D1367" t="s">
        <v>36</v>
      </c>
      <c r="E1367">
        <v>68.959999999999994</v>
      </c>
      <c r="F1367">
        <f t="shared" si="12"/>
        <v>0.68959999999999999</v>
      </c>
    </row>
    <row r="1368" spans="1:6" x14ac:dyDescent="0.3">
      <c r="A1368">
        <v>2015</v>
      </c>
      <c r="B1368" t="s">
        <v>314</v>
      </c>
      <c r="C1368">
        <v>53</v>
      </c>
      <c r="D1368" t="s">
        <v>36</v>
      </c>
      <c r="E1368">
        <v>68.959999999999994</v>
      </c>
      <c r="F1368">
        <f t="shared" si="12"/>
        <v>0.68959999999999999</v>
      </c>
    </row>
    <row r="1369" spans="1:6" x14ac:dyDescent="0.3">
      <c r="A1369">
        <v>2015</v>
      </c>
      <c r="B1369" t="s">
        <v>314</v>
      </c>
      <c r="C1369">
        <v>54</v>
      </c>
      <c r="D1369" t="s">
        <v>36</v>
      </c>
      <c r="E1369">
        <v>68.959999999999994</v>
      </c>
      <c r="F1369">
        <f t="shared" si="12"/>
        <v>0.68959999999999999</v>
      </c>
    </row>
    <row r="1370" spans="1:6" x14ac:dyDescent="0.3">
      <c r="A1370">
        <v>2015</v>
      </c>
      <c r="B1370" t="s">
        <v>315</v>
      </c>
      <c r="C1370">
        <v>55</v>
      </c>
      <c r="D1370" t="s">
        <v>36</v>
      </c>
      <c r="E1370">
        <v>70.42</v>
      </c>
      <c r="F1370">
        <f t="shared" si="12"/>
        <v>0.70420000000000005</v>
      </c>
    </row>
    <row r="1371" spans="1:6" x14ac:dyDescent="0.3">
      <c r="A1371">
        <v>2015</v>
      </c>
      <c r="B1371" t="s">
        <v>315</v>
      </c>
      <c r="C1371">
        <v>56</v>
      </c>
      <c r="D1371" t="s">
        <v>36</v>
      </c>
      <c r="E1371">
        <v>70.42</v>
      </c>
      <c r="F1371">
        <f t="shared" si="12"/>
        <v>0.70420000000000005</v>
      </c>
    </row>
    <row r="1372" spans="1:6" x14ac:dyDescent="0.3">
      <c r="A1372">
        <v>2015</v>
      </c>
      <c r="B1372" t="s">
        <v>315</v>
      </c>
      <c r="C1372">
        <v>57</v>
      </c>
      <c r="D1372" t="s">
        <v>36</v>
      </c>
      <c r="E1372">
        <v>70.42</v>
      </c>
      <c r="F1372">
        <f t="shared" si="12"/>
        <v>0.70420000000000005</v>
      </c>
    </row>
    <row r="1373" spans="1:6" x14ac:dyDescent="0.3">
      <c r="A1373">
        <v>2015</v>
      </c>
      <c r="B1373" t="s">
        <v>315</v>
      </c>
      <c r="C1373">
        <v>58</v>
      </c>
      <c r="D1373" t="s">
        <v>36</v>
      </c>
      <c r="E1373">
        <v>70.42</v>
      </c>
      <c r="F1373">
        <f t="shared" si="12"/>
        <v>0.70420000000000005</v>
      </c>
    </row>
    <row r="1374" spans="1:6" x14ac:dyDescent="0.3">
      <c r="A1374">
        <v>2015</v>
      </c>
      <c r="B1374" t="s">
        <v>315</v>
      </c>
      <c r="C1374">
        <v>59</v>
      </c>
      <c r="D1374" t="s">
        <v>36</v>
      </c>
      <c r="E1374">
        <v>70.42</v>
      </c>
      <c r="F1374">
        <f t="shared" si="12"/>
        <v>0.70420000000000005</v>
      </c>
    </row>
    <row r="1375" spans="1:6" x14ac:dyDescent="0.3">
      <c r="A1375">
        <v>2015</v>
      </c>
      <c r="B1375" t="s">
        <v>316</v>
      </c>
      <c r="C1375">
        <v>60</v>
      </c>
      <c r="D1375" t="s">
        <v>36</v>
      </c>
      <c r="E1375">
        <v>69.38</v>
      </c>
      <c r="F1375">
        <f t="shared" si="12"/>
        <v>0.69379999999999997</v>
      </c>
    </row>
    <row r="1376" spans="1:6" x14ac:dyDescent="0.3">
      <c r="A1376">
        <v>2015</v>
      </c>
      <c r="B1376" t="s">
        <v>316</v>
      </c>
      <c r="C1376">
        <v>61</v>
      </c>
      <c r="D1376" t="s">
        <v>36</v>
      </c>
      <c r="E1376">
        <v>69.38</v>
      </c>
      <c r="F1376">
        <f t="shared" si="12"/>
        <v>0.69379999999999997</v>
      </c>
    </row>
    <row r="1377" spans="1:6" x14ac:dyDescent="0.3">
      <c r="A1377">
        <v>2015</v>
      </c>
      <c r="B1377" t="s">
        <v>316</v>
      </c>
      <c r="C1377">
        <v>62</v>
      </c>
      <c r="D1377" t="s">
        <v>36</v>
      </c>
      <c r="E1377">
        <v>69.38</v>
      </c>
      <c r="F1377">
        <f t="shared" si="12"/>
        <v>0.69379999999999997</v>
      </c>
    </row>
    <row r="1378" spans="1:6" x14ac:dyDescent="0.3">
      <c r="A1378">
        <v>2015</v>
      </c>
      <c r="B1378" t="s">
        <v>316</v>
      </c>
      <c r="C1378">
        <v>63</v>
      </c>
      <c r="D1378" t="s">
        <v>36</v>
      </c>
      <c r="E1378">
        <v>69.38</v>
      </c>
      <c r="F1378">
        <f t="shared" si="12"/>
        <v>0.69379999999999997</v>
      </c>
    </row>
    <row r="1379" spans="1:6" x14ac:dyDescent="0.3">
      <c r="A1379">
        <v>2015</v>
      </c>
      <c r="B1379" t="s">
        <v>316</v>
      </c>
      <c r="C1379">
        <v>64</v>
      </c>
      <c r="D1379" t="s">
        <v>36</v>
      </c>
      <c r="E1379">
        <v>69.38</v>
      </c>
      <c r="F1379">
        <f t="shared" ref="F1379:F1415" si="13">E1379/100</f>
        <v>0.69379999999999997</v>
      </c>
    </row>
    <row r="1380" spans="1:6" x14ac:dyDescent="0.3">
      <c r="A1380">
        <v>2015</v>
      </c>
      <c r="B1380" t="s">
        <v>317</v>
      </c>
      <c r="C1380">
        <v>65</v>
      </c>
      <c r="D1380" t="s">
        <v>36</v>
      </c>
      <c r="E1380">
        <v>68.48</v>
      </c>
      <c r="F1380">
        <f t="shared" si="13"/>
        <v>0.68480000000000008</v>
      </c>
    </row>
    <row r="1381" spans="1:6" x14ac:dyDescent="0.3">
      <c r="A1381">
        <v>2015</v>
      </c>
      <c r="B1381" t="s">
        <v>317</v>
      </c>
      <c r="C1381">
        <v>66</v>
      </c>
      <c r="D1381" t="s">
        <v>36</v>
      </c>
      <c r="E1381">
        <v>68.48</v>
      </c>
      <c r="F1381">
        <f t="shared" si="13"/>
        <v>0.68480000000000008</v>
      </c>
    </row>
    <row r="1382" spans="1:6" x14ac:dyDescent="0.3">
      <c r="A1382">
        <v>2015</v>
      </c>
      <c r="B1382" t="s">
        <v>317</v>
      </c>
      <c r="C1382">
        <v>67</v>
      </c>
      <c r="D1382" t="s">
        <v>36</v>
      </c>
      <c r="E1382">
        <v>68.48</v>
      </c>
      <c r="F1382">
        <f t="shared" si="13"/>
        <v>0.68480000000000008</v>
      </c>
    </row>
    <row r="1383" spans="1:6" x14ac:dyDescent="0.3">
      <c r="A1383">
        <v>2015</v>
      </c>
      <c r="B1383" t="s">
        <v>317</v>
      </c>
      <c r="C1383">
        <v>68</v>
      </c>
      <c r="D1383" t="s">
        <v>36</v>
      </c>
      <c r="E1383">
        <v>68.48</v>
      </c>
      <c r="F1383">
        <f t="shared" si="13"/>
        <v>0.68480000000000008</v>
      </c>
    </row>
    <row r="1384" spans="1:6" x14ac:dyDescent="0.3">
      <c r="A1384">
        <v>2015</v>
      </c>
      <c r="B1384" t="s">
        <v>317</v>
      </c>
      <c r="C1384">
        <v>69</v>
      </c>
      <c r="D1384" t="s">
        <v>36</v>
      </c>
      <c r="E1384">
        <v>68.48</v>
      </c>
      <c r="F1384">
        <f t="shared" si="13"/>
        <v>0.68480000000000008</v>
      </c>
    </row>
    <row r="1385" spans="1:6" x14ac:dyDescent="0.3">
      <c r="A1385">
        <v>2015</v>
      </c>
      <c r="B1385" t="s">
        <v>318</v>
      </c>
      <c r="C1385">
        <v>70</v>
      </c>
      <c r="D1385" t="s">
        <v>36</v>
      </c>
      <c r="E1385">
        <v>68.05</v>
      </c>
      <c r="F1385">
        <f t="shared" si="13"/>
        <v>0.68049999999999999</v>
      </c>
    </row>
    <row r="1386" spans="1:6" x14ac:dyDescent="0.3">
      <c r="A1386">
        <v>2015</v>
      </c>
      <c r="B1386" t="s">
        <v>318</v>
      </c>
      <c r="C1386">
        <v>71</v>
      </c>
      <c r="D1386" t="s">
        <v>36</v>
      </c>
      <c r="E1386">
        <v>68.05</v>
      </c>
      <c r="F1386">
        <f t="shared" si="13"/>
        <v>0.68049999999999999</v>
      </c>
    </row>
    <row r="1387" spans="1:6" x14ac:dyDescent="0.3">
      <c r="A1387">
        <v>2015</v>
      </c>
      <c r="B1387" t="s">
        <v>318</v>
      </c>
      <c r="C1387">
        <v>72</v>
      </c>
      <c r="D1387" t="s">
        <v>36</v>
      </c>
      <c r="E1387">
        <v>68.05</v>
      </c>
      <c r="F1387">
        <f t="shared" si="13"/>
        <v>0.68049999999999999</v>
      </c>
    </row>
    <row r="1388" spans="1:6" x14ac:dyDescent="0.3">
      <c r="A1388">
        <v>2015</v>
      </c>
      <c r="B1388" t="s">
        <v>318</v>
      </c>
      <c r="C1388">
        <v>73</v>
      </c>
      <c r="D1388" t="s">
        <v>36</v>
      </c>
      <c r="E1388">
        <v>68.05</v>
      </c>
      <c r="F1388">
        <f t="shared" si="13"/>
        <v>0.68049999999999999</v>
      </c>
    </row>
    <row r="1389" spans="1:6" x14ac:dyDescent="0.3">
      <c r="A1389">
        <v>2015</v>
      </c>
      <c r="B1389" t="s">
        <v>318</v>
      </c>
      <c r="C1389">
        <v>74</v>
      </c>
      <c r="D1389" t="s">
        <v>36</v>
      </c>
      <c r="E1389">
        <v>68.05</v>
      </c>
      <c r="F1389">
        <f t="shared" si="13"/>
        <v>0.68049999999999999</v>
      </c>
    </row>
    <row r="1390" spans="1:6" x14ac:dyDescent="0.3">
      <c r="A1390">
        <v>2015</v>
      </c>
      <c r="B1390" t="s">
        <v>319</v>
      </c>
      <c r="C1390">
        <v>75</v>
      </c>
      <c r="D1390" t="s">
        <v>36</v>
      </c>
      <c r="E1390">
        <v>67.73</v>
      </c>
      <c r="F1390">
        <f t="shared" si="13"/>
        <v>0.67730000000000001</v>
      </c>
    </row>
    <row r="1391" spans="1:6" x14ac:dyDescent="0.3">
      <c r="A1391">
        <v>2015</v>
      </c>
      <c r="B1391" t="s">
        <v>319</v>
      </c>
      <c r="C1391">
        <v>76</v>
      </c>
      <c r="D1391" t="s">
        <v>36</v>
      </c>
      <c r="E1391">
        <v>67.73</v>
      </c>
      <c r="F1391">
        <f t="shared" si="13"/>
        <v>0.67730000000000001</v>
      </c>
    </row>
    <row r="1392" spans="1:6" x14ac:dyDescent="0.3">
      <c r="A1392">
        <v>2015</v>
      </c>
      <c r="B1392" t="s">
        <v>319</v>
      </c>
      <c r="C1392">
        <v>77</v>
      </c>
      <c r="D1392" t="s">
        <v>36</v>
      </c>
      <c r="E1392">
        <v>67.73</v>
      </c>
      <c r="F1392">
        <f t="shared" si="13"/>
        <v>0.67730000000000001</v>
      </c>
    </row>
    <row r="1393" spans="1:6" x14ac:dyDescent="0.3">
      <c r="A1393">
        <v>2015</v>
      </c>
      <c r="B1393" t="s">
        <v>319</v>
      </c>
      <c r="C1393">
        <v>78</v>
      </c>
      <c r="D1393" t="s">
        <v>36</v>
      </c>
      <c r="E1393">
        <v>67.73</v>
      </c>
      <c r="F1393">
        <f t="shared" si="13"/>
        <v>0.67730000000000001</v>
      </c>
    </row>
    <row r="1394" spans="1:6" x14ac:dyDescent="0.3">
      <c r="A1394">
        <v>2015</v>
      </c>
      <c r="B1394" t="s">
        <v>319</v>
      </c>
      <c r="C1394">
        <v>79</v>
      </c>
      <c r="D1394" t="s">
        <v>36</v>
      </c>
      <c r="E1394">
        <v>67.73</v>
      </c>
      <c r="F1394">
        <f t="shared" si="13"/>
        <v>0.67730000000000001</v>
      </c>
    </row>
    <row r="1395" spans="1:6" x14ac:dyDescent="0.3">
      <c r="A1395">
        <v>2015</v>
      </c>
      <c r="B1395">
        <v>80</v>
      </c>
      <c r="C1395">
        <v>80</v>
      </c>
      <c r="D1395" t="s">
        <v>36</v>
      </c>
      <c r="E1395">
        <v>71.58</v>
      </c>
      <c r="F1395">
        <f t="shared" si="13"/>
        <v>0.71579999999999999</v>
      </c>
    </row>
    <row r="1396" spans="1:6" x14ac:dyDescent="0.3">
      <c r="A1396">
        <v>2015</v>
      </c>
      <c r="B1396">
        <v>80</v>
      </c>
      <c r="C1396">
        <v>81</v>
      </c>
      <c r="D1396" t="s">
        <v>36</v>
      </c>
      <c r="E1396">
        <v>71.58</v>
      </c>
      <c r="F1396">
        <f t="shared" si="13"/>
        <v>0.71579999999999999</v>
      </c>
    </row>
    <row r="1397" spans="1:6" x14ac:dyDescent="0.3">
      <c r="A1397">
        <v>2015</v>
      </c>
      <c r="B1397">
        <v>80</v>
      </c>
      <c r="C1397">
        <v>82</v>
      </c>
      <c r="D1397" t="s">
        <v>36</v>
      </c>
      <c r="E1397">
        <v>71.58</v>
      </c>
      <c r="F1397">
        <f t="shared" si="13"/>
        <v>0.71579999999999999</v>
      </c>
    </row>
    <row r="1398" spans="1:6" x14ac:dyDescent="0.3">
      <c r="A1398">
        <v>2015</v>
      </c>
      <c r="B1398">
        <v>80</v>
      </c>
      <c r="C1398">
        <v>83</v>
      </c>
      <c r="D1398" t="s">
        <v>36</v>
      </c>
      <c r="E1398">
        <v>71.58</v>
      </c>
      <c r="F1398">
        <f t="shared" si="13"/>
        <v>0.71579999999999999</v>
      </c>
    </row>
    <row r="1399" spans="1:6" x14ac:dyDescent="0.3">
      <c r="A1399">
        <v>2015</v>
      </c>
      <c r="B1399">
        <v>80</v>
      </c>
      <c r="C1399">
        <v>84</v>
      </c>
      <c r="D1399" t="s">
        <v>36</v>
      </c>
      <c r="E1399">
        <v>71.58</v>
      </c>
      <c r="F1399">
        <f t="shared" si="13"/>
        <v>0.71579999999999999</v>
      </c>
    </row>
    <row r="1400" spans="1:6" x14ac:dyDescent="0.3">
      <c r="A1400">
        <v>2015</v>
      </c>
      <c r="B1400">
        <v>80</v>
      </c>
      <c r="C1400">
        <v>85</v>
      </c>
      <c r="D1400" t="s">
        <v>36</v>
      </c>
      <c r="E1400">
        <v>71.58</v>
      </c>
      <c r="F1400">
        <f t="shared" si="13"/>
        <v>0.71579999999999999</v>
      </c>
    </row>
    <row r="1401" spans="1:6" x14ac:dyDescent="0.3">
      <c r="A1401">
        <v>2015</v>
      </c>
      <c r="B1401">
        <v>80</v>
      </c>
      <c r="C1401">
        <v>86</v>
      </c>
      <c r="D1401" t="s">
        <v>36</v>
      </c>
      <c r="E1401">
        <v>71.58</v>
      </c>
      <c r="F1401">
        <f t="shared" si="13"/>
        <v>0.71579999999999999</v>
      </c>
    </row>
    <row r="1402" spans="1:6" x14ac:dyDescent="0.3">
      <c r="A1402">
        <v>2015</v>
      </c>
      <c r="B1402">
        <v>80</v>
      </c>
      <c r="C1402">
        <v>87</v>
      </c>
      <c r="D1402" t="s">
        <v>36</v>
      </c>
      <c r="E1402">
        <v>71.58</v>
      </c>
      <c r="F1402">
        <f t="shared" si="13"/>
        <v>0.71579999999999999</v>
      </c>
    </row>
    <row r="1403" spans="1:6" x14ac:dyDescent="0.3">
      <c r="A1403">
        <v>2015</v>
      </c>
      <c r="B1403">
        <v>80</v>
      </c>
      <c r="C1403">
        <v>88</v>
      </c>
      <c r="D1403" t="s">
        <v>36</v>
      </c>
      <c r="E1403">
        <v>71.58</v>
      </c>
      <c r="F1403">
        <f t="shared" si="13"/>
        <v>0.71579999999999999</v>
      </c>
    </row>
    <row r="1404" spans="1:6" x14ac:dyDescent="0.3">
      <c r="A1404">
        <v>2015</v>
      </c>
      <c r="B1404">
        <v>80</v>
      </c>
      <c r="C1404">
        <v>89</v>
      </c>
      <c r="D1404" t="s">
        <v>36</v>
      </c>
      <c r="E1404">
        <v>71.58</v>
      </c>
      <c r="F1404">
        <f t="shared" si="13"/>
        <v>0.71579999999999999</v>
      </c>
    </row>
    <row r="1405" spans="1:6" x14ac:dyDescent="0.3">
      <c r="A1405">
        <v>2015</v>
      </c>
      <c r="B1405">
        <v>80</v>
      </c>
      <c r="C1405">
        <v>90</v>
      </c>
      <c r="D1405" t="s">
        <v>36</v>
      </c>
      <c r="E1405">
        <v>71.58</v>
      </c>
      <c r="F1405">
        <f t="shared" si="13"/>
        <v>0.71579999999999999</v>
      </c>
    </row>
    <row r="1406" spans="1:6" x14ac:dyDescent="0.3">
      <c r="A1406">
        <v>2015</v>
      </c>
      <c r="B1406">
        <v>80</v>
      </c>
      <c r="C1406">
        <v>91</v>
      </c>
      <c r="D1406" t="s">
        <v>36</v>
      </c>
      <c r="E1406">
        <v>71.58</v>
      </c>
      <c r="F1406">
        <f t="shared" si="13"/>
        <v>0.71579999999999999</v>
      </c>
    </row>
    <row r="1407" spans="1:6" x14ac:dyDescent="0.3">
      <c r="A1407">
        <v>2015</v>
      </c>
      <c r="B1407">
        <v>80</v>
      </c>
      <c r="C1407">
        <v>92</v>
      </c>
      <c r="D1407" t="s">
        <v>36</v>
      </c>
      <c r="E1407">
        <v>71.58</v>
      </c>
      <c r="F1407">
        <f t="shared" si="13"/>
        <v>0.71579999999999999</v>
      </c>
    </row>
    <row r="1408" spans="1:6" x14ac:dyDescent="0.3">
      <c r="A1408">
        <v>2015</v>
      </c>
      <c r="B1408">
        <v>80</v>
      </c>
      <c r="C1408">
        <v>93</v>
      </c>
      <c r="D1408" t="s">
        <v>36</v>
      </c>
      <c r="E1408">
        <v>71.58</v>
      </c>
      <c r="F1408">
        <f t="shared" si="13"/>
        <v>0.71579999999999999</v>
      </c>
    </row>
    <row r="1409" spans="1:6" x14ac:dyDescent="0.3">
      <c r="A1409">
        <v>2015</v>
      </c>
      <c r="B1409">
        <v>80</v>
      </c>
      <c r="C1409">
        <v>94</v>
      </c>
      <c r="D1409" t="s">
        <v>36</v>
      </c>
      <c r="E1409">
        <v>71.58</v>
      </c>
      <c r="F1409">
        <f t="shared" si="13"/>
        <v>0.71579999999999999</v>
      </c>
    </row>
    <row r="1410" spans="1:6" x14ac:dyDescent="0.3">
      <c r="A1410">
        <v>2015</v>
      </c>
      <c r="B1410">
        <v>80</v>
      </c>
      <c r="C1410">
        <v>95</v>
      </c>
      <c r="D1410" t="s">
        <v>36</v>
      </c>
      <c r="E1410">
        <v>71.58</v>
      </c>
      <c r="F1410">
        <f t="shared" si="13"/>
        <v>0.71579999999999999</v>
      </c>
    </row>
    <row r="1411" spans="1:6" x14ac:dyDescent="0.3">
      <c r="A1411">
        <v>2015</v>
      </c>
      <c r="B1411">
        <v>80</v>
      </c>
      <c r="C1411">
        <v>96</v>
      </c>
      <c r="D1411" t="s">
        <v>36</v>
      </c>
      <c r="E1411">
        <v>71.58</v>
      </c>
      <c r="F1411">
        <f t="shared" si="13"/>
        <v>0.71579999999999999</v>
      </c>
    </row>
    <row r="1412" spans="1:6" x14ac:dyDescent="0.3">
      <c r="A1412">
        <v>2015</v>
      </c>
      <c r="B1412">
        <v>80</v>
      </c>
      <c r="C1412">
        <v>97</v>
      </c>
      <c r="D1412" t="s">
        <v>36</v>
      </c>
      <c r="E1412">
        <v>71.58</v>
      </c>
      <c r="F1412">
        <f t="shared" si="13"/>
        <v>0.71579999999999999</v>
      </c>
    </row>
    <row r="1413" spans="1:6" x14ac:dyDescent="0.3">
      <c r="A1413">
        <v>2015</v>
      </c>
      <c r="B1413">
        <v>80</v>
      </c>
      <c r="C1413">
        <v>98</v>
      </c>
      <c r="D1413" t="s">
        <v>36</v>
      </c>
      <c r="E1413">
        <v>71.58</v>
      </c>
      <c r="F1413">
        <f t="shared" si="13"/>
        <v>0.71579999999999999</v>
      </c>
    </row>
    <row r="1414" spans="1:6" x14ac:dyDescent="0.3">
      <c r="A1414">
        <v>2015</v>
      </c>
      <c r="B1414">
        <v>80</v>
      </c>
      <c r="C1414">
        <v>99</v>
      </c>
      <c r="D1414" t="s">
        <v>36</v>
      </c>
      <c r="E1414">
        <v>71.58</v>
      </c>
      <c r="F1414">
        <f t="shared" si="13"/>
        <v>0.71579999999999999</v>
      </c>
    </row>
    <row r="1415" spans="1:6" x14ac:dyDescent="0.3">
      <c r="A1415">
        <v>2015</v>
      </c>
      <c r="B1415">
        <v>80</v>
      </c>
      <c r="C1415">
        <v>100</v>
      </c>
      <c r="D1415" t="s">
        <v>36</v>
      </c>
      <c r="E1415">
        <v>71.58</v>
      </c>
      <c r="F1415">
        <f t="shared" si="13"/>
        <v>0.71579999999999999</v>
      </c>
    </row>
    <row r="1416" spans="1:6" x14ac:dyDescent="0.3">
      <c r="A1416">
        <v>2016</v>
      </c>
      <c r="B1416" t="s">
        <v>172</v>
      </c>
      <c r="C1416">
        <v>0</v>
      </c>
      <c r="D1416" t="s">
        <v>37</v>
      </c>
      <c r="E1416">
        <v>63.56</v>
      </c>
      <c r="F1416">
        <v>0.63560000000000005</v>
      </c>
    </row>
    <row r="1417" spans="1:6" x14ac:dyDescent="0.3">
      <c r="A1417">
        <v>2016</v>
      </c>
      <c r="B1417" t="s">
        <v>172</v>
      </c>
      <c r="C1417">
        <v>1</v>
      </c>
      <c r="D1417" t="s">
        <v>37</v>
      </c>
      <c r="E1417">
        <v>63.56</v>
      </c>
      <c r="F1417">
        <v>0.63560000000000005</v>
      </c>
    </row>
    <row r="1418" spans="1:6" x14ac:dyDescent="0.3">
      <c r="A1418">
        <v>2016</v>
      </c>
      <c r="B1418" t="s">
        <v>172</v>
      </c>
      <c r="C1418">
        <v>2</v>
      </c>
      <c r="D1418" t="s">
        <v>37</v>
      </c>
      <c r="E1418">
        <v>63.56</v>
      </c>
      <c r="F1418">
        <v>0.63560000000000005</v>
      </c>
    </row>
    <row r="1419" spans="1:6" x14ac:dyDescent="0.3">
      <c r="A1419">
        <v>2016</v>
      </c>
      <c r="B1419" t="s">
        <v>172</v>
      </c>
      <c r="C1419">
        <v>3</v>
      </c>
      <c r="D1419" t="s">
        <v>37</v>
      </c>
      <c r="E1419">
        <v>63.56</v>
      </c>
      <c r="F1419">
        <v>0.63560000000000005</v>
      </c>
    </row>
    <row r="1420" spans="1:6" x14ac:dyDescent="0.3">
      <c r="A1420">
        <v>2016</v>
      </c>
      <c r="B1420" t="s">
        <v>172</v>
      </c>
      <c r="C1420">
        <v>4</v>
      </c>
      <c r="D1420" t="s">
        <v>37</v>
      </c>
      <c r="E1420">
        <v>63.56</v>
      </c>
      <c r="F1420">
        <v>0.63560000000000005</v>
      </c>
    </row>
    <row r="1421" spans="1:6" x14ac:dyDescent="0.3">
      <c r="A1421">
        <v>2016</v>
      </c>
      <c r="B1421" t="s">
        <v>305</v>
      </c>
      <c r="C1421">
        <v>5</v>
      </c>
      <c r="D1421" t="s">
        <v>37</v>
      </c>
      <c r="E1421">
        <v>47.03</v>
      </c>
      <c r="F1421">
        <v>0.4703</v>
      </c>
    </row>
    <row r="1422" spans="1:6" x14ac:dyDescent="0.3">
      <c r="A1422">
        <v>2016</v>
      </c>
      <c r="B1422" t="s">
        <v>305</v>
      </c>
      <c r="C1422">
        <v>6</v>
      </c>
      <c r="D1422" t="s">
        <v>37</v>
      </c>
      <c r="E1422">
        <v>47.03</v>
      </c>
      <c r="F1422">
        <v>0.4703</v>
      </c>
    </row>
    <row r="1423" spans="1:6" x14ac:dyDescent="0.3">
      <c r="A1423">
        <v>2016</v>
      </c>
      <c r="B1423" t="s">
        <v>305</v>
      </c>
      <c r="C1423">
        <v>7</v>
      </c>
      <c r="D1423" t="s">
        <v>37</v>
      </c>
      <c r="E1423">
        <v>47.03</v>
      </c>
      <c r="F1423">
        <v>0.4703</v>
      </c>
    </row>
    <row r="1424" spans="1:6" x14ac:dyDescent="0.3">
      <c r="A1424">
        <v>2016</v>
      </c>
      <c r="B1424" t="s">
        <v>305</v>
      </c>
      <c r="C1424">
        <v>8</v>
      </c>
      <c r="D1424" t="s">
        <v>37</v>
      </c>
      <c r="E1424">
        <v>47.03</v>
      </c>
      <c r="F1424">
        <v>0.4703</v>
      </c>
    </row>
    <row r="1425" spans="1:6" x14ac:dyDescent="0.3">
      <c r="A1425">
        <v>2016</v>
      </c>
      <c r="B1425" t="s">
        <v>305</v>
      </c>
      <c r="C1425">
        <v>9</v>
      </c>
      <c r="D1425" t="s">
        <v>37</v>
      </c>
      <c r="E1425">
        <v>47.03</v>
      </c>
      <c r="F1425">
        <v>0.4703</v>
      </c>
    </row>
    <row r="1426" spans="1:6" x14ac:dyDescent="0.3">
      <c r="A1426">
        <v>2016</v>
      </c>
      <c r="B1426" t="s">
        <v>306</v>
      </c>
      <c r="C1426">
        <v>10</v>
      </c>
      <c r="D1426" t="s">
        <v>37</v>
      </c>
      <c r="E1426">
        <v>34.15</v>
      </c>
      <c r="F1426">
        <v>0.34149999999999997</v>
      </c>
    </row>
    <row r="1427" spans="1:6" x14ac:dyDescent="0.3">
      <c r="A1427">
        <v>2016</v>
      </c>
      <c r="B1427" t="s">
        <v>306</v>
      </c>
      <c r="C1427">
        <v>11</v>
      </c>
      <c r="D1427" t="s">
        <v>37</v>
      </c>
      <c r="E1427">
        <v>34.15</v>
      </c>
      <c r="F1427">
        <v>0.34149999999999997</v>
      </c>
    </row>
    <row r="1428" spans="1:6" x14ac:dyDescent="0.3">
      <c r="A1428">
        <v>2016</v>
      </c>
      <c r="B1428" t="s">
        <v>306</v>
      </c>
      <c r="C1428">
        <v>12</v>
      </c>
      <c r="D1428" t="s">
        <v>37</v>
      </c>
      <c r="E1428">
        <v>34.15</v>
      </c>
      <c r="F1428">
        <v>0.34149999999999997</v>
      </c>
    </row>
    <row r="1429" spans="1:6" x14ac:dyDescent="0.3">
      <c r="A1429">
        <v>2016</v>
      </c>
      <c r="B1429" t="s">
        <v>306</v>
      </c>
      <c r="C1429">
        <v>13</v>
      </c>
      <c r="D1429" t="s">
        <v>37</v>
      </c>
      <c r="E1429">
        <v>34.15</v>
      </c>
      <c r="F1429">
        <v>0.34149999999999997</v>
      </c>
    </row>
    <row r="1430" spans="1:6" x14ac:dyDescent="0.3">
      <c r="A1430">
        <v>2016</v>
      </c>
      <c r="B1430" t="s">
        <v>306</v>
      </c>
      <c r="C1430">
        <v>14</v>
      </c>
      <c r="D1430" t="s">
        <v>37</v>
      </c>
      <c r="E1430">
        <v>34.15</v>
      </c>
      <c r="F1430">
        <v>0.34149999999999997</v>
      </c>
    </row>
    <row r="1431" spans="1:6" x14ac:dyDescent="0.3">
      <c r="A1431">
        <v>2016</v>
      </c>
      <c r="B1431" t="s">
        <v>307</v>
      </c>
      <c r="C1431">
        <v>15</v>
      </c>
      <c r="D1431" t="s">
        <v>37</v>
      </c>
      <c r="E1431">
        <v>48.23</v>
      </c>
      <c r="F1431">
        <v>0.48229999999999995</v>
      </c>
    </row>
    <row r="1432" spans="1:6" x14ac:dyDescent="0.3">
      <c r="A1432">
        <v>2016</v>
      </c>
      <c r="B1432" t="s">
        <v>307</v>
      </c>
      <c r="C1432">
        <v>16</v>
      </c>
      <c r="D1432" t="s">
        <v>37</v>
      </c>
      <c r="E1432">
        <v>48.23</v>
      </c>
      <c r="F1432">
        <v>0.48229999999999995</v>
      </c>
    </row>
    <row r="1433" spans="1:6" x14ac:dyDescent="0.3">
      <c r="A1433">
        <v>2016</v>
      </c>
      <c r="B1433" t="s">
        <v>307</v>
      </c>
      <c r="C1433">
        <v>17</v>
      </c>
      <c r="D1433" t="s">
        <v>37</v>
      </c>
      <c r="E1433">
        <v>48.23</v>
      </c>
      <c r="F1433">
        <v>0.48229999999999995</v>
      </c>
    </row>
    <row r="1434" spans="1:6" x14ac:dyDescent="0.3">
      <c r="A1434">
        <v>2016</v>
      </c>
      <c r="B1434" t="s">
        <v>307</v>
      </c>
      <c r="C1434">
        <v>18</v>
      </c>
      <c r="D1434" t="s">
        <v>37</v>
      </c>
      <c r="E1434">
        <v>48.23</v>
      </c>
      <c r="F1434">
        <v>0.48229999999999995</v>
      </c>
    </row>
    <row r="1435" spans="1:6" x14ac:dyDescent="0.3">
      <c r="A1435">
        <v>2016</v>
      </c>
      <c r="B1435" t="s">
        <v>307</v>
      </c>
      <c r="C1435">
        <v>19</v>
      </c>
      <c r="D1435" t="s">
        <v>37</v>
      </c>
      <c r="E1435">
        <v>48.23</v>
      </c>
      <c r="F1435">
        <v>0.48229999999999995</v>
      </c>
    </row>
    <row r="1436" spans="1:6" x14ac:dyDescent="0.3">
      <c r="A1436">
        <v>2016</v>
      </c>
      <c r="B1436" t="s">
        <v>308</v>
      </c>
      <c r="C1436">
        <v>20</v>
      </c>
      <c r="D1436" t="s">
        <v>37</v>
      </c>
      <c r="E1436">
        <v>47.72</v>
      </c>
      <c r="F1436">
        <v>0.47720000000000001</v>
      </c>
    </row>
    <row r="1437" spans="1:6" x14ac:dyDescent="0.3">
      <c r="A1437">
        <v>2016</v>
      </c>
      <c r="B1437" t="s">
        <v>308</v>
      </c>
      <c r="C1437">
        <v>21</v>
      </c>
      <c r="D1437" t="s">
        <v>37</v>
      </c>
      <c r="E1437">
        <v>47.72</v>
      </c>
      <c r="F1437">
        <v>0.47720000000000001</v>
      </c>
    </row>
    <row r="1438" spans="1:6" x14ac:dyDescent="0.3">
      <c r="A1438">
        <v>2016</v>
      </c>
      <c r="B1438" t="s">
        <v>308</v>
      </c>
      <c r="C1438">
        <v>22</v>
      </c>
      <c r="D1438" t="s">
        <v>37</v>
      </c>
      <c r="E1438">
        <v>47.72</v>
      </c>
      <c r="F1438">
        <v>0.47720000000000001</v>
      </c>
    </row>
    <row r="1439" spans="1:6" x14ac:dyDescent="0.3">
      <c r="A1439">
        <v>2016</v>
      </c>
      <c r="B1439" t="s">
        <v>308</v>
      </c>
      <c r="C1439">
        <v>23</v>
      </c>
      <c r="D1439" t="s">
        <v>37</v>
      </c>
      <c r="E1439">
        <v>47.72</v>
      </c>
      <c r="F1439">
        <v>0.47720000000000001</v>
      </c>
    </row>
    <row r="1440" spans="1:6" x14ac:dyDescent="0.3">
      <c r="A1440">
        <v>2016</v>
      </c>
      <c r="B1440" t="s">
        <v>308</v>
      </c>
      <c r="C1440">
        <v>24</v>
      </c>
      <c r="D1440" t="s">
        <v>37</v>
      </c>
      <c r="E1440">
        <v>47.72</v>
      </c>
      <c r="F1440">
        <v>0.47720000000000001</v>
      </c>
    </row>
    <row r="1441" spans="1:6" x14ac:dyDescent="0.3">
      <c r="A1441">
        <v>2016</v>
      </c>
      <c r="B1441" t="s">
        <v>309</v>
      </c>
      <c r="C1441">
        <v>25</v>
      </c>
      <c r="D1441" t="s">
        <v>37</v>
      </c>
      <c r="E1441">
        <v>55.84</v>
      </c>
      <c r="F1441">
        <v>0.55840000000000001</v>
      </c>
    </row>
    <row r="1442" spans="1:6" x14ac:dyDescent="0.3">
      <c r="A1442">
        <v>2016</v>
      </c>
      <c r="B1442" t="s">
        <v>309</v>
      </c>
      <c r="C1442">
        <v>26</v>
      </c>
      <c r="D1442" t="s">
        <v>37</v>
      </c>
      <c r="E1442">
        <v>55.84</v>
      </c>
      <c r="F1442">
        <v>0.55840000000000001</v>
      </c>
    </row>
    <row r="1443" spans="1:6" x14ac:dyDescent="0.3">
      <c r="A1443">
        <v>2016</v>
      </c>
      <c r="B1443" t="s">
        <v>309</v>
      </c>
      <c r="C1443">
        <v>27</v>
      </c>
      <c r="D1443" t="s">
        <v>37</v>
      </c>
      <c r="E1443">
        <v>55.84</v>
      </c>
      <c r="F1443">
        <v>0.55840000000000001</v>
      </c>
    </row>
    <row r="1444" spans="1:6" x14ac:dyDescent="0.3">
      <c r="A1444">
        <v>2016</v>
      </c>
      <c r="B1444" t="s">
        <v>309</v>
      </c>
      <c r="C1444">
        <v>28</v>
      </c>
      <c r="D1444" t="s">
        <v>37</v>
      </c>
      <c r="E1444">
        <v>55.84</v>
      </c>
      <c r="F1444">
        <v>0.55840000000000001</v>
      </c>
    </row>
    <row r="1445" spans="1:6" x14ac:dyDescent="0.3">
      <c r="A1445">
        <v>2016</v>
      </c>
      <c r="B1445" t="s">
        <v>309</v>
      </c>
      <c r="C1445">
        <v>29</v>
      </c>
      <c r="D1445" t="s">
        <v>37</v>
      </c>
      <c r="E1445">
        <v>55.84</v>
      </c>
      <c r="F1445">
        <v>0.55840000000000001</v>
      </c>
    </row>
    <row r="1446" spans="1:6" x14ac:dyDescent="0.3">
      <c r="A1446">
        <v>2016</v>
      </c>
      <c r="B1446" t="s">
        <v>310</v>
      </c>
      <c r="C1446">
        <v>30</v>
      </c>
      <c r="D1446" t="s">
        <v>37</v>
      </c>
      <c r="E1446">
        <v>66.14</v>
      </c>
      <c r="F1446">
        <v>0.66139999999999999</v>
      </c>
    </row>
    <row r="1447" spans="1:6" x14ac:dyDescent="0.3">
      <c r="A1447">
        <v>2016</v>
      </c>
      <c r="B1447" t="s">
        <v>310</v>
      </c>
      <c r="C1447">
        <v>31</v>
      </c>
      <c r="D1447" t="s">
        <v>37</v>
      </c>
      <c r="E1447">
        <v>66.14</v>
      </c>
      <c r="F1447">
        <v>0.66139999999999999</v>
      </c>
    </row>
    <row r="1448" spans="1:6" x14ac:dyDescent="0.3">
      <c r="A1448">
        <v>2016</v>
      </c>
      <c r="B1448" t="s">
        <v>310</v>
      </c>
      <c r="C1448">
        <v>32</v>
      </c>
      <c r="D1448" t="s">
        <v>37</v>
      </c>
      <c r="E1448">
        <v>66.14</v>
      </c>
      <c r="F1448">
        <v>0.66139999999999999</v>
      </c>
    </row>
    <row r="1449" spans="1:6" x14ac:dyDescent="0.3">
      <c r="A1449">
        <v>2016</v>
      </c>
      <c r="B1449" t="s">
        <v>310</v>
      </c>
      <c r="C1449">
        <v>33</v>
      </c>
      <c r="D1449" t="s">
        <v>37</v>
      </c>
      <c r="E1449">
        <v>66.14</v>
      </c>
      <c r="F1449">
        <v>0.66139999999999999</v>
      </c>
    </row>
    <row r="1450" spans="1:6" x14ac:dyDescent="0.3">
      <c r="A1450">
        <v>2016</v>
      </c>
      <c r="B1450" t="s">
        <v>310</v>
      </c>
      <c r="C1450">
        <v>34</v>
      </c>
      <c r="D1450" t="s">
        <v>37</v>
      </c>
      <c r="E1450">
        <v>66.14</v>
      </c>
      <c r="F1450">
        <v>0.66139999999999999</v>
      </c>
    </row>
    <row r="1451" spans="1:6" x14ac:dyDescent="0.3">
      <c r="A1451">
        <v>2016</v>
      </c>
      <c r="B1451" t="s">
        <v>311</v>
      </c>
      <c r="C1451">
        <v>35</v>
      </c>
      <c r="D1451" t="s">
        <v>37</v>
      </c>
      <c r="E1451">
        <v>74.62</v>
      </c>
      <c r="F1451">
        <v>0.74620000000000009</v>
      </c>
    </row>
    <row r="1452" spans="1:6" x14ac:dyDescent="0.3">
      <c r="A1452">
        <v>2016</v>
      </c>
      <c r="B1452" t="s">
        <v>311</v>
      </c>
      <c r="C1452">
        <v>36</v>
      </c>
      <c r="D1452" t="s">
        <v>37</v>
      </c>
      <c r="E1452">
        <v>74.62</v>
      </c>
      <c r="F1452">
        <v>0.74620000000000009</v>
      </c>
    </row>
    <row r="1453" spans="1:6" x14ac:dyDescent="0.3">
      <c r="A1453">
        <v>2016</v>
      </c>
      <c r="B1453" t="s">
        <v>311</v>
      </c>
      <c r="C1453">
        <v>37</v>
      </c>
      <c r="D1453" t="s">
        <v>37</v>
      </c>
      <c r="E1453">
        <v>74.62</v>
      </c>
      <c r="F1453">
        <v>0.74620000000000009</v>
      </c>
    </row>
    <row r="1454" spans="1:6" x14ac:dyDescent="0.3">
      <c r="A1454">
        <v>2016</v>
      </c>
      <c r="B1454" t="s">
        <v>311</v>
      </c>
      <c r="C1454">
        <v>38</v>
      </c>
      <c r="D1454" t="s">
        <v>37</v>
      </c>
      <c r="E1454">
        <v>74.62</v>
      </c>
      <c r="F1454">
        <v>0.74620000000000009</v>
      </c>
    </row>
    <row r="1455" spans="1:6" x14ac:dyDescent="0.3">
      <c r="A1455">
        <v>2016</v>
      </c>
      <c r="B1455" t="s">
        <v>311</v>
      </c>
      <c r="C1455">
        <v>39</v>
      </c>
      <c r="D1455" t="s">
        <v>37</v>
      </c>
      <c r="E1455">
        <v>74.62</v>
      </c>
      <c r="F1455">
        <v>0.74620000000000009</v>
      </c>
    </row>
    <row r="1456" spans="1:6" x14ac:dyDescent="0.3">
      <c r="A1456">
        <v>2016</v>
      </c>
      <c r="B1456" t="s">
        <v>312</v>
      </c>
      <c r="C1456">
        <v>40</v>
      </c>
      <c r="D1456" t="s">
        <v>37</v>
      </c>
      <c r="E1456">
        <v>80.28</v>
      </c>
      <c r="F1456">
        <v>0.80279999999999996</v>
      </c>
    </row>
    <row r="1457" spans="1:6" x14ac:dyDescent="0.3">
      <c r="A1457">
        <v>2016</v>
      </c>
      <c r="B1457" t="s">
        <v>312</v>
      </c>
      <c r="C1457">
        <v>41</v>
      </c>
      <c r="D1457" t="s">
        <v>37</v>
      </c>
      <c r="E1457">
        <v>80.28</v>
      </c>
      <c r="F1457">
        <v>0.80279999999999996</v>
      </c>
    </row>
    <row r="1458" spans="1:6" x14ac:dyDescent="0.3">
      <c r="A1458">
        <v>2016</v>
      </c>
      <c r="B1458" t="s">
        <v>312</v>
      </c>
      <c r="C1458">
        <v>42</v>
      </c>
      <c r="D1458" t="s">
        <v>37</v>
      </c>
      <c r="E1458">
        <v>80.28</v>
      </c>
      <c r="F1458">
        <v>0.80279999999999996</v>
      </c>
    </row>
    <row r="1459" spans="1:6" x14ac:dyDescent="0.3">
      <c r="A1459">
        <v>2016</v>
      </c>
      <c r="B1459" t="s">
        <v>312</v>
      </c>
      <c r="C1459">
        <v>43</v>
      </c>
      <c r="D1459" t="s">
        <v>37</v>
      </c>
      <c r="E1459">
        <v>80.28</v>
      </c>
      <c r="F1459">
        <v>0.80279999999999996</v>
      </c>
    </row>
    <row r="1460" spans="1:6" x14ac:dyDescent="0.3">
      <c r="A1460">
        <v>2016</v>
      </c>
      <c r="B1460" t="s">
        <v>312</v>
      </c>
      <c r="C1460">
        <v>44</v>
      </c>
      <c r="D1460" t="s">
        <v>37</v>
      </c>
      <c r="E1460">
        <v>80.28</v>
      </c>
      <c r="F1460">
        <v>0.80279999999999996</v>
      </c>
    </row>
    <row r="1461" spans="1:6" x14ac:dyDescent="0.3">
      <c r="A1461">
        <v>2016</v>
      </c>
      <c r="B1461" t="s">
        <v>313</v>
      </c>
      <c r="C1461">
        <v>45</v>
      </c>
      <c r="D1461" t="s">
        <v>37</v>
      </c>
      <c r="E1461">
        <v>83.52</v>
      </c>
      <c r="F1461">
        <v>0.83519999999999994</v>
      </c>
    </row>
    <row r="1462" spans="1:6" x14ac:dyDescent="0.3">
      <c r="A1462">
        <v>2016</v>
      </c>
      <c r="B1462" t="s">
        <v>313</v>
      </c>
      <c r="C1462">
        <v>46</v>
      </c>
      <c r="D1462" t="s">
        <v>37</v>
      </c>
      <c r="E1462">
        <v>83.52</v>
      </c>
      <c r="F1462">
        <v>0.83519999999999994</v>
      </c>
    </row>
    <row r="1463" spans="1:6" x14ac:dyDescent="0.3">
      <c r="A1463">
        <v>2016</v>
      </c>
      <c r="B1463" t="s">
        <v>313</v>
      </c>
      <c r="C1463">
        <v>47</v>
      </c>
      <c r="D1463" t="s">
        <v>37</v>
      </c>
      <c r="E1463">
        <v>83.52</v>
      </c>
      <c r="F1463">
        <v>0.83519999999999994</v>
      </c>
    </row>
    <row r="1464" spans="1:6" x14ac:dyDescent="0.3">
      <c r="A1464">
        <v>2016</v>
      </c>
      <c r="B1464" t="s">
        <v>313</v>
      </c>
      <c r="C1464">
        <v>48</v>
      </c>
      <c r="D1464" t="s">
        <v>37</v>
      </c>
      <c r="E1464">
        <v>83.52</v>
      </c>
      <c r="F1464">
        <v>0.83519999999999994</v>
      </c>
    </row>
    <row r="1465" spans="1:6" x14ac:dyDescent="0.3">
      <c r="A1465">
        <v>2016</v>
      </c>
      <c r="B1465" t="s">
        <v>313</v>
      </c>
      <c r="C1465">
        <v>49</v>
      </c>
      <c r="D1465" t="s">
        <v>37</v>
      </c>
      <c r="E1465">
        <v>83.52</v>
      </c>
      <c r="F1465">
        <v>0.83519999999999994</v>
      </c>
    </row>
    <row r="1466" spans="1:6" x14ac:dyDescent="0.3">
      <c r="A1466">
        <v>2016</v>
      </c>
      <c r="B1466" t="s">
        <v>314</v>
      </c>
      <c r="C1466">
        <v>50</v>
      </c>
      <c r="D1466" t="s">
        <v>37</v>
      </c>
      <c r="E1466">
        <v>85.64</v>
      </c>
      <c r="F1466">
        <v>0.85640000000000005</v>
      </c>
    </row>
    <row r="1467" spans="1:6" x14ac:dyDescent="0.3">
      <c r="A1467">
        <v>2016</v>
      </c>
      <c r="B1467" t="s">
        <v>314</v>
      </c>
      <c r="C1467">
        <v>51</v>
      </c>
      <c r="D1467" t="s">
        <v>37</v>
      </c>
      <c r="E1467">
        <v>85.64</v>
      </c>
      <c r="F1467">
        <v>0.85640000000000005</v>
      </c>
    </row>
    <row r="1468" spans="1:6" x14ac:dyDescent="0.3">
      <c r="A1468">
        <v>2016</v>
      </c>
      <c r="B1468" t="s">
        <v>314</v>
      </c>
      <c r="C1468">
        <v>52</v>
      </c>
      <c r="D1468" t="s">
        <v>37</v>
      </c>
      <c r="E1468">
        <v>85.64</v>
      </c>
      <c r="F1468">
        <v>0.85640000000000005</v>
      </c>
    </row>
    <row r="1469" spans="1:6" x14ac:dyDescent="0.3">
      <c r="A1469">
        <v>2016</v>
      </c>
      <c r="B1469" t="s">
        <v>314</v>
      </c>
      <c r="C1469">
        <v>53</v>
      </c>
      <c r="D1469" t="s">
        <v>37</v>
      </c>
      <c r="E1469">
        <v>85.64</v>
      </c>
      <c r="F1469">
        <v>0.85640000000000005</v>
      </c>
    </row>
    <row r="1470" spans="1:6" x14ac:dyDescent="0.3">
      <c r="A1470">
        <v>2016</v>
      </c>
      <c r="B1470" t="s">
        <v>314</v>
      </c>
      <c r="C1470">
        <v>54</v>
      </c>
      <c r="D1470" t="s">
        <v>37</v>
      </c>
      <c r="E1470">
        <v>85.64</v>
      </c>
      <c r="F1470">
        <v>0.85640000000000005</v>
      </c>
    </row>
    <row r="1471" spans="1:6" x14ac:dyDescent="0.3">
      <c r="A1471">
        <v>2016</v>
      </c>
      <c r="B1471" t="s">
        <v>315</v>
      </c>
      <c r="C1471">
        <v>55</v>
      </c>
      <c r="D1471" t="s">
        <v>37</v>
      </c>
      <c r="E1471">
        <v>86.06</v>
      </c>
      <c r="F1471">
        <v>0.86060000000000003</v>
      </c>
    </row>
    <row r="1472" spans="1:6" x14ac:dyDescent="0.3">
      <c r="A1472">
        <v>2016</v>
      </c>
      <c r="B1472" t="s">
        <v>315</v>
      </c>
      <c r="C1472">
        <v>56</v>
      </c>
      <c r="D1472" t="s">
        <v>37</v>
      </c>
      <c r="E1472">
        <v>86.06</v>
      </c>
      <c r="F1472">
        <v>0.86060000000000003</v>
      </c>
    </row>
    <row r="1473" spans="1:6" x14ac:dyDescent="0.3">
      <c r="A1473">
        <v>2016</v>
      </c>
      <c r="B1473" t="s">
        <v>315</v>
      </c>
      <c r="C1473">
        <v>57</v>
      </c>
      <c r="D1473" t="s">
        <v>37</v>
      </c>
      <c r="E1473">
        <v>86.06</v>
      </c>
      <c r="F1473">
        <v>0.86060000000000003</v>
      </c>
    </row>
    <row r="1474" spans="1:6" x14ac:dyDescent="0.3">
      <c r="A1474">
        <v>2016</v>
      </c>
      <c r="B1474" t="s">
        <v>315</v>
      </c>
      <c r="C1474">
        <v>58</v>
      </c>
      <c r="D1474" t="s">
        <v>37</v>
      </c>
      <c r="E1474">
        <v>86.06</v>
      </c>
      <c r="F1474">
        <v>0.86060000000000003</v>
      </c>
    </row>
    <row r="1475" spans="1:6" x14ac:dyDescent="0.3">
      <c r="A1475">
        <v>2016</v>
      </c>
      <c r="B1475" t="s">
        <v>315</v>
      </c>
      <c r="C1475">
        <v>59</v>
      </c>
      <c r="D1475" t="s">
        <v>37</v>
      </c>
      <c r="E1475">
        <v>86.06</v>
      </c>
      <c r="F1475">
        <v>0.86060000000000003</v>
      </c>
    </row>
    <row r="1476" spans="1:6" x14ac:dyDescent="0.3">
      <c r="A1476">
        <v>2016</v>
      </c>
      <c r="B1476" t="s">
        <v>316</v>
      </c>
      <c r="C1476">
        <v>60</v>
      </c>
      <c r="D1476" t="s">
        <v>37</v>
      </c>
      <c r="E1476">
        <v>85.22</v>
      </c>
      <c r="F1476">
        <v>0.85219999999999996</v>
      </c>
    </row>
    <row r="1477" spans="1:6" x14ac:dyDescent="0.3">
      <c r="A1477">
        <v>2016</v>
      </c>
      <c r="B1477" t="s">
        <v>316</v>
      </c>
      <c r="C1477">
        <v>61</v>
      </c>
      <c r="D1477" t="s">
        <v>37</v>
      </c>
      <c r="E1477">
        <v>85.22</v>
      </c>
      <c r="F1477">
        <v>0.85219999999999996</v>
      </c>
    </row>
    <row r="1478" spans="1:6" x14ac:dyDescent="0.3">
      <c r="A1478">
        <v>2016</v>
      </c>
      <c r="B1478" t="s">
        <v>316</v>
      </c>
      <c r="C1478">
        <v>62</v>
      </c>
      <c r="D1478" t="s">
        <v>37</v>
      </c>
      <c r="E1478">
        <v>85.22</v>
      </c>
      <c r="F1478">
        <v>0.85219999999999996</v>
      </c>
    </row>
    <row r="1479" spans="1:6" x14ac:dyDescent="0.3">
      <c r="A1479">
        <v>2016</v>
      </c>
      <c r="B1479" t="s">
        <v>316</v>
      </c>
      <c r="C1479">
        <v>63</v>
      </c>
      <c r="D1479" t="s">
        <v>37</v>
      </c>
      <c r="E1479">
        <v>85.22</v>
      </c>
      <c r="F1479">
        <v>0.85219999999999996</v>
      </c>
    </row>
    <row r="1480" spans="1:6" x14ac:dyDescent="0.3">
      <c r="A1480">
        <v>2016</v>
      </c>
      <c r="B1480" t="s">
        <v>316</v>
      </c>
      <c r="C1480">
        <v>64</v>
      </c>
      <c r="D1480" t="s">
        <v>37</v>
      </c>
      <c r="E1480">
        <v>85.22</v>
      </c>
      <c r="F1480">
        <v>0.85219999999999996</v>
      </c>
    </row>
    <row r="1481" spans="1:6" x14ac:dyDescent="0.3">
      <c r="A1481">
        <v>2016</v>
      </c>
      <c r="B1481" t="s">
        <v>317</v>
      </c>
      <c r="C1481">
        <v>65</v>
      </c>
      <c r="D1481" t="s">
        <v>37</v>
      </c>
      <c r="E1481">
        <v>84.43</v>
      </c>
      <c r="F1481">
        <v>0.84430000000000005</v>
      </c>
    </row>
    <row r="1482" spans="1:6" x14ac:dyDescent="0.3">
      <c r="A1482">
        <v>2016</v>
      </c>
      <c r="B1482" t="s">
        <v>317</v>
      </c>
      <c r="C1482">
        <v>66</v>
      </c>
      <c r="D1482" t="s">
        <v>37</v>
      </c>
      <c r="E1482">
        <v>84.43</v>
      </c>
      <c r="F1482">
        <v>0.84430000000000005</v>
      </c>
    </row>
    <row r="1483" spans="1:6" x14ac:dyDescent="0.3">
      <c r="A1483">
        <v>2016</v>
      </c>
      <c r="B1483" t="s">
        <v>317</v>
      </c>
      <c r="C1483">
        <v>67</v>
      </c>
      <c r="D1483" t="s">
        <v>37</v>
      </c>
      <c r="E1483">
        <v>84.43</v>
      </c>
      <c r="F1483">
        <v>0.84430000000000005</v>
      </c>
    </row>
    <row r="1484" spans="1:6" x14ac:dyDescent="0.3">
      <c r="A1484">
        <v>2016</v>
      </c>
      <c r="B1484" t="s">
        <v>317</v>
      </c>
      <c r="C1484">
        <v>68</v>
      </c>
      <c r="D1484" t="s">
        <v>37</v>
      </c>
      <c r="E1484">
        <v>84.43</v>
      </c>
      <c r="F1484">
        <v>0.84430000000000005</v>
      </c>
    </row>
    <row r="1485" spans="1:6" x14ac:dyDescent="0.3">
      <c r="A1485">
        <v>2016</v>
      </c>
      <c r="B1485" t="s">
        <v>317</v>
      </c>
      <c r="C1485">
        <v>69</v>
      </c>
      <c r="D1485" t="s">
        <v>37</v>
      </c>
      <c r="E1485">
        <v>84.43</v>
      </c>
      <c r="F1485">
        <v>0.84430000000000005</v>
      </c>
    </row>
    <row r="1486" spans="1:6" x14ac:dyDescent="0.3">
      <c r="A1486">
        <v>2016</v>
      </c>
      <c r="B1486" t="s">
        <v>318</v>
      </c>
      <c r="C1486">
        <v>70</v>
      </c>
      <c r="D1486" t="s">
        <v>37</v>
      </c>
      <c r="E1486">
        <v>84.05</v>
      </c>
      <c r="F1486">
        <v>0.84050000000000002</v>
      </c>
    </row>
    <row r="1487" spans="1:6" x14ac:dyDescent="0.3">
      <c r="A1487">
        <v>2016</v>
      </c>
      <c r="B1487" t="s">
        <v>318</v>
      </c>
      <c r="C1487">
        <v>71</v>
      </c>
      <c r="D1487" t="s">
        <v>37</v>
      </c>
      <c r="E1487">
        <v>84.05</v>
      </c>
      <c r="F1487">
        <v>0.84050000000000002</v>
      </c>
    </row>
    <row r="1488" spans="1:6" x14ac:dyDescent="0.3">
      <c r="A1488">
        <v>2016</v>
      </c>
      <c r="B1488" t="s">
        <v>318</v>
      </c>
      <c r="C1488">
        <v>72</v>
      </c>
      <c r="D1488" t="s">
        <v>37</v>
      </c>
      <c r="E1488">
        <v>84.05</v>
      </c>
      <c r="F1488">
        <v>0.84050000000000002</v>
      </c>
    </row>
    <row r="1489" spans="1:6" x14ac:dyDescent="0.3">
      <c r="A1489">
        <v>2016</v>
      </c>
      <c r="B1489" t="s">
        <v>318</v>
      </c>
      <c r="C1489">
        <v>73</v>
      </c>
      <c r="D1489" t="s">
        <v>37</v>
      </c>
      <c r="E1489">
        <v>84.05</v>
      </c>
      <c r="F1489">
        <v>0.84050000000000002</v>
      </c>
    </row>
    <row r="1490" spans="1:6" x14ac:dyDescent="0.3">
      <c r="A1490">
        <v>2016</v>
      </c>
      <c r="B1490" t="s">
        <v>318</v>
      </c>
      <c r="C1490">
        <v>74</v>
      </c>
      <c r="D1490" t="s">
        <v>37</v>
      </c>
      <c r="E1490">
        <v>84.05</v>
      </c>
      <c r="F1490">
        <v>0.84050000000000002</v>
      </c>
    </row>
    <row r="1491" spans="1:6" x14ac:dyDescent="0.3">
      <c r="A1491">
        <v>2016</v>
      </c>
      <c r="B1491" t="s">
        <v>319</v>
      </c>
      <c r="C1491">
        <v>75</v>
      </c>
      <c r="D1491" t="s">
        <v>37</v>
      </c>
      <c r="E1491">
        <v>83.77</v>
      </c>
      <c r="F1491">
        <v>0.8377</v>
      </c>
    </row>
    <row r="1492" spans="1:6" x14ac:dyDescent="0.3">
      <c r="A1492">
        <v>2016</v>
      </c>
      <c r="B1492" t="s">
        <v>319</v>
      </c>
      <c r="C1492">
        <v>76</v>
      </c>
      <c r="D1492" t="s">
        <v>37</v>
      </c>
      <c r="E1492">
        <v>83.77</v>
      </c>
      <c r="F1492">
        <v>0.8377</v>
      </c>
    </row>
    <row r="1493" spans="1:6" x14ac:dyDescent="0.3">
      <c r="A1493">
        <v>2016</v>
      </c>
      <c r="B1493" t="s">
        <v>319</v>
      </c>
      <c r="C1493">
        <v>77</v>
      </c>
      <c r="D1493" t="s">
        <v>37</v>
      </c>
      <c r="E1493">
        <v>83.77</v>
      </c>
      <c r="F1493">
        <v>0.8377</v>
      </c>
    </row>
    <row r="1494" spans="1:6" x14ac:dyDescent="0.3">
      <c r="A1494">
        <v>2016</v>
      </c>
      <c r="B1494" t="s">
        <v>319</v>
      </c>
      <c r="C1494">
        <v>78</v>
      </c>
      <c r="D1494" t="s">
        <v>37</v>
      </c>
      <c r="E1494">
        <v>83.77</v>
      </c>
      <c r="F1494">
        <v>0.8377</v>
      </c>
    </row>
    <row r="1495" spans="1:6" x14ac:dyDescent="0.3">
      <c r="A1495">
        <v>2016</v>
      </c>
      <c r="B1495" t="s">
        <v>319</v>
      </c>
      <c r="C1495">
        <v>79</v>
      </c>
      <c r="D1495" t="s">
        <v>37</v>
      </c>
      <c r="E1495">
        <v>83.77</v>
      </c>
      <c r="F1495">
        <v>0.8377</v>
      </c>
    </row>
    <row r="1496" spans="1:6" x14ac:dyDescent="0.3">
      <c r="A1496">
        <v>2016</v>
      </c>
      <c r="B1496">
        <v>80</v>
      </c>
      <c r="C1496">
        <v>80</v>
      </c>
      <c r="D1496" t="s">
        <v>37</v>
      </c>
      <c r="E1496">
        <v>87.11</v>
      </c>
      <c r="F1496">
        <v>0.87109999999999999</v>
      </c>
    </row>
    <row r="1497" spans="1:6" x14ac:dyDescent="0.3">
      <c r="A1497">
        <v>2016</v>
      </c>
      <c r="B1497">
        <v>80</v>
      </c>
      <c r="C1497">
        <v>81</v>
      </c>
      <c r="D1497" t="s">
        <v>37</v>
      </c>
      <c r="E1497">
        <v>87.11</v>
      </c>
      <c r="F1497">
        <v>0.87109999999999999</v>
      </c>
    </row>
    <row r="1498" spans="1:6" x14ac:dyDescent="0.3">
      <c r="A1498">
        <v>2016</v>
      </c>
      <c r="B1498">
        <v>80</v>
      </c>
      <c r="C1498">
        <v>82</v>
      </c>
      <c r="D1498" t="s">
        <v>37</v>
      </c>
      <c r="E1498">
        <v>87.11</v>
      </c>
      <c r="F1498">
        <v>0.87109999999999999</v>
      </c>
    </row>
    <row r="1499" spans="1:6" x14ac:dyDescent="0.3">
      <c r="A1499">
        <v>2016</v>
      </c>
      <c r="B1499">
        <v>80</v>
      </c>
      <c r="C1499">
        <v>83</v>
      </c>
      <c r="D1499" t="s">
        <v>37</v>
      </c>
      <c r="E1499">
        <v>87.11</v>
      </c>
      <c r="F1499">
        <v>0.87109999999999999</v>
      </c>
    </row>
    <row r="1500" spans="1:6" x14ac:dyDescent="0.3">
      <c r="A1500">
        <v>2016</v>
      </c>
      <c r="B1500">
        <v>80</v>
      </c>
      <c r="C1500">
        <v>84</v>
      </c>
      <c r="D1500" t="s">
        <v>37</v>
      </c>
      <c r="E1500">
        <v>87.11</v>
      </c>
      <c r="F1500">
        <v>0.87109999999999999</v>
      </c>
    </row>
    <row r="1501" spans="1:6" x14ac:dyDescent="0.3">
      <c r="A1501">
        <v>2016</v>
      </c>
      <c r="B1501">
        <v>80</v>
      </c>
      <c r="C1501">
        <v>85</v>
      </c>
      <c r="D1501" t="s">
        <v>37</v>
      </c>
      <c r="E1501">
        <v>87.11</v>
      </c>
      <c r="F1501">
        <v>0.87109999999999999</v>
      </c>
    </row>
    <row r="1502" spans="1:6" x14ac:dyDescent="0.3">
      <c r="A1502">
        <v>2016</v>
      </c>
      <c r="B1502">
        <v>80</v>
      </c>
      <c r="C1502">
        <v>86</v>
      </c>
      <c r="D1502" t="s">
        <v>37</v>
      </c>
      <c r="E1502">
        <v>87.11</v>
      </c>
      <c r="F1502">
        <v>0.87109999999999999</v>
      </c>
    </row>
    <row r="1503" spans="1:6" x14ac:dyDescent="0.3">
      <c r="A1503">
        <v>2016</v>
      </c>
      <c r="B1503">
        <v>80</v>
      </c>
      <c r="C1503">
        <v>87</v>
      </c>
      <c r="D1503" t="s">
        <v>37</v>
      </c>
      <c r="E1503">
        <v>87.11</v>
      </c>
      <c r="F1503">
        <v>0.87109999999999999</v>
      </c>
    </row>
    <row r="1504" spans="1:6" x14ac:dyDescent="0.3">
      <c r="A1504">
        <v>2016</v>
      </c>
      <c r="B1504">
        <v>80</v>
      </c>
      <c r="C1504">
        <v>88</v>
      </c>
      <c r="D1504" t="s">
        <v>37</v>
      </c>
      <c r="E1504">
        <v>87.11</v>
      </c>
      <c r="F1504">
        <v>0.87109999999999999</v>
      </c>
    </row>
    <row r="1505" spans="1:6" x14ac:dyDescent="0.3">
      <c r="A1505">
        <v>2016</v>
      </c>
      <c r="B1505">
        <v>80</v>
      </c>
      <c r="C1505">
        <v>89</v>
      </c>
      <c r="D1505" t="s">
        <v>37</v>
      </c>
      <c r="E1505">
        <v>87.11</v>
      </c>
      <c r="F1505">
        <v>0.87109999999999999</v>
      </c>
    </row>
    <row r="1506" spans="1:6" x14ac:dyDescent="0.3">
      <c r="A1506">
        <v>2016</v>
      </c>
      <c r="B1506">
        <v>80</v>
      </c>
      <c r="C1506">
        <v>90</v>
      </c>
      <c r="D1506" t="s">
        <v>37</v>
      </c>
      <c r="E1506">
        <v>87.11</v>
      </c>
      <c r="F1506">
        <v>0.87109999999999999</v>
      </c>
    </row>
    <row r="1507" spans="1:6" x14ac:dyDescent="0.3">
      <c r="A1507">
        <v>2016</v>
      </c>
      <c r="B1507">
        <v>80</v>
      </c>
      <c r="C1507">
        <v>91</v>
      </c>
      <c r="D1507" t="s">
        <v>37</v>
      </c>
      <c r="E1507">
        <v>87.11</v>
      </c>
      <c r="F1507">
        <v>0.87109999999999999</v>
      </c>
    </row>
    <row r="1508" spans="1:6" x14ac:dyDescent="0.3">
      <c r="A1508">
        <v>2016</v>
      </c>
      <c r="B1508">
        <v>80</v>
      </c>
      <c r="C1508">
        <v>92</v>
      </c>
      <c r="D1508" t="s">
        <v>37</v>
      </c>
      <c r="E1508">
        <v>87.11</v>
      </c>
      <c r="F1508">
        <v>0.87109999999999999</v>
      </c>
    </row>
    <row r="1509" spans="1:6" x14ac:dyDescent="0.3">
      <c r="A1509">
        <v>2016</v>
      </c>
      <c r="B1509">
        <v>80</v>
      </c>
      <c r="C1509">
        <v>93</v>
      </c>
      <c r="D1509" t="s">
        <v>37</v>
      </c>
      <c r="E1509">
        <v>87.11</v>
      </c>
      <c r="F1509">
        <v>0.87109999999999999</v>
      </c>
    </row>
    <row r="1510" spans="1:6" x14ac:dyDescent="0.3">
      <c r="A1510">
        <v>2016</v>
      </c>
      <c r="B1510">
        <v>80</v>
      </c>
      <c r="C1510">
        <v>94</v>
      </c>
      <c r="D1510" t="s">
        <v>37</v>
      </c>
      <c r="E1510">
        <v>87.11</v>
      </c>
      <c r="F1510">
        <v>0.87109999999999999</v>
      </c>
    </row>
    <row r="1511" spans="1:6" x14ac:dyDescent="0.3">
      <c r="A1511">
        <v>2016</v>
      </c>
      <c r="B1511">
        <v>80</v>
      </c>
      <c r="C1511">
        <v>95</v>
      </c>
      <c r="D1511" t="s">
        <v>37</v>
      </c>
      <c r="E1511">
        <v>87.11</v>
      </c>
      <c r="F1511">
        <v>0.87109999999999999</v>
      </c>
    </row>
    <row r="1512" spans="1:6" x14ac:dyDescent="0.3">
      <c r="A1512">
        <v>2016</v>
      </c>
      <c r="B1512">
        <v>80</v>
      </c>
      <c r="C1512">
        <v>96</v>
      </c>
      <c r="D1512" t="s">
        <v>37</v>
      </c>
      <c r="E1512">
        <v>87.11</v>
      </c>
      <c r="F1512">
        <v>0.87109999999999999</v>
      </c>
    </row>
    <row r="1513" spans="1:6" x14ac:dyDescent="0.3">
      <c r="A1513">
        <v>2016</v>
      </c>
      <c r="B1513">
        <v>80</v>
      </c>
      <c r="C1513">
        <v>97</v>
      </c>
      <c r="D1513" t="s">
        <v>37</v>
      </c>
      <c r="E1513">
        <v>87.11</v>
      </c>
      <c r="F1513">
        <v>0.87109999999999999</v>
      </c>
    </row>
    <row r="1514" spans="1:6" x14ac:dyDescent="0.3">
      <c r="A1514">
        <v>2016</v>
      </c>
      <c r="B1514">
        <v>80</v>
      </c>
      <c r="C1514">
        <v>98</v>
      </c>
      <c r="D1514" t="s">
        <v>37</v>
      </c>
      <c r="E1514">
        <v>87.11</v>
      </c>
      <c r="F1514">
        <v>0.87109999999999999</v>
      </c>
    </row>
    <row r="1515" spans="1:6" x14ac:dyDescent="0.3">
      <c r="A1515">
        <v>2016</v>
      </c>
      <c r="B1515">
        <v>80</v>
      </c>
      <c r="C1515">
        <v>99</v>
      </c>
      <c r="D1515" t="s">
        <v>37</v>
      </c>
      <c r="E1515">
        <v>87.11</v>
      </c>
      <c r="F1515">
        <v>0.87109999999999999</v>
      </c>
    </row>
    <row r="1516" spans="1:6" x14ac:dyDescent="0.3">
      <c r="A1516">
        <v>2016</v>
      </c>
      <c r="B1516">
        <v>80</v>
      </c>
      <c r="C1516">
        <v>100</v>
      </c>
      <c r="D1516" t="s">
        <v>37</v>
      </c>
      <c r="E1516">
        <v>87.11</v>
      </c>
      <c r="F1516">
        <v>0.87109999999999999</v>
      </c>
    </row>
    <row r="1517" spans="1:6" x14ac:dyDescent="0.3">
      <c r="A1517">
        <v>2016</v>
      </c>
      <c r="B1517" t="s">
        <v>172</v>
      </c>
      <c r="C1517">
        <v>0</v>
      </c>
      <c r="D1517" t="s">
        <v>36</v>
      </c>
      <c r="E1517">
        <v>63.97</v>
      </c>
      <c r="F1517">
        <f t="shared" ref="F1517:F1580" si="14">E1517/100</f>
        <v>0.63969999999999994</v>
      </c>
    </row>
    <row r="1518" spans="1:6" x14ac:dyDescent="0.3">
      <c r="A1518">
        <v>2016</v>
      </c>
      <c r="B1518" t="s">
        <v>172</v>
      </c>
      <c r="C1518">
        <v>1</v>
      </c>
      <c r="D1518" t="s">
        <v>36</v>
      </c>
      <c r="E1518">
        <v>63.97</v>
      </c>
      <c r="F1518">
        <f t="shared" si="14"/>
        <v>0.63969999999999994</v>
      </c>
    </row>
    <row r="1519" spans="1:6" x14ac:dyDescent="0.3">
      <c r="A1519">
        <v>2016</v>
      </c>
      <c r="B1519" t="s">
        <v>172</v>
      </c>
      <c r="C1519">
        <v>2</v>
      </c>
      <c r="D1519" t="s">
        <v>36</v>
      </c>
      <c r="E1519">
        <v>63.97</v>
      </c>
      <c r="F1519">
        <f t="shared" si="14"/>
        <v>0.63969999999999994</v>
      </c>
    </row>
    <row r="1520" spans="1:6" x14ac:dyDescent="0.3">
      <c r="A1520">
        <v>2016</v>
      </c>
      <c r="B1520" t="s">
        <v>172</v>
      </c>
      <c r="C1520">
        <v>3</v>
      </c>
      <c r="D1520" t="s">
        <v>36</v>
      </c>
      <c r="E1520">
        <v>63.97</v>
      </c>
      <c r="F1520">
        <f t="shared" si="14"/>
        <v>0.63969999999999994</v>
      </c>
    </row>
    <row r="1521" spans="1:6" x14ac:dyDescent="0.3">
      <c r="A1521">
        <v>2016</v>
      </c>
      <c r="B1521" t="s">
        <v>172</v>
      </c>
      <c r="C1521">
        <v>4</v>
      </c>
      <c r="D1521" t="s">
        <v>36</v>
      </c>
      <c r="E1521">
        <v>63.97</v>
      </c>
      <c r="F1521">
        <f t="shared" si="14"/>
        <v>0.63969999999999994</v>
      </c>
    </row>
    <row r="1522" spans="1:6" x14ac:dyDescent="0.3">
      <c r="A1522">
        <v>2016</v>
      </c>
      <c r="B1522" t="s">
        <v>305</v>
      </c>
      <c r="C1522">
        <v>5</v>
      </c>
      <c r="D1522" t="s">
        <v>36</v>
      </c>
      <c r="E1522">
        <v>47.23</v>
      </c>
      <c r="F1522">
        <f t="shared" si="14"/>
        <v>0.47229999999999994</v>
      </c>
    </row>
    <row r="1523" spans="1:6" x14ac:dyDescent="0.3">
      <c r="A1523">
        <v>2016</v>
      </c>
      <c r="B1523" t="s">
        <v>305</v>
      </c>
      <c r="C1523">
        <v>6</v>
      </c>
      <c r="D1523" t="s">
        <v>36</v>
      </c>
      <c r="E1523">
        <v>47.23</v>
      </c>
      <c r="F1523">
        <f t="shared" si="14"/>
        <v>0.47229999999999994</v>
      </c>
    </row>
    <row r="1524" spans="1:6" x14ac:dyDescent="0.3">
      <c r="A1524">
        <v>2016</v>
      </c>
      <c r="B1524" t="s">
        <v>305</v>
      </c>
      <c r="C1524">
        <v>7</v>
      </c>
      <c r="D1524" t="s">
        <v>36</v>
      </c>
      <c r="E1524">
        <v>47.23</v>
      </c>
      <c r="F1524">
        <f t="shared" si="14"/>
        <v>0.47229999999999994</v>
      </c>
    </row>
    <row r="1525" spans="1:6" x14ac:dyDescent="0.3">
      <c r="A1525">
        <v>2016</v>
      </c>
      <c r="B1525" t="s">
        <v>305</v>
      </c>
      <c r="C1525">
        <v>8</v>
      </c>
      <c r="D1525" t="s">
        <v>36</v>
      </c>
      <c r="E1525">
        <v>47.23</v>
      </c>
      <c r="F1525">
        <f t="shared" si="14"/>
        <v>0.47229999999999994</v>
      </c>
    </row>
    <row r="1526" spans="1:6" x14ac:dyDescent="0.3">
      <c r="A1526">
        <v>2016</v>
      </c>
      <c r="B1526" t="s">
        <v>305</v>
      </c>
      <c r="C1526">
        <v>9</v>
      </c>
      <c r="D1526" t="s">
        <v>36</v>
      </c>
      <c r="E1526">
        <v>47.23</v>
      </c>
      <c r="F1526">
        <f t="shared" si="14"/>
        <v>0.47229999999999994</v>
      </c>
    </row>
    <row r="1527" spans="1:6" x14ac:dyDescent="0.3">
      <c r="A1527">
        <v>2016</v>
      </c>
      <c r="B1527" t="s">
        <v>306</v>
      </c>
      <c r="C1527">
        <v>10</v>
      </c>
      <c r="D1527" t="s">
        <v>36</v>
      </c>
      <c r="E1527">
        <v>33.74</v>
      </c>
      <c r="F1527">
        <f t="shared" si="14"/>
        <v>0.33740000000000003</v>
      </c>
    </row>
    <row r="1528" spans="1:6" x14ac:dyDescent="0.3">
      <c r="A1528">
        <v>2016</v>
      </c>
      <c r="B1528" t="s">
        <v>306</v>
      </c>
      <c r="C1528">
        <v>11</v>
      </c>
      <c r="D1528" t="s">
        <v>36</v>
      </c>
      <c r="E1528">
        <v>33.74</v>
      </c>
      <c r="F1528">
        <f t="shared" si="14"/>
        <v>0.33740000000000003</v>
      </c>
    </row>
    <row r="1529" spans="1:6" x14ac:dyDescent="0.3">
      <c r="A1529">
        <v>2016</v>
      </c>
      <c r="B1529" t="s">
        <v>306</v>
      </c>
      <c r="C1529">
        <v>12</v>
      </c>
      <c r="D1529" t="s">
        <v>36</v>
      </c>
      <c r="E1529">
        <v>33.74</v>
      </c>
      <c r="F1529">
        <f t="shared" si="14"/>
        <v>0.33740000000000003</v>
      </c>
    </row>
    <row r="1530" spans="1:6" x14ac:dyDescent="0.3">
      <c r="A1530">
        <v>2016</v>
      </c>
      <c r="B1530" t="s">
        <v>306</v>
      </c>
      <c r="C1530">
        <v>13</v>
      </c>
      <c r="D1530" t="s">
        <v>36</v>
      </c>
      <c r="E1530">
        <v>33.74</v>
      </c>
      <c r="F1530">
        <f t="shared" si="14"/>
        <v>0.33740000000000003</v>
      </c>
    </row>
    <row r="1531" spans="1:6" x14ac:dyDescent="0.3">
      <c r="A1531">
        <v>2016</v>
      </c>
      <c r="B1531" t="s">
        <v>306</v>
      </c>
      <c r="C1531">
        <v>14</v>
      </c>
      <c r="D1531" t="s">
        <v>36</v>
      </c>
      <c r="E1531">
        <v>33.74</v>
      </c>
      <c r="F1531">
        <f t="shared" si="14"/>
        <v>0.33740000000000003</v>
      </c>
    </row>
    <row r="1532" spans="1:6" x14ac:dyDescent="0.3">
      <c r="A1532">
        <v>2016</v>
      </c>
      <c r="B1532" t="s">
        <v>307</v>
      </c>
      <c r="C1532">
        <v>15</v>
      </c>
      <c r="D1532" t="s">
        <v>36</v>
      </c>
      <c r="E1532">
        <v>52.49</v>
      </c>
      <c r="F1532">
        <f t="shared" si="14"/>
        <v>0.52490000000000003</v>
      </c>
    </row>
    <row r="1533" spans="1:6" x14ac:dyDescent="0.3">
      <c r="A1533">
        <v>2016</v>
      </c>
      <c r="B1533" t="s">
        <v>307</v>
      </c>
      <c r="C1533">
        <v>16</v>
      </c>
      <c r="D1533" t="s">
        <v>36</v>
      </c>
      <c r="E1533">
        <v>52.49</v>
      </c>
      <c r="F1533">
        <f t="shared" si="14"/>
        <v>0.52490000000000003</v>
      </c>
    </row>
    <row r="1534" spans="1:6" x14ac:dyDescent="0.3">
      <c r="A1534">
        <v>2016</v>
      </c>
      <c r="B1534" t="s">
        <v>307</v>
      </c>
      <c r="C1534">
        <v>17</v>
      </c>
      <c r="D1534" t="s">
        <v>36</v>
      </c>
      <c r="E1534">
        <v>52.49</v>
      </c>
      <c r="F1534">
        <f t="shared" si="14"/>
        <v>0.52490000000000003</v>
      </c>
    </row>
    <row r="1535" spans="1:6" x14ac:dyDescent="0.3">
      <c r="A1535">
        <v>2016</v>
      </c>
      <c r="B1535" t="s">
        <v>307</v>
      </c>
      <c r="C1535">
        <v>18</v>
      </c>
      <c r="D1535" t="s">
        <v>36</v>
      </c>
      <c r="E1535">
        <v>52.49</v>
      </c>
      <c r="F1535">
        <f t="shared" si="14"/>
        <v>0.52490000000000003</v>
      </c>
    </row>
    <row r="1536" spans="1:6" x14ac:dyDescent="0.3">
      <c r="A1536">
        <v>2016</v>
      </c>
      <c r="B1536" t="s">
        <v>307</v>
      </c>
      <c r="C1536">
        <v>19</v>
      </c>
      <c r="D1536" t="s">
        <v>36</v>
      </c>
      <c r="E1536">
        <v>52.49</v>
      </c>
      <c r="F1536">
        <f t="shared" si="14"/>
        <v>0.52490000000000003</v>
      </c>
    </row>
    <row r="1537" spans="1:6" x14ac:dyDescent="0.3">
      <c r="A1537">
        <v>2016</v>
      </c>
      <c r="B1537" t="s">
        <v>308</v>
      </c>
      <c r="C1537">
        <v>20</v>
      </c>
      <c r="D1537" t="s">
        <v>36</v>
      </c>
      <c r="E1537">
        <v>37.159999999999997</v>
      </c>
      <c r="F1537">
        <f t="shared" si="14"/>
        <v>0.37159999999999999</v>
      </c>
    </row>
    <row r="1538" spans="1:6" x14ac:dyDescent="0.3">
      <c r="A1538">
        <v>2016</v>
      </c>
      <c r="B1538" t="s">
        <v>308</v>
      </c>
      <c r="C1538">
        <v>21</v>
      </c>
      <c r="D1538" t="s">
        <v>36</v>
      </c>
      <c r="E1538">
        <v>37.159999999999997</v>
      </c>
      <c r="F1538">
        <f t="shared" si="14"/>
        <v>0.37159999999999999</v>
      </c>
    </row>
    <row r="1539" spans="1:6" x14ac:dyDescent="0.3">
      <c r="A1539">
        <v>2016</v>
      </c>
      <c r="B1539" t="s">
        <v>308</v>
      </c>
      <c r="C1539">
        <v>22</v>
      </c>
      <c r="D1539" t="s">
        <v>36</v>
      </c>
      <c r="E1539">
        <v>37.159999999999997</v>
      </c>
      <c r="F1539">
        <f t="shared" si="14"/>
        <v>0.37159999999999999</v>
      </c>
    </row>
    <row r="1540" spans="1:6" x14ac:dyDescent="0.3">
      <c r="A1540">
        <v>2016</v>
      </c>
      <c r="B1540" t="s">
        <v>308</v>
      </c>
      <c r="C1540">
        <v>23</v>
      </c>
      <c r="D1540" t="s">
        <v>36</v>
      </c>
      <c r="E1540">
        <v>37.159999999999997</v>
      </c>
      <c r="F1540">
        <f t="shared" si="14"/>
        <v>0.37159999999999999</v>
      </c>
    </row>
    <row r="1541" spans="1:6" x14ac:dyDescent="0.3">
      <c r="A1541">
        <v>2016</v>
      </c>
      <c r="B1541" t="s">
        <v>308</v>
      </c>
      <c r="C1541">
        <v>24</v>
      </c>
      <c r="D1541" t="s">
        <v>36</v>
      </c>
      <c r="E1541">
        <v>37.159999999999997</v>
      </c>
      <c r="F1541">
        <f t="shared" si="14"/>
        <v>0.37159999999999999</v>
      </c>
    </row>
    <row r="1542" spans="1:6" x14ac:dyDescent="0.3">
      <c r="A1542">
        <v>2016</v>
      </c>
      <c r="B1542" t="s">
        <v>309</v>
      </c>
      <c r="C1542">
        <v>25</v>
      </c>
      <c r="D1542" t="s">
        <v>36</v>
      </c>
      <c r="E1542">
        <v>31</v>
      </c>
      <c r="F1542">
        <f t="shared" si="14"/>
        <v>0.31</v>
      </c>
    </row>
    <row r="1543" spans="1:6" x14ac:dyDescent="0.3">
      <c r="A1543">
        <v>2016</v>
      </c>
      <c r="B1543" t="s">
        <v>309</v>
      </c>
      <c r="C1543">
        <v>26</v>
      </c>
      <c r="D1543" t="s">
        <v>36</v>
      </c>
      <c r="E1543">
        <v>31</v>
      </c>
      <c r="F1543">
        <f t="shared" si="14"/>
        <v>0.31</v>
      </c>
    </row>
    <row r="1544" spans="1:6" x14ac:dyDescent="0.3">
      <c r="A1544">
        <v>2016</v>
      </c>
      <c r="B1544" t="s">
        <v>309</v>
      </c>
      <c r="C1544">
        <v>27</v>
      </c>
      <c r="D1544" t="s">
        <v>36</v>
      </c>
      <c r="E1544">
        <v>31</v>
      </c>
      <c r="F1544">
        <f t="shared" si="14"/>
        <v>0.31</v>
      </c>
    </row>
    <row r="1545" spans="1:6" x14ac:dyDescent="0.3">
      <c r="A1545">
        <v>2016</v>
      </c>
      <c r="B1545" t="s">
        <v>309</v>
      </c>
      <c r="C1545">
        <v>28</v>
      </c>
      <c r="D1545" t="s">
        <v>36</v>
      </c>
      <c r="E1545">
        <v>31</v>
      </c>
      <c r="F1545">
        <f t="shared" si="14"/>
        <v>0.31</v>
      </c>
    </row>
    <row r="1546" spans="1:6" x14ac:dyDescent="0.3">
      <c r="A1546">
        <v>2016</v>
      </c>
      <c r="B1546" t="s">
        <v>309</v>
      </c>
      <c r="C1546">
        <v>29</v>
      </c>
      <c r="D1546" t="s">
        <v>36</v>
      </c>
      <c r="E1546">
        <v>31</v>
      </c>
      <c r="F1546">
        <f t="shared" si="14"/>
        <v>0.31</v>
      </c>
    </row>
    <row r="1547" spans="1:6" x14ac:dyDescent="0.3">
      <c r="A1547">
        <v>2016</v>
      </c>
      <c r="B1547" t="s">
        <v>310</v>
      </c>
      <c r="C1547">
        <v>30</v>
      </c>
      <c r="D1547" t="s">
        <v>36</v>
      </c>
      <c r="E1547">
        <v>39.65</v>
      </c>
      <c r="F1547">
        <f t="shared" si="14"/>
        <v>0.39649999999999996</v>
      </c>
    </row>
    <row r="1548" spans="1:6" x14ac:dyDescent="0.3">
      <c r="A1548">
        <v>2016</v>
      </c>
      <c r="B1548" t="s">
        <v>310</v>
      </c>
      <c r="C1548">
        <v>31</v>
      </c>
      <c r="D1548" t="s">
        <v>36</v>
      </c>
      <c r="E1548">
        <v>39.65</v>
      </c>
      <c r="F1548">
        <f t="shared" si="14"/>
        <v>0.39649999999999996</v>
      </c>
    </row>
    <row r="1549" spans="1:6" x14ac:dyDescent="0.3">
      <c r="A1549">
        <v>2016</v>
      </c>
      <c r="B1549" t="s">
        <v>310</v>
      </c>
      <c r="C1549">
        <v>32</v>
      </c>
      <c r="D1549" t="s">
        <v>36</v>
      </c>
      <c r="E1549">
        <v>39.65</v>
      </c>
      <c r="F1549">
        <f t="shared" si="14"/>
        <v>0.39649999999999996</v>
      </c>
    </row>
    <row r="1550" spans="1:6" x14ac:dyDescent="0.3">
      <c r="A1550">
        <v>2016</v>
      </c>
      <c r="B1550" t="s">
        <v>310</v>
      </c>
      <c r="C1550">
        <v>33</v>
      </c>
      <c r="D1550" t="s">
        <v>36</v>
      </c>
      <c r="E1550">
        <v>39.65</v>
      </c>
      <c r="F1550">
        <f t="shared" si="14"/>
        <v>0.39649999999999996</v>
      </c>
    </row>
    <row r="1551" spans="1:6" x14ac:dyDescent="0.3">
      <c r="A1551">
        <v>2016</v>
      </c>
      <c r="B1551" t="s">
        <v>310</v>
      </c>
      <c r="C1551">
        <v>34</v>
      </c>
      <c r="D1551" t="s">
        <v>36</v>
      </c>
      <c r="E1551">
        <v>39.65</v>
      </c>
      <c r="F1551">
        <f t="shared" si="14"/>
        <v>0.39649999999999996</v>
      </c>
    </row>
    <row r="1552" spans="1:6" x14ac:dyDescent="0.3">
      <c r="A1552">
        <v>2016</v>
      </c>
      <c r="B1552" t="s">
        <v>311</v>
      </c>
      <c r="C1552">
        <v>35</v>
      </c>
      <c r="D1552" t="s">
        <v>36</v>
      </c>
      <c r="E1552">
        <v>51.02</v>
      </c>
      <c r="F1552">
        <f t="shared" si="14"/>
        <v>0.51019999999999999</v>
      </c>
    </row>
    <row r="1553" spans="1:6" x14ac:dyDescent="0.3">
      <c r="A1553">
        <v>2016</v>
      </c>
      <c r="B1553" t="s">
        <v>311</v>
      </c>
      <c r="C1553">
        <v>36</v>
      </c>
      <c r="D1553" t="s">
        <v>36</v>
      </c>
      <c r="E1553">
        <v>51.02</v>
      </c>
      <c r="F1553">
        <f t="shared" si="14"/>
        <v>0.51019999999999999</v>
      </c>
    </row>
    <row r="1554" spans="1:6" x14ac:dyDescent="0.3">
      <c r="A1554">
        <v>2016</v>
      </c>
      <c r="B1554" t="s">
        <v>311</v>
      </c>
      <c r="C1554">
        <v>37</v>
      </c>
      <c r="D1554" t="s">
        <v>36</v>
      </c>
      <c r="E1554">
        <v>51.02</v>
      </c>
      <c r="F1554">
        <f t="shared" si="14"/>
        <v>0.51019999999999999</v>
      </c>
    </row>
    <row r="1555" spans="1:6" x14ac:dyDescent="0.3">
      <c r="A1555">
        <v>2016</v>
      </c>
      <c r="B1555" t="s">
        <v>311</v>
      </c>
      <c r="C1555">
        <v>38</v>
      </c>
      <c r="D1555" t="s">
        <v>36</v>
      </c>
      <c r="E1555">
        <v>51.02</v>
      </c>
      <c r="F1555">
        <f t="shared" si="14"/>
        <v>0.51019999999999999</v>
      </c>
    </row>
    <row r="1556" spans="1:6" x14ac:dyDescent="0.3">
      <c r="A1556">
        <v>2016</v>
      </c>
      <c r="B1556" t="s">
        <v>311</v>
      </c>
      <c r="C1556">
        <v>39</v>
      </c>
      <c r="D1556" t="s">
        <v>36</v>
      </c>
      <c r="E1556">
        <v>51.02</v>
      </c>
      <c r="F1556">
        <f t="shared" si="14"/>
        <v>0.51019999999999999</v>
      </c>
    </row>
    <row r="1557" spans="1:6" x14ac:dyDescent="0.3">
      <c r="A1557">
        <v>2016</v>
      </c>
      <c r="B1557" t="s">
        <v>312</v>
      </c>
      <c r="C1557">
        <v>40</v>
      </c>
      <c r="D1557" t="s">
        <v>36</v>
      </c>
      <c r="E1557">
        <v>61.05</v>
      </c>
      <c r="F1557">
        <f t="shared" si="14"/>
        <v>0.61049999999999993</v>
      </c>
    </row>
    <row r="1558" spans="1:6" x14ac:dyDescent="0.3">
      <c r="A1558">
        <v>2016</v>
      </c>
      <c r="B1558" t="s">
        <v>312</v>
      </c>
      <c r="C1558">
        <v>41</v>
      </c>
      <c r="D1558" t="s">
        <v>36</v>
      </c>
      <c r="E1558">
        <v>61.05</v>
      </c>
      <c r="F1558">
        <f t="shared" si="14"/>
        <v>0.61049999999999993</v>
      </c>
    </row>
    <row r="1559" spans="1:6" x14ac:dyDescent="0.3">
      <c r="A1559">
        <v>2016</v>
      </c>
      <c r="B1559" t="s">
        <v>312</v>
      </c>
      <c r="C1559">
        <v>42</v>
      </c>
      <c r="D1559" t="s">
        <v>36</v>
      </c>
      <c r="E1559">
        <v>61.05</v>
      </c>
      <c r="F1559">
        <f t="shared" si="14"/>
        <v>0.61049999999999993</v>
      </c>
    </row>
    <row r="1560" spans="1:6" x14ac:dyDescent="0.3">
      <c r="A1560">
        <v>2016</v>
      </c>
      <c r="B1560" t="s">
        <v>312</v>
      </c>
      <c r="C1560">
        <v>43</v>
      </c>
      <c r="D1560" t="s">
        <v>36</v>
      </c>
      <c r="E1560">
        <v>61.05</v>
      </c>
      <c r="F1560">
        <f t="shared" si="14"/>
        <v>0.61049999999999993</v>
      </c>
    </row>
    <row r="1561" spans="1:6" x14ac:dyDescent="0.3">
      <c r="A1561">
        <v>2016</v>
      </c>
      <c r="B1561" t="s">
        <v>312</v>
      </c>
      <c r="C1561">
        <v>44</v>
      </c>
      <c r="D1561" t="s">
        <v>36</v>
      </c>
      <c r="E1561">
        <v>61.05</v>
      </c>
      <c r="F1561">
        <f t="shared" si="14"/>
        <v>0.61049999999999993</v>
      </c>
    </row>
    <row r="1562" spans="1:6" x14ac:dyDescent="0.3">
      <c r="A1562">
        <v>2016</v>
      </c>
      <c r="B1562" t="s">
        <v>313</v>
      </c>
      <c r="C1562">
        <v>45</v>
      </c>
      <c r="D1562" t="s">
        <v>36</v>
      </c>
      <c r="E1562">
        <v>68.13</v>
      </c>
      <c r="F1562">
        <f t="shared" si="14"/>
        <v>0.68129999999999991</v>
      </c>
    </row>
    <row r="1563" spans="1:6" x14ac:dyDescent="0.3">
      <c r="A1563">
        <v>2016</v>
      </c>
      <c r="B1563" t="s">
        <v>313</v>
      </c>
      <c r="C1563">
        <v>46</v>
      </c>
      <c r="D1563" t="s">
        <v>36</v>
      </c>
      <c r="E1563">
        <v>68.13</v>
      </c>
      <c r="F1563">
        <f t="shared" si="14"/>
        <v>0.68129999999999991</v>
      </c>
    </row>
    <row r="1564" spans="1:6" x14ac:dyDescent="0.3">
      <c r="A1564">
        <v>2016</v>
      </c>
      <c r="B1564" t="s">
        <v>313</v>
      </c>
      <c r="C1564">
        <v>47</v>
      </c>
      <c r="D1564" t="s">
        <v>36</v>
      </c>
      <c r="E1564">
        <v>68.13</v>
      </c>
      <c r="F1564">
        <f t="shared" si="14"/>
        <v>0.68129999999999991</v>
      </c>
    </row>
    <row r="1565" spans="1:6" x14ac:dyDescent="0.3">
      <c r="A1565">
        <v>2016</v>
      </c>
      <c r="B1565" t="s">
        <v>313</v>
      </c>
      <c r="C1565">
        <v>48</v>
      </c>
      <c r="D1565" t="s">
        <v>36</v>
      </c>
      <c r="E1565">
        <v>68.13</v>
      </c>
      <c r="F1565">
        <f t="shared" si="14"/>
        <v>0.68129999999999991</v>
      </c>
    </row>
    <row r="1566" spans="1:6" x14ac:dyDescent="0.3">
      <c r="A1566">
        <v>2016</v>
      </c>
      <c r="B1566" t="s">
        <v>313</v>
      </c>
      <c r="C1566">
        <v>49</v>
      </c>
      <c r="D1566" t="s">
        <v>36</v>
      </c>
      <c r="E1566">
        <v>68.13</v>
      </c>
      <c r="F1566">
        <f t="shared" si="14"/>
        <v>0.68129999999999991</v>
      </c>
    </row>
    <row r="1567" spans="1:6" x14ac:dyDescent="0.3">
      <c r="A1567">
        <v>2016</v>
      </c>
      <c r="B1567" t="s">
        <v>314</v>
      </c>
      <c r="C1567">
        <v>50</v>
      </c>
      <c r="D1567" t="s">
        <v>36</v>
      </c>
      <c r="E1567">
        <v>73.47</v>
      </c>
      <c r="F1567">
        <f t="shared" si="14"/>
        <v>0.73470000000000002</v>
      </c>
    </row>
    <row r="1568" spans="1:6" x14ac:dyDescent="0.3">
      <c r="A1568">
        <v>2016</v>
      </c>
      <c r="B1568" t="s">
        <v>314</v>
      </c>
      <c r="C1568">
        <v>51</v>
      </c>
      <c r="D1568" t="s">
        <v>36</v>
      </c>
      <c r="E1568">
        <v>73.47</v>
      </c>
      <c r="F1568">
        <f t="shared" si="14"/>
        <v>0.73470000000000002</v>
      </c>
    </row>
    <row r="1569" spans="1:6" x14ac:dyDescent="0.3">
      <c r="A1569">
        <v>2016</v>
      </c>
      <c r="B1569" t="s">
        <v>314</v>
      </c>
      <c r="C1569">
        <v>52</v>
      </c>
      <c r="D1569" t="s">
        <v>36</v>
      </c>
      <c r="E1569">
        <v>73.47</v>
      </c>
      <c r="F1569">
        <f t="shared" si="14"/>
        <v>0.73470000000000002</v>
      </c>
    </row>
    <row r="1570" spans="1:6" x14ac:dyDescent="0.3">
      <c r="A1570">
        <v>2016</v>
      </c>
      <c r="B1570" t="s">
        <v>314</v>
      </c>
      <c r="C1570">
        <v>53</v>
      </c>
      <c r="D1570" t="s">
        <v>36</v>
      </c>
      <c r="E1570">
        <v>73.47</v>
      </c>
      <c r="F1570">
        <f t="shared" si="14"/>
        <v>0.73470000000000002</v>
      </c>
    </row>
    <row r="1571" spans="1:6" x14ac:dyDescent="0.3">
      <c r="A1571">
        <v>2016</v>
      </c>
      <c r="B1571" t="s">
        <v>314</v>
      </c>
      <c r="C1571">
        <v>54</v>
      </c>
      <c r="D1571" t="s">
        <v>36</v>
      </c>
      <c r="E1571">
        <v>73.47</v>
      </c>
      <c r="F1571">
        <f t="shared" si="14"/>
        <v>0.73470000000000002</v>
      </c>
    </row>
    <row r="1572" spans="1:6" x14ac:dyDescent="0.3">
      <c r="A1572">
        <v>2016</v>
      </c>
      <c r="B1572" t="s">
        <v>315</v>
      </c>
      <c r="C1572">
        <v>55</v>
      </c>
      <c r="D1572" t="s">
        <v>36</v>
      </c>
      <c r="E1572">
        <v>75.17</v>
      </c>
      <c r="F1572">
        <f t="shared" si="14"/>
        <v>0.75170000000000003</v>
      </c>
    </row>
    <row r="1573" spans="1:6" x14ac:dyDescent="0.3">
      <c r="A1573">
        <v>2016</v>
      </c>
      <c r="B1573" t="s">
        <v>315</v>
      </c>
      <c r="C1573">
        <v>56</v>
      </c>
      <c r="D1573" t="s">
        <v>36</v>
      </c>
      <c r="E1573">
        <v>75.17</v>
      </c>
      <c r="F1573">
        <f t="shared" si="14"/>
        <v>0.75170000000000003</v>
      </c>
    </row>
    <row r="1574" spans="1:6" x14ac:dyDescent="0.3">
      <c r="A1574">
        <v>2016</v>
      </c>
      <c r="B1574" t="s">
        <v>315</v>
      </c>
      <c r="C1574">
        <v>57</v>
      </c>
      <c r="D1574" t="s">
        <v>36</v>
      </c>
      <c r="E1574">
        <v>75.17</v>
      </c>
      <c r="F1574">
        <f t="shared" si="14"/>
        <v>0.75170000000000003</v>
      </c>
    </row>
    <row r="1575" spans="1:6" x14ac:dyDescent="0.3">
      <c r="A1575">
        <v>2016</v>
      </c>
      <c r="B1575" t="s">
        <v>315</v>
      </c>
      <c r="C1575">
        <v>58</v>
      </c>
      <c r="D1575" t="s">
        <v>36</v>
      </c>
      <c r="E1575">
        <v>75.17</v>
      </c>
      <c r="F1575">
        <f t="shared" si="14"/>
        <v>0.75170000000000003</v>
      </c>
    </row>
    <row r="1576" spans="1:6" x14ac:dyDescent="0.3">
      <c r="A1576">
        <v>2016</v>
      </c>
      <c r="B1576" t="s">
        <v>315</v>
      </c>
      <c r="C1576">
        <v>59</v>
      </c>
      <c r="D1576" t="s">
        <v>36</v>
      </c>
      <c r="E1576">
        <v>75.17</v>
      </c>
      <c r="F1576">
        <f t="shared" si="14"/>
        <v>0.75170000000000003</v>
      </c>
    </row>
    <row r="1577" spans="1:6" x14ac:dyDescent="0.3">
      <c r="A1577">
        <v>2016</v>
      </c>
      <c r="B1577" t="s">
        <v>316</v>
      </c>
      <c r="C1577">
        <v>60</v>
      </c>
      <c r="D1577" t="s">
        <v>36</v>
      </c>
      <c r="E1577">
        <v>74.39</v>
      </c>
      <c r="F1577">
        <f t="shared" si="14"/>
        <v>0.74390000000000001</v>
      </c>
    </row>
    <row r="1578" spans="1:6" x14ac:dyDescent="0.3">
      <c r="A1578">
        <v>2016</v>
      </c>
      <c r="B1578" t="s">
        <v>316</v>
      </c>
      <c r="C1578">
        <v>61</v>
      </c>
      <c r="D1578" t="s">
        <v>36</v>
      </c>
      <c r="E1578">
        <v>74.39</v>
      </c>
      <c r="F1578">
        <f t="shared" si="14"/>
        <v>0.74390000000000001</v>
      </c>
    </row>
    <row r="1579" spans="1:6" x14ac:dyDescent="0.3">
      <c r="A1579">
        <v>2016</v>
      </c>
      <c r="B1579" t="s">
        <v>316</v>
      </c>
      <c r="C1579">
        <v>62</v>
      </c>
      <c r="D1579" t="s">
        <v>36</v>
      </c>
      <c r="E1579">
        <v>74.39</v>
      </c>
      <c r="F1579">
        <f t="shared" si="14"/>
        <v>0.74390000000000001</v>
      </c>
    </row>
    <row r="1580" spans="1:6" x14ac:dyDescent="0.3">
      <c r="A1580">
        <v>2016</v>
      </c>
      <c r="B1580" t="s">
        <v>316</v>
      </c>
      <c r="C1580">
        <v>63</v>
      </c>
      <c r="D1580" t="s">
        <v>36</v>
      </c>
      <c r="E1580">
        <v>74.39</v>
      </c>
      <c r="F1580">
        <f t="shared" si="14"/>
        <v>0.74390000000000001</v>
      </c>
    </row>
    <row r="1581" spans="1:6" x14ac:dyDescent="0.3">
      <c r="A1581">
        <v>2016</v>
      </c>
      <c r="B1581" t="s">
        <v>316</v>
      </c>
      <c r="C1581">
        <v>64</v>
      </c>
      <c r="D1581" t="s">
        <v>36</v>
      </c>
      <c r="E1581">
        <v>74.39</v>
      </c>
      <c r="F1581">
        <f t="shared" ref="F1581:F1617" si="15">E1581/100</f>
        <v>0.74390000000000001</v>
      </c>
    </row>
    <row r="1582" spans="1:6" x14ac:dyDescent="0.3">
      <c r="A1582">
        <v>2016</v>
      </c>
      <c r="B1582" t="s">
        <v>317</v>
      </c>
      <c r="C1582">
        <v>65</v>
      </c>
      <c r="D1582" t="s">
        <v>36</v>
      </c>
      <c r="E1582">
        <v>73.489999999999995</v>
      </c>
      <c r="F1582">
        <f t="shared" si="15"/>
        <v>0.7349</v>
      </c>
    </row>
    <row r="1583" spans="1:6" x14ac:dyDescent="0.3">
      <c r="A1583">
        <v>2016</v>
      </c>
      <c r="B1583" t="s">
        <v>317</v>
      </c>
      <c r="C1583">
        <v>66</v>
      </c>
      <c r="D1583" t="s">
        <v>36</v>
      </c>
      <c r="E1583">
        <v>73.489999999999995</v>
      </c>
      <c r="F1583">
        <f t="shared" si="15"/>
        <v>0.7349</v>
      </c>
    </row>
    <row r="1584" spans="1:6" x14ac:dyDescent="0.3">
      <c r="A1584">
        <v>2016</v>
      </c>
      <c r="B1584" t="s">
        <v>317</v>
      </c>
      <c r="C1584">
        <v>67</v>
      </c>
      <c r="D1584" t="s">
        <v>36</v>
      </c>
      <c r="E1584">
        <v>73.489999999999995</v>
      </c>
      <c r="F1584">
        <f t="shared" si="15"/>
        <v>0.7349</v>
      </c>
    </row>
    <row r="1585" spans="1:6" x14ac:dyDescent="0.3">
      <c r="A1585">
        <v>2016</v>
      </c>
      <c r="B1585" t="s">
        <v>317</v>
      </c>
      <c r="C1585">
        <v>68</v>
      </c>
      <c r="D1585" t="s">
        <v>36</v>
      </c>
      <c r="E1585">
        <v>73.489999999999995</v>
      </c>
      <c r="F1585">
        <f t="shared" si="15"/>
        <v>0.7349</v>
      </c>
    </row>
    <row r="1586" spans="1:6" x14ac:dyDescent="0.3">
      <c r="A1586">
        <v>2016</v>
      </c>
      <c r="B1586" t="s">
        <v>317</v>
      </c>
      <c r="C1586">
        <v>69</v>
      </c>
      <c r="D1586" t="s">
        <v>36</v>
      </c>
      <c r="E1586">
        <v>73.489999999999995</v>
      </c>
      <c r="F1586">
        <f t="shared" si="15"/>
        <v>0.7349</v>
      </c>
    </row>
    <row r="1587" spans="1:6" x14ac:dyDescent="0.3">
      <c r="A1587">
        <v>2016</v>
      </c>
      <c r="B1587" t="s">
        <v>318</v>
      </c>
      <c r="C1587">
        <v>70</v>
      </c>
      <c r="D1587" t="s">
        <v>36</v>
      </c>
      <c r="E1587">
        <v>73.040000000000006</v>
      </c>
      <c r="F1587">
        <f t="shared" si="15"/>
        <v>0.73040000000000005</v>
      </c>
    </row>
    <row r="1588" spans="1:6" x14ac:dyDescent="0.3">
      <c r="A1588">
        <v>2016</v>
      </c>
      <c r="B1588" t="s">
        <v>318</v>
      </c>
      <c r="C1588">
        <v>71</v>
      </c>
      <c r="D1588" t="s">
        <v>36</v>
      </c>
      <c r="E1588">
        <v>73.040000000000006</v>
      </c>
      <c r="F1588">
        <f t="shared" si="15"/>
        <v>0.73040000000000005</v>
      </c>
    </row>
    <row r="1589" spans="1:6" x14ac:dyDescent="0.3">
      <c r="A1589">
        <v>2016</v>
      </c>
      <c r="B1589" t="s">
        <v>318</v>
      </c>
      <c r="C1589">
        <v>72</v>
      </c>
      <c r="D1589" t="s">
        <v>36</v>
      </c>
      <c r="E1589">
        <v>73.040000000000006</v>
      </c>
      <c r="F1589">
        <f t="shared" si="15"/>
        <v>0.73040000000000005</v>
      </c>
    </row>
    <row r="1590" spans="1:6" x14ac:dyDescent="0.3">
      <c r="A1590">
        <v>2016</v>
      </c>
      <c r="B1590" t="s">
        <v>318</v>
      </c>
      <c r="C1590">
        <v>73</v>
      </c>
      <c r="D1590" t="s">
        <v>36</v>
      </c>
      <c r="E1590">
        <v>73.040000000000006</v>
      </c>
      <c r="F1590">
        <f t="shared" si="15"/>
        <v>0.73040000000000005</v>
      </c>
    </row>
    <row r="1591" spans="1:6" x14ac:dyDescent="0.3">
      <c r="A1591">
        <v>2016</v>
      </c>
      <c r="B1591" t="s">
        <v>318</v>
      </c>
      <c r="C1591">
        <v>74</v>
      </c>
      <c r="D1591" t="s">
        <v>36</v>
      </c>
      <c r="E1591">
        <v>73.040000000000006</v>
      </c>
      <c r="F1591">
        <f t="shared" si="15"/>
        <v>0.73040000000000005</v>
      </c>
    </row>
    <row r="1592" spans="1:6" x14ac:dyDescent="0.3">
      <c r="A1592">
        <v>2016</v>
      </c>
      <c r="B1592" t="s">
        <v>319</v>
      </c>
      <c r="C1592">
        <v>75</v>
      </c>
      <c r="D1592" t="s">
        <v>36</v>
      </c>
      <c r="E1592">
        <v>72.72</v>
      </c>
      <c r="F1592">
        <f t="shared" si="15"/>
        <v>0.72719999999999996</v>
      </c>
    </row>
    <row r="1593" spans="1:6" x14ac:dyDescent="0.3">
      <c r="A1593">
        <v>2016</v>
      </c>
      <c r="B1593" t="s">
        <v>319</v>
      </c>
      <c r="C1593">
        <v>76</v>
      </c>
      <c r="D1593" t="s">
        <v>36</v>
      </c>
      <c r="E1593">
        <v>72.72</v>
      </c>
      <c r="F1593">
        <f t="shared" si="15"/>
        <v>0.72719999999999996</v>
      </c>
    </row>
    <row r="1594" spans="1:6" x14ac:dyDescent="0.3">
      <c r="A1594">
        <v>2016</v>
      </c>
      <c r="B1594" t="s">
        <v>319</v>
      </c>
      <c r="C1594">
        <v>77</v>
      </c>
      <c r="D1594" t="s">
        <v>36</v>
      </c>
      <c r="E1594">
        <v>72.72</v>
      </c>
      <c r="F1594">
        <f t="shared" si="15"/>
        <v>0.72719999999999996</v>
      </c>
    </row>
    <row r="1595" spans="1:6" x14ac:dyDescent="0.3">
      <c r="A1595">
        <v>2016</v>
      </c>
      <c r="B1595" t="s">
        <v>319</v>
      </c>
      <c r="C1595">
        <v>78</v>
      </c>
      <c r="D1595" t="s">
        <v>36</v>
      </c>
      <c r="E1595">
        <v>72.72</v>
      </c>
      <c r="F1595">
        <f t="shared" si="15"/>
        <v>0.72719999999999996</v>
      </c>
    </row>
    <row r="1596" spans="1:6" x14ac:dyDescent="0.3">
      <c r="A1596">
        <v>2016</v>
      </c>
      <c r="B1596" t="s">
        <v>319</v>
      </c>
      <c r="C1596">
        <v>79</v>
      </c>
      <c r="D1596" t="s">
        <v>36</v>
      </c>
      <c r="E1596">
        <v>72.72</v>
      </c>
      <c r="F1596">
        <f t="shared" si="15"/>
        <v>0.72719999999999996</v>
      </c>
    </row>
    <row r="1597" spans="1:6" x14ac:dyDescent="0.3">
      <c r="A1597">
        <v>2016</v>
      </c>
      <c r="B1597">
        <v>80</v>
      </c>
      <c r="C1597">
        <v>80</v>
      </c>
      <c r="D1597" t="s">
        <v>36</v>
      </c>
      <c r="E1597">
        <v>76.209999999999994</v>
      </c>
      <c r="F1597">
        <f t="shared" si="15"/>
        <v>0.76209999999999989</v>
      </c>
    </row>
    <row r="1598" spans="1:6" x14ac:dyDescent="0.3">
      <c r="A1598">
        <v>2016</v>
      </c>
      <c r="B1598">
        <v>80</v>
      </c>
      <c r="C1598">
        <v>81</v>
      </c>
      <c r="D1598" t="s">
        <v>36</v>
      </c>
      <c r="E1598">
        <v>76.209999999999994</v>
      </c>
      <c r="F1598">
        <f t="shared" si="15"/>
        <v>0.76209999999999989</v>
      </c>
    </row>
    <row r="1599" spans="1:6" x14ac:dyDescent="0.3">
      <c r="A1599">
        <v>2016</v>
      </c>
      <c r="B1599">
        <v>80</v>
      </c>
      <c r="C1599">
        <v>82</v>
      </c>
      <c r="D1599" t="s">
        <v>36</v>
      </c>
      <c r="E1599">
        <v>76.209999999999994</v>
      </c>
      <c r="F1599">
        <f t="shared" si="15"/>
        <v>0.76209999999999989</v>
      </c>
    </row>
    <row r="1600" spans="1:6" x14ac:dyDescent="0.3">
      <c r="A1600">
        <v>2016</v>
      </c>
      <c r="B1600">
        <v>80</v>
      </c>
      <c r="C1600">
        <v>83</v>
      </c>
      <c r="D1600" t="s">
        <v>36</v>
      </c>
      <c r="E1600">
        <v>76.209999999999994</v>
      </c>
      <c r="F1600">
        <f t="shared" si="15"/>
        <v>0.76209999999999989</v>
      </c>
    </row>
    <row r="1601" spans="1:6" x14ac:dyDescent="0.3">
      <c r="A1601">
        <v>2016</v>
      </c>
      <c r="B1601">
        <v>80</v>
      </c>
      <c r="C1601">
        <v>84</v>
      </c>
      <c r="D1601" t="s">
        <v>36</v>
      </c>
      <c r="E1601">
        <v>76.209999999999994</v>
      </c>
      <c r="F1601">
        <f t="shared" si="15"/>
        <v>0.76209999999999989</v>
      </c>
    </row>
    <row r="1602" spans="1:6" x14ac:dyDescent="0.3">
      <c r="A1602">
        <v>2016</v>
      </c>
      <c r="B1602">
        <v>80</v>
      </c>
      <c r="C1602">
        <v>85</v>
      </c>
      <c r="D1602" t="s">
        <v>36</v>
      </c>
      <c r="E1602">
        <v>76.209999999999994</v>
      </c>
      <c r="F1602">
        <f t="shared" si="15"/>
        <v>0.76209999999999989</v>
      </c>
    </row>
    <row r="1603" spans="1:6" x14ac:dyDescent="0.3">
      <c r="A1603">
        <v>2016</v>
      </c>
      <c r="B1603">
        <v>80</v>
      </c>
      <c r="C1603">
        <v>86</v>
      </c>
      <c r="D1603" t="s">
        <v>36</v>
      </c>
      <c r="E1603">
        <v>76.209999999999994</v>
      </c>
      <c r="F1603">
        <f t="shared" si="15"/>
        <v>0.76209999999999989</v>
      </c>
    </row>
    <row r="1604" spans="1:6" x14ac:dyDescent="0.3">
      <c r="A1604">
        <v>2016</v>
      </c>
      <c r="B1604">
        <v>80</v>
      </c>
      <c r="C1604">
        <v>87</v>
      </c>
      <c r="D1604" t="s">
        <v>36</v>
      </c>
      <c r="E1604">
        <v>76.209999999999994</v>
      </c>
      <c r="F1604">
        <f t="shared" si="15"/>
        <v>0.76209999999999989</v>
      </c>
    </row>
    <row r="1605" spans="1:6" x14ac:dyDescent="0.3">
      <c r="A1605">
        <v>2016</v>
      </c>
      <c r="B1605">
        <v>80</v>
      </c>
      <c r="C1605">
        <v>88</v>
      </c>
      <c r="D1605" t="s">
        <v>36</v>
      </c>
      <c r="E1605">
        <v>76.209999999999994</v>
      </c>
      <c r="F1605">
        <f t="shared" si="15"/>
        <v>0.76209999999999989</v>
      </c>
    </row>
    <row r="1606" spans="1:6" x14ac:dyDescent="0.3">
      <c r="A1606">
        <v>2016</v>
      </c>
      <c r="B1606">
        <v>80</v>
      </c>
      <c r="C1606">
        <v>89</v>
      </c>
      <c r="D1606" t="s">
        <v>36</v>
      </c>
      <c r="E1606">
        <v>76.209999999999994</v>
      </c>
      <c r="F1606">
        <f t="shared" si="15"/>
        <v>0.76209999999999989</v>
      </c>
    </row>
    <row r="1607" spans="1:6" x14ac:dyDescent="0.3">
      <c r="A1607">
        <v>2016</v>
      </c>
      <c r="B1607">
        <v>80</v>
      </c>
      <c r="C1607">
        <v>90</v>
      </c>
      <c r="D1607" t="s">
        <v>36</v>
      </c>
      <c r="E1607">
        <v>76.209999999999994</v>
      </c>
      <c r="F1607">
        <f t="shared" si="15"/>
        <v>0.76209999999999989</v>
      </c>
    </row>
    <row r="1608" spans="1:6" x14ac:dyDescent="0.3">
      <c r="A1608">
        <v>2016</v>
      </c>
      <c r="B1608">
        <v>80</v>
      </c>
      <c r="C1608">
        <v>91</v>
      </c>
      <c r="D1608" t="s">
        <v>36</v>
      </c>
      <c r="E1608">
        <v>76.209999999999994</v>
      </c>
      <c r="F1608">
        <f t="shared" si="15"/>
        <v>0.76209999999999989</v>
      </c>
    </row>
    <row r="1609" spans="1:6" x14ac:dyDescent="0.3">
      <c r="A1609">
        <v>2016</v>
      </c>
      <c r="B1609">
        <v>80</v>
      </c>
      <c r="C1609">
        <v>92</v>
      </c>
      <c r="D1609" t="s">
        <v>36</v>
      </c>
      <c r="E1609">
        <v>76.209999999999994</v>
      </c>
      <c r="F1609">
        <f t="shared" si="15"/>
        <v>0.76209999999999989</v>
      </c>
    </row>
    <row r="1610" spans="1:6" x14ac:dyDescent="0.3">
      <c r="A1610">
        <v>2016</v>
      </c>
      <c r="B1610">
        <v>80</v>
      </c>
      <c r="C1610">
        <v>93</v>
      </c>
      <c r="D1610" t="s">
        <v>36</v>
      </c>
      <c r="E1610">
        <v>76.209999999999994</v>
      </c>
      <c r="F1610">
        <f t="shared" si="15"/>
        <v>0.76209999999999989</v>
      </c>
    </row>
    <row r="1611" spans="1:6" x14ac:dyDescent="0.3">
      <c r="A1611">
        <v>2016</v>
      </c>
      <c r="B1611">
        <v>80</v>
      </c>
      <c r="C1611">
        <v>94</v>
      </c>
      <c r="D1611" t="s">
        <v>36</v>
      </c>
      <c r="E1611">
        <v>76.209999999999994</v>
      </c>
      <c r="F1611">
        <f t="shared" si="15"/>
        <v>0.76209999999999989</v>
      </c>
    </row>
    <row r="1612" spans="1:6" x14ac:dyDescent="0.3">
      <c r="A1612">
        <v>2016</v>
      </c>
      <c r="B1612">
        <v>80</v>
      </c>
      <c r="C1612">
        <v>95</v>
      </c>
      <c r="D1612" t="s">
        <v>36</v>
      </c>
      <c r="E1612">
        <v>76.209999999999994</v>
      </c>
      <c r="F1612">
        <f t="shared" si="15"/>
        <v>0.76209999999999989</v>
      </c>
    </row>
    <row r="1613" spans="1:6" x14ac:dyDescent="0.3">
      <c r="A1613">
        <v>2016</v>
      </c>
      <c r="B1613">
        <v>80</v>
      </c>
      <c r="C1613">
        <v>96</v>
      </c>
      <c r="D1613" t="s">
        <v>36</v>
      </c>
      <c r="E1613">
        <v>76.209999999999994</v>
      </c>
      <c r="F1613">
        <f t="shared" si="15"/>
        <v>0.76209999999999989</v>
      </c>
    </row>
    <row r="1614" spans="1:6" x14ac:dyDescent="0.3">
      <c r="A1614">
        <v>2016</v>
      </c>
      <c r="B1614">
        <v>80</v>
      </c>
      <c r="C1614">
        <v>97</v>
      </c>
      <c r="D1614" t="s">
        <v>36</v>
      </c>
      <c r="E1614">
        <v>76.209999999999994</v>
      </c>
      <c r="F1614">
        <f t="shared" si="15"/>
        <v>0.76209999999999989</v>
      </c>
    </row>
    <row r="1615" spans="1:6" x14ac:dyDescent="0.3">
      <c r="A1615">
        <v>2016</v>
      </c>
      <c r="B1615">
        <v>80</v>
      </c>
      <c r="C1615">
        <v>98</v>
      </c>
      <c r="D1615" t="s">
        <v>36</v>
      </c>
      <c r="E1615">
        <v>76.209999999999994</v>
      </c>
      <c r="F1615">
        <f t="shared" si="15"/>
        <v>0.76209999999999989</v>
      </c>
    </row>
    <row r="1616" spans="1:6" x14ac:dyDescent="0.3">
      <c r="A1616">
        <v>2016</v>
      </c>
      <c r="B1616">
        <v>80</v>
      </c>
      <c r="C1616">
        <v>99</v>
      </c>
      <c r="D1616" t="s">
        <v>36</v>
      </c>
      <c r="E1616">
        <v>76.209999999999994</v>
      </c>
      <c r="F1616">
        <f t="shared" si="15"/>
        <v>0.76209999999999989</v>
      </c>
    </row>
    <row r="1617" spans="1:6" x14ac:dyDescent="0.3">
      <c r="A1617">
        <v>2016</v>
      </c>
      <c r="B1617">
        <v>80</v>
      </c>
      <c r="C1617">
        <v>100</v>
      </c>
      <c r="D1617" t="s">
        <v>36</v>
      </c>
      <c r="E1617">
        <v>76.209999999999994</v>
      </c>
      <c r="F1617">
        <f t="shared" si="15"/>
        <v>0.76209999999999989</v>
      </c>
    </row>
    <row r="1618" spans="1:6" x14ac:dyDescent="0.3">
      <c r="A1618">
        <v>2017</v>
      </c>
      <c r="B1618" t="s">
        <v>172</v>
      </c>
      <c r="C1618">
        <v>0</v>
      </c>
      <c r="D1618" t="s">
        <v>37</v>
      </c>
      <c r="E1618">
        <v>63.06</v>
      </c>
      <c r="F1618">
        <v>0.63060000000000005</v>
      </c>
    </row>
    <row r="1619" spans="1:6" x14ac:dyDescent="0.3">
      <c r="A1619">
        <v>2017</v>
      </c>
      <c r="B1619" t="s">
        <v>172</v>
      </c>
      <c r="C1619">
        <v>1</v>
      </c>
      <c r="D1619" t="s">
        <v>37</v>
      </c>
      <c r="E1619">
        <v>63.06</v>
      </c>
      <c r="F1619">
        <v>0.63060000000000005</v>
      </c>
    </row>
    <row r="1620" spans="1:6" x14ac:dyDescent="0.3">
      <c r="A1620">
        <v>2017</v>
      </c>
      <c r="B1620" t="s">
        <v>172</v>
      </c>
      <c r="C1620">
        <v>2</v>
      </c>
      <c r="D1620" t="s">
        <v>37</v>
      </c>
      <c r="E1620">
        <v>63.06</v>
      </c>
      <c r="F1620">
        <v>0.63060000000000005</v>
      </c>
    </row>
    <row r="1621" spans="1:6" x14ac:dyDescent="0.3">
      <c r="A1621">
        <v>2017</v>
      </c>
      <c r="B1621" t="s">
        <v>172</v>
      </c>
      <c r="C1621">
        <v>3</v>
      </c>
      <c r="D1621" t="s">
        <v>37</v>
      </c>
      <c r="E1621">
        <v>63.06</v>
      </c>
      <c r="F1621">
        <v>0.63060000000000005</v>
      </c>
    </row>
    <row r="1622" spans="1:6" x14ac:dyDescent="0.3">
      <c r="A1622">
        <v>2017</v>
      </c>
      <c r="B1622" t="s">
        <v>172</v>
      </c>
      <c r="C1622">
        <v>4</v>
      </c>
      <c r="D1622" t="s">
        <v>37</v>
      </c>
      <c r="E1622">
        <v>63.06</v>
      </c>
      <c r="F1622">
        <v>0.63060000000000005</v>
      </c>
    </row>
    <row r="1623" spans="1:6" x14ac:dyDescent="0.3">
      <c r="A1623">
        <v>2017</v>
      </c>
      <c r="B1623" t="s">
        <v>305</v>
      </c>
      <c r="C1623">
        <v>5</v>
      </c>
      <c r="D1623" t="s">
        <v>37</v>
      </c>
      <c r="E1623">
        <v>58.46</v>
      </c>
      <c r="F1623">
        <v>0.58460000000000001</v>
      </c>
    </row>
    <row r="1624" spans="1:6" x14ac:dyDescent="0.3">
      <c r="A1624">
        <v>2017</v>
      </c>
      <c r="B1624" t="s">
        <v>305</v>
      </c>
      <c r="C1624">
        <v>6</v>
      </c>
      <c r="D1624" t="s">
        <v>37</v>
      </c>
      <c r="E1624">
        <v>58.46</v>
      </c>
      <c r="F1624">
        <v>0.58460000000000001</v>
      </c>
    </row>
    <row r="1625" spans="1:6" x14ac:dyDescent="0.3">
      <c r="A1625">
        <v>2017</v>
      </c>
      <c r="B1625" t="s">
        <v>305</v>
      </c>
      <c r="C1625">
        <v>7</v>
      </c>
      <c r="D1625" t="s">
        <v>37</v>
      </c>
      <c r="E1625">
        <v>58.46</v>
      </c>
      <c r="F1625">
        <v>0.58460000000000001</v>
      </c>
    </row>
    <row r="1626" spans="1:6" x14ac:dyDescent="0.3">
      <c r="A1626">
        <v>2017</v>
      </c>
      <c r="B1626" t="s">
        <v>305</v>
      </c>
      <c r="C1626">
        <v>8</v>
      </c>
      <c r="D1626" t="s">
        <v>37</v>
      </c>
      <c r="E1626">
        <v>58.46</v>
      </c>
      <c r="F1626">
        <v>0.58460000000000001</v>
      </c>
    </row>
    <row r="1627" spans="1:6" x14ac:dyDescent="0.3">
      <c r="A1627">
        <v>2017</v>
      </c>
      <c r="B1627" t="s">
        <v>305</v>
      </c>
      <c r="C1627">
        <v>9</v>
      </c>
      <c r="D1627" t="s">
        <v>37</v>
      </c>
      <c r="E1627">
        <v>58.46</v>
      </c>
      <c r="F1627">
        <v>0.58460000000000001</v>
      </c>
    </row>
    <row r="1628" spans="1:6" x14ac:dyDescent="0.3">
      <c r="A1628">
        <v>2017</v>
      </c>
      <c r="B1628" t="s">
        <v>306</v>
      </c>
      <c r="C1628">
        <v>10</v>
      </c>
      <c r="D1628" t="s">
        <v>37</v>
      </c>
      <c r="E1628">
        <v>39.79</v>
      </c>
      <c r="F1628">
        <v>0.39789999999999998</v>
      </c>
    </row>
    <row r="1629" spans="1:6" x14ac:dyDescent="0.3">
      <c r="A1629">
        <v>2017</v>
      </c>
      <c r="B1629" t="s">
        <v>306</v>
      </c>
      <c r="C1629">
        <v>11</v>
      </c>
      <c r="D1629" t="s">
        <v>37</v>
      </c>
      <c r="E1629">
        <v>39.79</v>
      </c>
      <c r="F1629">
        <v>0.39789999999999998</v>
      </c>
    </row>
    <row r="1630" spans="1:6" x14ac:dyDescent="0.3">
      <c r="A1630">
        <v>2017</v>
      </c>
      <c r="B1630" t="s">
        <v>306</v>
      </c>
      <c r="C1630">
        <v>12</v>
      </c>
      <c r="D1630" t="s">
        <v>37</v>
      </c>
      <c r="E1630">
        <v>39.79</v>
      </c>
      <c r="F1630">
        <v>0.39789999999999998</v>
      </c>
    </row>
    <row r="1631" spans="1:6" x14ac:dyDescent="0.3">
      <c r="A1631">
        <v>2017</v>
      </c>
      <c r="B1631" t="s">
        <v>306</v>
      </c>
      <c r="C1631">
        <v>13</v>
      </c>
      <c r="D1631" t="s">
        <v>37</v>
      </c>
      <c r="E1631">
        <v>39.79</v>
      </c>
      <c r="F1631">
        <v>0.39789999999999998</v>
      </c>
    </row>
    <row r="1632" spans="1:6" x14ac:dyDescent="0.3">
      <c r="A1632">
        <v>2017</v>
      </c>
      <c r="B1632" t="s">
        <v>306</v>
      </c>
      <c r="C1632">
        <v>14</v>
      </c>
      <c r="D1632" t="s">
        <v>37</v>
      </c>
      <c r="E1632">
        <v>39.79</v>
      </c>
      <c r="F1632">
        <v>0.39789999999999998</v>
      </c>
    </row>
    <row r="1633" spans="1:6" x14ac:dyDescent="0.3">
      <c r="A1633">
        <v>2017</v>
      </c>
      <c r="B1633" t="s">
        <v>307</v>
      </c>
      <c r="C1633">
        <v>15</v>
      </c>
      <c r="D1633" t="s">
        <v>37</v>
      </c>
      <c r="E1633">
        <v>51.43</v>
      </c>
      <c r="F1633">
        <v>0.51429999999999998</v>
      </c>
    </row>
    <row r="1634" spans="1:6" x14ac:dyDescent="0.3">
      <c r="A1634">
        <v>2017</v>
      </c>
      <c r="B1634" t="s">
        <v>307</v>
      </c>
      <c r="C1634">
        <v>16</v>
      </c>
      <c r="D1634" t="s">
        <v>37</v>
      </c>
      <c r="E1634">
        <v>51.43</v>
      </c>
      <c r="F1634">
        <v>0.51429999999999998</v>
      </c>
    </row>
    <row r="1635" spans="1:6" x14ac:dyDescent="0.3">
      <c r="A1635">
        <v>2017</v>
      </c>
      <c r="B1635" t="s">
        <v>307</v>
      </c>
      <c r="C1635">
        <v>17</v>
      </c>
      <c r="D1635" t="s">
        <v>37</v>
      </c>
      <c r="E1635">
        <v>51.43</v>
      </c>
      <c r="F1635">
        <v>0.51429999999999998</v>
      </c>
    </row>
    <row r="1636" spans="1:6" x14ac:dyDescent="0.3">
      <c r="A1636">
        <v>2017</v>
      </c>
      <c r="B1636" t="s">
        <v>307</v>
      </c>
      <c r="C1636">
        <v>18</v>
      </c>
      <c r="D1636" t="s">
        <v>37</v>
      </c>
      <c r="E1636">
        <v>51.43</v>
      </c>
      <c r="F1636">
        <v>0.51429999999999998</v>
      </c>
    </row>
    <row r="1637" spans="1:6" x14ac:dyDescent="0.3">
      <c r="A1637">
        <v>2017</v>
      </c>
      <c r="B1637" t="s">
        <v>307</v>
      </c>
      <c r="C1637">
        <v>19</v>
      </c>
      <c r="D1637" t="s">
        <v>37</v>
      </c>
      <c r="E1637">
        <v>51.43</v>
      </c>
      <c r="F1637">
        <v>0.51429999999999998</v>
      </c>
    </row>
    <row r="1638" spans="1:6" x14ac:dyDescent="0.3">
      <c r="A1638">
        <v>2017</v>
      </c>
      <c r="B1638" t="s">
        <v>308</v>
      </c>
      <c r="C1638">
        <v>20</v>
      </c>
      <c r="D1638" t="s">
        <v>37</v>
      </c>
      <c r="E1638">
        <v>52.41</v>
      </c>
      <c r="F1638">
        <v>0.52410000000000001</v>
      </c>
    </row>
    <row r="1639" spans="1:6" x14ac:dyDescent="0.3">
      <c r="A1639">
        <v>2017</v>
      </c>
      <c r="B1639" t="s">
        <v>308</v>
      </c>
      <c r="C1639">
        <v>21</v>
      </c>
      <c r="D1639" t="s">
        <v>37</v>
      </c>
      <c r="E1639">
        <v>52.41</v>
      </c>
      <c r="F1639">
        <v>0.52410000000000001</v>
      </c>
    </row>
    <row r="1640" spans="1:6" x14ac:dyDescent="0.3">
      <c r="A1640">
        <v>2017</v>
      </c>
      <c r="B1640" t="s">
        <v>308</v>
      </c>
      <c r="C1640">
        <v>22</v>
      </c>
      <c r="D1640" t="s">
        <v>37</v>
      </c>
      <c r="E1640">
        <v>52.41</v>
      </c>
      <c r="F1640">
        <v>0.52410000000000001</v>
      </c>
    </row>
    <row r="1641" spans="1:6" x14ac:dyDescent="0.3">
      <c r="A1641">
        <v>2017</v>
      </c>
      <c r="B1641" t="s">
        <v>308</v>
      </c>
      <c r="C1641">
        <v>23</v>
      </c>
      <c r="D1641" t="s">
        <v>37</v>
      </c>
      <c r="E1641">
        <v>52.41</v>
      </c>
      <c r="F1641">
        <v>0.52410000000000001</v>
      </c>
    </row>
    <row r="1642" spans="1:6" x14ac:dyDescent="0.3">
      <c r="A1642">
        <v>2017</v>
      </c>
      <c r="B1642" t="s">
        <v>308</v>
      </c>
      <c r="C1642">
        <v>24</v>
      </c>
      <c r="D1642" t="s">
        <v>37</v>
      </c>
      <c r="E1642">
        <v>52.41</v>
      </c>
      <c r="F1642">
        <v>0.52410000000000001</v>
      </c>
    </row>
    <row r="1643" spans="1:6" x14ac:dyDescent="0.3">
      <c r="A1643">
        <v>2017</v>
      </c>
      <c r="B1643" t="s">
        <v>309</v>
      </c>
      <c r="C1643">
        <v>25</v>
      </c>
      <c r="D1643" t="s">
        <v>37</v>
      </c>
      <c r="E1643">
        <v>60.46</v>
      </c>
      <c r="F1643">
        <v>0.60460000000000003</v>
      </c>
    </row>
    <row r="1644" spans="1:6" x14ac:dyDescent="0.3">
      <c r="A1644">
        <v>2017</v>
      </c>
      <c r="B1644" t="s">
        <v>309</v>
      </c>
      <c r="C1644">
        <v>26</v>
      </c>
      <c r="D1644" t="s">
        <v>37</v>
      </c>
      <c r="E1644">
        <v>60.46</v>
      </c>
      <c r="F1644">
        <v>0.60460000000000003</v>
      </c>
    </row>
    <row r="1645" spans="1:6" x14ac:dyDescent="0.3">
      <c r="A1645">
        <v>2017</v>
      </c>
      <c r="B1645" t="s">
        <v>309</v>
      </c>
      <c r="C1645">
        <v>27</v>
      </c>
      <c r="D1645" t="s">
        <v>37</v>
      </c>
      <c r="E1645">
        <v>60.46</v>
      </c>
      <c r="F1645">
        <v>0.60460000000000003</v>
      </c>
    </row>
    <row r="1646" spans="1:6" x14ac:dyDescent="0.3">
      <c r="A1646">
        <v>2017</v>
      </c>
      <c r="B1646" t="s">
        <v>309</v>
      </c>
      <c r="C1646">
        <v>28</v>
      </c>
      <c r="D1646" t="s">
        <v>37</v>
      </c>
      <c r="E1646">
        <v>60.46</v>
      </c>
      <c r="F1646">
        <v>0.60460000000000003</v>
      </c>
    </row>
    <row r="1647" spans="1:6" x14ac:dyDescent="0.3">
      <c r="A1647">
        <v>2017</v>
      </c>
      <c r="B1647" t="s">
        <v>309</v>
      </c>
      <c r="C1647">
        <v>29</v>
      </c>
      <c r="D1647" t="s">
        <v>37</v>
      </c>
      <c r="E1647">
        <v>60.46</v>
      </c>
      <c r="F1647">
        <v>0.60460000000000003</v>
      </c>
    </row>
    <row r="1648" spans="1:6" x14ac:dyDescent="0.3">
      <c r="A1648">
        <v>2017</v>
      </c>
      <c r="B1648" t="s">
        <v>310</v>
      </c>
      <c r="C1648">
        <v>30</v>
      </c>
      <c r="D1648" t="s">
        <v>37</v>
      </c>
      <c r="E1648">
        <v>69.86</v>
      </c>
      <c r="F1648">
        <v>0.6986</v>
      </c>
    </row>
    <row r="1649" spans="1:6" x14ac:dyDescent="0.3">
      <c r="A1649">
        <v>2017</v>
      </c>
      <c r="B1649" t="s">
        <v>310</v>
      </c>
      <c r="C1649">
        <v>31</v>
      </c>
      <c r="D1649" t="s">
        <v>37</v>
      </c>
      <c r="E1649">
        <v>69.86</v>
      </c>
      <c r="F1649">
        <v>0.6986</v>
      </c>
    </row>
    <row r="1650" spans="1:6" x14ac:dyDescent="0.3">
      <c r="A1650">
        <v>2017</v>
      </c>
      <c r="B1650" t="s">
        <v>310</v>
      </c>
      <c r="C1650">
        <v>32</v>
      </c>
      <c r="D1650" t="s">
        <v>37</v>
      </c>
      <c r="E1650">
        <v>69.86</v>
      </c>
      <c r="F1650">
        <v>0.6986</v>
      </c>
    </row>
    <row r="1651" spans="1:6" x14ac:dyDescent="0.3">
      <c r="A1651">
        <v>2017</v>
      </c>
      <c r="B1651" t="s">
        <v>310</v>
      </c>
      <c r="C1651">
        <v>33</v>
      </c>
      <c r="D1651" t="s">
        <v>37</v>
      </c>
      <c r="E1651">
        <v>69.86</v>
      </c>
      <c r="F1651">
        <v>0.6986</v>
      </c>
    </row>
    <row r="1652" spans="1:6" x14ac:dyDescent="0.3">
      <c r="A1652">
        <v>2017</v>
      </c>
      <c r="B1652" t="s">
        <v>310</v>
      </c>
      <c r="C1652">
        <v>34</v>
      </c>
      <c r="D1652" t="s">
        <v>37</v>
      </c>
      <c r="E1652">
        <v>69.86</v>
      </c>
      <c r="F1652">
        <v>0.6986</v>
      </c>
    </row>
    <row r="1653" spans="1:6" x14ac:dyDescent="0.3">
      <c r="A1653">
        <v>2017</v>
      </c>
      <c r="B1653" t="s">
        <v>311</v>
      </c>
      <c r="C1653">
        <v>35</v>
      </c>
      <c r="D1653" t="s">
        <v>37</v>
      </c>
      <c r="E1653">
        <v>77.84</v>
      </c>
      <c r="F1653">
        <v>0.77839999999999998</v>
      </c>
    </row>
    <row r="1654" spans="1:6" x14ac:dyDescent="0.3">
      <c r="A1654">
        <v>2017</v>
      </c>
      <c r="B1654" t="s">
        <v>311</v>
      </c>
      <c r="C1654">
        <v>36</v>
      </c>
      <c r="D1654" t="s">
        <v>37</v>
      </c>
      <c r="E1654">
        <v>77.84</v>
      </c>
      <c r="F1654">
        <v>0.77839999999999998</v>
      </c>
    </row>
    <row r="1655" spans="1:6" x14ac:dyDescent="0.3">
      <c r="A1655">
        <v>2017</v>
      </c>
      <c r="B1655" t="s">
        <v>311</v>
      </c>
      <c r="C1655">
        <v>37</v>
      </c>
      <c r="D1655" t="s">
        <v>37</v>
      </c>
      <c r="E1655">
        <v>77.84</v>
      </c>
      <c r="F1655">
        <v>0.77839999999999998</v>
      </c>
    </row>
    <row r="1656" spans="1:6" x14ac:dyDescent="0.3">
      <c r="A1656">
        <v>2017</v>
      </c>
      <c r="B1656" t="s">
        <v>311</v>
      </c>
      <c r="C1656">
        <v>38</v>
      </c>
      <c r="D1656" t="s">
        <v>37</v>
      </c>
      <c r="E1656">
        <v>77.84</v>
      </c>
      <c r="F1656">
        <v>0.77839999999999998</v>
      </c>
    </row>
    <row r="1657" spans="1:6" x14ac:dyDescent="0.3">
      <c r="A1657">
        <v>2017</v>
      </c>
      <c r="B1657" t="s">
        <v>311</v>
      </c>
      <c r="C1657">
        <v>39</v>
      </c>
      <c r="D1657" t="s">
        <v>37</v>
      </c>
      <c r="E1657">
        <v>77.84</v>
      </c>
      <c r="F1657">
        <v>0.77839999999999998</v>
      </c>
    </row>
    <row r="1658" spans="1:6" x14ac:dyDescent="0.3">
      <c r="A1658">
        <v>2017</v>
      </c>
      <c r="B1658" t="s">
        <v>312</v>
      </c>
      <c r="C1658">
        <v>40</v>
      </c>
      <c r="D1658" t="s">
        <v>37</v>
      </c>
      <c r="E1658">
        <v>83.09</v>
      </c>
      <c r="F1658">
        <v>0.83090000000000008</v>
      </c>
    </row>
    <row r="1659" spans="1:6" x14ac:dyDescent="0.3">
      <c r="A1659">
        <v>2017</v>
      </c>
      <c r="B1659" t="s">
        <v>312</v>
      </c>
      <c r="C1659">
        <v>41</v>
      </c>
      <c r="D1659" t="s">
        <v>37</v>
      </c>
      <c r="E1659">
        <v>83.09</v>
      </c>
      <c r="F1659">
        <v>0.83090000000000008</v>
      </c>
    </row>
    <row r="1660" spans="1:6" x14ac:dyDescent="0.3">
      <c r="A1660">
        <v>2017</v>
      </c>
      <c r="B1660" t="s">
        <v>312</v>
      </c>
      <c r="C1660">
        <v>42</v>
      </c>
      <c r="D1660" t="s">
        <v>37</v>
      </c>
      <c r="E1660">
        <v>83.09</v>
      </c>
      <c r="F1660">
        <v>0.83090000000000008</v>
      </c>
    </row>
    <row r="1661" spans="1:6" x14ac:dyDescent="0.3">
      <c r="A1661">
        <v>2017</v>
      </c>
      <c r="B1661" t="s">
        <v>312</v>
      </c>
      <c r="C1661">
        <v>43</v>
      </c>
      <c r="D1661" t="s">
        <v>37</v>
      </c>
      <c r="E1661">
        <v>83.09</v>
      </c>
      <c r="F1661">
        <v>0.83090000000000008</v>
      </c>
    </row>
    <row r="1662" spans="1:6" x14ac:dyDescent="0.3">
      <c r="A1662">
        <v>2017</v>
      </c>
      <c r="B1662" t="s">
        <v>312</v>
      </c>
      <c r="C1662">
        <v>44</v>
      </c>
      <c r="D1662" t="s">
        <v>37</v>
      </c>
      <c r="E1662">
        <v>83.09</v>
      </c>
      <c r="F1662">
        <v>0.83090000000000008</v>
      </c>
    </row>
    <row r="1663" spans="1:6" x14ac:dyDescent="0.3">
      <c r="A1663">
        <v>2017</v>
      </c>
      <c r="B1663" t="s">
        <v>313</v>
      </c>
      <c r="C1663">
        <v>45</v>
      </c>
      <c r="D1663" t="s">
        <v>37</v>
      </c>
      <c r="E1663">
        <v>86.01</v>
      </c>
      <c r="F1663">
        <v>0.86010000000000009</v>
      </c>
    </row>
    <row r="1664" spans="1:6" x14ac:dyDescent="0.3">
      <c r="A1664">
        <v>2017</v>
      </c>
      <c r="B1664" t="s">
        <v>313</v>
      </c>
      <c r="C1664">
        <v>46</v>
      </c>
      <c r="D1664" t="s">
        <v>37</v>
      </c>
      <c r="E1664">
        <v>86.01</v>
      </c>
      <c r="F1664">
        <v>0.86010000000000009</v>
      </c>
    </row>
    <row r="1665" spans="1:6" x14ac:dyDescent="0.3">
      <c r="A1665">
        <v>2017</v>
      </c>
      <c r="B1665" t="s">
        <v>313</v>
      </c>
      <c r="C1665">
        <v>47</v>
      </c>
      <c r="D1665" t="s">
        <v>37</v>
      </c>
      <c r="E1665">
        <v>86.01</v>
      </c>
      <c r="F1665">
        <v>0.86010000000000009</v>
      </c>
    </row>
    <row r="1666" spans="1:6" x14ac:dyDescent="0.3">
      <c r="A1666">
        <v>2017</v>
      </c>
      <c r="B1666" t="s">
        <v>313</v>
      </c>
      <c r="C1666">
        <v>48</v>
      </c>
      <c r="D1666" t="s">
        <v>37</v>
      </c>
      <c r="E1666">
        <v>86.01</v>
      </c>
      <c r="F1666">
        <v>0.86010000000000009</v>
      </c>
    </row>
    <row r="1667" spans="1:6" x14ac:dyDescent="0.3">
      <c r="A1667">
        <v>2017</v>
      </c>
      <c r="B1667" t="s">
        <v>313</v>
      </c>
      <c r="C1667">
        <v>49</v>
      </c>
      <c r="D1667" t="s">
        <v>37</v>
      </c>
      <c r="E1667">
        <v>86.01</v>
      </c>
      <c r="F1667">
        <v>0.86010000000000009</v>
      </c>
    </row>
    <row r="1668" spans="1:6" x14ac:dyDescent="0.3">
      <c r="A1668">
        <v>2017</v>
      </c>
      <c r="B1668" t="s">
        <v>314</v>
      </c>
      <c r="C1668">
        <v>50</v>
      </c>
      <c r="D1668" t="s">
        <v>37</v>
      </c>
      <c r="E1668">
        <v>87.83</v>
      </c>
      <c r="F1668">
        <v>0.87829999999999997</v>
      </c>
    </row>
    <row r="1669" spans="1:6" x14ac:dyDescent="0.3">
      <c r="A1669">
        <v>2017</v>
      </c>
      <c r="B1669" t="s">
        <v>314</v>
      </c>
      <c r="C1669">
        <v>51</v>
      </c>
      <c r="D1669" t="s">
        <v>37</v>
      </c>
      <c r="E1669">
        <v>87.83</v>
      </c>
      <c r="F1669">
        <v>0.87829999999999997</v>
      </c>
    </row>
    <row r="1670" spans="1:6" x14ac:dyDescent="0.3">
      <c r="A1670">
        <v>2017</v>
      </c>
      <c r="B1670" t="s">
        <v>314</v>
      </c>
      <c r="C1670">
        <v>52</v>
      </c>
      <c r="D1670" t="s">
        <v>37</v>
      </c>
      <c r="E1670">
        <v>87.83</v>
      </c>
      <c r="F1670">
        <v>0.87829999999999997</v>
      </c>
    </row>
    <row r="1671" spans="1:6" x14ac:dyDescent="0.3">
      <c r="A1671">
        <v>2017</v>
      </c>
      <c r="B1671" t="s">
        <v>314</v>
      </c>
      <c r="C1671">
        <v>53</v>
      </c>
      <c r="D1671" t="s">
        <v>37</v>
      </c>
      <c r="E1671">
        <v>87.83</v>
      </c>
      <c r="F1671">
        <v>0.87829999999999997</v>
      </c>
    </row>
    <row r="1672" spans="1:6" x14ac:dyDescent="0.3">
      <c r="A1672">
        <v>2017</v>
      </c>
      <c r="B1672" t="s">
        <v>314</v>
      </c>
      <c r="C1672">
        <v>54</v>
      </c>
      <c r="D1672" t="s">
        <v>37</v>
      </c>
      <c r="E1672">
        <v>87.83</v>
      </c>
      <c r="F1672">
        <v>0.87829999999999997</v>
      </c>
    </row>
    <row r="1673" spans="1:6" x14ac:dyDescent="0.3">
      <c r="A1673">
        <v>2017</v>
      </c>
      <c r="B1673" t="s">
        <v>315</v>
      </c>
      <c r="C1673">
        <v>55</v>
      </c>
      <c r="D1673" t="s">
        <v>37</v>
      </c>
      <c r="E1673">
        <v>88.27</v>
      </c>
      <c r="F1673">
        <v>0.88269999999999993</v>
      </c>
    </row>
    <row r="1674" spans="1:6" x14ac:dyDescent="0.3">
      <c r="A1674">
        <v>2017</v>
      </c>
      <c r="B1674" t="s">
        <v>315</v>
      </c>
      <c r="C1674">
        <v>56</v>
      </c>
      <c r="D1674" t="s">
        <v>37</v>
      </c>
      <c r="E1674">
        <v>88.27</v>
      </c>
      <c r="F1674">
        <v>0.88269999999999993</v>
      </c>
    </row>
    <row r="1675" spans="1:6" x14ac:dyDescent="0.3">
      <c r="A1675">
        <v>2017</v>
      </c>
      <c r="B1675" t="s">
        <v>315</v>
      </c>
      <c r="C1675">
        <v>57</v>
      </c>
      <c r="D1675" t="s">
        <v>37</v>
      </c>
      <c r="E1675">
        <v>88.27</v>
      </c>
      <c r="F1675">
        <v>0.88269999999999993</v>
      </c>
    </row>
    <row r="1676" spans="1:6" x14ac:dyDescent="0.3">
      <c r="A1676">
        <v>2017</v>
      </c>
      <c r="B1676" t="s">
        <v>315</v>
      </c>
      <c r="C1676">
        <v>58</v>
      </c>
      <c r="D1676" t="s">
        <v>37</v>
      </c>
      <c r="E1676">
        <v>88.27</v>
      </c>
      <c r="F1676">
        <v>0.88269999999999993</v>
      </c>
    </row>
    <row r="1677" spans="1:6" x14ac:dyDescent="0.3">
      <c r="A1677">
        <v>2017</v>
      </c>
      <c r="B1677" t="s">
        <v>315</v>
      </c>
      <c r="C1677">
        <v>59</v>
      </c>
      <c r="D1677" t="s">
        <v>37</v>
      </c>
      <c r="E1677">
        <v>88.27</v>
      </c>
      <c r="F1677">
        <v>0.88269999999999993</v>
      </c>
    </row>
    <row r="1678" spans="1:6" x14ac:dyDescent="0.3">
      <c r="A1678">
        <v>2017</v>
      </c>
      <c r="B1678" t="s">
        <v>316</v>
      </c>
      <c r="C1678">
        <v>60</v>
      </c>
      <c r="D1678" t="s">
        <v>37</v>
      </c>
      <c r="E1678">
        <v>87.66</v>
      </c>
      <c r="F1678">
        <v>0.87659999999999993</v>
      </c>
    </row>
    <row r="1679" spans="1:6" x14ac:dyDescent="0.3">
      <c r="A1679">
        <v>2017</v>
      </c>
      <c r="B1679" t="s">
        <v>316</v>
      </c>
      <c r="C1679">
        <v>61</v>
      </c>
      <c r="D1679" t="s">
        <v>37</v>
      </c>
      <c r="E1679">
        <v>87.66</v>
      </c>
      <c r="F1679">
        <v>0.87659999999999993</v>
      </c>
    </row>
    <row r="1680" spans="1:6" x14ac:dyDescent="0.3">
      <c r="A1680">
        <v>2017</v>
      </c>
      <c r="B1680" t="s">
        <v>316</v>
      </c>
      <c r="C1680">
        <v>62</v>
      </c>
      <c r="D1680" t="s">
        <v>37</v>
      </c>
      <c r="E1680">
        <v>87.66</v>
      </c>
      <c r="F1680">
        <v>0.87659999999999993</v>
      </c>
    </row>
    <row r="1681" spans="1:6" x14ac:dyDescent="0.3">
      <c r="A1681">
        <v>2017</v>
      </c>
      <c r="B1681" t="s">
        <v>316</v>
      </c>
      <c r="C1681">
        <v>63</v>
      </c>
      <c r="D1681" t="s">
        <v>37</v>
      </c>
      <c r="E1681">
        <v>87.66</v>
      </c>
      <c r="F1681">
        <v>0.87659999999999993</v>
      </c>
    </row>
    <row r="1682" spans="1:6" x14ac:dyDescent="0.3">
      <c r="A1682">
        <v>2017</v>
      </c>
      <c r="B1682" t="s">
        <v>316</v>
      </c>
      <c r="C1682">
        <v>64</v>
      </c>
      <c r="D1682" t="s">
        <v>37</v>
      </c>
      <c r="E1682">
        <v>87.66</v>
      </c>
      <c r="F1682">
        <v>0.87659999999999993</v>
      </c>
    </row>
    <row r="1683" spans="1:6" x14ac:dyDescent="0.3">
      <c r="A1683">
        <v>2017</v>
      </c>
      <c r="B1683" t="s">
        <v>317</v>
      </c>
      <c r="C1683">
        <v>65</v>
      </c>
      <c r="D1683" t="s">
        <v>37</v>
      </c>
      <c r="E1683">
        <v>86.92</v>
      </c>
      <c r="F1683">
        <v>0.86919999999999997</v>
      </c>
    </row>
    <row r="1684" spans="1:6" x14ac:dyDescent="0.3">
      <c r="A1684">
        <v>2017</v>
      </c>
      <c r="B1684" t="s">
        <v>317</v>
      </c>
      <c r="C1684">
        <v>66</v>
      </c>
      <c r="D1684" t="s">
        <v>37</v>
      </c>
      <c r="E1684">
        <v>86.92</v>
      </c>
      <c r="F1684">
        <v>0.86919999999999997</v>
      </c>
    </row>
    <row r="1685" spans="1:6" x14ac:dyDescent="0.3">
      <c r="A1685">
        <v>2017</v>
      </c>
      <c r="B1685" t="s">
        <v>317</v>
      </c>
      <c r="C1685">
        <v>67</v>
      </c>
      <c r="D1685" t="s">
        <v>37</v>
      </c>
      <c r="E1685">
        <v>86.92</v>
      </c>
      <c r="F1685">
        <v>0.86919999999999997</v>
      </c>
    </row>
    <row r="1686" spans="1:6" x14ac:dyDescent="0.3">
      <c r="A1686">
        <v>2017</v>
      </c>
      <c r="B1686" t="s">
        <v>317</v>
      </c>
      <c r="C1686">
        <v>68</v>
      </c>
      <c r="D1686" t="s">
        <v>37</v>
      </c>
      <c r="E1686">
        <v>86.92</v>
      </c>
      <c r="F1686">
        <v>0.86919999999999997</v>
      </c>
    </row>
    <row r="1687" spans="1:6" x14ac:dyDescent="0.3">
      <c r="A1687">
        <v>2017</v>
      </c>
      <c r="B1687" t="s">
        <v>317</v>
      </c>
      <c r="C1687">
        <v>69</v>
      </c>
      <c r="D1687" t="s">
        <v>37</v>
      </c>
      <c r="E1687">
        <v>86.92</v>
      </c>
      <c r="F1687">
        <v>0.86919999999999997</v>
      </c>
    </row>
    <row r="1688" spans="1:6" x14ac:dyDescent="0.3">
      <c r="A1688">
        <v>2017</v>
      </c>
      <c r="B1688" t="s">
        <v>318</v>
      </c>
      <c r="C1688">
        <v>70</v>
      </c>
      <c r="D1688" t="s">
        <v>37</v>
      </c>
      <c r="E1688">
        <v>86.54</v>
      </c>
      <c r="F1688">
        <v>0.86540000000000006</v>
      </c>
    </row>
    <row r="1689" spans="1:6" x14ac:dyDescent="0.3">
      <c r="A1689">
        <v>2017</v>
      </c>
      <c r="B1689" t="s">
        <v>318</v>
      </c>
      <c r="C1689">
        <v>71</v>
      </c>
      <c r="D1689" t="s">
        <v>37</v>
      </c>
      <c r="E1689">
        <v>86.54</v>
      </c>
      <c r="F1689">
        <v>0.86540000000000006</v>
      </c>
    </row>
    <row r="1690" spans="1:6" x14ac:dyDescent="0.3">
      <c r="A1690">
        <v>2017</v>
      </c>
      <c r="B1690" t="s">
        <v>318</v>
      </c>
      <c r="C1690">
        <v>72</v>
      </c>
      <c r="D1690" t="s">
        <v>37</v>
      </c>
      <c r="E1690">
        <v>86.54</v>
      </c>
      <c r="F1690">
        <v>0.86540000000000006</v>
      </c>
    </row>
    <row r="1691" spans="1:6" x14ac:dyDescent="0.3">
      <c r="A1691">
        <v>2017</v>
      </c>
      <c r="B1691" t="s">
        <v>318</v>
      </c>
      <c r="C1691">
        <v>73</v>
      </c>
      <c r="D1691" t="s">
        <v>37</v>
      </c>
      <c r="E1691">
        <v>86.54</v>
      </c>
      <c r="F1691">
        <v>0.86540000000000006</v>
      </c>
    </row>
    <row r="1692" spans="1:6" x14ac:dyDescent="0.3">
      <c r="A1692">
        <v>2017</v>
      </c>
      <c r="B1692" t="s">
        <v>318</v>
      </c>
      <c r="C1692">
        <v>74</v>
      </c>
      <c r="D1692" t="s">
        <v>37</v>
      </c>
      <c r="E1692">
        <v>86.54</v>
      </c>
      <c r="F1692">
        <v>0.86540000000000006</v>
      </c>
    </row>
    <row r="1693" spans="1:6" x14ac:dyDescent="0.3">
      <c r="A1693">
        <v>2017</v>
      </c>
      <c r="B1693" t="s">
        <v>319</v>
      </c>
      <c r="C1693">
        <v>75</v>
      </c>
      <c r="D1693" t="s">
        <v>37</v>
      </c>
      <c r="E1693">
        <v>86.28</v>
      </c>
      <c r="F1693">
        <v>0.86280000000000001</v>
      </c>
    </row>
    <row r="1694" spans="1:6" x14ac:dyDescent="0.3">
      <c r="A1694">
        <v>2017</v>
      </c>
      <c r="B1694" t="s">
        <v>319</v>
      </c>
      <c r="C1694">
        <v>76</v>
      </c>
      <c r="D1694" t="s">
        <v>37</v>
      </c>
      <c r="E1694">
        <v>86.28</v>
      </c>
      <c r="F1694">
        <v>0.86280000000000001</v>
      </c>
    </row>
    <row r="1695" spans="1:6" x14ac:dyDescent="0.3">
      <c r="A1695">
        <v>2017</v>
      </c>
      <c r="B1695" t="s">
        <v>319</v>
      </c>
      <c r="C1695">
        <v>77</v>
      </c>
      <c r="D1695" t="s">
        <v>37</v>
      </c>
      <c r="E1695">
        <v>86.28</v>
      </c>
      <c r="F1695">
        <v>0.86280000000000001</v>
      </c>
    </row>
    <row r="1696" spans="1:6" x14ac:dyDescent="0.3">
      <c r="A1696">
        <v>2017</v>
      </c>
      <c r="B1696" t="s">
        <v>319</v>
      </c>
      <c r="C1696">
        <v>78</v>
      </c>
      <c r="D1696" t="s">
        <v>37</v>
      </c>
      <c r="E1696">
        <v>86.28</v>
      </c>
      <c r="F1696">
        <v>0.86280000000000001</v>
      </c>
    </row>
    <row r="1697" spans="1:6" x14ac:dyDescent="0.3">
      <c r="A1697">
        <v>2017</v>
      </c>
      <c r="B1697" t="s">
        <v>319</v>
      </c>
      <c r="C1697">
        <v>79</v>
      </c>
      <c r="D1697" t="s">
        <v>37</v>
      </c>
      <c r="E1697">
        <v>86.28</v>
      </c>
      <c r="F1697">
        <v>0.86280000000000001</v>
      </c>
    </row>
    <row r="1698" spans="1:6" x14ac:dyDescent="0.3">
      <c r="A1698">
        <v>2017</v>
      </c>
      <c r="B1698">
        <v>80</v>
      </c>
      <c r="C1698">
        <v>80</v>
      </c>
      <c r="D1698" t="s">
        <v>37</v>
      </c>
      <c r="E1698">
        <v>89.21</v>
      </c>
      <c r="F1698">
        <v>0.89209999999999989</v>
      </c>
    </row>
    <row r="1699" spans="1:6" x14ac:dyDescent="0.3">
      <c r="A1699">
        <v>2017</v>
      </c>
      <c r="B1699">
        <v>80</v>
      </c>
      <c r="C1699">
        <v>81</v>
      </c>
      <c r="D1699" t="s">
        <v>37</v>
      </c>
      <c r="E1699">
        <v>89.21</v>
      </c>
      <c r="F1699">
        <v>0.89209999999999989</v>
      </c>
    </row>
    <row r="1700" spans="1:6" x14ac:dyDescent="0.3">
      <c r="A1700">
        <v>2017</v>
      </c>
      <c r="B1700">
        <v>80</v>
      </c>
      <c r="C1700">
        <v>82</v>
      </c>
      <c r="D1700" t="s">
        <v>37</v>
      </c>
      <c r="E1700">
        <v>89.21</v>
      </c>
      <c r="F1700">
        <v>0.89209999999999989</v>
      </c>
    </row>
    <row r="1701" spans="1:6" x14ac:dyDescent="0.3">
      <c r="A1701">
        <v>2017</v>
      </c>
      <c r="B1701">
        <v>80</v>
      </c>
      <c r="C1701">
        <v>83</v>
      </c>
      <c r="D1701" t="s">
        <v>37</v>
      </c>
      <c r="E1701">
        <v>89.21</v>
      </c>
      <c r="F1701">
        <v>0.89209999999999989</v>
      </c>
    </row>
    <row r="1702" spans="1:6" x14ac:dyDescent="0.3">
      <c r="A1702">
        <v>2017</v>
      </c>
      <c r="B1702">
        <v>80</v>
      </c>
      <c r="C1702">
        <v>84</v>
      </c>
      <c r="D1702" t="s">
        <v>37</v>
      </c>
      <c r="E1702">
        <v>89.21</v>
      </c>
      <c r="F1702">
        <v>0.89209999999999989</v>
      </c>
    </row>
    <row r="1703" spans="1:6" x14ac:dyDescent="0.3">
      <c r="A1703">
        <v>2017</v>
      </c>
      <c r="B1703">
        <v>80</v>
      </c>
      <c r="C1703">
        <v>85</v>
      </c>
      <c r="D1703" t="s">
        <v>37</v>
      </c>
      <c r="E1703">
        <v>89.21</v>
      </c>
      <c r="F1703">
        <v>0.89209999999999989</v>
      </c>
    </row>
    <row r="1704" spans="1:6" x14ac:dyDescent="0.3">
      <c r="A1704">
        <v>2017</v>
      </c>
      <c r="B1704">
        <v>80</v>
      </c>
      <c r="C1704">
        <v>86</v>
      </c>
      <c r="D1704" t="s">
        <v>37</v>
      </c>
      <c r="E1704">
        <v>89.21</v>
      </c>
      <c r="F1704">
        <v>0.89209999999999989</v>
      </c>
    </row>
    <row r="1705" spans="1:6" x14ac:dyDescent="0.3">
      <c r="A1705">
        <v>2017</v>
      </c>
      <c r="B1705">
        <v>80</v>
      </c>
      <c r="C1705">
        <v>87</v>
      </c>
      <c r="D1705" t="s">
        <v>37</v>
      </c>
      <c r="E1705">
        <v>89.21</v>
      </c>
      <c r="F1705">
        <v>0.89209999999999989</v>
      </c>
    </row>
    <row r="1706" spans="1:6" x14ac:dyDescent="0.3">
      <c r="A1706">
        <v>2017</v>
      </c>
      <c r="B1706">
        <v>80</v>
      </c>
      <c r="C1706">
        <v>88</v>
      </c>
      <c r="D1706" t="s">
        <v>37</v>
      </c>
      <c r="E1706">
        <v>89.21</v>
      </c>
      <c r="F1706">
        <v>0.89209999999999989</v>
      </c>
    </row>
    <row r="1707" spans="1:6" x14ac:dyDescent="0.3">
      <c r="A1707">
        <v>2017</v>
      </c>
      <c r="B1707">
        <v>80</v>
      </c>
      <c r="C1707">
        <v>89</v>
      </c>
      <c r="D1707" t="s">
        <v>37</v>
      </c>
      <c r="E1707">
        <v>89.21</v>
      </c>
      <c r="F1707">
        <v>0.89209999999999989</v>
      </c>
    </row>
    <row r="1708" spans="1:6" x14ac:dyDescent="0.3">
      <c r="A1708">
        <v>2017</v>
      </c>
      <c r="B1708">
        <v>80</v>
      </c>
      <c r="C1708">
        <v>90</v>
      </c>
      <c r="D1708" t="s">
        <v>37</v>
      </c>
      <c r="E1708">
        <v>89.21</v>
      </c>
      <c r="F1708">
        <v>0.89209999999999989</v>
      </c>
    </row>
    <row r="1709" spans="1:6" x14ac:dyDescent="0.3">
      <c r="A1709">
        <v>2017</v>
      </c>
      <c r="B1709">
        <v>80</v>
      </c>
      <c r="C1709">
        <v>91</v>
      </c>
      <c r="D1709" t="s">
        <v>37</v>
      </c>
      <c r="E1709">
        <v>89.21</v>
      </c>
      <c r="F1709">
        <v>0.89209999999999989</v>
      </c>
    </row>
    <row r="1710" spans="1:6" x14ac:dyDescent="0.3">
      <c r="A1710">
        <v>2017</v>
      </c>
      <c r="B1710">
        <v>80</v>
      </c>
      <c r="C1710">
        <v>92</v>
      </c>
      <c r="D1710" t="s">
        <v>37</v>
      </c>
      <c r="E1710">
        <v>89.21</v>
      </c>
      <c r="F1710">
        <v>0.89209999999999989</v>
      </c>
    </row>
    <row r="1711" spans="1:6" x14ac:dyDescent="0.3">
      <c r="A1711">
        <v>2017</v>
      </c>
      <c r="B1711">
        <v>80</v>
      </c>
      <c r="C1711">
        <v>93</v>
      </c>
      <c r="D1711" t="s">
        <v>37</v>
      </c>
      <c r="E1711">
        <v>89.21</v>
      </c>
      <c r="F1711">
        <v>0.89209999999999989</v>
      </c>
    </row>
    <row r="1712" spans="1:6" x14ac:dyDescent="0.3">
      <c r="A1712">
        <v>2017</v>
      </c>
      <c r="B1712">
        <v>80</v>
      </c>
      <c r="C1712">
        <v>94</v>
      </c>
      <c r="D1712" t="s">
        <v>37</v>
      </c>
      <c r="E1712">
        <v>89.21</v>
      </c>
      <c r="F1712">
        <v>0.89209999999999989</v>
      </c>
    </row>
    <row r="1713" spans="1:6" x14ac:dyDescent="0.3">
      <c r="A1713">
        <v>2017</v>
      </c>
      <c r="B1713">
        <v>80</v>
      </c>
      <c r="C1713">
        <v>95</v>
      </c>
      <c r="D1713" t="s">
        <v>37</v>
      </c>
      <c r="E1713">
        <v>89.21</v>
      </c>
      <c r="F1713">
        <v>0.89209999999999989</v>
      </c>
    </row>
    <row r="1714" spans="1:6" x14ac:dyDescent="0.3">
      <c r="A1714">
        <v>2017</v>
      </c>
      <c r="B1714">
        <v>80</v>
      </c>
      <c r="C1714">
        <v>96</v>
      </c>
      <c r="D1714" t="s">
        <v>37</v>
      </c>
      <c r="E1714">
        <v>89.21</v>
      </c>
      <c r="F1714">
        <v>0.89209999999999989</v>
      </c>
    </row>
    <row r="1715" spans="1:6" x14ac:dyDescent="0.3">
      <c r="A1715">
        <v>2017</v>
      </c>
      <c r="B1715">
        <v>80</v>
      </c>
      <c r="C1715">
        <v>97</v>
      </c>
      <c r="D1715" t="s">
        <v>37</v>
      </c>
      <c r="E1715">
        <v>89.21</v>
      </c>
      <c r="F1715">
        <v>0.89209999999999989</v>
      </c>
    </row>
    <row r="1716" spans="1:6" x14ac:dyDescent="0.3">
      <c r="A1716">
        <v>2017</v>
      </c>
      <c r="B1716">
        <v>80</v>
      </c>
      <c r="C1716">
        <v>98</v>
      </c>
      <c r="D1716" t="s">
        <v>37</v>
      </c>
      <c r="E1716">
        <v>89.21</v>
      </c>
      <c r="F1716">
        <v>0.89209999999999989</v>
      </c>
    </row>
    <row r="1717" spans="1:6" x14ac:dyDescent="0.3">
      <c r="A1717">
        <v>2017</v>
      </c>
      <c r="B1717">
        <v>80</v>
      </c>
      <c r="C1717">
        <v>99</v>
      </c>
      <c r="D1717" t="s">
        <v>37</v>
      </c>
      <c r="E1717">
        <v>89.21</v>
      </c>
      <c r="F1717">
        <v>0.89209999999999989</v>
      </c>
    </row>
    <row r="1718" spans="1:6" x14ac:dyDescent="0.3">
      <c r="A1718">
        <v>2017</v>
      </c>
      <c r="B1718">
        <v>80</v>
      </c>
      <c r="C1718">
        <v>100</v>
      </c>
      <c r="D1718" t="s">
        <v>37</v>
      </c>
      <c r="E1718">
        <v>89.21</v>
      </c>
      <c r="F1718">
        <v>0.89209999999999989</v>
      </c>
    </row>
    <row r="1719" spans="1:6" x14ac:dyDescent="0.3">
      <c r="A1719">
        <v>2017</v>
      </c>
      <c r="B1719" t="s">
        <v>172</v>
      </c>
      <c r="C1719">
        <v>0</v>
      </c>
      <c r="D1719" t="s">
        <v>36</v>
      </c>
      <c r="E1719">
        <v>63.47</v>
      </c>
      <c r="F1719">
        <f t="shared" ref="F1719:F1782" si="16">E1719/100</f>
        <v>0.63470000000000004</v>
      </c>
    </row>
    <row r="1720" spans="1:6" x14ac:dyDescent="0.3">
      <c r="A1720">
        <v>2017</v>
      </c>
      <c r="B1720" t="s">
        <v>172</v>
      </c>
      <c r="C1720">
        <v>1</v>
      </c>
      <c r="D1720" t="s">
        <v>36</v>
      </c>
      <c r="E1720">
        <v>63.47</v>
      </c>
      <c r="F1720">
        <f t="shared" si="16"/>
        <v>0.63470000000000004</v>
      </c>
    </row>
    <row r="1721" spans="1:6" x14ac:dyDescent="0.3">
      <c r="A1721">
        <v>2017</v>
      </c>
      <c r="B1721" t="s">
        <v>172</v>
      </c>
      <c r="C1721">
        <v>2</v>
      </c>
      <c r="D1721" t="s">
        <v>36</v>
      </c>
      <c r="E1721">
        <v>63.47</v>
      </c>
      <c r="F1721">
        <f t="shared" si="16"/>
        <v>0.63470000000000004</v>
      </c>
    </row>
    <row r="1722" spans="1:6" x14ac:dyDescent="0.3">
      <c r="A1722">
        <v>2017</v>
      </c>
      <c r="B1722" t="s">
        <v>172</v>
      </c>
      <c r="C1722">
        <v>3</v>
      </c>
      <c r="D1722" t="s">
        <v>36</v>
      </c>
      <c r="E1722">
        <v>63.47</v>
      </c>
      <c r="F1722">
        <f t="shared" si="16"/>
        <v>0.63470000000000004</v>
      </c>
    </row>
    <row r="1723" spans="1:6" x14ac:dyDescent="0.3">
      <c r="A1723">
        <v>2017</v>
      </c>
      <c r="B1723" t="s">
        <v>172</v>
      </c>
      <c r="C1723">
        <v>4</v>
      </c>
      <c r="D1723" t="s">
        <v>36</v>
      </c>
      <c r="E1723">
        <v>63.47</v>
      </c>
      <c r="F1723">
        <f t="shared" si="16"/>
        <v>0.63470000000000004</v>
      </c>
    </row>
    <row r="1724" spans="1:6" x14ac:dyDescent="0.3">
      <c r="A1724">
        <v>2017</v>
      </c>
      <c r="B1724" t="s">
        <v>305</v>
      </c>
      <c r="C1724">
        <v>5</v>
      </c>
      <c r="D1724" t="s">
        <v>36</v>
      </c>
      <c r="E1724">
        <v>58.66</v>
      </c>
      <c r="F1724">
        <f t="shared" si="16"/>
        <v>0.58660000000000001</v>
      </c>
    </row>
    <row r="1725" spans="1:6" x14ac:dyDescent="0.3">
      <c r="A1725">
        <v>2017</v>
      </c>
      <c r="B1725" t="s">
        <v>305</v>
      </c>
      <c r="C1725">
        <v>6</v>
      </c>
      <c r="D1725" t="s">
        <v>36</v>
      </c>
      <c r="E1725">
        <v>58.66</v>
      </c>
      <c r="F1725">
        <f t="shared" si="16"/>
        <v>0.58660000000000001</v>
      </c>
    </row>
    <row r="1726" spans="1:6" x14ac:dyDescent="0.3">
      <c r="A1726">
        <v>2017</v>
      </c>
      <c r="B1726" t="s">
        <v>305</v>
      </c>
      <c r="C1726">
        <v>7</v>
      </c>
      <c r="D1726" t="s">
        <v>36</v>
      </c>
      <c r="E1726">
        <v>58.66</v>
      </c>
      <c r="F1726">
        <f t="shared" si="16"/>
        <v>0.58660000000000001</v>
      </c>
    </row>
    <row r="1727" spans="1:6" x14ac:dyDescent="0.3">
      <c r="A1727">
        <v>2017</v>
      </c>
      <c r="B1727" t="s">
        <v>305</v>
      </c>
      <c r="C1727">
        <v>8</v>
      </c>
      <c r="D1727" t="s">
        <v>36</v>
      </c>
      <c r="E1727">
        <v>58.66</v>
      </c>
      <c r="F1727">
        <f t="shared" si="16"/>
        <v>0.58660000000000001</v>
      </c>
    </row>
    <row r="1728" spans="1:6" x14ac:dyDescent="0.3">
      <c r="A1728">
        <v>2017</v>
      </c>
      <c r="B1728" t="s">
        <v>305</v>
      </c>
      <c r="C1728">
        <v>9</v>
      </c>
      <c r="D1728" t="s">
        <v>36</v>
      </c>
      <c r="E1728">
        <v>58.66</v>
      </c>
      <c r="F1728">
        <f t="shared" si="16"/>
        <v>0.58660000000000001</v>
      </c>
    </row>
    <row r="1729" spans="1:6" x14ac:dyDescent="0.3">
      <c r="A1729">
        <v>2017</v>
      </c>
      <c r="B1729" t="s">
        <v>306</v>
      </c>
      <c r="C1729">
        <v>10</v>
      </c>
      <c r="D1729" t="s">
        <v>36</v>
      </c>
      <c r="E1729">
        <v>39.43</v>
      </c>
      <c r="F1729">
        <f t="shared" si="16"/>
        <v>0.39429999999999998</v>
      </c>
    </row>
    <row r="1730" spans="1:6" x14ac:dyDescent="0.3">
      <c r="A1730">
        <v>2017</v>
      </c>
      <c r="B1730" t="s">
        <v>306</v>
      </c>
      <c r="C1730">
        <v>11</v>
      </c>
      <c r="D1730" t="s">
        <v>36</v>
      </c>
      <c r="E1730">
        <v>39.43</v>
      </c>
      <c r="F1730">
        <f t="shared" si="16"/>
        <v>0.39429999999999998</v>
      </c>
    </row>
    <row r="1731" spans="1:6" x14ac:dyDescent="0.3">
      <c r="A1731">
        <v>2017</v>
      </c>
      <c r="B1731" t="s">
        <v>306</v>
      </c>
      <c r="C1731">
        <v>12</v>
      </c>
      <c r="D1731" t="s">
        <v>36</v>
      </c>
      <c r="E1731">
        <v>39.43</v>
      </c>
      <c r="F1731">
        <f t="shared" si="16"/>
        <v>0.39429999999999998</v>
      </c>
    </row>
    <row r="1732" spans="1:6" x14ac:dyDescent="0.3">
      <c r="A1732">
        <v>2017</v>
      </c>
      <c r="B1732" t="s">
        <v>306</v>
      </c>
      <c r="C1732">
        <v>13</v>
      </c>
      <c r="D1732" t="s">
        <v>36</v>
      </c>
      <c r="E1732">
        <v>39.43</v>
      </c>
      <c r="F1732">
        <f t="shared" si="16"/>
        <v>0.39429999999999998</v>
      </c>
    </row>
    <row r="1733" spans="1:6" x14ac:dyDescent="0.3">
      <c r="A1733">
        <v>2017</v>
      </c>
      <c r="B1733" t="s">
        <v>306</v>
      </c>
      <c r="C1733">
        <v>14</v>
      </c>
      <c r="D1733" t="s">
        <v>36</v>
      </c>
      <c r="E1733">
        <v>39.43</v>
      </c>
      <c r="F1733">
        <f t="shared" si="16"/>
        <v>0.39429999999999998</v>
      </c>
    </row>
    <row r="1734" spans="1:6" x14ac:dyDescent="0.3">
      <c r="A1734">
        <v>2017</v>
      </c>
      <c r="B1734" t="s">
        <v>307</v>
      </c>
      <c r="C1734">
        <v>15</v>
      </c>
      <c r="D1734" t="s">
        <v>36</v>
      </c>
      <c r="E1734">
        <v>54.66</v>
      </c>
      <c r="F1734">
        <f t="shared" si="16"/>
        <v>0.54659999999999997</v>
      </c>
    </row>
    <row r="1735" spans="1:6" x14ac:dyDescent="0.3">
      <c r="A1735">
        <v>2017</v>
      </c>
      <c r="B1735" t="s">
        <v>307</v>
      </c>
      <c r="C1735">
        <v>16</v>
      </c>
      <c r="D1735" t="s">
        <v>36</v>
      </c>
      <c r="E1735">
        <v>54.66</v>
      </c>
      <c r="F1735">
        <f t="shared" si="16"/>
        <v>0.54659999999999997</v>
      </c>
    </row>
    <row r="1736" spans="1:6" x14ac:dyDescent="0.3">
      <c r="A1736">
        <v>2017</v>
      </c>
      <c r="B1736" t="s">
        <v>307</v>
      </c>
      <c r="C1736">
        <v>17</v>
      </c>
      <c r="D1736" t="s">
        <v>36</v>
      </c>
      <c r="E1736">
        <v>54.66</v>
      </c>
      <c r="F1736">
        <f t="shared" si="16"/>
        <v>0.54659999999999997</v>
      </c>
    </row>
    <row r="1737" spans="1:6" x14ac:dyDescent="0.3">
      <c r="A1737">
        <v>2017</v>
      </c>
      <c r="B1737" t="s">
        <v>307</v>
      </c>
      <c r="C1737">
        <v>18</v>
      </c>
      <c r="D1737" t="s">
        <v>36</v>
      </c>
      <c r="E1737">
        <v>54.66</v>
      </c>
      <c r="F1737">
        <f t="shared" si="16"/>
        <v>0.54659999999999997</v>
      </c>
    </row>
    <row r="1738" spans="1:6" x14ac:dyDescent="0.3">
      <c r="A1738">
        <v>2017</v>
      </c>
      <c r="B1738" t="s">
        <v>307</v>
      </c>
      <c r="C1738">
        <v>19</v>
      </c>
      <c r="D1738" t="s">
        <v>36</v>
      </c>
      <c r="E1738">
        <v>54.66</v>
      </c>
      <c r="F1738">
        <f t="shared" si="16"/>
        <v>0.54659999999999997</v>
      </c>
    </row>
    <row r="1739" spans="1:6" x14ac:dyDescent="0.3">
      <c r="A1739">
        <v>2017</v>
      </c>
      <c r="B1739" t="s">
        <v>308</v>
      </c>
      <c r="C1739">
        <v>20</v>
      </c>
      <c r="D1739" t="s">
        <v>36</v>
      </c>
      <c r="E1739">
        <v>41.02</v>
      </c>
      <c r="F1739">
        <f t="shared" si="16"/>
        <v>0.41020000000000001</v>
      </c>
    </row>
    <row r="1740" spans="1:6" x14ac:dyDescent="0.3">
      <c r="A1740">
        <v>2017</v>
      </c>
      <c r="B1740" t="s">
        <v>308</v>
      </c>
      <c r="C1740">
        <v>21</v>
      </c>
      <c r="D1740" t="s">
        <v>36</v>
      </c>
      <c r="E1740">
        <v>41.02</v>
      </c>
      <c r="F1740">
        <f t="shared" si="16"/>
        <v>0.41020000000000001</v>
      </c>
    </row>
    <row r="1741" spans="1:6" x14ac:dyDescent="0.3">
      <c r="A1741">
        <v>2017</v>
      </c>
      <c r="B1741" t="s">
        <v>308</v>
      </c>
      <c r="C1741">
        <v>22</v>
      </c>
      <c r="D1741" t="s">
        <v>36</v>
      </c>
      <c r="E1741">
        <v>41.02</v>
      </c>
      <c r="F1741">
        <f t="shared" si="16"/>
        <v>0.41020000000000001</v>
      </c>
    </row>
    <row r="1742" spans="1:6" x14ac:dyDescent="0.3">
      <c r="A1742">
        <v>2017</v>
      </c>
      <c r="B1742" t="s">
        <v>308</v>
      </c>
      <c r="C1742">
        <v>23</v>
      </c>
      <c r="D1742" t="s">
        <v>36</v>
      </c>
      <c r="E1742">
        <v>41.02</v>
      </c>
      <c r="F1742">
        <f t="shared" si="16"/>
        <v>0.41020000000000001</v>
      </c>
    </row>
    <row r="1743" spans="1:6" x14ac:dyDescent="0.3">
      <c r="A1743">
        <v>2017</v>
      </c>
      <c r="B1743" t="s">
        <v>308</v>
      </c>
      <c r="C1743">
        <v>24</v>
      </c>
      <c r="D1743" t="s">
        <v>36</v>
      </c>
      <c r="E1743">
        <v>41.02</v>
      </c>
      <c r="F1743">
        <f t="shared" si="16"/>
        <v>0.41020000000000001</v>
      </c>
    </row>
    <row r="1744" spans="1:6" x14ac:dyDescent="0.3">
      <c r="A1744">
        <v>2017</v>
      </c>
      <c r="B1744" t="s">
        <v>309</v>
      </c>
      <c r="C1744">
        <v>25</v>
      </c>
      <c r="D1744" t="s">
        <v>36</v>
      </c>
      <c r="E1744">
        <v>34.729999999999997</v>
      </c>
      <c r="F1744">
        <f t="shared" si="16"/>
        <v>0.34729999999999994</v>
      </c>
    </row>
    <row r="1745" spans="1:6" x14ac:dyDescent="0.3">
      <c r="A1745">
        <v>2017</v>
      </c>
      <c r="B1745" t="s">
        <v>309</v>
      </c>
      <c r="C1745">
        <v>26</v>
      </c>
      <c r="D1745" t="s">
        <v>36</v>
      </c>
      <c r="E1745">
        <v>34.729999999999997</v>
      </c>
      <c r="F1745">
        <f t="shared" si="16"/>
        <v>0.34729999999999994</v>
      </c>
    </row>
    <row r="1746" spans="1:6" x14ac:dyDescent="0.3">
      <c r="A1746">
        <v>2017</v>
      </c>
      <c r="B1746" t="s">
        <v>309</v>
      </c>
      <c r="C1746">
        <v>27</v>
      </c>
      <c r="D1746" t="s">
        <v>36</v>
      </c>
      <c r="E1746">
        <v>34.729999999999997</v>
      </c>
      <c r="F1746">
        <f t="shared" si="16"/>
        <v>0.34729999999999994</v>
      </c>
    </row>
    <row r="1747" spans="1:6" x14ac:dyDescent="0.3">
      <c r="A1747">
        <v>2017</v>
      </c>
      <c r="B1747" t="s">
        <v>309</v>
      </c>
      <c r="C1747">
        <v>28</v>
      </c>
      <c r="D1747" t="s">
        <v>36</v>
      </c>
      <c r="E1747">
        <v>34.729999999999997</v>
      </c>
      <c r="F1747">
        <f t="shared" si="16"/>
        <v>0.34729999999999994</v>
      </c>
    </row>
    <row r="1748" spans="1:6" x14ac:dyDescent="0.3">
      <c r="A1748">
        <v>2017</v>
      </c>
      <c r="B1748" t="s">
        <v>309</v>
      </c>
      <c r="C1748">
        <v>29</v>
      </c>
      <c r="D1748" t="s">
        <v>36</v>
      </c>
      <c r="E1748">
        <v>34.729999999999997</v>
      </c>
      <c r="F1748">
        <f t="shared" si="16"/>
        <v>0.34729999999999994</v>
      </c>
    </row>
    <row r="1749" spans="1:6" x14ac:dyDescent="0.3">
      <c r="A1749">
        <v>2017</v>
      </c>
      <c r="B1749" t="s">
        <v>310</v>
      </c>
      <c r="C1749">
        <v>30</v>
      </c>
      <c r="D1749" t="s">
        <v>36</v>
      </c>
      <c r="E1749">
        <v>42.67</v>
      </c>
      <c r="F1749">
        <f t="shared" si="16"/>
        <v>0.42670000000000002</v>
      </c>
    </row>
    <row r="1750" spans="1:6" x14ac:dyDescent="0.3">
      <c r="A1750">
        <v>2017</v>
      </c>
      <c r="B1750" t="s">
        <v>310</v>
      </c>
      <c r="C1750">
        <v>31</v>
      </c>
      <c r="D1750" t="s">
        <v>36</v>
      </c>
      <c r="E1750">
        <v>42.67</v>
      </c>
      <c r="F1750">
        <f t="shared" si="16"/>
        <v>0.42670000000000002</v>
      </c>
    </row>
    <row r="1751" spans="1:6" x14ac:dyDescent="0.3">
      <c r="A1751">
        <v>2017</v>
      </c>
      <c r="B1751" t="s">
        <v>310</v>
      </c>
      <c r="C1751">
        <v>32</v>
      </c>
      <c r="D1751" t="s">
        <v>36</v>
      </c>
      <c r="E1751">
        <v>42.67</v>
      </c>
      <c r="F1751">
        <f t="shared" si="16"/>
        <v>0.42670000000000002</v>
      </c>
    </row>
    <row r="1752" spans="1:6" x14ac:dyDescent="0.3">
      <c r="A1752">
        <v>2017</v>
      </c>
      <c r="B1752" t="s">
        <v>310</v>
      </c>
      <c r="C1752">
        <v>33</v>
      </c>
      <c r="D1752" t="s">
        <v>36</v>
      </c>
      <c r="E1752">
        <v>42.67</v>
      </c>
      <c r="F1752">
        <f t="shared" si="16"/>
        <v>0.42670000000000002</v>
      </c>
    </row>
    <row r="1753" spans="1:6" x14ac:dyDescent="0.3">
      <c r="A1753">
        <v>2017</v>
      </c>
      <c r="B1753" t="s">
        <v>310</v>
      </c>
      <c r="C1753">
        <v>34</v>
      </c>
      <c r="D1753" t="s">
        <v>36</v>
      </c>
      <c r="E1753">
        <v>42.67</v>
      </c>
      <c r="F1753">
        <f t="shared" si="16"/>
        <v>0.42670000000000002</v>
      </c>
    </row>
    <row r="1754" spans="1:6" x14ac:dyDescent="0.3">
      <c r="A1754">
        <v>2017</v>
      </c>
      <c r="B1754" t="s">
        <v>311</v>
      </c>
      <c r="C1754">
        <v>35</v>
      </c>
      <c r="D1754" t="s">
        <v>36</v>
      </c>
      <c r="E1754">
        <v>53.94</v>
      </c>
      <c r="F1754">
        <f t="shared" si="16"/>
        <v>0.53939999999999999</v>
      </c>
    </row>
    <row r="1755" spans="1:6" x14ac:dyDescent="0.3">
      <c r="A1755">
        <v>2017</v>
      </c>
      <c r="B1755" t="s">
        <v>311</v>
      </c>
      <c r="C1755">
        <v>36</v>
      </c>
      <c r="D1755" t="s">
        <v>36</v>
      </c>
      <c r="E1755">
        <v>53.94</v>
      </c>
      <c r="F1755">
        <f t="shared" si="16"/>
        <v>0.53939999999999999</v>
      </c>
    </row>
    <row r="1756" spans="1:6" x14ac:dyDescent="0.3">
      <c r="A1756">
        <v>2017</v>
      </c>
      <c r="B1756" t="s">
        <v>311</v>
      </c>
      <c r="C1756">
        <v>37</v>
      </c>
      <c r="D1756" t="s">
        <v>36</v>
      </c>
      <c r="E1756">
        <v>53.94</v>
      </c>
      <c r="F1756">
        <f t="shared" si="16"/>
        <v>0.53939999999999999</v>
      </c>
    </row>
    <row r="1757" spans="1:6" x14ac:dyDescent="0.3">
      <c r="A1757">
        <v>2017</v>
      </c>
      <c r="B1757" t="s">
        <v>311</v>
      </c>
      <c r="C1757">
        <v>38</v>
      </c>
      <c r="D1757" t="s">
        <v>36</v>
      </c>
      <c r="E1757">
        <v>53.94</v>
      </c>
      <c r="F1757">
        <f t="shared" si="16"/>
        <v>0.53939999999999999</v>
      </c>
    </row>
    <row r="1758" spans="1:6" x14ac:dyDescent="0.3">
      <c r="A1758">
        <v>2017</v>
      </c>
      <c r="B1758" t="s">
        <v>311</v>
      </c>
      <c r="C1758">
        <v>39</v>
      </c>
      <c r="D1758" t="s">
        <v>36</v>
      </c>
      <c r="E1758">
        <v>53.94</v>
      </c>
      <c r="F1758">
        <f t="shared" si="16"/>
        <v>0.53939999999999999</v>
      </c>
    </row>
    <row r="1759" spans="1:6" x14ac:dyDescent="0.3">
      <c r="A1759">
        <v>2017</v>
      </c>
      <c r="B1759" t="s">
        <v>312</v>
      </c>
      <c r="C1759">
        <v>40</v>
      </c>
      <c r="D1759" t="s">
        <v>36</v>
      </c>
      <c r="E1759">
        <v>63.93</v>
      </c>
      <c r="F1759">
        <f t="shared" si="16"/>
        <v>0.63929999999999998</v>
      </c>
    </row>
    <row r="1760" spans="1:6" x14ac:dyDescent="0.3">
      <c r="A1760">
        <v>2017</v>
      </c>
      <c r="B1760" t="s">
        <v>312</v>
      </c>
      <c r="C1760">
        <v>41</v>
      </c>
      <c r="D1760" t="s">
        <v>36</v>
      </c>
      <c r="E1760">
        <v>63.93</v>
      </c>
      <c r="F1760">
        <f t="shared" si="16"/>
        <v>0.63929999999999998</v>
      </c>
    </row>
    <row r="1761" spans="1:6" x14ac:dyDescent="0.3">
      <c r="A1761">
        <v>2017</v>
      </c>
      <c r="B1761" t="s">
        <v>312</v>
      </c>
      <c r="C1761">
        <v>42</v>
      </c>
      <c r="D1761" t="s">
        <v>36</v>
      </c>
      <c r="E1761">
        <v>63.93</v>
      </c>
      <c r="F1761">
        <f t="shared" si="16"/>
        <v>0.63929999999999998</v>
      </c>
    </row>
    <row r="1762" spans="1:6" x14ac:dyDescent="0.3">
      <c r="A1762">
        <v>2017</v>
      </c>
      <c r="B1762" t="s">
        <v>312</v>
      </c>
      <c r="C1762">
        <v>43</v>
      </c>
      <c r="D1762" t="s">
        <v>36</v>
      </c>
      <c r="E1762">
        <v>63.93</v>
      </c>
      <c r="F1762">
        <f t="shared" si="16"/>
        <v>0.63929999999999998</v>
      </c>
    </row>
    <row r="1763" spans="1:6" x14ac:dyDescent="0.3">
      <c r="A1763">
        <v>2017</v>
      </c>
      <c r="B1763" t="s">
        <v>312</v>
      </c>
      <c r="C1763">
        <v>44</v>
      </c>
      <c r="D1763" t="s">
        <v>36</v>
      </c>
      <c r="E1763">
        <v>63.93</v>
      </c>
      <c r="F1763">
        <f t="shared" si="16"/>
        <v>0.63929999999999998</v>
      </c>
    </row>
    <row r="1764" spans="1:6" x14ac:dyDescent="0.3">
      <c r="A1764">
        <v>2017</v>
      </c>
      <c r="B1764" t="s">
        <v>313</v>
      </c>
      <c r="C1764">
        <v>45</v>
      </c>
      <c r="D1764" t="s">
        <v>36</v>
      </c>
      <c r="E1764">
        <v>70.91</v>
      </c>
      <c r="F1764">
        <f t="shared" si="16"/>
        <v>0.70909999999999995</v>
      </c>
    </row>
    <row r="1765" spans="1:6" x14ac:dyDescent="0.3">
      <c r="A1765">
        <v>2017</v>
      </c>
      <c r="B1765" t="s">
        <v>313</v>
      </c>
      <c r="C1765">
        <v>46</v>
      </c>
      <c r="D1765" t="s">
        <v>36</v>
      </c>
      <c r="E1765">
        <v>70.91</v>
      </c>
      <c r="F1765">
        <f t="shared" si="16"/>
        <v>0.70909999999999995</v>
      </c>
    </row>
    <row r="1766" spans="1:6" x14ac:dyDescent="0.3">
      <c r="A1766">
        <v>2017</v>
      </c>
      <c r="B1766" t="s">
        <v>313</v>
      </c>
      <c r="C1766">
        <v>47</v>
      </c>
      <c r="D1766" t="s">
        <v>36</v>
      </c>
      <c r="E1766">
        <v>70.91</v>
      </c>
      <c r="F1766">
        <f t="shared" si="16"/>
        <v>0.70909999999999995</v>
      </c>
    </row>
    <row r="1767" spans="1:6" x14ac:dyDescent="0.3">
      <c r="A1767">
        <v>2017</v>
      </c>
      <c r="B1767" t="s">
        <v>313</v>
      </c>
      <c r="C1767">
        <v>48</v>
      </c>
      <c r="D1767" t="s">
        <v>36</v>
      </c>
      <c r="E1767">
        <v>70.91</v>
      </c>
      <c r="F1767">
        <f t="shared" si="16"/>
        <v>0.70909999999999995</v>
      </c>
    </row>
    <row r="1768" spans="1:6" x14ac:dyDescent="0.3">
      <c r="A1768">
        <v>2017</v>
      </c>
      <c r="B1768" t="s">
        <v>313</v>
      </c>
      <c r="C1768">
        <v>49</v>
      </c>
      <c r="D1768" t="s">
        <v>36</v>
      </c>
      <c r="E1768">
        <v>70.91</v>
      </c>
      <c r="F1768">
        <f t="shared" si="16"/>
        <v>0.70909999999999995</v>
      </c>
    </row>
    <row r="1769" spans="1:6" x14ac:dyDescent="0.3">
      <c r="A1769">
        <v>2017</v>
      </c>
      <c r="B1769" t="s">
        <v>314</v>
      </c>
      <c r="C1769">
        <v>50</v>
      </c>
      <c r="D1769" t="s">
        <v>36</v>
      </c>
      <c r="E1769">
        <v>76.11</v>
      </c>
      <c r="F1769">
        <f t="shared" si="16"/>
        <v>0.7611</v>
      </c>
    </row>
    <row r="1770" spans="1:6" x14ac:dyDescent="0.3">
      <c r="A1770">
        <v>2017</v>
      </c>
      <c r="B1770" t="s">
        <v>314</v>
      </c>
      <c r="C1770">
        <v>51</v>
      </c>
      <c r="D1770" t="s">
        <v>36</v>
      </c>
      <c r="E1770">
        <v>76.11</v>
      </c>
      <c r="F1770">
        <f t="shared" si="16"/>
        <v>0.7611</v>
      </c>
    </row>
    <row r="1771" spans="1:6" x14ac:dyDescent="0.3">
      <c r="A1771">
        <v>2017</v>
      </c>
      <c r="B1771" t="s">
        <v>314</v>
      </c>
      <c r="C1771">
        <v>52</v>
      </c>
      <c r="D1771" t="s">
        <v>36</v>
      </c>
      <c r="E1771">
        <v>76.11</v>
      </c>
      <c r="F1771">
        <f t="shared" si="16"/>
        <v>0.7611</v>
      </c>
    </row>
    <row r="1772" spans="1:6" x14ac:dyDescent="0.3">
      <c r="A1772">
        <v>2017</v>
      </c>
      <c r="B1772" t="s">
        <v>314</v>
      </c>
      <c r="C1772">
        <v>53</v>
      </c>
      <c r="D1772" t="s">
        <v>36</v>
      </c>
      <c r="E1772">
        <v>76.11</v>
      </c>
      <c r="F1772">
        <f t="shared" si="16"/>
        <v>0.7611</v>
      </c>
    </row>
    <row r="1773" spans="1:6" x14ac:dyDescent="0.3">
      <c r="A1773">
        <v>2017</v>
      </c>
      <c r="B1773" t="s">
        <v>314</v>
      </c>
      <c r="C1773">
        <v>54</v>
      </c>
      <c r="D1773" t="s">
        <v>36</v>
      </c>
      <c r="E1773">
        <v>76.11</v>
      </c>
      <c r="F1773">
        <f t="shared" si="16"/>
        <v>0.7611</v>
      </c>
    </row>
    <row r="1774" spans="1:6" x14ac:dyDescent="0.3">
      <c r="A1774">
        <v>2017</v>
      </c>
      <c r="B1774" t="s">
        <v>315</v>
      </c>
      <c r="C1774">
        <v>55</v>
      </c>
      <c r="D1774" t="s">
        <v>36</v>
      </c>
      <c r="E1774">
        <v>77.97</v>
      </c>
      <c r="F1774">
        <f t="shared" si="16"/>
        <v>0.77969999999999995</v>
      </c>
    </row>
    <row r="1775" spans="1:6" x14ac:dyDescent="0.3">
      <c r="A1775">
        <v>2017</v>
      </c>
      <c r="B1775" t="s">
        <v>315</v>
      </c>
      <c r="C1775">
        <v>56</v>
      </c>
      <c r="D1775" t="s">
        <v>36</v>
      </c>
      <c r="E1775">
        <v>77.97</v>
      </c>
      <c r="F1775">
        <f t="shared" si="16"/>
        <v>0.77969999999999995</v>
      </c>
    </row>
    <row r="1776" spans="1:6" x14ac:dyDescent="0.3">
      <c r="A1776">
        <v>2017</v>
      </c>
      <c r="B1776" t="s">
        <v>315</v>
      </c>
      <c r="C1776">
        <v>57</v>
      </c>
      <c r="D1776" t="s">
        <v>36</v>
      </c>
      <c r="E1776">
        <v>77.97</v>
      </c>
      <c r="F1776">
        <f t="shared" si="16"/>
        <v>0.77969999999999995</v>
      </c>
    </row>
    <row r="1777" spans="1:6" x14ac:dyDescent="0.3">
      <c r="A1777">
        <v>2017</v>
      </c>
      <c r="B1777" t="s">
        <v>315</v>
      </c>
      <c r="C1777">
        <v>58</v>
      </c>
      <c r="D1777" t="s">
        <v>36</v>
      </c>
      <c r="E1777">
        <v>77.97</v>
      </c>
      <c r="F1777">
        <f t="shared" si="16"/>
        <v>0.77969999999999995</v>
      </c>
    </row>
    <row r="1778" spans="1:6" x14ac:dyDescent="0.3">
      <c r="A1778">
        <v>2017</v>
      </c>
      <c r="B1778" t="s">
        <v>315</v>
      </c>
      <c r="C1778">
        <v>59</v>
      </c>
      <c r="D1778" t="s">
        <v>36</v>
      </c>
      <c r="E1778">
        <v>77.97</v>
      </c>
      <c r="F1778">
        <f t="shared" si="16"/>
        <v>0.77969999999999995</v>
      </c>
    </row>
    <row r="1779" spans="1:6" x14ac:dyDescent="0.3">
      <c r="A1779">
        <v>2017</v>
      </c>
      <c r="B1779" t="s">
        <v>316</v>
      </c>
      <c r="C1779">
        <v>60</v>
      </c>
      <c r="D1779" t="s">
        <v>36</v>
      </c>
      <c r="E1779">
        <v>77.48</v>
      </c>
      <c r="F1779">
        <f t="shared" si="16"/>
        <v>0.77480000000000004</v>
      </c>
    </row>
    <row r="1780" spans="1:6" x14ac:dyDescent="0.3">
      <c r="A1780">
        <v>2017</v>
      </c>
      <c r="B1780" t="s">
        <v>316</v>
      </c>
      <c r="C1780">
        <v>61</v>
      </c>
      <c r="D1780" t="s">
        <v>36</v>
      </c>
      <c r="E1780">
        <v>77.48</v>
      </c>
      <c r="F1780">
        <f t="shared" si="16"/>
        <v>0.77480000000000004</v>
      </c>
    </row>
    <row r="1781" spans="1:6" x14ac:dyDescent="0.3">
      <c r="A1781">
        <v>2017</v>
      </c>
      <c r="B1781" t="s">
        <v>316</v>
      </c>
      <c r="C1781">
        <v>62</v>
      </c>
      <c r="D1781" t="s">
        <v>36</v>
      </c>
      <c r="E1781">
        <v>77.48</v>
      </c>
      <c r="F1781">
        <f t="shared" si="16"/>
        <v>0.77480000000000004</v>
      </c>
    </row>
    <row r="1782" spans="1:6" x14ac:dyDescent="0.3">
      <c r="A1782">
        <v>2017</v>
      </c>
      <c r="B1782" t="s">
        <v>316</v>
      </c>
      <c r="C1782">
        <v>63</v>
      </c>
      <c r="D1782" t="s">
        <v>36</v>
      </c>
      <c r="E1782">
        <v>77.48</v>
      </c>
      <c r="F1782">
        <f t="shared" si="16"/>
        <v>0.77480000000000004</v>
      </c>
    </row>
    <row r="1783" spans="1:6" x14ac:dyDescent="0.3">
      <c r="A1783">
        <v>2017</v>
      </c>
      <c r="B1783" t="s">
        <v>316</v>
      </c>
      <c r="C1783">
        <v>64</v>
      </c>
      <c r="D1783" t="s">
        <v>36</v>
      </c>
      <c r="E1783">
        <v>77.48</v>
      </c>
      <c r="F1783">
        <f t="shared" ref="F1783:F1819" si="17">E1783/100</f>
        <v>0.77480000000000004</v>
      </c>
    </row>
    <row r="1784" spans="1:6" x14ac:dyDescent="0.3">
      <c r="A1784">
        <v>2017</v>
      </c>
      <c r="B1784" t="s">
        <v>317</v>
      </c>
      <c r="C1784">
        <v>65</v>
      </c>
      <c r="D1784" t="s">
        <v>36</v>
      </c>
      <c r="E1784">
        <v>76.58</v>
      </c>
      <c r="F1784">
        <f t="shared" si="17"/>
        <v>0.76580000000000004</v>
      </c>
    </row>
    <row r="1785" spans="1:6" x14ac:dyDescent="0.3">
      <c r="A1785">
        <v>2017</v>
      </c>
      <c r="B1785" t="s">
        <v>317</v>
      </c>
      <c r="C1785">
        <v>66</v>
      </c>
      <c r="D1785" t="s">
        <v>36</v>
      </c>
      <c r="E1785">
        <v>76.58</v>
      </c>
      <c r="F1785">
        <f t="shared" si="17"/>
        <v>0.76580000000000004</v>
      </c>
    </row>
    <row r="1786" spans="1:6" x14ac:dyDescent="0.3">
      <c r="A1786">
        <v>2017</v>
      </c>
      <c r="B1786" t="s">
        <v>317</v>
      </c>
      <c r="C1786">
        <v>67</v>
      </c>
      <c r="D1786" t="s">
        <v>36</v>
      </c>
      <c r="E1786">
        <v>76.58</v>
      </c>
      <c r="F1786">
        <f t="shared" si="17"/>
        <v>0.76580000000000004</v>
      </c>
    </row>
    <row r="1787" spans="1:6" x14ac:dyDescent="0.3">
      <c r="A1787">
        <v>2017</v>
      </c>
      <c r="B1787" t="s">
        <v>317</v>
      </c>
      <c r="C1787">
        <v>68</v>
      </c>
      <c r="D1787" t="s">
        <v>36</v>
      </c>
      <c r="E1787">
        <v>76.58</v>
      </c>
      <c r="F1787">
        <f t="shared" si="17"/>
        <v>0.76580000000000004</v>
      </c>
    </row>
    <row r="1788" spans="1:6" x14ac:dyDescent="0.3">
      <c r="A1788">
        <v>2017</v>
      </c>
      <c r="B1788" t="s">
        <v>317</v>
      </c>
      <c r="C1788">
        <v>69</v>
      </c>
      <c r="D1788" t="s">
        <v>36</v>
      </c>
      <c r="E1788">
        <v>76.58</v>
      </c>
      <c r="F1788">
        <f t="shared" si="17"/>
        <v>0.76580000000000004</v>
      </c>
    </row>
    <row r="1789" spans="1:6" x14ac:dyDescent="0.3">
      <c r="A1789">
        <v>2017</v>
      </c>
      <c r="B1789" t="s">
        <v>318</v>
      </c>
      <c r="C1789">
        <v>70</v>
      </c>
      <c r="D1789" t="s">
        <v>36</v>
      </c>
      <c r="E1789">
        <v>76.099999999999994</v>
      </c>
      <c r="F1789">
        <f t="shared" si="17"/>
        <v>0.7609999999999999</v>
      </c>
    </row>
    <row r="1790" spans="1:6" x14ac:dyDescent="0.3">
      <c r="A1790">
        <v>2017</v>
      </c>
      <c r="B1790" t="s">
        <v>318</v>
      </c>
      <c r="C1790">
        <v>71</v>
      </c>
      <c r="D1790" t="s">
        <v>36</v>
      </c>
      <c r="E1790">
        <v>76.099999999999994</v>
      </c>
      <c r="F1790">
        <f t="shared" si="17"/>
        <v>0.7609999999999999</v>
      </c>
    </row>
    <row r="1791" spans="1:6" x14ac:dyDescent="0.3">
      <c r="A1791">
        <v>2017</v>
      </c>
      <c r="B1791" t="s">
        <v>318</v>
      </c>
      <c r="C1791">
        <v>72</v>
      </c>
      <c r="D1791" t="s">
        <v>36</v>
      </c>
      <c r="E1791">
        <v>76.099999999999994</v>
      </c>
      <c r="F1791">
        <f t="shared" si="17"/>
        <v>0.7609999999999999</v>
      </c>
    </row>
    <row r="1792" spans="1:6" x14ac:dyDescent="0.3">
      <c r="A1792">
        <v>2017</v>
      </c>
      <c r="B1792" t="s">
        <v>318</v>
      </c>
      <c r="C1792">
        <v>73</v>
      </c>
      <c r="D1792" t="s">
        <v>36</v>
      </c>
      <c r="E1792">
        <v>76.099999999999994</v>
      </c>
      <c r="F1792">
        <f t="shared" si="17"/>
        <v>0.7609999999999999</v>
      </c>
    </row>
    <row r="1793" spans="1:6" x14ac:dyDescent="0.3">
      <c r="A1793">
        <v>2017</v>
      </c>
      <c r="B1793" t="s">
        <v>318</v>
      </c>
      <c r="C1793">
        <v>74</v>
      </c>
      <c r="D1793" t="s">
        <v>36</v>
      </c>
      <c r="E1793">
        <v>76.099999999999994</v>
      </c>
      <c r="F1793">
        <f t="shared" si="17"/>
        <v>0.7609999999999999</v>
      </c>
    </row>
    <row r="1794" spans="1:6" x14ac:dyDescent="0.3">
      <c r="A1794">
        <v>2017</v>
      </c>
      <c r="B1794" t="s">
        <v>319</v>
      </c>
      <c r="C1794">
        <v>75</v>
      </c>
      <c r="D1794" t="s">
        <v>36</v>
      </c>
      <c r="E1794">
        <v>75.78</v>
      </c>
      <c r="F1794">
        <f t="shared" si="17"/>
        <v>0.75780000000000003</v>
      </c>
    </row>
    <row r="1795" spans="1:6" x14ac:dyDescent="0.3">
      <c r="A1795">
        <v>2017</v>
      </c>
      <c r="B1795" t="s">
        <v>319</v>
      </c>
      <c r="C1795">
        <v>76</v>
      </c>
      <c r="D1795" t="s">
        <v>36</v>
      </c>
      <c r="E1795">
        <v>75.78</v>
      </c>
      <c r="F1795">
        <f t="shared" si="17"/>
        <v>0.75780000000000003</v>
      </c>
    </row>
    <row r="1796" spans="1:6" x14ac:dyDescent="0.3">
      <c r="A1796">
        <v>2017</v>
      </c>
      <c r="B1796" t="s">
        <v>319</v>
      </c>
      <c r="C1796">
        <v>77</v>
      </c>
      <c r="D1796" t="s">
        <v>36</v>
      </c>
      <c r="E1796">
        <v>75.78</v>
      </c>
      <c r="F1796">
        <f t="shared" si="17"/>
        <v>0.75780000000000003</v>
      </c>
    </row>
    <row r="1797" spans="1:6" x14ac:dyDescent="0.3">
      <c r="A1797">
        <v>2017</v>
      </c>
      <c r="B1797" t="s">
        <v>319</v>
      </c>
      <c r="C1797">
        <v>78</v>
      </c>
      <c r="D1797" t="s">
        <v>36</v>
      </c>
      <c r="E1797">
        <v>75.78</v>
      </c>
      <c r="F1797">
        <f t="shared" si="17"/>
        <v>0.75780000000000003</v>
      </c>
    </row>
    <row r="1798" spans="1:6" x14ac:dyDescent="0.3">
      <c r="A1798">
        <v>2017</v>
      </c>
      <c r="B1798" t="s">
        <v>319</v>
      </c>
      <c r="C1798">
        <v>79</v>
      </c>
      <c r="D1798" t="s">
        <v>36</v>
      </c>
      <c r="E1798">
        <v>75.78</v>
      </c>
      <c r="F1798">
        <f t="shared" si="17"/>
        <v>0.75780000000000003</v>
      </c>
    </row>
    <row r="1799" spans="1:6" x14ac:dyDescent="0.3">
      <c r="A1799">
        <v>2017</v>
      </c>
      <c r="B1799">
        <v>80</v>
      </c>
      <c r="C1799">
        <v>80</v>
      </c>
      <c r="D1799" t="s">
        <v>36</v>
      </c>
      <c r="E1799">
        <v>78.95</v>
      </c>
      <c r="F1799">
        <f t="shared" si="17"/>
        <v>0.78949999999999998</v>
      </c>
    </row>
    <row r="1800" spans="1:6" x14ac:dyDescent="0.3">
      <c r="A1800">
        <v>2017</v>
      </c>
      <c r="B1800">
        <v>80</v>
      </c>
      <c r="C1800">
        <v>81</v>
      </c>
      <c r="D1800" t="s">
        <v>36</v>
      </c>
      <c r="E1800">
        <v>78.95</v>
      </c>
      <c r="F1800">
        <f t="shared" si="17"/>
        <v>0.78949999999999998</v>
      </c>
    </row>
    <row r="1801" spans="1:6" x14ac:dyDescent="0.3">
      <c r="A1801">
        <v>2017</v>
      </c>
      <c r="B1801">
        <v>80</v>
      </c>
      <c r="C1801">
        <v>82</v>
      </c>
      <c r="D1801" t="s">
        <v>36</v>
      </c>
      <c r="E1801">
        <v>78.95</v>
      </c>
      <c r="F1801">
        <f t="shared" si="17"/>
        <v>0.78949999999999998</v>
      </c>
    </row>
    <row r="1802" spans="1:6" x14ac:dyDescent="0.3">
      <c r="A1802">
        <v>2017</v>
      </c>
      <c r="B1802">
        <v>80</v>
      </c>
      <c r="C1802">
        <v>83</v>
      </c>
      <c r="D1802" t="s">
        <v>36</v>
      </c>
      <c r="E1802">
        <v>78.95</v>
      </c>
      <c r="F1802">
        <f t="shared" si="17"/>
        <v>0.78949999999999998</v>
      </c>
    </row>
    <row r="1803" spans="1:6" x14ac:dyDescent="0.3">
      <c r="A1803">
        <v>2017</v>
      </c>
      <c r="B1803">
        <v>80</v>
      </c>
      <c r="C1803">
        <v>84</v>
      </c>
      <c r="D1803" t="s">
        <v>36</v>
      </c>
      <c r="E1803">
        <v>78.95</v>
      </c>
      <c r="F1803">
        <f t="shared" si="17"/>
        <v>0.78949999999999998</v>
      </c>
    </row>
    <row r="1804" spans="1:6" x14ac:dyDescent="0.3">
      <c r="A1804">
        <v>2017</v>
      </c>
      <c r="B1804">
        <v>80</v>
      </c>
      <c r="C1804">
        <v>85</v>
      </c>
      <c r="D1804" t="s">
        <v>36</v>
      </c>
      <c r="E1804">
        <v>78.95</v>
      </c>
      <c r="F1804">
        <f t="shared" si="17"/>
        <v>0.78949999999999998</v>
      </c>
    </row>
    <row r="1805" spans="1:6" x14ac:dyDescent="0.3">
      <c r="A1805">
        <v>2017</v>
      </c>
      <c r="B1805">
        <v>80</v>
      </c>
      <c r="C1805">
        <v>86</v>
      </c>
      <c r="D1805" t="s">
        <v>36</v>
      </c>
      <c r="E1805">
        <v>78.95</v>
      </c>
      <c r="F1805">
        <f t="shared" si="17"/>
        <v>0.78949999999999998</v>
      </c>
    </row>
    <row r="1806" spans="1:6" x14ac:dyDescent="0.3">
      <c r="A1806">
        <v>2017</v>
      </c>
      <c r="B1806">
        <v>80</v>
      </c>
      <c r="C1806">
        <v>87</v>
      </c>
      <c r="D1806" t="s">
        <v>36</v>
      </c>
      <c r="E1806">
        <v>78.95</v>
      </c>
      <c r="F1806">
        <f t="shared" si="17"/>
        <v>0.78949999999999998</v>
      </c>
    </row>
    <row r="1807" spans="1:6" x14ac:dyDescent="0.3">
      <c r="A1807">
        <v>2017</v>
      </c>
      <c r="B1807">
        <v>80</v>
      </c>
      <c r="C1807">
        <v>88</v>
      </c>
      <c r="D1807" t="s">
        <v>36</v>
      </c>
      <c r="E1807">
        <v>78.95</v>
      </c>
      <c r="F1807">
        <f t="shared" si="17"/>
        <v>0.78949999999999998</v>
      </c>
    </row>
    <row r="1808" spans="1:6" x14ac:dyDescent="0.3">
      <c r="A1808">
        <v>2017</v>
      </c>
      <c r="B1808">
        <v>80</v>
      </c>
      <c r="C1808">
        <v>89</v>
      </c>
      <c r="D1808" t="s">
        <v>36</v>
      </c>
      <c r="E1808">
        <v>78.95</v>
      </c>
      <c r="F1808">
        <f t="shared" si="17"/>
        <v>0.78949999999999998</v>
      </c>
    </row>
    <row r="1809" spans="1:6" x14ac:dyDescent="0.3">
      <c r="A1809">
        <v>2017</v>
      </c>
      <c r="B1809">
        <v>80</v>
      </c>
      <c r="C1809">
        <v>90</v>
      </c>
      <c r="D1809" t="s">
        <v>36</v>
      </c>
      <c r="E1809">
        <v>78.95</v>
      </c>
      <c r="F1809">
        <f t="shared" si="17"/>
        <v>0.78949999999999998</v>
      </c>
    </row>
    <row r="1810" spans="1:6" x14ac:dyDescent="0.3">
      <c r="A1810">
        <v>2017</v>
      </c>
      <c r="B1810">
        <v>80</v>
      </c>
      <c r="C1810">
        <v>91</v>
      </c>
      <c r="D1810" t="s">
        <v>36</v>
      </c>
      <c r="E1810">
        <v>78.95</v>
      </c>
      <c r="F1810">
        <f t="shared" si="17"/>
        <v>0.78949999999999998</v>
      </c>
    </row>
    <row r="1811" spans="1:6" x14ac:dyDescent="0.3">
      <c r="A1811">
        <v>2017</v>
      </c>
      <c r="B1811">
        <v>80</v>
      </c>
      <c r="C1811">
        <v>92</v>
      </c>
      <c r="D1811" t="s">
        <v>36</v>
      </c>
      <c r="E1811">
        <v>78.95</v>
      </c>
      <c r="F1811">
        <f t="shared" si="17"/>
        <v>0.78949999999999998</v>
      </c>
    </row>
    <row r="1812" spans="1:6" x14ac:dyDescent="0.3">
      <c r="A1812">
        <v>2017</v>
      </c>
      <c r="B1812">
        <v>80</v>
      </c>
      <c r="C1812">
        <v>93</v>
      </c>
      <c r="D1812" t="s">
        <v>36</v>
      </c>
      <c r="E1812">
        <v>78.95</v>
      </c>
      <c r="F1812">
        <f t="shared" si="17"/>
        <v>0.78949999999999998</v>
      </c>
    </row>
    <row r="1813" spans="1:6" x14ac:dyDescent="0.3">
      <c r="A1813">
        <v>2017</v>
      </c>
      <c r="B1813">
        <v>80</v>
      </c>
      <c r="C1813">
        <v>94</v>
      </c>
      <c r="D1813" t="s">
        <v>36</v>
      </c>
      <c r="E1813">
        <v>78.95</v>
      </c>
      <c r="F1813">
        <f t="shared" si="17"/>
        <v>0.78949999999999998</v>
      </c>
    </row>
    <row r="1814" spans="1:6" x14ac:dyDescent="0.3">
      <c r="A1814">
        <v>2017</v>
      </c>
      <c r="B1814">
        <v>80</v>
      </c>
      <c r="C1814">
        <v>95</v>
      </c>
      <c r="D1814" t="s">
        <v>36</v>
      </c>
      <c r="E1814">
        <v>78.95</v>
      </c>
      <c r="F1814">
        <f t="shared" si="17"/>
        <v>0.78949999999999998</v>
      </c>
    </row>
    <row r="1815" spans="1:6" x14ac:dyDescent="0.3">
      <c r="A1815">
        <v>2017</v>
      </c>
      <c r="B1815">
        <v>80</v>
      </c>
      <c r="C1815">
        <v>96</v>
      </c>
      <c r="D1815" t="s">
        <v>36</v>
      </c>
      <c r="E1815">
        <v>78.95</v>
      </c>
      <c r="F1815">
        <f t="shared" si="17"/>
        <v>0.78949999999999998</v>
      </c>
    </row>
    <row r="1816" spans="1:6" x14ac:dyDescent="0.3">
      <c r="A1816">
        <v>2017</v>
      </c>
      <c r="B1816">
        <v>80</v>
      </c>
      <c r="C1816">
        <v>97</v>
      </c>
      <c r="D1816" t="s">
        <v>36</v>
      </c>
      <c r="E1816">
        <v>78.95</v>
      </c>
      <c r="F1816">
        <f t="shared" si="17"/>
        <v>0.78949999999999998</v>
      </c>
    </row>
    <row r="1817" spans="1:6" x14ac:dyDescent="0.3">
      <c r="A1817">
        <v>2017</v>
      </c>
      <c r="B1817">
        <v>80</v>
      </c>
      <c r="C1817">
        <v>98</v>
      </c>
      <c r="D1817" t="s">
        <v>36</v>
      </c>
      <c r="E1817">
        <v>78.95</v>
      </c>
      <c r="F1817">
        <f t="shared" si="17"/>
        <v>0.78949999999999998</v>
      </c>
    </row>
    <row r="1818" spans="1:6" x14ac:dyDescent="0.3">
      <c r="A1818">
        <v>2017</v>
      </c>
      <c r="B1818">
        <v>80</v>
      </c>
      <c r="C1818">
        <v>99</v>
      </c>
      <c r="D1818" t="s">
        <v>36</v>
      </c>
      <c r="E1818">
        <v>78.95</v>
      </c>
      <c r="F1818">
        <f t="shared" si="17"/>
        <v>0.78949999999999998</v>
      </c>
    </row>
    <row r="1819" spans="1:6" x14ac:dyDescent="0.3">
      <c r="A1819">
        <v>2017</v>
      </c>
      <c r="B1819">
        <v>80</v>
      </c>
      <c r="C1819">
        <v>100</v>
      </c>
      <c r="D1819" t="s">
        <v>36</v>
      </c>
      <c r="E1819">
        <v>78.95</v>
      </c>
      <c r="F1819">
        <f t="shared" si="17"/>
        <v>0.78949999999999998</v>
      </c>
    </row>
    <row r="1820" spans="1:6" x14ac:dyDescent="0.3">
      <c r="A1820">
        <v>2018</v>
      </c>
      <c r="B1820" t="s">
        <v>172</v>
      </c>
      <c r="C1820">
        <v>0</v>
      </c>
      <c r="D1820" t="s">
        <v>37</v>
      </c>
      <c r="E1820">
        <v>67.66</v>
      </c>
      <c r="F1820">
        <v>0.67659999999999998</v>
      </c>
    </row>
    <row r="1821" spans="1:6" x14ac:dyDescent="0.3">
      <c r="A1821">
        <v>2018</v>
      </c>
      <c r="B1821" t="s">
        <v>172</v>
      </c>
      <c r="C1821">
        <v>1</v>
      </c>
      <c r="D1821" t="s">
        <v>37</v>
      </c>
      <c r="E1821">
        <v>67.66</v>
      </c>
      <c r="F1821">
        <v>0.67659999999999998</v>
      </c>
    </row>
    <row r="1822" spans="1:6" x14ac:dyDescent="0.3">
      <c r="A1822">
        <v>2018</v>
      </c>
      <c r="B1822" t="s">
        <v>172</v>
      </c>
      <c r="C1822">
        <v>2</v>
      </c>
      <c r="D1822" t="s">
        <v>37</v>
      </c>
      <c r="E1822">
        <v>67.66</v>
      </c>
      <c r="F1822">
        <v>0.67659999999999998</v>
      </c>
    </row>
    <row r="1823" spans="1:6" x14ac:dyDescent="0.3">
      <c r="A1823">
        <v>2018</v>
      </c>
      <c r="B1823" t="s">
        <v>172</v>
      </c>
      <c r="C1823">
        <v>3</v>
      </c>
      <c r="D1823" t="s">
        <v>37</v>
      </c>
      <c r="E1823">
        <v>67.66</v>
      </c>
      <c r="F1823">
        <v>0.67659999999999998</v>
      </c>
    </row>
    <row r="1824" spans="1:6" x14ac:dyDescent="0.3">
      <c r="A1824">
        <v>2018</v>
      </c>
      <c r="B1824" t="s">
        <v>172</v>
      </c>
      <c r="C1824">
        <v>4</v>
      </c>
      <c r="D1824" t="s">
        <v>37</v>
      </c>
      <c r="E1824">
        <v>67.66</v>
      </c>
      <c r="F1824">
        <v>0.67659999999999998</v>
      </c>
    </row>
    <row r="1825" spans="1:6" x14ac:dyDescent="0.3">
      <c r="A1825">
        <v>2018</v>
      </c>
      <c r="B1825" t="s">
        <v>305</v>
      </c>
      <c r="C1825">
        <v>5</v>
      </c>
      <c r="D1825" t="s">
        <v>37</v>
      </c>
      <c r="E1825">
        <v>69.8</v>
      </c>
      <c r="F1825">
        <v>0.69799999999999995</v>
      </c>
    </row>
    <row r="1826" spans="1:6" x14ac:dyDescent="0.3">
      <c r="A1826">
        <v>2018</v>
      </c>
      <c r="B1826" t="s">
        <v>305</v>
      </c>
      <c r="C1826">
        <v>6</v>
      </c>
      <c r="D1826" t="s">
        <v>37</v>
      </c>
      <c r="E1826">
        <v>69.8</v>
      </c>
      <c r="F1826">
        <v>0.69799999999999995</v>
      </c>
    </row>
    <row r="1827" spans="1:6" x14ac:dyDescent="0.3">
      <c r="A1827">
        <v>2018</v>
      </c>
      <c r="B1827" t="s">
        <v>305</v>
      </c>
      <c r="C1827">
        <v>7</v>
      </c>
      <c r="D1827" t="s">
        <v>37</v>
      </c>
      <c r="E1827">
        <v>69.8</v>
      </c>
      <c r="F1827">
        <v>0.69799999999999995</v>
      </c>
    </row>
    <row r="1828" spans="1:6" x14ac:dyDescent="0.3">
      <c r="A1828">
        <v>2018</v>
      </c>
      <c r="B1828" t="s">
        <v>305</v>
      </c>
      <c r="C1828">
        <v>8</v>
      </c>
      <c r="D1828" t="s">
        <v>37</v>
      </c>
      <c r="E1828">
        <v>69.8</v>
      </c>
      <c r="F1828">
        <v>0.69799999999999995</v>
      </c>
    </row>
    <row r="1829" spans="1:6" x14ac:dyDescent="0.3">
      <c r="A1829">
        <v>2018</v>
      </c>
      <c r="B1829" t="s">
        <v>305</v>
      </c>
      <c r="C1829">
        <v>9</v>
      </c>
      <c r="D1829" t="s">
        <v>37</v>
      </c>
      <c r="E1829">
        <v>69.8</v>
      </c>
      <c r="F1829">
        <v>0.69799999999999995</v>
      </c>
    </row>
    <row r="1830" spans="1:6" x14ac:dyDescent="0.3">
      <c r="A1830">
        <v>2018</v>
      </c>
      <c r="B1830" t="s">
        <v>306</v>
      </c>
      <c r="C1830">
        <v>10</v>
      </c>
      <c r="D1830" t="s">
        <v>37</v>
      </c>
      <c r="E1830">
        <v>47.14</v>
      </c>
      <c r="F1830">
        <v>0.47139999999999999</v>
      </c>
    </row>
    <row r="1831" spans="1:6" x14ac:dyDescent="0.3">
      <c r="A1831">
        <v>2018</v>
      </c>
      <c r="B1831" t="s">
        <v>306</v>
      </c>
      <c r="C1831">
        <v>11</v>
      </c>
      <c r="D1831" t="s">
        <v>37</v>
      </c>
      <c r="E1831">
        <v>47.14</v>
      </c>
      <c r="F1831">
        <v>0.47139999999999999</v>
      </c>
    </row>
    <row r="1832" spans="1:6" x14ac:dyDescent="0.3">
      <c r="A1832">
        <v>2018</v>
      </c>
      <c r="B1832" t="s">
        <v>306</v>
      </c>
      <c r="C1832">
        <v>12</v>
      </c>
      <c r="D1832" t="s">
        <v>37</v>
      </c>
      <c r="E1832">
        <v>47.14</v>
      </c>
      <c r="F1832">
        <v>0.47139999999999999</v>
      </c>
    </row>
    <row r="1833" spans="1:6" x14ac:dyDescent="0.3">
      <c r="A1833">
        <v>2018</v>
      </c>
      <c r="B1833" t="s">
        <v>306</v>
      </c>
      <c r="C1833">
        <v>13</v>
      </c>
      <c r="D1833" t="s">
        <v>37</v>
      </c>
      <c r="E1833">
        <v>47.14</v>
      </c>
      <c r="F1833">
        <v>0.47139999999999999</v>
      </c>
    </row>
    <row r="1834" spans="1:6" x14ac:dyDescent="0.3">
      <c r="A1834">
        <v>2018</v>
      </c>
      <c r="B1834" t="s">
        <v>306</v>
      </c>
      <c r="C1834">
        <v>14</v>
      </c>
      <c r="D1834" t="s">
        <v>37</v>
      </c>
      <c r="E1834">
        <v>47.14</v>
      </c>
      <c r="F1834">
        <v>0.47139999999999999</v>
      </c>
    </row>
    <row r="1835" spans="1:6" x14ac:dyDescent="0.3">
      <c r="A1835">
        <v>2018</v>
      </c>
      <c r="B1835" t="s">
        <v>307</v>
      </c>
      <c r="C1835">
        <v>15</v>
      </c>
      <c r="D1835" t="s">
        <v>37</v>
      </c>
      <c r="E1835">
        <v>51.31</v>
      </c>
      <c r="F1835">
        <v>0.5131</v>
      </c>
    </row>
    <row r="1836" spans="1:6" x14ac:dyDescent="0.3">
      <c r="A1836">
        <v>2018</v>
      </c>
      <c r="B1836" t="s">
        <v>307</v>
      </c>
      <c r="C1836">
        <v>16</v>
      </c>
      <c r="D1836" t="s">
        <v>37</v>
      </c>
      <c r="E1836">
        <v>51.31</v>
      </c>
      <c r="F1836">
        <v>0.5131</v>
      </c>
    </row>
    <row r="1837" spans="1:6" x14ac:dyDescent="0.3">
      <c r="A1837">
        <v>2018</v>
      </c>
      <c r="B1837" t="s">
        <v>307</v>
      </c>
      <c r="C1837">
        <v>17</v>
      </c>
      <c r="D1837" t="s">
        <v>37</v>
      </c>
      <c r="E1837">
        <v>51.31</v>
      </c>
      <c r="F1837">
        <v>0.5131</v>
      </c>
    </row>
    <row r="1838" spans="1:6" x14ac:dyDescent="0.3">
      <c r="A1838">
        <v>2018</v>
      </c>
      <c r="B1838" t="s">
        <v>307</v>
      </c>
      <c r="C1838">
        <v>18</v>
      </c>
      <c r="D1838" t="s">
        <v>37</v>
      </c>
      <c r="E1838">
        <v>51.31</v>
      </c>
      <c r="F1838">
        <v>0.5131</v>
      </c>
    </row>
    <row r="1839" spans="1:6" x14ac:dyDescent="0.3">
      <c r="A1839">
        <v>2018</v>
      </c>
      <c r="B1839" t="s">
        <v>307</v>
      </c>
      <c r="C1839">
        <v>19</v>
      </c>
      <c r="D1839" t="s">
        <v>37</v>
      </c>
      <c r="E1839">
        <v>51.31</v>
      </c>
      <c r="F1839">
        <v>0.5131</v>
      </c>
    </row>
    <row r="1840" spans="1:6" x14ac:dyDescent="0.3">
      <c r="A1840">
        <v>2018</v>
      </c>
      <c r="B1840" t="s">
        <v>308</v>
      </c>
      <c r="C1840">
        <v>20</v>
      </c>
      <c r="D1840" t="s">
        <v>37</v>
      </c>
      <c r="E1840">
        <v>53.42</v>
      </c>
      <c r="F1840">
        <v>0.53420000000000001</v>
      </c>
    </row>
    <row r="1841" spans="1:6" x14ac:dyDescent="0.3">
      <c r="A1841">
        <v>2018</v>
      </c>
      <c r="B1841" t="s">
        <v>308</v>
      </c>
      <c r="C1841">
        <v>21</v>
      </c>
      <c r="D1841" t="s">
        <v>37</v>
      </c>
      <c r="E1841">
        <v>53.42</v>
      </c>
      <c r="F1841">
        <v>0.53420000000000001</v>
      </c>
    </row>
    <row r="1842" spans="1:6" x14ac:dyDescent="0.3">
      <c r="A1842">
        <v>2018</v>
      </c>
      <c r="B1842" t="s">
        <v>308</v>
      </c>
      <c r="C1842">
        <v>22</v>
      </c>
      <c r="D1842" t="s">
        <v>37</v>
      </c>
      <c r="E1842">
        <v>53.42</v>
      </c>
      <c r="F1842">
        <v>0.53420000000000001</v>
      </c>
    </row>
    <row r="1843" spans="1:6" x14ac:dyDescent="0.3">
      <c r="A1843">
        <v>2018</v>
      </c>
      <c r="B1843" t="s">
        <v>308</v>
      </c>
      <c r="C1843">
        <v>23</v>
      </c>
      <c r="D1843" t="s">
        <v>37</v>
      </c>
      <c r="E1843">
        <v>53.42</v>
      </c>
      <c r="F1843">
        <v>0.53420000000000001</v>
      </c>
    </row>
    <row r="1844" spans="1:6" x14ac:dyDescent="0.3">
      <c r="A1844">
        <v>2018</v>
      </c>
      <c r="B1844" t="s">
        <v>308</v>
      </c>
      <c r="C1844">
        <v>24</v>
      </c>
      <c r="D1844" t="s">
        <v>37</v>
      </c>
      <c r="E1844">
        <v>53.42</v>
      </c>
      <c r="F1844">
        <v>0.53420000000000001</v>
      </c>
    </row>
    <row r="1845" spans="1:6" x14ac:dyDescent="0.3">
      <c r="A1845">
        <v>2018</v>
      </c>
      <c r="B1845" t="s">
        <v>309</v>
      </c>
      <c r="C1845">
        <v>25</v>
      </c>
      <c r="D1845" t="s">
        <v>37</v>
      </c>
      <c r="E1845">
        <v>61.95</v>
      </c>
      <c r="F1845">
        <v>0.61950000000000005</v>
      </c>
    </row>
    <row r="1846" spans="1:6" x14ac:dyDescent="0.3">
      <c r="A1846">
        <v>2018</v>
      </c>
      <c r="B1846" t="s">
        <v>309</v>
      </c>
      <c r="C1846">
        <v>26</v>
      </c>
      <c r="D1846" t="s">
        <v>37</v>
      </c>
      <c r="E1846">
        <v>61.95</v>
      </c>
      <c r="F1846">
        <v>0.61950000000000005</v>
      </c>
    </row>
    <row r="1847" spans="1:6" x14ac:dyDescent="0.3">
      <c r="A1847">
        <v>2018</v>
      </c>
      <c r="B1847" t="s">
        <v>309</v>
      </c>
      <c r="C1847">
        <v>27</v>
      </c>
      <c r="D1847" t="s">
        <v>37</v>
      </c>
      <c r="E1847">
        <v>61.95</v>
      </c>
      <c r="F1847">
        <v>0.61950000000000005</v>
      </c>
    </row>
    <row r="1848" spans="1:6" x14ac:dyDescent="0.3">
      <c r="A1848">
        <v>2018</v>
      </c>
      <c r="B1848" t="s">
        <v>309</v>
      </c>
      <c r="C1848">
        <v>28</v>
      </c>
      <c r="D1848" t="s">
        <v>37</v>
      </c>
      <c r="E1848">
        <v>61.95</v>
      </c>
      <c r="F1848">
        <v>0.61950000000000005</v>
      </c>
    </row>
    <row r="1849" spans="1:6" x14ac:dyDescent="0.3">
      <c r="A1849">
        <v>2018</v>
      </c>
      <c r="B1849" t="s">
        <v>309</v>
      </c>
      <c r="C1849">
        <v>29</v>
      </c>
      <c r="D1849" t="s">
        <v>37</v>
      </c>
      <c r="E1849">
        <v>61.95</v>
      </c>
      <c r="F1849">
        <v>0.61950000000000005</v>
      </c>
    </row>
    <row r="1850" spans="1:6" x14ac:dyDescent="0.3">
      <c r="A1850">
        <v>2018</v>
      </c>
      <c r="B1850" t="s">
        <v>310</v>
      </c>
      <c r="C1850">
        <v>30</v>
      </c>
      <c r="D1850" t="s">
        <v>37</v>
      </c>
      <c r="E1850">
        <v>71.099999999999994</v>
      </c>
      <c r="F1850">
        <v>0.71099999999999997</v>
      </c>
    </row>
    <row r="1851" spans="1:6" x14ac:dyDescent="0.3">
      <c r="A1851">
        <v>2018</v>
      </c>
      <c r="B1851" t="s">
        <v>310</v>
      </c>
      <c r="C1851">
        <v>31</v>
      </c>
      <c r="D1851" t="s">
        <v>37</v>
      </c>
      <c r="E1851">
        <v>71.099999999999994</v>
      </c>
      <c r="F1851">
        <v>0.71099999999999997</v>
      </c>
    </row>
    <row r="1852" spans="1:6" x14ac:dyDescent="0.3">
      <c r="A1852">
        <v>2018</v>
      </c>
      <c r="B1852" t="s">
        <v>310</v>
      </c>
      <c r="C1852">
        <v>32</v>
      </c>
      <c r="D1852" t="s">
        <v>37</v>
      </c>
      <c r="E1852">
        <v>71.099999999999994</v>
      </c>
      <c r="F1852">
        <v>0.71099999999999997</v>
      </c>
    </row>
    <row r="1853" spans="1:6" x14ac:dyDescent="0.3">
      <c r="A1853">
        <v>2018</v>
      </c>
      <c r="B1853" t="s">
        <v>310</v>
      </c>
      <c r="C1853">
        <v>33</v>
      </c>
      <c r="D1853" t="s">
        <v>37</v>
      </c>
      <c r="E1853">
        <v>71.099999999999994</v>
      </c>
      <c r="F1853">
        <v>0.71099999999999997</v>
      </c>
    </row>
    <row r="1854" spans="1:6" x14ac:dyDescent="0.3">
      <c r="A1854">
        <v>2018</v>
      </c>
      <c r="B1854" t="s">
        <v>310</v>
      </c>
      <c r="C1854">
        <v>34</v>
      </c>
      <c r="D1854" t="s">
        <v>37</v>
      </c>
      <c r="E1854">
        <v>71.099999999999994</v>
      </c>
      <c r="F1854">
        <v>0.71099999999999997</v>
      </c>
    </row>
    <row r="1855" spans="1:6" x14ac:dyDescent="0.3">
      <c r="A1855">
        <v>2018</v>
      </c>
      <c r="B1855" t="s">
        <v>311</v>
      </c>
      <c r="C1855">
        <v>35</v>
      </c>
      <c r="D1855" t="s">
        <v>37</v>
      </c>
      <c r="E1855">
        <v>79.16</v>
      </c>
      <c r="F1855">
        <v>0.79159999999999997</v>
      </c>
    </row>
    <row r="1856" spans="1:6" x14ac:dyDescent="0.3">
      <c r="A1856">
        <v>2018</v>
      </c>
      <c r="B1856" t="s">
        <v>311</v>
      </c>
      <c r="C1856">
        <v>36</v>
      </c>
      <c r="D1856" t="s">
        <v>37</v>
      </c>
      <c r="E1856">
        <v>79.16</v>
      </c>
      <c r="F1856">
        <v>0.79159999999999997</v>
      </c>
    </row>
    <row r="1857" spans="1:6" x14ac:dyDescent="0.3">
      <c r="A1857">
        <v>2018</v>
      </c>
      <c r="B1857" t="s">
        <v>311</v>
      </c>
      <c r="C1857">
        <v>37</v>
      </c>
      <c r="D1857" t="s">
        <v>37</v>
      </c>
      <c r="E1857">
        <v>79.16</v>
      </c>
      <c r="F1857">
        <v>0.79159999999999997</v>
      </c>
    </row>
    <row r="1858" spans="1:6" x14ac:dyDescent="0.3">
      <c r="A1858">
        <v>2018</v>
      </c>
      <c r="B1858" t="s">
        <v>311</v>
      </c>
      <c r="C1858">
        <v>38</v>
      </c>
      <c r="D1858" t="s">
        <v>37</v>
      </c>
      <c r="E1858">
        <v>79.16</v>
      </c>
      <c r="F1858">
        <v>0.79159999999999997</v>
      </c>
    </row>
    <row r="1859" spans="1:6" x14ac:dyDescent="0.3">
      <c r="A1859">
        <v>2018</v>
      </c>
      <c r="B1859" t="s">
        <v>311</v>
      </c>
      <c r="C1859">
        <v>39</v>
      </c>
      <c r="D1859" t="s">
        <v>37</v>
      </c>
      <c r="E1859">
        <v>79.16</v>
      </c>
      <c r="F1859">
        <v>0.79159999999999997</v>
      </c>
    </row>
    <row r="1860" spans="1:6" x14ac:dyDescent="0.3">
      <c r="A1860">
        <v>2018</v>
      </c>
      <c r="B1860" t="s">
        <v>312</v>
      </c>
      <c r="C1860">
        <v>40</v>
      </c>
      <c r="D1860" t="s">
        <v>37</v>
      </c>
      <c r="E1860">
        <v>84.41</v>
      </c>
      <c r="F1860">
        <v>0.84409999999999996</v>
      </c>
    </row>
    <row r="1861" spans="1:6" x14ac:dyDescent="0.3">
      <c r="A1861">
        <v>2018</v>
      </c>
      <c r="B1861" t="s">
        <v>312</v>
      </c>
      <c r="C1861">
        <v>41</v>
      </c>
      <c r="D1861" t="s">
        <v>37</v>
      </c>
      <c r="E1861">
        <v>84.41</v>
      </c>
      <c r="F1861">
        <v>0.84409999999999996</v>
      </c>
    </row>
    <row r="1862" spans="1:6" x14ac:dyDescent="0.3">
      <c r="A1862">
        <v>2018</v>
      </c>
      <c r="B1862" t="s">
        <v>312</v>
      </c>
      <c r="C1862">
        <v>42</v>
      </c>
      <c r="D1862" t="s">
        <v>37</v>
      </c>
      <c r="E1862">
        <v>84.41</v>
      </c>
      <c r="F1862">
        <v>0.84409999999999996</v>
      </c>
    </row>
    <row r="1863" spans="1:6" x14ac:dyDescent="0.3">
      <c r="A1863">
        <v>2018</v>
      </c>
      <c r="B1863" t="s">
        <v>312</v>
      </c>
      <c r="C1863">
        <v>43</v>
      </c>
      <c r="D1863" t="s">
        <v>37</v>
      </c>
      <c r="E1863">
        <v>84.41</v>
      </c>
      <c r="F1863">
        <v>0.84409999999999996</v>
      </c>
    </row>
    <row r="1864" spans="1:6" x14ac:dyDescent="0.3">
      <c r="A1864">
        <v>2018</v>
      </c>
      <c r="B1864" t="s">
        <v>312</v>
      </c>
      <c r="C1864">
        <v>44</v>
      </c>
      <c r="D1864" t="s">
        <v>37</v>
      </c>
      <c r="E1864">
        <v>84.41</v>
      </c>
      <c r="F1864">
        <v>0.84409999999999996</v>
      </c>
    </row>
    <row r="1865" spans="1:6" x14ac:dyDescent="0.3">
      <c r="A1865">
        <v>2018</v>
      </c>
      <c r="B1865" t="s">
        <v>313</v>
      </c>
      <c r="C1865">
        <v>45</v>
      </c>
      <c r="D1865" t="s">
        <v>37</v>
      </c>
      <c r="E1865">
        <v>87.38</v>
      </c>
      <c r="F1865">
        <v>0.87379999999999991</v>
      </c>
    </row>
    <row r="1866" spans="1:6" x14ac:dyDescent="0.3">
      <c r="A1866">
        <v>2018</v>
      </c>
      <c r="B1866" t="s">
        <v>313</v>
      </c>
      <c r="C1866">
        <v>46</v>
      </c>
      <c r="D1866" t="s">
        <v>37</v>
      </c>
      <c r="E1866">
        <v>87.38</v>
      </c>
      <c r="F1866">
        <v>0.87379999999999991</v>
      </c>
    </row>
    <row r="1867" spans="1:6" x14ac:dyDescent="0.3">
      <c r="A1867">
        <v>2018</v>
      </c>
      <c r="B1867" t="s">
        <v>313</v>
      </c>
      <c r="C1867">
        <v>47</v>
      </c>
      <c r="D1867" t="s">
        <v>37</v>
      </c>
      <c r="E1867">
        <v>87.38</v>
      </c>
      <c r="F1867">
        <v>0.87379999999999991</v>
      </c>
    </row>
    <row r="1868" spans="1:6" x14ac:dyDescent="0.3">
      <c r="A1868">
        <v>2018</v>
      </c>
      <c r="B1868" t="s">
        <v>313</v>
      </c>
      <c r="C1868">
        <v>48</v>
      </c>
      <c r="D1868" t="s">
        <v>37</v>
      </c>
      <c r="E1868">
        <v>87.38</v>
      </c>
      <c r="F1868">
        <v>0.87379999999999991</v>
      </c>
    </row>
    <row r="1869" spans="1:6" x14ac:dyDescent="0.3">
      <c r="A1869">
        <v>2018</v>
      </c>
      <c r="B1869" t="s">
        <v>313</v>
      </c>
      <c r="C1869">
        <v>49</v>
      </c>
      <c r="D1869" t="s">
        <v>37</v>
      </c>
      <c r="E1869">
        <v>87.38</v>
      </c>
      <c r="F1869">
        <v>0.87379999999999991</v>
      </c>
    </row>
    <row r="1870" spans="1:6" x14ac:dyDescent="0.3">
      <c r="A1870">
        <v>2018</v>
      </c>
      <c r="B1870" t="s">
        <v>314</v>
      </c>
      <c r="C1870">
        <v>50</v>
      </c>
      <c r="D1870" t="s">
        <v>37</v>
      </c>
      <c r="E1870">
        <v>89.11</v>
      </c>
      <c r="F1870">
        <v>0.8911</v>
      </c>
    </row>
    <row r="1871" spans="1:6" x14ac:dyDescent="0.3">
      <c r="A1871">
        <v>2018</v>
      </c>
      <c r="B1871" t="s">
        <v>314</v>
      </c>
      <c r="C1871">
        <v>51</v>
      </c>
      <c r="D1871" t="s">
        <v>37</v>
      </c>
      <c r="E1871">
        <v>89.11</v>
      </c>
      <c r="F1871">
        <v>0.8911</v>
      </c>
    </row>
    <row r="1872" spans="1:6" x14ac:dyDescent="0.3">
      <c r="A1872">
        <v>2018</v>
      </c>
      <c r="B1872" t="s">
        <v>314</v>
      </c>
      <c r="C1872">
        <v>52</v>
      </c>
      <c r="D1872" t="s">
        <v>37</v>
      </c>
      <c r="E1872">
        <v>89.11</v>
      </c>
      <c r="F1872">
        <v>0.8911</v>
      </c>
    </row>
    <row r="1873" spans="1:6" x14ac:dyDescent="0.3">
      <c r="A1873">
        <v>2018</v>
      </c>
      <c r="B1873" t="s">
        <v>314</v>
      </c>
      <c r="C1873">
        <v>53</v>
      </c>
      <c r="D1873" t="s">
        <v>37</v>
      </c>
      <c r="E1873">
        <v>89.11</v>
      </c>
      <c r="F1873">
        <v>0.8911</v>
      </c>
    </row>
    <row r="1874" spans="1:6" x14ac:dyDescent="0.3">
      <c r="A1874">
        <v>2018</v>
      </c>
      <c r="B1874" t="s">
        <v>314</v>
      </c>
      <c r="C1874">
        <v>54</v>
      </c>
      <c r="D1874" t="s">
        <v>37</v>
      </c>
      <c r="E1874">
        <v>89.11</v>
      </c>
      <c r="F1874">
        <v>0.8911</v>
      </c>
    </row>
    <row r="1875" spans="1:6" x14ac:dyDescent="0.3">
      <c r="A1875">
        <v>2018</v>
      </c>
      <c r="B1875" t="s">
        <v>315</v>
      </c>
      <c r="C1875">
        <v>55</v>
      </c>
      <c r="D1875" t="s">
        <v>37</v>
      </c>
      <c r="E1875">
        <v>89.6</v>
      </c>
      <c r="F1875">
        <v>0.89599999999999991</v>
      </c>
    </row>
    <row r="1876" spans="1:6" x14ac:dyDescent="0.3">
      <c r="A1876">
        <v>2018</v>
      </c>
      <c r="B1876" t="s">
        <v>315</v>
      </c>
      <c r="C1876">
        <v>56</v>
      </c>
      <c r="D1876" t="s">
        <v>37</v>
      </c>
      <c r="E1876">
        <v>89.6</v>
      </c>
      <c r="F1876">
        <v>0.89599999999999991</v>
      </c>
    </row>
    <row r="1877" spans="1:6" x14ac:dyDescent="0.3">
      <c r="A1877">
        <v>2018</v>
      </c>
      <c r="B1877" t="s">
        <v>315</v>
      </c>
      <c r="C1877">
        <v>57</v>
      </c>
      <c r="D1877" t="s">
        <v>37</v>
      </c>
      <c r="E1877">
        <v>89.6</v>
      </c>
      <c r="F1877">
        <v>0.89599999999999991</v>
      </c>
    </row>
    <row r="1878" spans="1:6" x14ac:dyDescent="0.3">
      <c r="A1878">
        <v>2018</v>
      </c>
      <c r="B1878" t="s">
        <v>315</v>
      </c>
      <c r="C1878">
        <v>58</v>
      </c>
      <c r="D1878" t="s">
        <v>37</v>
      </c>
      <c r="E1878">
        <v>89.6</v>
      </c>
      <c r="F1878">
        <v>0.89599999999999991</v>
      </c>
    </row>
    <row r="1879" spans="1:6" x14ac:dyDescent="0.3">
      <c r="A1879">
        <v>2018</v>
      </c>
      <c r="B1879" t="s">
        <v>315</v>
      </c>
      <c r="C1879">
        <v>59</v>
      </c>
      <c r="D1879" t="s">
        <v>37</v>
      </c>
      <c r="E1879">
        <v>89.6</v>
      </c>
      <c r="F1879">
        <v>0.89599999999999991</v>
      </c>
    </row>
    <row r="1880" spans="1:6" x14ac:dyDescent="0.3">
      <c r="A1880">
        <v>2018</v>
      </c>
      <c r="B1880" t="s">
        <v>316</v>
      </c>
      <c r="C1880">
        <v>60</v>
      </c>
      <c r="D1880" t="s">
        <v>37</v>
      </c>
      <c r="E1880">
        <v>89.16</v>
      </c>
      <c r="F1880">
        <v>0.89159999999999995</v>
      </c>
    </row>
    <row r="1881" spans="1:6" x14ac:dyDescent="0.3">
      <c r="A1881">
        <v>2018</v>
      </c>
      <c r="B1881" t="s">
        <v>316</v>
      </c>
      <c r="C1881">
        <v>61</v>
      </c>
      <c r="D1881" t="s">
        <v>37</v>
      </c>
      <c r="E1881">
        <v>89.16</v>
      </c>
      <c r="F1881">
        <v>0.89159999999999995</v>
      </c>
    </row>
    <row r="1882" spans="1:6" x14ac:dyDescent="0.3">
      <c r="A1882">
        <v>2018</v>
      </c>
      <c r="B1882" t="s">
        <v>316</v>
      </c>
      <c r="C1882">
        <v>62</v>
      </c>
      <c r="D1882" t="s">
        <v>37</v>
      </c>
      <c r="E1882">
        <v>89.16</v>
      </c>
      <c r="F1882">
        <v>0.89159999999999995</v>
      </c>
    </row>
    <row r="1883" spans="1:6" x14ac:dyDescent="0.3">
      <c r="A1883">
        <v>2018</v>
      </c>
      <c r="B1883" t="s">
        <v>316</v>
      </c>
      <c r="C1883">
        <v>63</v>
      </c>
      <c r="D1883" t="s">
        <v>37</v>
      </c>
      <c r="E1883">
        <v>89.16</v>
      </c>
      <c r="F1883">
        <v>0.89159999999999995</v>
      </c>
    </row>
    <row r="1884" spans="1:6" x14ac:dyDescent="0.3">
      <c r="A1884">
        <v>2018</v>
      </c>
      <c r="B1884" t="s">
        <v>316</v>
      </c>
      <c r="C1884">
        <v>64</v>
      </c>
      <c r="D1884" t="s">
        <v>37</v>
      </c>
      <c r="E1884">
        <v>89.16</v>
      </c>
      <c r="F1884">
        <v>0.89159999999999995</v>
      </c>
    </row>
    <row r="1885" spans="1:6" x14ac:dyDescent="0.3">
      <c r="A1885">
        <v>2018</v>
      </c>
      <c r="B1885" t="s">
        <v>317</v>
      </c>
      <c r="C1885">
        <v>65</v>
      </c>
      <c r="D1885" t="s">
        <v>37</v>
      </c>
      <c r="E1885">
        <v>88.42</v>
      </c>
      <c r="F1885">
        <v>0.88419999999999999</v>
      </c>
    </row>
    <row r="1886" spans="1:6" x14ac:dyDescent="0.3">
      <c r="A1886">
        <v>2018</v>
      </c>
      <c r="B1886" t="s">
        <v>317</v>
      </c>
      <c r="C1886">
        <v>66</v>
      </c>
      <c r="D1886" t="s">
        <v>37</v>
      </c>
      <c r="E1886">
        <v>88.42</v>
      </c>
      <c r="F1886">
        <v>0.88419999999999999</v>
      </c>
    </row>
    <row r="1887" spans="1:6" x14ac:dyDescent="0.3">
      <c r="A1887">
        <v>2018</v>
      </c>
      <c r="B1887" t="s">
        <v>317</v>
      </c>
      <c r="C1887">
        <v>67</v>
      </c>
      <c r="D1887" t="s">
        <v>37</v>
      </c>
      <c r="E1887">
        <v>88.42</v>
      </c>
      <c r="F1887">
        <v>0.88419999999999999</v>
      </c>
    </row>
    <row r="1888" spans="1:6" x14ac:dyDescent="0.3">
      <c r="A1888">
        <v>2018</v>
      </c>
      <c r="B1888" t="s">
        <v>317</v>
      </c>
      <c r="C1888">
        <v>68</v>
      </c>
      <c r="D1888" t="s">
        <v>37</v>
      </c>
      <c r="E1888">
        <v>88.42</v>
      </c>
      <c r="F1888">
        <v>0.88419999999999999</v>
      </c>
    </row>
    <row r="1889" spans="1:6" x14ac:dyDescent="0.3">
      <c r="A1889">
        <v>2018</v>
      </c>
      <c r="B1889" t="s">
        <v>317</v>
      </c>
      <c r="C1889">
        <v>69</v>
      </c>
      <c r="D1889" t="s">
        <v>37</v>
      </c>
      <c r="E1889">
        <v>88.42</v>
      </c>
      <c r="F1889">
        <v>0.88419999999999999</v>
      </c>
    </row>
    <row r="1890" spans="1:6" x14ac:dyDescent="0.3">
      <c r="A1890">
        <v>2018</v>
      </c>
      <c r="B1890" t="s">
        <v>318</v>
      </c>
      <c r="C1890">
        <v>70</v>
      </c>
      <c r="D1890" t="s">
        <v>37</v>
      </c>
      <c r="E1890">
        <v>88.02</v>
      </c>
      <c r="F1890">
        <v>0.88019999999999998</v>
      </c>
    </row>
    <row r="1891" spans="1:6" x14ac:dyDescent="0.3">
      <c r="A1891">
        <v>2018</v>
      </c>
      <c r="B1891" t="s">
        <v>318</v>
      </c>
      <c r="C1891">
        <v>71</v>
      </c>
      <c r="D1891" t="s">
        <v>37</v>
      </c>
      <c r="E1891">
        <v>88.02</v>
      </c>
      <c r="F1891">
        <v>0.88019999999999998</v>
      </c>
    </row>
    <row r="1892" spans="1:6" x14ac:dyDescent="0.3">
      <c r="A1892">
        <v>2018</v>
      </c>
      <c r="B1892" t="s">
        <v>318</v>
      </c>
      <c r="C1892">
        <v>72</v>
      </c>
      <c r="D1892" t="s">
        <v>37</v>
      </c>
      <c r="E1892">
        <v>88.02</v>
      </c>
      <c r="F1892">
        <v>0.88019999999999998</v>
      </c>
    </row>
    <row r="1893" spans="1:6" x14ac:dyDescent="0.3">
      <c r="A1893">
        <v>2018</v>
      </c>
      <c r="B1893" t="s">
        <v>318</v>
      </c>
      <c r="C1893">
        <v>73</v>
      </c>
      <c r="D1893" t="s">
        <v>37</v>
      </c>
      <c r="E1893">
        <v>88.02</v>
      </c>
      <c r="F1893">
        <v>0.88019999999999998</v>
      </c>
    </row>
    <row r="1894" spans="1:6" x14ac:dyDescent="0.3">
      <c r="A1894">
        <v>2018</v>
      </c>
      <c r="B1894" t="s">
        <v>318</v>
      </c>
      <c r="C1894">
        <v>74</v>
      </c>
      <c r="D1894" t="s">
        <v>37</v>
      </c>
      <c r="E1894">
        <v>88.02</v>
      </c>
      <c r="F1894">
        <v>0.88019999999999998</v>
      </c>
    </row>
    <row r="1895" spans="1:6" x14ac:dyDescent="0.3">
      <c r="A1895">
        <v>2018</v>
      </c>
      <c r="B1895" t="s">
        <v>319</v>
      </c>
      <c r="C1895">
        <v>75</v>
      </c>
      <c r="D1895" t="s">
        <v>37</v>
      </c>
      <c r="E1895">
        <v>87.74</v>
      </c>
      <c r="F1895">
        <v>0.87739999999999996</v>
      </c>
    </row>
    <row r="1896" spans="1:6" x14ac:dyDescent="0.3">
      <c r="A1896">
        <v>2018</v>
      </c>
      <c r="B1896" t="s">
        <v>319</v>
      </c>
      <c r="C1896">
        <v>76</v>
      </c>
      <c r="D1896" t="s">
        <v>37</v>
      </c>
      <c r="E1896">
        <v>87.74</v>
      </c>
      <c r="F1896">
        <v>0.87739999999999996</v>
      </c>
    </row>
    <row r="1897" spans="1:6" x14ac:dyDescent="0.3">
      <c r="A1897">
        <v>2018</v>
      </c>
      <c r="B1897" t="s">
        <v>319</v>
      </c>
      <c r="C1897">
        <v>77</v>
      </c>
      <c r="D1897" t="s">
        <v>37</v>
      </c>
      <c r="E1897">
        <v>87.74</v>
      </c>
      <c r="F1897">
        <v>0.87739999999999996</v>
      </c>
    </row>
    <row r="1898" spans="1:6" x14ac:dyDescent="0.3">
      <c r="A1898">
        <v>2018</v>
      </c>
      <c r="B1898" t="s">
        <v>319</v>
      </c>
      <c r="C1898">
        <v>78</v>
      </c>
      <c r="D1898" t="s">
        <v>37</v>
      </c>
      <c r="E1898">
        <v>87.74</v>
      </c>
      <c r="F1898">
        <v>0.87739999999999996</v>
      </c>
    </row>
    <row r="1899" spans="1:6" x14ac:dyDescent="0.3">
      <c r="A1899">
        <v>2018</v>
      </c>
      <c r="B1899" t="s">
        <v>319</v>
      </c>
      <c r="C1899">
        <v>79</v>
      </c>
      <c r="D1899" t="s">
        <v>37</v>
      </c>
      <c r="E1899">
        <v>87.74</v>
      </c>
      <c r="F1899">
        <v>0.87739999999999996</v>
      </c>
    </row>
    <row r="1900" spans="1:6" x14ac:dyDescent="0.3">
      <c r="A1900">
        <v>2018</v>
      </c>
      <c r="B1900">
        <v>80</v>
      </c>
      <c r="C1900">
        <v>80</v>
      </c>
      <c r="D1900" t="s">
        <v>37</v>
      </c>
      <c r="E1900">
        <v>90.48</v>
      </c>
      <c r="F1900">
        <v>0.90480000000000005</v>
      </c>
    </row>
    <row r="1901" spans="1:6" x14ac:dyDescent="0.3">
      <c r="A1901">
        <v>2018</v>
      </c>
      <c r="B1901">
        <v>80</v>
      </c>
      <c r="C1901">
        <v>81</v>
      </c>
      <c r="D1901" t="s">
        <v>37</v>
      </c>
      <c r="E1901">
        <v>90.48</v>
      </c>
      <c r="F1901">
        <v>0.90480000000000005</v>
      </c>
    </row>
    <row r="1902" spans="1:6" x14ac:dyDescent="0.3">
      <c r="A1902">
        <v>2018</v>
      </c>
      <c r="B1902">
        <v>80</v>
      </c>
      <c r="C1902">
        <v>82</v>
      </c>
      <c r="D1902" t="s">
        <v>37</v>
      </c>
      <c r="E1902">
        <v>90.48</v>
      </c>
      <c r="F1902">
        <v>0.90480000000000005</v>
      </c>
    </row>
    <row r="1903" spans="1:6" x14ac:dyDescent="0.3">
      <c r="A1903">
        <v>2018</v>
      </c>
      <c r="B1903">
        <v>80</v>
      </c>
      <c r="C1903">
        <v>83</v>
      </c>
      <c r="D1903" t="s">
        <v>37</v>
      </c>
      <c r="E1903">
        <v>90.48</v>
      </c>
      <c r="F1903">
        <v>0.90480000000000005</v>
      </c>
    </row>
    <row r="1904" spans="1:6" x14ac:dyDescent="0.3">
      <c r="A1904">
        <v>2018</v>
      </c>
      <c r="B1904">
        <v>80</v>
      </c>
      <c r="C1904">
        <v>84</v>
      </c>
      <c r="D1904" t="s">
        <v>37</v>
      </c>
      <c r="E1904">
        <v>90.48</v>
      </c>
      <c r="F1904">
        <v>0.90480000000000005</v>
      </c>
    </row>
    <row r="1905" spans="1:6" x14ac:dyDescent="0.3">
      <c r="A1905">
        <v>2018</v>
      </c>
      <c r="B1905">
        <v>80</v>
      </c>
      <c r="C1905">
        <v>85</v>
      </c>
      <c r="D1905" t="s">
        <v>37</v>
      </c>
      <c r="E1905">
        <v>90.48</v>
      </c>
      <c r="F1905">
        <v>0.90480000000000005</v>
      </c>
    </row>
    <row r="1906" spans="1:6" x14ac:dyDescent="0.3">
      <c r="A1906">
        <v>2018</v>
      </c>
      <c r="B1906">
        <v>80</v>
      </c>
      <c r="C1906">
        <v>86</v>
      </c>
      <c r="D1906" t="s">
        <v>37</v>
      </c>
      <c r="E1906">
        <v>90.48</v>
      </c>
      <c r="F1906">
        <v>0.90480000000000005</v>
      </c>
    </row>
    <row r="1907" spans="1:6" x14ac:dyDescent="0.3">
      <c r="A1907">
        <v>2018</v>
      </c>
      <c r="B1907">
        <v>80</v>
      </c>
      <c r="C1907">
        <v>87</v>
      </c>
      <c r="D1907" t="s">
        <v>37</v>
      </c>
      <c r="E1907">
        <v>90.48</v>
      </c>
      <c r="F1907">
        <v>0.90480000000000005</v>
      </c>
    </row>
    <row r="1908" spans="1:6" x14ac:dyDescent="0.3">
      <c r="A1908">
        <v>2018</v>
      </c>
      <c r="B1908">
        <v>80</v>
      </c>
      <c r="C1908">
        <v>88</v>
      </c>
      <c r="D1908" t="s">
        <v>37</v>
      </c>
      <c r="E1908">
        <v>90.48</v>
      </c>
      <c r="F1908">
        <v>0.90480000000000005</v>
      </c>
    </row>
    <row r="1909" spans="1:6" x14ac:dyDescent="0.3">
      <c r="A1909">
        <v>2018</v>
      </c>
      <c r="B1909">
        <v>80</v>
      </c>
      <c r="C1909">
        <v>89</v>
      </c>
      <c r="D1909" t="s">
        <v>37</v>
      </c>
      <c r="E1909">
        <v>90.48</v>
      </c>
      <c r="F1909">
        <v>0.90480000000000005</v>
      </c>
    </row>
    <row r="1910" spans="1:6" x14ac:dyDescent="0.3">
      <c r="A1910">
        <v>2018</v>
      </c>
      <c r="B1910">
        <v>80</v>
      </c>
      <c r="C1910">
        <v>90</v>
      </c>
      <c r="D1910" t="s">
        <v>37</v>
      </c>
      <c r="E1910">
        <v>90.48</v>
      </c>
      <c r="F1910">
        <v>0.90480000000000005</v>
      </c>
    </row>
    <row r="1911" spans="1:6" x14ac:dyDescent="0.3">
      <c r="A1911">
        <v>2018</v>
      </c>
      <c r="B1911">
        <v>80</v>
      </c>
      <c r="C1911">
        <v>91</v>
      </c>
      <c r="D1911" t="s">
        <v>37</v>
      </c>
      <c r="E1911">
        <v>90.48</v>
      </c>
      <c r="F1911">
        <v>0.90480000000000005</v>
      </c>
    </row>
    <row r="1912" spans="1:6" x14ac:dyDescent="0.3">
      <c r="A1912">
        <v>2018</v>
      </c>
      <c r="B1912">
        <v>80</v>
      </c>
      <c r="C1912">
        <v>92</v>
      </c>
      <c r="D1912" t="s">
        <v>37</v>
      </c>
      <c r="E1912">
        <v>90.48</v>
      </c>
      <c r="F1912">
        <v>0.90480000000000005</v>
      </c>
    </row>
    <row r="1913" spans="1:6" x14ac:dyDescent="0.3">
      <c r="A1913">
        <v>2018</v>
      </c>
      <c r="B1913">
        <v>80</v>
      </c>
      <c r="C1913">
        <v>93</v>
      </c>
      <c r="D1913" t="s">
        <v>37</v>
      </c>
      <c r="E1913">
        <v>90.48</v>
      </c>
      <c r="F1913">
        <v>0.90480000000000005</v>
      </c>
    </row>
    <row r="1914" spans="1:6" x14ac:dyDescent="0.3">
      <c r="A1914">
        <v>2018</v>
      </c>
      <c r="B1914">
        <v>80</v>
      </c>
      <c r="C1914">
        <v>94</v>
      </c>
      <c r="D1914" t="s">
        <v>37</v>
      </c>
      <c r="E1914">
        <v>90.48</v>
      </c>
      <c r="F1914">
        <v>0.90480000000000005</v>
      </c>
    </row>
    <row r="1915" spans="1:6" x14ac:dyDescent="0.3">
      <c r="A1915">
        <v>2018</v>
      </c>
      <c r="B1915">
        <v>80</v>
      </c>
      <c r="C1915">
        <v>95</v>
      </c>
      <c r="D1915" t="s">
        <v>37</v>
      </c>
      <c r="E1915">
        <v>90.48</v>
      </c>
      <c r="F1915">
        <v>0.90480000000000005</v>
      </c>
    </row>
    <row r="1916" spans="1:6" x14ac:dyDescent="0.3">
      <c r="A1916">
        <v>2018</v>
      </c>
      <c r="B1916">
        <v>80</v>
      </c>
      <c r="C1916">
        <v>96</v>
      </c>
      <c r="D1916" t="s">
        <v>37</v>
      </c>
      <c r="E1916">
        <v>90.48</v>
      </c>
      <c r="F1916">
        <v>0.90480000000000005</v>
      </c>
    </row>
    <row r="1917" spans="1:6" x14ac:dyDescent="0.3">
      <c r="A1917">
        <v>2018</v>
      </c>
      <c r="B1917">
        <v>80</v>
      </c>
      <c r="C1917">
        <v>97</v>
      </c>
      <c r="D1917" t="s">
        <v>37</v>
      </c>
      <c r="E1917">
        <v>90.48</v>
      </c>
      <c r="F1917">
        <v>0.90480000000000005</v>
      </c>
    </row>
    <row r="1918" spans="1:6" x14ac:dyDescent="0.3">
      <c r="A1918">
        <v>2018</v>
      </c>
      <c r="B1918">
        <v>80</v>
      </c>
      <c r="C1918">
        <v>98</v>
      </c>
      <c r="D1918" t="s">
        <v>37</v>
      </c>
      <c r="E1918">
        <v>90.48</v>
      </c>
      <c r="F1918">
        <v>0.90480000000000005</v>
      </c>
    </row>
    <row r="1919" spans="1:6" x14ac:dyDescent="0.3">
      <c r="A1919">
        <v>2018</v>
      </c>
      <c r="B1919">
        <v>80</v>
      </c>
      <c r="C1919">
        <v>99</v>
      </c>
      <c r="D1919" t="s">
        <v>37</v>
      </c>
      <c r="E1919">
        <v>90.48</v>
      </c>
      <c r="F1919">
        <v>0.90480000000000005</v>
      </c>
    </row>
    <row r="1920" spans="1:6" x14ac:dyDescent="0.3">
      <c r="A1920">
        <v>2018</v>
      </c>
      <c r="B1920">
        <v>80</v>
      </c>
      <c r="C1920">
        <v>100</v>
      </c>
      <c r="D1920" t="s">
        <v>37</v>
      </c>
      <c r="E1920">
        <v>90.48</v>
      </c>
      <c r="F1920">
        <v>0.90480000000000005</v>
      </c>
    </row>
    <row r="1921" spans="1:6" x14ac:dyDescent="0.3">
      <c r="A1921">
        <v>2018</v>
      </c>
      <c r="B1921" t="s">
        <v>172</v>
      </c>
      <c r="C1921">
        <v>0</v>
      </c>
      <c r="D1921" t="s">
        <v>36</v>
      </c>
      <c r="E1921">
        <v>68.040000000000006</v>
      </c>
      <c r="F1921">
        <f t="shared" ref="F1921:F1984" si="18">E1921/100</f>
        <v>0.68040000000000012</v>
      </c>
    </row>
    <row r="1922" spans="1:6" x14ac:dyDescent="0.3">
      <c r="A1922">
        <v>2018</v>
      </c>
      <c r="B1922" t="s">
        <v>172</v>
      </c>
      <c r="C1922">
        <v>1</v>
      </c>
      <c r="D1922" t="s">
        <v>36</v>
      </c>
      <c r="E1922">
        <v>68.040000000000006</v>
      </c>
      <c r="F1922">
        <f t="shared" si="18"/>
        <v>0.68040000000000012</v>
      </c>
    </row>
    <row r="1923" spans="1:6" x14ac:dyDescent="0.3">
      <c r="A1923">
        <v>2018</v>
      </c>
      <c r="B1923" t="s">
        <v>172</v>
      </c>
      <c r="C1923">
        <v>2</v>
      </c>
      <c r="D1923" t="s">
        <v>36</v>
      </c>
      <c r="E1923">
        <v>68.040000000000006</v>
      </c>
      <c r="F1923">
        <f t="shared" si="18"/>
        <v>0.68040000000000012</v>
      </c>
    </row>
    <row r="1924" spans="1:6" x14ac:dyDescent="0.3">
      <c r="A1924">
        <v>2018</v>
      </c>
      <c r="B1924" t="s">
        <v>172</v>
      </c>
      <c r="C1924">
        <v>3</v>
      </c>
      <c r="D1924" t="s">
        <v>36</v>
      </c>
      <c r="E1924">
        <v>68.040000000000006</v>
      </c>
      <c r="F1924">
        <f t="shared" si="18"/>
        <v>0.68040000000000012</v>
      </c>
    </row>
    <row r="1925" spans="1:6" x14ac:dyDescent="0.3">
      <c r="A1925">
        <v>2018</v>
      </c>
      <c r="B1925" t="s">
        <v>172</v>
      </c>
      <c r="C1925">
        <v>4</v>
      </c>
      <c r="D1925" t="s">
        <v>36</v>
      </c>
      <c r="E1925">
        <v>68.040000000000006</v>
      </c>
      <c r="F1925">
        <f t="shared" si="18"/>
        <v>0.68040000000000012</v>
      </c>
    </row>
    <row r="1926" spans="1:6" x14ac:dyDescent="0.3">
      <c r="A1926">
        <v>2018</v>
      </c>
      <c r="B1926" t="s">
        <v>305</v>
      </c>
      <c r="C1926">
        <v>5</v>
      </c>
      <c r="D1926" t="s">
        <v>36</v>
      </c>
      <c r="E1926">
        <v>69.98</v>
      </c>
      <c r="F1926">
        <f t="shared" si="18"/>
        <v>0.69980000000000009</v>
      </c>
    </row>
    <row r="1927" spans="1:6" x14ac:dyDescent="0.3">
      <c r="A1927">
        <v>2018</v>
      </c>
      <c r="B1927" t="s">
        <v>305</v>
      </c>
      <c r="C1927">
        <v>6</v>
      </c>
      <c r="D1927" t="s">
        <v>36</v>
      </c>
      <c r="E1927">
        <v>69.98</v>
      </c>
      <c r="F1927">
        <f t="shared" si="18"/>
        <v>0.69980000000000009</v>
      </c>
    </row>
    <row r="1928" spans="1:6" x14ac:dyDescent="0.3">
      <c r="A1928">
        <v>2018</v>
      </c>
      <c r="B1928" t="s">
        <v>305</v>
      </c>
      <c r="C1928">
        <v>7</v>
      </c>
      <c r="D1928" t="s">
        <v>36</v>
      </c>
      <c r="E1928">
        <v>69.98</v>
      </c>
      <c r="F1928">
        <f t="shared" si="18"/>
        <v>0.69980000000000009</v>
      </c>
    </row>
    <row r="1929" spans="1:6" x14ac:dyDescent="0.3">
      <c r="A1929">
        <v>2018</v>
      </c>
      <c r="B1929" t="s">
        <v>305</v>
      </c>
      <c r="C1929">
        <v>8</v>
      </c>
      <c r="D1929" t="s">
        <v>36</v>
      </c>
      <c r="E1929">
        <v>69.98</v>
      </c>
      <c r="F1929">
        <f t="shared" si="18"/>
        <v>0.69980000000000009</v>
      </c>
    </row>
    <row r="1930" spans="1:6" x14ac:dyDescent="0.3">
      <c r="A1930">
        <v>2018</v>
      </c>
      <c r="B1930" t="s">
        <v>305</v>
      </c>
      <c r="C1930">
        <v>9</v>
      </c>
      <c r="D1930" t="s">
        <v>36</v>
      </c>
      <c r="E1930">
        <v>69.98</v>
      </c>
      <c r="F1930">
        <f t="shared" si="18"/>
        <v>0.69980000000000009</v>
      </c>
    </row>
    <row r="1931" spans="1:6" x14ac:dyDescent="0.3">
      <c r="A1931">
        <v>2018</v>
      </c>
      <c r="B1931" t="s">
        <v>306</v>
      </c>
      <c r="C1931">
        <v>10</v>
      </c>
      <c r="D1931" t="s">
        <v>36</v>
      </c>
      <c r="E1931">
        <v>46.83</v>
      </c>
      <c r="F1931">
        <f t="shared" si="18"/>
        <v>0.46829999999999999</v>
      </c>
    </row>
    <row r="1932" spans="1:6" x14ac:dyDescent="0.3">
      <c r="A1932">
        <v>2018</v>
      </c>
      <c r="B1932" t="s">
        <v>306</v>
      </c>
      <c r="C1932">
        <v>11</v>
      </c>
      <c r="D1932" t="s">
        <v>36</v>
      </c>
      <c r="E1932">
        <v>46.83</v>
      </c>
      <c r="F1932">
        <f t="shared" si="18"/>
        <v>0.46829999999999999</v>
      </c>
    </row>
    <row r="1933" spans="1:6" x14ac:dyDescent="0.3">
      <c r="A1933">
        <v>2018</v>
      </c>
      <c r="B1933" t="s">
        <v>306</v>
      </c>
      <c r="C1933">
        <v>12</v>
      </c>
      <c r="D1933" t="s">
        <v>36</v>
      </c>
      <c r="E1933">
        <v>46.83</v>
      </c>
      <c r="F1933">
        <f t="shared" si="18"/>
        <v>0.46829999999999999</v>
      </c>
    </row>
    <row r="1934" spans="1:6" x14ac:dyDescent="0.3">
      <c r="A1934">
        <v>2018</v>
      </c>
      <c r="B1934" t="s">
        <v>306</v>
      </c>
      <c r="C1934">
        <v>13</v>
      </c>
      <c r="D1934" t="s">
        <v>36</v>
      </c>
      <c r="E1934">
        <v>46.83</v>
      </c>
      <c r="F1934">
        <f t="shared" si="18"/>
        <v>0.46829999999999999</v>
      </c>
    </row>
    <row r="1935" spans="1:6" x14ac:dyDescent="0.3">
      <c r="A1935">
        <v>2018</v>
      </c>
      <c r="B1935" t="s">
        <v>306</v>
      </c>
      <c r="C1935">
        <v>14</v>
      </c>
      <c r="D1935" t="s">
        <v>36</v>
      </c>
      <c r="E1935">
        <v>46.83</v>
      </c>
      <c r="F1935">
        <f t="shared" si="18"/>
        <v>0.46829999999999999</v>
      </c>
    </row>
    <row r="1936" spans="1:6" x14ac:dyDescent="0.3">
      <c r="A1936">
        <v>2018</v>
      </c>
      <c r="B1936" t="s">
        <v>307</v>
      </c>
      <c r="C1936">
        <v>15</v>
      </c>
      <c r="D1936" t="s">
        <v>36</v>
      </c>
      <c r="E1936">
        <v>55.28</v>
      </c>
      <c r="F1936">
        <f t="shared" si="18"/>
        <v>0.55279999999999996</v>
      </c>
    </row>
    <row r="1937" spans="1:6" x14ac:dyDescent="0.3">
      <c r="A1937">
        <v>2018</v>
      </c>
      <c r="B1937" t="s">
        <v>307</v>
      </c>
      <c r="C1937">
        <v>16</v>
      </c>
      <c r="D1937" t="s">
        <v>36</v>
      </c>
      <c r="E1937">
        <v>55.28</v>
      </c>
      <c r="F1937">
        <f t="shared" si="18"/>
        <v>0.55279999999999996</v>
      </c>
    </row>
    <row r="1938" spans="1:6" x14ac:dyDescent="0.3">
      <c r="A1938">
        <v>2018</v>
      </c>
      <c r="B1938" t="s">
        <v>307</v>
      </c>
      <c r="C1938">
        <v>17</v>
      </c>
      <c r="D1938" t="s">
        <v>36</v>
      </c>
      <c r="E1938">
        <v>55.28</v>
      </c>
      <c r="F1938">
        <f t="shared" si="18"/>
        <v>0.55279999999999996</v>
      </c>
    </row>
    <row r="1939" spans="1:6" x14ac:dyDescent="0.3">
      <c r="A1939">
        <v>2018</v>
      </c>
      <c r="B1939" t="s">
        <v>307</v>
      </c>
      <c r="C1939">
        <v>18</v>
      </c>
      <c r="D1939" t="s">
        <v>36</v>
      </c>
      <c r="E1939">
        <v>55.28</v>
      </c>
      <c r="F1939">
        <f t="shared" si="18"/>
        <v>0.55279999999999996</v>
      </c>
    </row>
    <row r="1940" spans="1:6" x14ac:dyDescent="0.3">
      <c r="A1940">
        <v>2018</v>
      </c>
      <c r="B1940" t="s">
        <v>307</v>
      </c>
      <c r="C1940">
        <v>19</v>
      </c>
      <c r="D1940" t="s">
        <v>36</v>
      </c>
      <c r="E1940">
        <v>55.28</v>
      </c>
      <c r="F1940">
        <f t="shared" si="18"/>
        <v>0.55279999999999996</v>
      </c>
    </row>
    <row r="1941" spans="1:6" x14ac:dyDescent="0.3">
      <c r="A1941">
        <v>2018</v>
      </c>
      <c r="B1941" t="s">
        <v>308</v>
      </c>
      <c r="C1941">
        <v>20</v>
      </c>
      <c r="D1941" t="s">
        <v>36</v>
      </c>
      <c r="E1941">
        <v>42.67</v>
      </c>
      <c r="F1941">
        <f t="shared" si="18"/>
        <v>0.42670000000000002</v>
      </c>
    </row>
    <row r="1942" spans="1:6" x14ac:dyDescent="0.3">
      <c r="A1942">
        <v>2018</v>
      </c>
      <c r="B1942" t="s">
        <v>308</v>
      </c>
      <c r="C1942">
        <v>21</v>
      </c>
      <c r="D1942" t="s">
        <v>36</v>
      </c>
      <c r="E1942">
        <v>42.67</v>
      </c>
      <c r="F1942">
        <f t="shared" si="18"/>
        <v>0.42670000000000002</v>
      </c>
    </row>
    <row r="1943" spans="1:6" x14ac:dyDescent="0.3">
      <c r="A1943">
        <v>2018</v>
      </c>
      <c r="B1943" t="s">
        <v>308</v>
      </c>
      <c r="C1943">
        <v>22</v>
      </c>
      <c r="D1943" t="s">
        <v>36</v>
      </c>
      <c r="E1943">
        <v>42.67</v>
      </c>
      <c r="F1943">
        <f t="shared" si="18"/>
        <v>0.42670000000000002</v>
      </c>
    </row>
    <row r="1944" spans="1:6" x14ac:dyDescent="0.3">
      <c r="A1944">
        <v>2018</v>
      </c>
      <c r="B1944" t="s">
        <v>308</v>
      </c>
      <c r="C1944">
        <v>23</v>
      </c>
      <c r="D1944" t="s">
        <v>36</v>
      </c>
      <c r="E1944">
        <v>42.67</v>
      </c>
      <c r="F1944">
        <f t="shared" si="18"/>
        <v>0.42670000000000002</v>
      </c>
    </row>
    <row r="1945" spans="1:6" x14ac:dyDescent="0.3">
      <c r="A1945">
        <v>2018</v>
      </c>
      <c r="B1945" t="s">
        <v>308</v>
      </c>
      <c r="C1945">
        <v>24</v>
      </c>
      <c r="D1945" t="s">
        <v>36</v>
      </c>
      <c r="E1945">
        <v>42.67</v>
      </c>
      <c r="F1945">
        <f t="shared" si="18"/>
        <v>0.42670000000000002</v>
      </c>
    </row>
    <row r="1946" spans="1:6" x14ac:dyDescent="0.3">
      <c r="A1946">
        <v>2018</v>
      </c>
      <c r="B1946" t="s">
        <v>309</v>
      </c>
      <c r="C1946">
        <v>25</v>
      </c>
      <c r="D1946" t="s">
        <v>36</v>
      </c>
      <c r="E1946">
        <v>36.369999999999997</v>
      </c>
      <c r="F1946">
        <f t="shared" si="18"/>
        <v>0.36369999999999997</v>
      </c>
    </row>
    <row r="1947" spans="1:6" x14ac:dyDescent="0.3">
      <c r="A1947">
        <v>2018</v>
      </c>
      <c r="B1947" t="s">
        <v>309</v>
      </c>
      <c r="C1947">
        <v>26</v>
      </c>
      <c r="D1947" t="s">
        <v>36</v>
      </c>
      <c r="E1947">
        <v>36.369999999999997</v>
      </c>
      <c r="F1947">
        <f t="shared" si="18"/>
        <v>0.36369999999999997</v>
      </c>
    </row>
    <row r="1948" spans="1:6" x14ac:dyDescent="0.3">
      <c r="A1948">
        <v>2018</v>
      </c>
      <c r="B1948" t="s">
        <v>309</v>
      </c>
      <c r="C1948">
        <v>27</v>
      </c>
      <c r="D1948" t="s">
        <v>36</v>
      </c>
      <c r="E1948">
        <v>36.369999999999997</v>
      </c>
      <c r="F1948">
        <f t="shared" si="18"/>
        <v>0.36369999999999997</v>
      </c>
    </row>
    <row r="1949" spans="1:6" x14ac:dyDescent="0.3">
      <c r="A1949">
        <v>2018</v>
      </c>
      <c r="B1949" t="s">
        <v>309</v>
      </c>
      <c r="C1949">
        <v>28</v>
      </c>
      <c r="D1949" t="s">
        <v>36</v>
      </c>
      <c r="E1949">
        <v>36.369999999999997</v>
      </c>
      <c r="F1949">
        <f t="shared" si="18"/>
        <v>0.36369999999999997</v>
      </c>
    </row>
    <row r="1950" spans="1:6" x14ac:dyDescent="0.3">
      <c r="A1950">
        <v>2018</v>
      </c>
      <c r="B1950" t="s">
        <v>309</v>
      </c>
      <c r="C1950">
        <v>29</v>
      </c>
      <c r="D1950" t="s">
        <v>36</v>
      </c>
      <c r="E1950">
        <v>36.369999999999997</v>
      </c>
      <c r="F1950">
        <f t="shared" si="18"/>
        <v>0.36369999999999997</v>
      </c>
    </row>
    <row r="1951" spans="1:6" x14ac:dyDescent="0.3">
      <c r="A1951">
        <v>2018</v>
      </c>
      <c r="B1951" t="s">
        <v>310</v>
      </c>
      <c r="C1951">
        <v>30</v>
      </c>
      <c r="D1951" t="s">
        <v>36</v>
      </c>
      <c r="E1951">
        <v>43.7</v>
      </c>
      <c r="F1951">
        <f t="shared" si="18"/>
        <v>0.43700000000000006</v>
      </c>
    </row>
    <row r="1952" spans="1:6" x14ac:dyDescent="0.3">
      <c r="A1952">
        <v>2018</v>
      </c>
      <c r="B1952" t="s">
        <v>310</v>
      </c>
      <c r="C1952">
        <v>31</v>
      </c>
      <c r="D1952" t="s">
        <v>36</v>
      </c>
      <c r="E1952">
        <v>43.7</v>
      </c>
      <c r="F1952">
        <f t="shared" si="18"/>
        <v>0.43700000000000006</v>
      </c>
    </row>
    <row r="1953" spans="1:6" x14ac:dyDescent="0.3">
      <c r="A1953">
        <v>2018</v>
      </c>
      <c r="B1953" t="s">
        <v>310</v>
      </c>
      <c r="C1953">
        <v>32</v>
      </c>
      <c r="D1953" t="s">
        <v>36</v>
      </c>
      <c r="E1953">
        <v>43.7</v>
      </c>
      <c r="F1953">
        <f t="shared" si="18"/>
        <v>0.43700000000000006</v>
      </c>
    </row>
    <row r="1954" spans="1:6" x14ac:dyDescent="0.3">
      <c r="A1954">
        <v>2018</v>
      </c>
      <c r="B1954" t="s">
        <v>310</v>
      </c>
      <c r="C1954">
        <v>33</v>
      </c>
      <c r="D1954" t="s">
        <v>36</v>
      </c>
      <c r="E1954">
        <v>43.7</v>
      </c>
      <c r="F1954">
        <f t="shared" si="18"/>
        <v>0.43700000000000006</v>
      </c>
    </row>
    <row r="1955" spans="1:6" x14ac:dyDescent="0.3">
      <c r="A1955">
        <v>2018</v>
      </c>
      <c r="B1955" t="s">
        <v>310</v>
      </c>
      <c r="C1955">
        <v>34</v>
      </c>
      <c r="D1955" t="s">
        <v>36</v>
      </c>
      <c r="E1955">
        <v>43.7</v>
      </c>
      <c r="F1955">
        <f t="shared" si="18"/>
        <v>0.43700000000000006</v>
      </c>
    </row>
    <row r="1956" spans="1:6" x14ac:dyDescent="0.3">
      <c r="A1956">
        <v>2018</v>
      </c>
      <c r="B1956" t="s">
        <v>311</v>
      </c>
      <c r="C1956">
        <v>35</v>
      </c>
      <c r="D1956" t="s">
        <v>36</v>
      </c>
      <c r="E1956">
        <v>55.13</v>
      </c>
      <c r="F1956">
        <f t="shared" si="18"/>
        <v>0.55130000000000001</v>
      </c>
    </row>
    <row r="1957" spans="1:6" x14ac:dyDescent="0.3">
      <c r="A1957">
        <v>2018</v>
      </c>
      <c r="B1957" t="s">
        <v>311</v>
      </c>
      <c r="C1957">
        <v>36</v>
      </c>
      <c r="D1957" t="s">
        <v>36</v>
      </c>
      <c r="E1957">
        <v>55.13</v>
      </c>
      <c r="F1957">
        <f t="shared" si="18"/>
        <v>0.55130000000000001</v>
      </c>
    </row>
    <row r="1958" spans="1:6" x14ac:dyDescent="0.3">
      <c r="A1958">
        <v>2018</v>
      </c>
      <c r="B1958" t="s">
        <v>311</v>
      </c>
      <c r="C1958">
        <v>37</v>
      </c>
      <c r="D1958" t="s">
        <v>36</v>
      </c>
      <c r="E1958">
        <v>55.13</v>
      </c>
      <c r="F1958">
        <f t="shared" si="18"/>
        <v>0.55130000000000001</v>
      </c>
    </row>
    <row r="1959" spans="1:6" x14ac:dyDescent="0.3">
      <c r="A1959">
        <v>2018</v>
      </c>
      <c r="B1959" t="s">
        <v>311</v>
      </c>
      <c r="C1959">
        <v>38</v>
      </c>
      <c r="D1959" t="s">
        <v>36</v>
      </c>
      <c r="E1959">
        <v>55.13</v>
      </c>
      <c r="F1959">
        <f t="shared" si="18"/>
        <v>0.55130000000000001</v>
      </c>
    </row>
    <row r="1960" spans="1:6" x14ac:dyDescent="0.3">
      <c r="A1960">
        <v>2018</v>
      </c>
      <c r="B1960" t="s">
        <v>311</v>
      </c>
      <c r="C1960">
        <v>39</v>
      </c>
      <c r="D1960" t="s">
        <v>36</v>
      </c>
      <c r="E1960">
        <v>55.13</v>
      </c>
      <c r="F1960">
        <f t="shared" si="18"/>
        <v>0.55130000000000001</v>
      </c>
    </row>
    <row r="1961" spans="1:6" x14ac:dyDescent="0.3">
      <c r="A1961">
        <v>2018</v>
      </c>
      <c r="B1961" t="s">
        <v>312</v>
      </c>
      <c r="C1961">
        <v>40</v>
      </c>
      <c r="D1961" t="s">
        <v>36</v>
      </c>
      <c r="E1961">
        <v>65.31</v>
      </c>
      <c r="F1961">
        <f t="shared" si="18"/>
        <v>0.65310000000000001</v>
      </c>
    </row>
    <row r="1962" spans="1:6" x14ac:dyDescent="0.3">
      <c r="A1962">
        <v>2018</v>
      </c>
      <c r="B1962" t="s">
        <v>312</v>
      </c>
      <c r="C1962">
        <v>41</v>
      </c>
      <c r="D1962" t="s">
        <v>36</v>
      </c>
      <c r="E1962">
        <v>65.31</v>
      </c>
      <c r="F1962">
        <f t="shared" si="18"/>
        <v>0.65310000000000001</v>
      </c>
    </row>
    <row r="1963" spans="1:6" x14ac:dyDescent="0.3">
      <c r="A1963">
        <v>2018</v>
      </c>
      <c r="B1963" t="s">
        <v>312</v>
      </c>
      <c r="C1963">
        <v>42</v>
      </c>
      <c r="D1963" t="s">
        <v>36</v>
      </c>
      <c r="E1963">
        <v>65.31</v>
      </c>
      <c r="F1963">
        <f t="shared" si="18"/>
        <v>0.65310000000000001</v>
      </c>
    </row>
    <row r="1964" spans="1:6" x14ac:dyDescent="0.3">
      <c r="A1964">
        <v>2018</v>
      </c>
      <c r="B1964" t="s">
        <v>312</v>
      </c>
      <c r="C1964">
        <v>43</v>
      </c>
      <c r="D1964" t="s">
        <v>36</v>
      </c>
      <c r="E1964">
        <v>65.31</v>
      </c>
      <c r="F1964">
        <f t="shared" si="18"/>
        <v>0.65310000000000001</v>
      </c>
    </row>
    <row r="1965" spans="1:6" x14ac:dyDescent="0.3">
      <c r="A1965">
        <v>2018</v>
      </c>
      <c r="B1965" t="s">
        <v>312</v>
      </c>
      <c r="C1965">
        <v>44</v>
      </c>
      <c r="D1965" t="s">
        <v>36</v>
      </c>
      <c r="E1965">
        <v>65.31</v>
      </c>
      <c r="F1965">
        <f t="shared" si="18"/>
        <v>0.65310000000000001</v>
      </c>
    </row>
    <row r="1966" spans="1:6" x14ac:dyDescent="0.3">
      <c r="A1966">
        <v>2018</v>
      </c>
      <c r="B1966" t="s">
        <v>313</v>
      </c>
      <c r="C1966">
        <v>45</v>
      </c>
      <c r="D1966" t="s">
        <v>36</v>
      </c>
      <c r="E1966">
        <v>72.55</v>
      </c>
      <c r="F1966">
        <f t="shared" si="18"/>
        <v>0.72549999999999992</v>
      </c>
    </row>
    <row r="1967" spans="1:6" x14ac:dyDescent="0.3">
      <c r="A1967">
        <v>2018</v>
      </c>
      <c r="B1967" t="s">
        <v>313</v>
      </c>
      <c r="C1967">
        <v>46</v>
      </c>
      <c r="D1967" t="s">
        <v>36</v>
      </c>
      <c r="E1967">
        <v>72.55</v>
      </c>
      <c r="F1967">
        <f t="shared" si="18"/>
        <v>0.72549999999999992</v>
      </c>
    </row>
    <row r="1968" spans="1:6" x14ac:dyDescent="0.3">
      <c r="A1968">
        <v>2018</v>
      </c>
      <c r="B1968" t="s">
        <v>313</v>
      </c>
      <c r="C1968">
        <v>47</v>
      </c>
      <c r="D1968" t="s">
        <v>36</v>
      </c>
      <c r="E1968">
        <v>72.55</v>
      </c>
      <c r="F1968">
        <f t="shared" si="18"/>
        <v>0.72549999999999992</v>
      </c>
    </row>
    <row r="1969" spans="1:6" x14ac:dyDescent="0.3">
      <c r="A1969">
        <v>2018</v>
      </c>
      <c r="B1969" t="s">
        <v>313</v>
      </c>
      <c r="C1969">
        <v>48</v>
      </c>
      <c r="D1969" t="s">
        <v>36</v>
      </c>
      <c r="E1969">
        <v>72.55</v>
      </c>
      <c r="F1969">
        <f t="shared" si="18"/>
        <v>0.72549999999999992</v>
      </c>
    </row>
    <row r="1970" spans="1:6" x14ac:dyDescent="0.3">
      <c r="A1970">
        <v>2018</v>
      </c>
      <c r="B1970" t="s">
        <v>313</v>
      </c>
      <c r="C1970">
        <v>49</v>
      </c>
      <c r="D1970" t="s">
        <v>36</v>
      </c>
      <c r="E1970">
        <v>72.55</v>
      </c>
      <c r="F1970">
        <f t="shared" si="18"/>
        <v>0.72549999999999992</v>
      </c>
    </row>
    <row r="1971" spans="1:6" x14ac:dyDescent="0.3">
      <c r="A1971">
        <v>2018</v>
      </c>
      <c r="B1971" t="s">
        <v>314</v>
      </c>
      <c r="C1971">
        <v>50</v>
      </c>
      <c r="D1971" t="s">
        <v>36</v>
      </c>
      <c r="E1971">
        <v>77.8</v>
      </c>
      <c r="F1971">
        <f t="shared" si="18"/>
        <v>0.77800000000000002</v>
      </c>
    </row>
    <row r="1972" spans="1:6" x14ac:dyDescent="0.3">
      <c r="A1972">
        <v>2018</v>
      </c>
      <c r="B1972" t="s">
        <v>314</v>
      </c>
      <c r="C1972">
        <v>51</v>
      </c>
      <c r="D1972" t="s">
        <v>36</v>
      </c>
      <c r="E1972">
        <v>77.8</v>
      </c>
      <c r="F1972">
        <f t="shared" si="18"/>
        <v>0.77800000000000002</v>
      </c>
    </row>
    <row r="1973" spans="1:6" x14ac:dyDescent="0.3">
      <c r="A1973">
        <v>2018</v>
      </c>
      <c r="B1973" t="s">
        <v>314</v>
      </c>
      <c r="C1973">
        <v>52</v>
      </c>
      <c r="D1973" t="s">
        <v>36</v>
      </c>
      <c r="E1973">
        <v>77.8</v>
      </c>
      <c r="F1973">
        <f t="shared" si="18"/>
        <v>0.77800000000000002</v>
      </c>
    </row>
    <row r="1974" spans="1:6" x14ac:dyDescent="0.3">
      <c r="A1974">
        <v>2018</v>
      </c>
      <c r="B1974" t="s">
        <v>314</v>
      </c>
      <c r="C1974">
        <v>53</v>
      </c>
      <c r="D1974" t="s">
        <v>36</v>
      </c>
      <c r="E1974">
        <v>77.8</v>
      </c>
      <c r="F1974">
        <f t="shared" si="18"/>
        <v>0.77800000000000002</v>
      </c>
    </row>
    <row r="1975" spans="1:6" x14ac:dyDescent="0.3">
      <c r="A1975">
        <v>2018</v>
      </c>
      <c r="B1975" t="s">
        <v>314</v>
      </c>
      <c r="C1975">
        <v>54</v>
      </c>
      <c r="D1975" t="s">
        <v>36</v>
      </c>
      <c r="E1975">
        <v>77.8</v>
      </c>
      <c r="F1975">
        <f t="shared" si="18"/>
        <v>0.77800000000000002</v>
      </c>
    </row>
    <row r="1976" spans="1:6" x14ac:dyDescent="0.3">
      <c r="A1976">
        <v>2018</v>
      </c>
      <c r="B1976" t="s">
        <v>315</v>
      </c>
      <c r="C1976">
        <v>55</v>
      </c>
      <c r="D1976" t="s">
        <v>36</v>
      </c>
      <c r="E1976">
        <v>79.83</v>
      </c>
      <c r="F1976">
        <f t="shared" si="18"/>
        <v>0.79830000000000001</v>
      </c>
    </row>
    <row r="1977" spans="1:6" x14ac:dyDescent="0.3">
      <c r="A1977">
        <v>2018</v>
      </c>
      <c r="B1977" t="s">
        <v>315</v>
      </c>
      <c r="C1977">
        <v>56</v>
      </c>
      <c r="D1977" t="s">
        <v>36</v>
      </c>
      <c r="E1977">
        <v>79.83</v>
      </c>
      <c r="F1977">
        <f t="shared" si="18"/>
        <v>0.79830000000000001</v>
      </c>
    </row>
    <row r="1978" spans="1:6" x14ac:dyDescent="0.3">
      <c r="A1978">
        <v>2018</v>
      </c>
      <c r="B1978" t="s">
        <v>315</v>
      </c>
      <c r="C1978">
        <v>57</v>
      </c>
      <c r="D1978" t="s">
        <v>36</v>
      </c>
      <c r="E1978">
        <v>79.83</v>
      </c>
      <c r="F1978">
        <f t="shared" si="18"/>
        <v>0.79830000000000001</v>
      </c>
    </row>
    <row r="1979" spans="1:6" x14ac:dyDescent="0.3">
      <c r="A1979">
        <v>2018</v>
      </c>
      <c r="B1979" t="s">
        <v>315</v>
      </c>
      <c r="C1979">
        <v>58</v>
      </c>
      <c r="D1979" t="s">
        <v>36</v>
      </c>
      <c r="E1979">
        <v>79.83</v>
      </c>
      <c r="F1979">
        <f t="shared" si="18"/>
        <v>0.79830000000000001</v>
      </c>
    </row>
    <row r="1980" spans="1:6" x14ac:dyDescent="0.3">
      <c r="A1980">
        <v>2018</v>
      </c>
      <c r="B1980" t="s">
        <v>315</v>
      </c>
      <c r="C1980">
        <v>59</v>
      </c>
      <c r="D1980" t="s">
        <v>36</v>
      </c>
      <c r="E1980">
        <v>79.83</v>
      </c>
      <c r="F1980">
        <f t="shared" si="18"/>
        <v>0.79830000000000001</v>
      </c>
    </row>
    <row r="1981" spans="1:6" x14ac:dyDescent="0.3">
      <c r="A1981">
        <v>2018</v>
      </c>
      <c r="B1981" t="s">
        <v>316</v>
      </c>
      <c r="C1981">
        <v>60</v>
      </c>
      <c r="D1981" t="s">
        <v>36</v>
      </c>
      <c r="E1981">
        <v>79.63</v>
      </c>
      <c r="F1981">
        <f t="shared" si="18"/>
        <v>0.79630000000000001</v>
      </c>
    </row>
    <row r="1982" spans="1:6" x14ac:dyDescent="0.3">
      <c r="A1982">
        <v>2018</v>
      </c>
      <c r="B1982" t="s">
        <v>316</v>
      </c>
      <c r="C1982">
        <v>61</v>
      </c>
      <c r="D1982" t="s">
        <v>36</v>
      </c>
      <c r="E1982">
        <v>79.63</v>
      </c>
      <c r="F1982">
        <f t="shared" si="18"/>
        <v>0.79630000000000001</v>
      </c>
    </row>
    <row r="1983" spans="1:6" x14ac:dyDescent="0.3">
      <c r="A1983">
        <v>2018</v>
      </c>
      <c r="B1983" t="s">
        <v>316</v>
      </c>
      <c r="C1983">
        <v>62</v>
      </c>
      <c r="D1983" t="s">
        <v>36</v>
      </c>
      <c r="E1983">
        <v>79.63</v>
      </c>
      <c r="F1983">
        <f t="shared" si="18"/>
        <v>0.79630000000000001</v>
      </c>
    </row>
    <row r="1984" spans="1:6" x14ac:dyDescent="0.3">
      <c r="A1984">
        <v>2018</v>
      </c>
      <c r="B1984" t="s">
        <v>316</v>
      </c>
      <c r="C1984">
        <v>63</v>
      </c>
      <c r="D1984" t="s">
        <v>36</v>
      </c>
      <c r="E1984">
        <v>79.63</v>
      </c>
      <c r="F1984">
        <f t="shared" si="18"/>
        <v>0.79630000000000001</v>
      </c>
    </row>
    <row r="1985" spans="1:6" x14ac:dyDescent="0.3">
      <c r="A1985">
        <v>2018</v>
      </c>
      <c r="B1985" t="s">
        <v>316</v>
      </c>
      <c r="C1985">
        <v>64</v>
      </c>
      <c r="D1985" t="s">
        <v>36</v>
      </c>
      <c r="E1985">
        <v>79.63</v>
      </c>
      <c r="F1985">
        <f t="shared" ref="F1985:F2021" si="19">E1985/100</f>
        <v>0.79630000000000001</v>
      </c>
    </row>
    <row r="1986" spans="1:6" x14ac:dyDescent="0.3">
      <c r="A1986">
        <v>2018</v>
      </c>
      <c r="B1986" t="s">
        <v>317</v>
      </c>
      <c r="C1986">
        <v>65</v>
      </c>
      <c r="D1986" t="s">
        <v>36</v>
      </c>
      <c r="E1986">
        <v>78.73</v>
      </c>
      <c r="F1986">
        <f t="shared" si="19"/>
        <v>0.7873</v>
      </c>
    </row>
    <row r="1987" spans="1:6" x14ac:dyDescent="0.3">
      <c r="A1987">
        <v>2018</v>
      </c>
      <c r="B1987" t="s">
        <v>317</v>
      </c>
      <c r="C1987">
        <v>66</v>
      </c>
      <c r="D1987" t="s">
        <v>36</v>
      </c>
      <c r="E1987">
        <v>78.73</v>
      </c>
      <c r="F1987">
        <f t="shared" si="19"/>
        <v>0.7873</v>
      </c>
    </row>
    <row r="1988" spans="1:6" x14ac:dyDescent="0.3">
      <c r="A1988">
        <v>2018</v>
      </c>
      <c r="B1988" t="s">
        <v>317</v>
      </c>
      <c r="C1988">
        <v>67</v>
      </c>
      <c r="D1988" t="s">
        <v>36</v>
      </c>
      <c r="E1988">
        <v>78.73</v>
      </c>
      <c r="F1988">
        <f t="shared" si="19"/>
        <v>0.7873</v>
      </c>
    </row>
    <row r="1989" spans="1:6" x14ac:dyDescent="0.3">
      <c r="A1989">
        <v>2018</v>
      </c>
      <c r="B1989" t="s">
        <v>317</v>
      </c>
      <c r="C1989">
        <v>68</v>
      </c>
      <c r="D1989" t="s">
        <v>36</v>
      </c>
      <c r="E1989">
        <v>78.73</v>
      </c>
      <c r="F1989">
        <f t="shared" si="19"/>
        <v>0.7873</v>
      </c>
    </row>
    <row r="1990" spans="1:6" x14ac:dyDescent="0.3">
      <c r="A1990">
        <v>2018</v>
      </c>
      <c r="B1990" t="s">
        <v>317</v>
      </c>
      <c r="C1990">
        <v>69</v>
      </c>
      <c r="D1990" t="s">
        <v>36</v>
      </c>
      <c r="E1990">
        <v>78.73</v>
      </c>
      <c r="F1990">
        <f t="shared" si="19"/>
        <v>0.7873</v>
      </c>
    </row>
    <row r="1991" spans="1:6" x14ac:dyDescent="0.3">
      <c r="A1991">
        <v>2018</v>
      </c>
      <c r="B1991" t="s">
        <v>318</v>
      </c>
      <c r="C1991">
        <v>70</v>
      </c>
      <c r="D1991" t="s">
        <v>36</v>
      </c>
      <c r="E1991">
        <v>78.22</v>
      </c>
      <c r="F1991">
        <f t="shared" si="19"/>
        <v>0.78220000000000001</v>
      </c>
    </row>
    <row r="1992" spans="1:6" x14ac:dyDescent="0.3">
      <c r="A1992">
        <v>2018</v>
      </c>
      <c r="B1992" t="s">
        <v>318</v>
      </c>
      <c r="C1992">
        <v>71</v>
      </c>
      <c r="D1992" t="s">
        <v>36</v>
      </c>
      <c r="E1992">
        <v>78.22</v>
      </c>
      <c r="F1992">
        <f t="shared" si="19"/>
        <v>0.78220000000000001</v>
      </c>
    </row>
    <row r="1993" spans="1:6" x14ac:dyDescent="0.3">
      <c r="A1993">
        <v>2018</v>
      </c>
      <c r="B1993" t="s">
        <v>318</v>
      </c>
      <c r="C1993">
        <v>72</v>
      </c>
      <c r="D1993" t="s">
        <v>36</v>
      </c>
      <c r="E1993">
        <v>78.22</v>
      </c>
      <c r="F1993">
        <f t="shared" si="19"/>
        <v>0.78220000000000001</v>
      </c>
    </row>
    <row r="1994" spans="1:6" x14ac:dyDescent="0.3">
      <c r="A1994">
        <v>2018</v>
      </c>
      <c r="B1994" t="s">
        <v>318</v>
      </c>
      <c r="C1994">
        <v>73</v>
      </c>
      <c r="D1994" t="s">
        <v>36</v>
      </c>
      <c r="E1994">
        <v>78.22</v>
      </c>
      <c r="F1994">
        <f t="shared" si="19"/>
        <v>0.78220000000000001</v>
      </c>
    </row>
    <row r="1995" spans="1:6" x14ac:dyDescent="0.3">
      <c r="A1995">
        <v>2018</v>
      </c>
      <c r="B1995" t="s">
        <v>318</v>
      </c>
      <c r="C1995">
        <v>74</v>
      </c>
      <c r="D1995" t="s">
        <v>36</v>
      </c>
      <c r="E1995">
        <v>78.22</v>
      </c>
      <c r="F1995">
        <f t="shared" si="19"/>
        <v>0.78220000000000001</v>
      </c>
    </row>
    <row r="1996" spans="1:6" x14ac:dyDescent="0.3">
      <c r="A1996">
        <v>2018</v>
      </c>
      <c r="B1996" t="s">
        <v>319</v>
      </c>
      <c r="C1996">
        <v>75</v>
      </c>
      <c r="D1996" t="s">
        <v>36</v>
      </c>
      <c r="E1996">
        <v>77.88</v>
      </c>
      <c r="F1996">
        <f t="shared" si="19"/>
        <v>0.77879999999999994</v>
      </c>
    </row>
    <row r="1997" spans="1:6" x14ac:dyDescent="0.3">
      <c r="A1997">
        <v>2018</v>
      </c>
      <c r="B1997" t="s">
        <v>319</v>
      </c>
      <c r="C1997">
        <v>76</v>
      </c>
      <c r="D1997" t="s">
        <v>36</v>
      </c>
      <c r="E1997">
        <v>77.88</v>
      </c>
      <c r="F1997">
        <f t="shared" si="19"/>
        <v>0.77879999999999994</v>
      </c>
    </row>
    <row r="1998" spans="1:6" x14ac:dyDescent="0.3">
      <c r="A1998">
        <v>2018</v>
      </c>
      <c r="B1998" t="s">
        <v>319</v>
      </c>
      <c r="C1998">
        <v>77</v>
      </c>
      <c r="D1998" t="s">
        <v>36</v>
      </c>
      <c r="E1998">
        <v>77.88</v>
      </c>
      <c r="F1998">
        <f t="shared" si="19"/>
        <v>0.77879999999999994</v>
      </c>
    </row>
    <row r="1999" spans="1:6" x14ac:dyDescent="0.3">
      <c r="A1999">
        <v>2018</v>
      </c>
      <c r="B1999" t="s">
        <v>319</v>
      </c>
      <c r="C1999">
        <v>78</v>
      </c>
      <c r="D1999" t="s">
        <v>36</v>
      </c>
      <c r="E1999">
        <v>77.88</v>
      </c>
      <c r="F1999">
        <f t="shared" si="19"/>
        <v>0.77879999999999994</v>
      </c>
    </row>
    <row r="2000" spans="1:6" x14ac:dyDescent="0.3">
      <c r="A2000">
        <v>2018</v>
      </c>
      <c r="B2000" t="s">
        <v>319</v>
      </c>
      <c r="C2000">
        <v>79</v>
      </c>
      <c r="D2000" t="s">
        <v>36</v>
      </c>
      <c r="E2000">
        <v>77.88</v>
      </c>
      <c r="F2000">
        <f t="shared" si="19"/>
        <v>0.77879999999999994</v>
      </c>
    </row>
    <row r="2001" spans="1:6" x14ac:dyDescent="0.3">
      <c r="A2001">
        <v>2018</v>
      </c>
      <c r="B2001">
        <v>80</v>
      </c>
      <c r="C2001">
        <v>80</v>
      </c>
      <c r="D2001" t="s">
        <v>36</v>
      </c>
      <c r="E2001">
        <v>80.84</v>
      </c>
      <c r="F2001">
        <f t="shared" si="19"/>
        <v>0.80840000000000001</v>
      </c>
    </row>
    <row r="2002" spans="1:6" x14ac:dyDescent="0.3">
      <c r="A2002">
        <v>2018</v>
      </c>
      <c r="B2002">
        <v>80</v>
      </c>
      <c r="C2002">
        <v>81</v>
      </c>
      <c r="D2002" t="s">
        <v>36</v>
      </c>
      <c r="E2002">
        <v>80.84</v>
      </c>
      <c r="F2002">
        <f t="shared" si="19"/>
        <v>0.80840000000000001</v>
      </c>
    </row>
    <row r="2003" spans="1:6" x14ac:dyDescent="0.3">
      <c r="A2003">
        <v>2018</v>
      </c>
      <c r="B2003">
        <v>80</v>
      </c>
      <c r="C2003">
        <v>82</v>
      </c>
      <c r="D2003" t="s">
        <v>36</v>
      </c>
      <c r="E2003">
        <v>80.84</v>
      </c>
      <c r="F2003">
        <f t="shared" si="19"/>
        <v>0.80840000000000001</v>
      </c>
    </row>
    <row r="2004" spans="1:6" x14ac:dyDescent="0.3">
      <c r="A2004">
        <v>2018</v>
      </c>
      <c r="B2004">
        <v>80</v>
      </c>
      <c r="C2004">
        <v>83</v>
      </c>
      <c r="D2004" t="s">
        <v>36</v>
      </c>
      <c r="E2004">
        <v>80.84</v>
      </c>
      <c r="F2004">
        <f t="shared" si="19"/>
        <v>0.80840000000000001</v>
      </c>
    </row>
    <row r="2005" spans="1:6" x14ac:dyDescent="0.3">
      <c r="A2005">
        <v>2018</v>
      </c>
      <c r="B2005">
        <v>80</v>
      </c>
      <c r="C2005">
        <v>84</v>
      </c>
      <c r="D2005" t="s">
        <v>36</v>
      </c>
      <c r="E2005">
        <v>80.84</v>
      </c>
      <c r="F2005">
        <f t="shared" si="19"/>
        <v>0.80840000000000001</v>
      </c>
    </row>
    <row r="2006" spans="1:6" x14ac:dyDescent="0.3">
      <c r="A2006">
        <v>2018</v>
      </c>
      <c r="B2006">
        <v>80</v>
      </c>
      <c r="C2006">
        <v>85</v>
      </c>
      <c r="D2006" t="s">
        <v>36</v>
      </c>
      <c r="E2006">
        <v>80.84</v>
      </c>
      <c r="F2006">
        <f t="shared" si="19"/>
        <v>0.80840000000000001</v>
      </c>
    </row>
    <row r="2007" spans="1:6" x14ac:dyDescent="0.3">
      <c r="A2007">
        <v>2018</v>
      </c>
      <c r="B2007">
        <v>80</v>
      </c>
      <c r="C2007">
        <v>86</v>
      </c>
      <c r="D2007" t="s">
        <v>36</v>
      </c>
      <c r="E2007">
        <v>80.84</v>
      </c>
      <c r="F2007">
        <f t="shared" si="19"/>
        <v>0.80840000000000001</v>
      </c>
    </row>
    <row r="2008" spans="1:6" x14ac:dyDescent="0.3">
      <c r="A2008">
        <v>2018</v>
      </c>
      <c r="B2008">
        <v>80</v>
      </c>
      <c r="C2008">
        <v>87</v>
      </c>
      <c r="D2008" t="s">
        <v>36</v>
      </c>
      <c r="E2008">
        <v>80.84</v>
      </c>
      <c r="F2008">
        <f t="shared" si="19"/>
        <v>0.80840000000000001</v>
      </c>
    </row>
    <row r="2009" spans="1:6" x14ac:dyDescent="0.3">
      <c r="A2009">
        <v>2018</v>
      </c>
      <c r="B2009">
        <v>80</v>
      </c>
      <c r="C2009">
        <v>88</v>
      </c>
      <c r="D2009" t="s">
        <v>36</v>
      </c>
      <c r="E2009">
        <v>80.84</v>
      </c>
      <c r="F2009">
        <f t="shared" si="19"/>
        <v>0.80840000000000001</v>
      </c>
    </row>
    <row r="2010" spans="1:6" x14ac:dyDescent="0.3">
      <c r="A2010">
        <v>2018</v>
      </c>
      <c r="B2010">
        <v>80</v>
      </c>
      <c r="C2010">
        <v>89</v>
      </c>
      <c r="D2010" t="s">
        <v>36</v>
      </c>
      <c r="E2010">
        <v>80.84</v>
      </c>
      <c r="F2010">
        <f t="shared" si="19"/>
        <v>0.80840000000000001</v>
      </c>
    </row>
    <row r="2011" spans="1:6" x14ac:dyDescent="0.3">
      <c r="A2011">
        <v>2018</v>
      </c>
      <c r="B2011">
        <v>80</v>
      </c>
      <c r="C2011">
        <v>90</v>
      </c>
      <c r="D2011" t="s">
        <v>36</v>
      </c>
      <c r="E2011">
        <v>80.84</v>
      </c>
      <c r="F2011">
        <f t="shared" si="19"/>
        <v>0.80840000000000001</v>
      </c>
    </row>
    <row r="2012" spans="1:6" x14ac:dyDescent="0.3">
      <c r="A2012">
        <v>2018</v>
      </c>
      <c r="B2012">
        <v>80</v>
      </c>
      <c r="C2012">
        <v>91</v>
      </c>
      <c r="D2012" t="s">
        <v>36</v>
      </c>
      <c r="E2012">
        <v>80.84</v>
      </c>
      <c r="F2012">
        <f t="shared" si="19"/>
        <v>0.80840000000000001</v>
      </c>
    </row>
    <row r="2013" spans="1:6" x14ac:dyDescent="0.3">
      <c r="A2013">
        <v>2018</v>
      </c>
      <c r="B2013">
        <v>80</v>
      </c>
      <c r="C2013">
        <v>92</v>
      </c>
      <c r="D2013" t="s">
        <v>36</v>
      </c>
      <c r="E2013">
        <v>80.84</v>
      </c>
      <c r="F2013">
        <f t="shared" si="19"/>
        <v>0.80840000000000001</v>
      </c>
    </row>
    <row r="2014" spans="1:6" x14ac:dyDescent="0.3">
      <c r="A2014">
        <v>2018</v>
      </c>
      <c r="B2014">
        <v>80</v>
      </c>
      <c r="C2014">
        <v>93</v>
      </c>
      <c r="D2014" t="s">
        <v>36</v>
      </c>
      <c r="E2014">
        <v>80.84</v>
      </c>
      <c r="F2014">
        <f t="shared" si="19"/>
        <v>0.80840000000000001</v>
      </c>
    </row>
    <row r="2015" spans="1:6" x14ac:dyDescent="0.3">
      <c r="A2015">
        <v>2018</v>
      </c>
      <c r="B2015">
        <v>80</v>
      </c>
      <c r="C2015">
        <v>94</v>
      </c>
      <c r="D2015" t="s">
        <v>36</v>
      </c>
      <c r="E2015">
        <v>80.84</v>
      </c>
      <c r="F2015">
        <f t="shared" si="19"/>
        <v>0.80840000000000001</v>
      </c>
    </row>
    <row r="2016" spans="1:6" x14ac:dyDescent="0.3">
      <c r="A2016">
        <v>2018</v>
      </c>
      <c r="B2016">
        <v>80</v>
      </c>
      <c r="C2016">
        <v>95</v>
      </c>
      <c r="D2016" t="s">
        <v>36</v>
      </c>
      <c r="E2016">
        <v>80.84</v>
      </c>
      <c r="F2016">
        <f t="shared" si="19"/>
        <v>0.80840000000000001</v>
      </c>
    </row>
    <row r="2017" spans="1:6" x14ac:dyDescent="0.3">
      <c r="A2017">
        <v>2018</v>
      </c>
      <c r="B2017">
        <v>80</v>
      </c>
      <c r="C2017">
        <v>96</v>
      </c>
      <c r="D2017" t="s">
        <v>36</v>
      </c>
      <c r="E2017">
        <v>80.84</v>
      </c>
      <c r="F2017">
        <f t="shared" si="19"/>
        <v>0.80840000000000001</v>
      </c>
    </row>
    <row r="2018" spans="1:6" x14ac:dyDescent="0.3">
      <c r="A2018">
        <v>2018</v>
      </c>
      <c r="B2018">
        <v>80</v>
      </c>
      <c r="C2018">
        <v>97</v>
      </c>
      <c r="D2018" t="s">
        <v>36</v>
      </c>
      <c r="E2018">
        <v>80.84</v>
      </c>
      <c r="F2018">
        <f t="shared" si="19"/>
        <v>0.80840000000000001</v>
      </c>
    </row>
    <row r="2019" spans="1:6" x14ac:dyDescent="0.3">
      <c r="A2019">
        <v>2018</v>
      </c>
      <c r="B2019">
        <v>80</v>
      </c>
      <c r="C2019">
        <v>98</v>
      </c>
      <c r="D2019" t="s">
        <v>36</v>
      </c>
      <c r="E2019">
        <v>80.84</v>
      </c>
      <c r="F2019">
        <f t="shared" si="19"/>
        <v>0.80840000000000001</v>
      </c>
    </row>
    <row r="2020" spans="1:6" x14ac:dyDescent="0.3">
      <c r="A2020">
        <v>2018</v>
      </c>
      <c r="B2020">
        <v>80</v>
      </c>
      <c r="C2020">
        <v>99</v>
      </c>
      <c r="D2020" t="s">
        <v>36</v>
      </c>
      <c r="E2020">
        <v>80.84</v>
      </c>
      <c r="F2020">
        <f t="shared" si="19"/>
        <v>0.80840000000000001</v>
      </c>
    </row>
    <row r="2021" spans="1:6" x14ac:dyDescent="0.3">
      <c r="A2021">
        <v>2018</v>
      </c>
      <c r="B2021">
        <v>80</v>
      </c>
      <c r="C2021">
        <v>100</v>
      </c>
      <c r="D2021" t="s">
        <v>36</v>
      </c>
      <c r="E2021">
        <v>80.84</v>
      </c>
      <c r="F2021">
        <f t="shared" si="19"/>
        <v>0.80840000000000001</v>
      </c>
    </row>
    <row r="2022" spans="1:6" x14ac:dyDescent="0.3">
      <c r="A2022">
        <v>2019</v>
      </c>
      <c r="B2022" t="s">
        <v>172</v>
      </c>
      <c r="C2022">
        <v>0</v>
      </c>
      <c r="D2022" t="s">
        <v>37</v>
      </c>
      <c r="E2022">
        <v>77.2</v>
      </c>
      <c r="F2022">
        <v>0.77200000000000002</v>
      </c>
    </row>
    <row r="2023" spans="1:6" x14ac:dyDescent="0.3">
      <c r="A2023">
        <v>2019</v>
      </c>
      <c r="B2023" t="s">
        <v>172</v>
      </c>
      <c r="C2023">
        <v>1</v>
      </c>
      <c r="D2023" t="s">
        <v>37</v>
      </c>
      <c r="E2023">
        <v>77.2</v>
      </c>
      <c r="F2023">
        <v>0.77200000000000002</v>
      </c>
    </row>
    <row r="2024" spans="1:6" x14ac:dyDescent="0.3">
      <c r="A2024">
        <v>2019</v>
      </c>
      <c r="B2024" t="s">
        <v>172</v>
      </c>
      <c r="C2024">
        <v>2</v>
      </c>
      <c r="D2024" t="s">
        <v>37</v>
      </c>
      <c r="E2024">
        <v>77.2</v>
      </c>
      <c r="F2024">
        <v>0.77200000000000002</v>
      </c>
    </row>
    <row r="2025" spans="1:6" x14ac:dyDescent="0.3">
      <c r="A2025">
        <v>2019</v>
      </c>
      <c r="B2025" t="s">
        <v>172</v>
      </c>
      <c r="C2025">
        <v>3</v>
      </c>
      <c r="D2025" t="s">
        <v>37</v>
      </c>
      <c r="E2025">
        <v>77.2</v>
      </c>
      <c r="F2025">
        <v>0.77200000000000002</v>
      </c>
    </row>
    <row r="2026" spans="1:6" x14ac:dyDescent="0.3">
      <c r="A2026">
        <v>2019</v>
      </c>
      <c r="B2026" t="s">
        <v>172</v>
      </c>
      <c r="C2026">
        <v>4</v>
      </c>
      <c r="D2026" t="s">
        <v>37</v>
      </c>
      <c r="E2026">
        <v>77.2</v>
      </c>
      <c r="F2026">
        <v>0.77200000000000002</v>
      </c>
    </row>
    <row r="2027" spans="1:6" x14ac:dyDescent="0.3">
      <c r="A2027">
        <v>2019</v>
      </c>
      <c r="B2027" t="s">
        <v>305</v>
      </c>
      <c r="C2027">
        <v>5</v>
      </c>
      <c r="D2027" t="s">
        <v>37</v>
      </c>
      <c r="E2027">
        <v>78.56</v>
      </c>
      <c r="F2027">
        <v>0.78560000000000008</v>
      </c>
    </row>
    <row r="2028" spans="1:6" x14ac:dyDescent="0.3">
      <c r="A2028">
        <v>2019</v>
      </c>
      <c r="B2028" t="s">
        <v>305</v>
      </c>
      <c r="C2028">
        <v>6</v>
      </c>
      <c r="D2028" t="s">
        <v>37</v>
      </c>
      <c r="E2028">
        <v>78.56</v>
      </c>
      <c r="F2028">
        <v>0.78560000000000008</v>
      </c>
    </row>
    <row r="2029" spans="1:6" x14ac:dyDescent="0.3">
      <c r="A2029">
        <v>2019</v>
      </c>
      <c r="B2029" t="s">
        <v>305</v>
      </c>
      <c r="C2029">
        <v>7</v>
      </c>
      <c r="D2029" t="s">
        <v>37</v>
      </c>
      <c r="E2029">
        <v>78.56</v>
      </c>
      <c r="F2029">
        <v>0.78560000000000008</v>
      </c>
    </row>
    <row r="2030" spans="1:6" x14ac:dyDescent="0.3">
      <c r="A2030">
        <v>2019</v>
      </c>
      <c r="B2030" t="s">
        <v>305</v>
      </c>
      <c r="C2030">
        <v>8</v>
      </c>
      <c r="D2030" t="s">
        <v>37</v>
      </c>
      <c r="E2030">
        <v>78.56</v>
      </c>
      <c r="F2030">
        <v>0.78560000000000008</v>
      </c>
    </row>
    <row r="2031" spans="1:6" x14ac:dyDescent="0.3">
      <c r="A2031">
        <v>2019</v>
      </c>
      <c r="B2031" t="s">
        <v>305</v>
      </c>
      <c r="C2031">
        <v>9</v>
      </c>
      <c r="D2031" t="s">
        <v>37</v>
      </c>
      <c r="E2031">
        <v>78.56</v>
      </c>
      <c r="F2031">
        <v>0.78560000000000008</v>
      </c>
    </row>
    <row r="2032" spans="1:6" x14ac:dyDescent="0.3">
      <c r="A2032">
        <v>2019</v>
      </c>
      <c r="B2032" t="s">
        <v>306</v>
      </c>
      <c r="C2032">
        <v>10</v>
      </c>
      <c r="D2032" t="s">
        <v>37</v>
      </c>
      <c r="E2032">
        <v>57.19</v>
      </c>
      <c r="F2032">
        <v>0.57189999999999996</v>
      </c>
    </row>
    <row r="2033" spans="1:6" x14ac:dyDescent="0.3">
      <c r="A2033">
        <v>2019</v>
      </c>
      <c r="B2033" t="s">
        <v>306</v>
      </c>
      <c r="C2033">
        <v>11</v>
      </c>
      <c r="D2033" t="s">
        <v>37</v>
      </c>
      <c r="E2033">
        <v>57.19</v>
      </c>
      <c r="F2033">
        <v>0.57189999999999996</v>
      </c>
    </row>
    <row r="2034" spans="1:6" x14ac:dyDescent="0.3">
      <c r="A2034">
        <v>2019</v>
      </c>
      <c r="B2034" t="s">
        <v>306</v>
      </c>
      <c r="C2034">
        <v>12</v>
      </c>
      <c r="D2034" t="s">
        <v>37</v>
      </c>
      <c r="E2034">
        <v>57.19</v>
      </c>
      <c r="F2034">
        <v>0.57189999999999996</v>
      </c>
    </row>
    <row r="2035" spans="1:6" x14ac:dyDescent="0.3">
      <c r="A2035">
        <v>2019</v>
      </c>
      <c r="B2035" t="s">
        <v>306</v>
      </c>
      <c r="C2035">
        <v>13</v>
      </c>
      <c r="D2035" t="s">
        <v>37</v>
      </c>
      <c r="E2035">
        <v>57.19</v>
      </c>
      <c r="F2035">
        <v>0.57189999999999996</v>
      </c>
    </row>
    <row r="2036" spans="1:6" x14ac:dyDescent="0.3">
      <c r="A2036">
        <v>2019</v>
      </c>
      <c r="B2036" t="s">
        <v>306</v>
      </c>
      <c r="C2036">
        <v>14</v>
      </c>
      <c r="D2036" t="s">
        <v>37</v>
      </c>
      <c r="E2036">
        <v>57.19</v>
      </c>
      <c r="F2036">
        <v>0.57189999999999996</v>
      </c>
    </row>
    <row r="2037" spans="1:6" x14ac:dyDescent="0.3">
      <c r="A2037">
        <v>2019</v>
      </c>
      <c r="B2037" t="s">
        <v>307</v>
      </c>
      <c r="C2037">
        <v>15</v>
      </c>
      <c r="D2037" t="s">
        <v>37</v>
      </c>
      <c r="E2037">
        <v>56.55</v>
      </c>
      <c r="F2037">
        <v>0.5655</v>
      </c>
    </row>
    <row r="2038" spans="1:6" x14ac:dyDescent="0.3">
      <c r="A2038">
        <v>2019</v>
      </c>
      <c r="B2038" t="s">
        <v>307</v>
      </c>
      <c r="C2038">
        <v>16</v>
      </c>
      <c r="D2038" t="s">
        <v>37</v>
      </c>
      <c r="E2038">
        <v>56.55</v>
      </c>
      <c r="F2038">
        <v>0.5655</v>
      </c>
    </row>
    <row r="2039" spans="1:6" x14ac:dyDescent="0.3">
      <c r="A2039">
        <v>2019</v>
      </c>
      <c r="B2039" t="s">
        <v>307</v>
      </c>
      <c r="C2039">
        <v>17</v>
      </c>
      <c r="D2039" t="s">
        <v>37</v>
      </c>
      <c r="E2039">
        <v>56.55</v>
      </c>
      <c r="F2039">
        <v>0.5655</v>
      </c>
    </row>
    <row r="2040" spans="1:6" x14ac:dyDescent="0.3">
      <c r="A2040">
        <v>2019</v>
      </c>
      <c r="B2040" t="s">
        <v>307</v>
      </c>
      <c r="C2040">
        <v>18</v>
      </c>
      <c r="D2040" t="s">
        <v>37</v>
      </c>
      <c r="E2040">
        <v>56.55</v>
      </c>
      <c r="F2040">
        <v>0.5655</v>
      </c>
    </row>
    <row r="2041" spans="1:6" x14ac:dyDescent="0.3">
      <c r="A2041">
        <v>2019</v>
      </c>
      <c r="B2041" t="s">
        <v>307</v>
      </c>
      <c r="C2041">
        <v>19</v>
      </c>
      <c r="D2041" t="s">
        <v>37</v>
      </c>
      <c r="E2041">
        <v>56.55</v>
      </c>
      <c r="F2041">
        <v>0.5655</v>
      </c>
    </row>
    <row r="2042" spans="1:6" x14ac:dyDescent="0.3">
      <c r="A2042">
        <v>2019</v>
      </c>
      <c r="B2042" t="s">
        <v>308</v>
      </c>
      <c r="C2042">
        <v>20</v>
      </c>
      <c r="D2042" t="s">
        <v>37</v>
      </c>
      <c r="E2042">
        <v>58.52</v>
      </c>
      <c r="F2042">
        <v>0.58520000000000005</v>
      </c>
    </row>
    <row r="2043" spans="1:6" x14ac:dyDescent="0.3">
      <c r="A2043">
        <v>2019</v>
      </c>
      <c r="B2043" t="s">
        <v>308</v>
      </c>
      <c r="C2043">
        <v>21</v>
      </c>
      <c r="D2043" t="s">
        <v>37</v>
      </c>
      <c r="E2043">
        <v>58.52</v>
      </c>
      <c r="F2043">
        <v>0.58520000000000005</v>
      </c>
    </row>
    <row r="2044" spans="1:6" x14ac:dyDescent="0.3">
      <c r="A2044">
        <v>2019</v>
      </c>
      <c r="B2044" t="s">
        <v>308</v>
      </c>
      <c r="C2044">
        <v>22</v>
      </c>
      <c r="D2044" t="s">
        <v>37</v>
      </c>
      <c r="E2044">
        <v>58.52</v>
      </c>
      <c r="F2044">
        <v>0.58520000000000005</v>
      </c>
    </row>
    <row r="2045" spans="1:6" x14ac:dyDescent="0.3">
      <c r="A2045">
        <v>2019</v>
      </c>
      <c r="B2045" t="s">
        <v>308</v>
      </c>
      <c r="C2045">
        <v>23</v>
      </c>
      <c r="D2045" t="s">
        <v>37</v>
      </c>
      <c r="E2045">
        <v>58.52</v>
      </c>
      <c r="F2045">
        <v>0.58520000000000005</v>
      </c>
    </row>
    <row r="2046" spans="1:6" x14ac:dyDescent="0.3">
      <c r="A2046">
        <v>2019</v>
      </c>
      <c r="B2046" t="s">
        <v>308</v>
      </c>
      <c r="C2046">
        <v>24</v>
      </c>
      <c r="D2046" t="s">
        <v>37</v>
      </c>
      <c r="E2046">
        <v>58.52</v>
      </c>
      <c r="F2046">
        <v>0.58520000000000005</v>
      </c>
    </row>
    <row r="2047" spans="1:6" x14ac:dyDescent="0.3">
      <c r="A2047">
        <v>2019</v>
      </c>
      <c r="B2047" t="s">
        <v>309</v>
      </c>
      <c r="C2047">
        <v>25</v>
      </c>
      <c r="D2047" t="s">
        <v>37</v>
      </c>
      <c r="E2047">
        <v>67.069999999999993</v>
      </c>
      <c r="F2047">
        <v>0.67069999999999996</v>
      </c>
    </row>
    <row r="2048" spans="1:6" x14ac:dyDescent="0.3">
      <c r="A2048">
        <v>2019</v>
      </c>
      <c r="B2048" t="s">
        <v>309</v>
      </c>
      <c r="C2048">
        <v>26</v>
      </c>
      <c r="D2048" t="s">
        <v>37</v>
      </c>
      <c r="E2048">
        <v>67.069999999999993</v>
      </c>
      <c r="F2048">
        <v>0.67069999999999996</v>
      </c>
    </row>
    <row r="2049" spans="1:6" x14ac:dyDescent="0.3">
      <c r="A2049">
        <v>2019</v>
      </c>
      <c r="B2049" t="s">
        <v>309</v>
      </c>
      <c r="C2049">
        <v>27</v>
      </c>
      <c r="D2049" t="s">
        <v>37</v>
      </c>
      <c r="E2049">
        <v>67.069999999999993</v>
      </c>
      <c r="F2049">
        <v>0.67069999999999996</v>
      </c>
    </row>
    <row r="2050" spans="1:6" x14ac:dyDescent="0.3">
      <c r="A2050">
        <v>2019</v>
      </c>
      <c r="B2050" t="s">
        <v>309</v>
      </c>
      <c r="C2050">
        <v>28</v>
      </c>
      <c r="D2050" t="s">
        <v>37</v>
      </c>
      <c r="E2050">
        <v>67.069999999999993</v>
      </c>
      <c r="F2050">
        <v>0.67069999999999996</v>
      </c>
    </row>
    <row r="2051" spans="1:6" x14ac:dyDescent="0.3">
      <c r="A2051">
        <v>2019</v>
      </c>
      <c r="B2051" t="s">
        <v>309</v>
      </c>
      <c r="C2051">
        <v>29</v>
      </c>
      <c r="D2051" t="s">
        <v>37</v>
      </c>
      <c r="E2051">
        <v>67.069999999999993</v>
      </c>
      <c r="F2051">
        <v>0.67069999999999996</v>
      </c>
    </row>
    <row r="2052" spans="1:6" x14ac:dyDescent="0.3">
      <c r="A2052">
        <v>2019</v>
      </c>
      <c r="B2052" t="s">
        <v>310</v>
      </c>
      <c r="C2052">
        <v>30</v>
      </c>
      <c r="D2052" t="s">
        <v>37</v>
      </c>
      <c r="E2052">
        <v>75.33</v>
      </c>
      <c r="F2052">
        <v>0.75329999999999997</v>
      </c>
    </row>
    <row r="2053" spans="1:6" x14ac:dyDescent="0.3">
      <c r="A2053">
        <v>2019</v>
      </c>
      <c r="B2053" t="s">
        <v>310</v>
      </c>
      <c r="C2053">
        <v>31</v>
      </c>
      <c r="D2053" t="s">
        <v>37</v>
      </c>
      <c r="E2053">
        <v>75.33</v>
      </c>
      <c r="F2053">
        <v>0.75329999999999997</v>
      </c>
    </row>
    <row r="2054" spans="1:6" x14ac:dyDescent="0.3">
      <c r="A2054">
        <v>2019</v>
      </c>
      <c r="B2054" t="s">
        <v>310</v>
      </c>
      <c r="C2054">
        <v>32</v>
      </c>
      <c r="D2054" t="s">
        <v>37</v>
      </c>
      <c r="E2054">
        <v>75.33</v>
      </c>
      <c r="F2054">
        <v>0.75329999999999997</v>
      </c>
    </row>
    <row r="2055" spans="1:6" x14ac:dyDescent="0.3">
      <c r="A2055">
        <v>2019</v>
      </c>
      <c r="B2055" t="s">
        <v>310</v>
      </c>
      <c r="C2055">
        <v>33</v>
      </c>
      <c r="D2055" t="s">
        <v>37</v>
      </c>
      <c r="E2055">
        <v>75.33</v>
      </c>
      <c r="F2055">
        <v>0.75329999999999997</v>
      </c>
    </row>
    <row r="2056" spans="1:6" x14ac:dyDescent="0.3">
      <c r="A2056">
        <v>2019</v>
      </c>
      <c r="B2056" t="s">
        <v>310</v>
      </c>
      <c r="C2056">
        <v>34</v>
      </c>
      <c r="D2056" t="s">
        <v>37</v>
      </c>
      <c r="E2056">
        <v>75.33</v>
      </c>
      <c r="F2056">
        <v>0.75329999999999997</v>
      </c>
    </row>
    <row r="2057" spans="1:6" x14ac:dyDescent="0.3">
      <c r="A2057">
        <v>2019</v>
      </c>
      <c r="B2057" t="s">
        <v>311</v>
      </c>
      <c r="C2057">
        <v>35</v>
      </c>
      <c r="D2057" t="s">
        <v>37</v>
      </c>
      <c r="E2057">
        <v>82.7</v>
      </c>
      <c r="F2057">
        <v>0.82700000000000007</v>
      </c>
    </row>
    <row r="2058" spans="1:6" x14ac:dyDescent="0.3">
      <c r="A2058">
        <v>2019</v>
      </c>
      <c r="B2058" t="s">
        <v>311</v>
      </c>
      <c r="C2058">
        <v>36</v>
      </c>
      <c r="D2058" t="s">
        <v>37</v>
      </c>
      <c r="E2058">
        <v>82.7</v>
      </c>
      <c r="F2058">
        <v>0.82700000000000007</v>
      </c>
    </row>
    <row r="2059" spans="1:6" x14ac:dyDescent="0.3">
      <c r="A2059">
        <v>2019</v>
      </c>
      <c r="B2059" t="s">
        <v>311</v>
      </c>
      <c r="C2059">
        <v>37</v>
      </c>
      <c r="D2059" t="s">
        <v>37</v>
      </c>
      <c r="E2059">
        <v>82.7</v>
      </c>
      <c r="F2059">
        <v>0.82700000000000007</v>
      </c>
    </row>
    <row r="2060" spans="1:6" x14ac:dyDescent="0.3">
      <c r="A2060">
        <v>2019</v>
      </c>
      <c r="B2060" t="s">
        <v>311</v>
      </c>
      <c r="C2060">
        <v>38</v>
      </c>
      <c r="D2060" t="s">
        <v>37</v>
      </c>
      <c r="E2060">
        <v>82.7</v>
      </c>
      <c r="F2060">
        <v>0.82700000000000007</v>
      </c>
    </row>
    <row r="2061" spans="1:6" x14ac:dyDescent="0.3">
      <c r="A2061">
        <v>2019</v>
      </c>
      <c r="B2061" t="s">
        <v>311</v>
      </c>
      <c r="C2061">
        <v>39</v>
      </c>
      <c r="D2061" t="s">
        <v>37</v>
      </c>
      <c r="E2061">
        <v>82.7</v>
      </c>
      <c r="F2061">
        <v>0.82700000000000007</v>
      </c>
    </row>
    <row r="2062" spans="1:6" x14ac:dyDescent="0.3">
      <c r="A2062">
        <v>2019</v>
      </c>
      <c r="B2062" t="s">
        <v>312</v>
      </c>
      <c r="C2062">
        <v>40</v>
      </c>
      <c r="D2062" t="s">
        <v>37</v>
      </c>
      <c r="E2062">
        <v>87.39</v>
      </c>
      <c r="F2062">
        <v>0.87390000000000001</v>
      </c>
    </row>
    <row r="2063" spans="1:6" x14ac:dyDescent="0.3">
      <c r="A2063">
        <v>2019</v>
      </c>
      <c r="B2063" t="s">
        <v>312</v>
      </c>
      <c r="C2063">
        <v>41</v>
      </c>
      <c r="D2063" t="s">
        <v>37</v>
      </c>
      <c r="E2063">
        <v>87.39</v>
      </c>
      <c r="F2063">
        <v>0.87390000000000001</v>
      </c>
    </row>
    <row r="2064" spans="1:6" x14ac:dyDescent="0.3">
      <c r="A2064">
        <v>2019</v>
      </c>
      <c r="B2064" t="s">
        <v>312</v>
      </c>
      <c r="C2064">
        <v>42</v>
      </c>
      <c r="D2064" t="s">
        <v>37</v>
      </c>
      <c r="E2064">
        <v>87.39</v>
      </c>
      <c r="F2064">
        <v>0.87390000000000001</v>
      </c>
    </row>
    <row r="2065" spans="1:6" x14ac:dyDescent="0.3">
      <c r="A2065">
        <v>2019</v>
      </c>
      <c r="B2065" t="s">
        <v>312</v>
      </c>
      <c r="C2065">
        <v>43</v>
      </c>
      <c r="D2065" t="s">
        <v>37</v>
      </c>
      <c r="E2065">
        <v>87.39</v>
      </c>
      <c r="F2065">
        <v>0.87390000000000001</v>
      </c>
    </row>
    <row r="2066" spans="1:6" x14ac:dyDescent="0.3">
      <c r="A2066">
        <v>2019</v>
      </c>
      <c r="B2066" t="s">
        <v>312</v>
      </c>
      <c r="C2066">
        <v>44</v>
      </c>
      <c r="D2066" t="s">
        <v>37</v>
      </c>
      <c r="E2066">
        <v>87.39</v>
      </c>
      <c r="F2066">
        <v>0.87390000000000001</v>
      </c>
    </row>
    <row r="2067" spans="1:6" x14ac:dyDescent="0.3">
      <c r="A2067">
        <v>2019</v>
      </c>
      <c r="B2067" t="s">
        <v>313</v>
      </c>
      <c r="C2067">
        <v>45</v>
      </c>
      <c r="D2067" t="s">
        <v>37</v>
      </c>
      <c r="E2067">
        <v>90.13</v>
      </c>
      <c r="F2067">
        <v>0.90129999999999999</v>
      </c>
    </row>
    <row r="2068" spans="1:6" x14ac:dyDescent="0.3">
      <c r="A2068">
        <v>2019</v>
      </c>
      <c r="B2068" t="s">
        <v>313</v>
      </c>
      <c r="C2068">
        <v>46</v>
      </c>
      <c r="D2068" t="s">
        <v>37</v>
      </c>
      <c r="E2068">
        <v>90.13</v>
      </c>
      <c r="F2068">
        <v>0.90129999999999999</v>
      </c>
    </row>
    <row r="2069" spans="1:6" x14ac:dyDescent="0.3">
      <c r="A2069">
        <v>2019</v>
      </c>
      <c r="B2069" t="s">
        <v>313</v>
      </c>
      <c r="C2069">
        <v>47</v>
      </c>
      <c r="D2069" t="s">
        <v>37</v>
      </c>
      <c r="E2069">
        <v>90.13</v>
      </c>
      <c r="F2069">
        <v>0.90129999999999999</v>
      </c>
    </row>
    <row r="2070" spans="1:6" x14ac:dyDescent="0.3">
      <c r="A2070">
        <v>2019</v>
      </c>
      <c r="B2070" t="s">
        <v>313</v>
      </c>
      <c r="C2070">
        <v>48</v>
      </c>
      <c r="D2070" t="s">
        <v>37</v>
      </c>
      <c r="E2070">
        <v>90.13</v>
      </c>
      <c r="F2070">
        <v>0.90129999999999999</v>
      </c>
    </row>
    <row r="2071" spans="1:6" x14ac:dyDescent="0.3">
      <c r="A2071">
        <v>2019</v>
      </c>
      <c r="B2071" t="s">
        <v>313</v>
      </c>
      <c r="C2071">
        <v>49</v>
      </c>
      <c r="D2071" t="s">
        <v>37</v>
      </c>
      <c r="E2071">
        <v>90.13</v>
      </c>
      <c r="F2071">
        <v>0.90129999999999999</v>
      </c>
    </row>
    <row r="2072" spans="1:6" x14ac:dyDescent="0.3">
      <c r="A2072">
        <v>2019</v>
      </c>
      <c r="B2072" t="s">
        <v>314</v>
      </c>
      <c r="C2072">
        <v>50</v>
      </c>
      <c r="D2072" t="s">
        <v>37</v>
      </c>
      <c r="E2072">
        <v>91.58</v>
      </c>
      <c r="F2072">
        <v>0.91579999999999995</v>
      </c>
    </row>
    <row r="2073" spans="1:6" x14ac:dyDescent="0.3">
      <c r="A2073">
        <v>2019</v>
      </c>
      <c r="B2073" t="s">
        <v>314</v>
      </c>
      <c r="C2073">
        <v>51</v>
      </c>
      <c r="D2073" t="s">
        <v>37</v>
      </c>
      <c r="E2073">
        <v>91.58</v>
      </c>
      <c r="F2073">
        <v>0.91579999999999995</v>
      </c>
    </row>
    <row r="2074" spans="1:6" x14ac:dyDescent="0.3">
      <c r="A2074">
        <v>2019</v>
      </c>
      <c r="B2074" t="s">
        <v>314</v>
      </c>
      <c r="C2074">
        <v>52</v>
      </c>
      <c r="D2074" t="s">
        <v>37</v>
      </c>
      <c r="E2074">
        <v>91.58</v>
      </c>
      <c r="F2074">
        <v>0.91579999999999995</v>
      </c>
    </row>
    <row r="2075" spans="1:6" x14ac:dyDescent="0.3">
      <c r="A2075">
        <v>2019</v>
      </c>
      <c r="B2075" t="s">
        <v>314</v>
      </c>
      <c r="C2075">
        <v>53</v>
      </c>
      <c r="D2075" t="s">
        <v>37</v>
      </c>
      <c r="E2075">
        <v>91.58</v>
      </c>
      <c r="F2075">
        <v>0.91579999999999995</v>
      </c>
    </row>
    <row r="2076" spans="1:6" x14ac:dyDescent="0.3">
      <c r="A2076">
        <v>2019</v>
      </c>
      <c r="B2076" t="s">
        <v>314</v>
      </c>
      <c r="C2076">
        <v>54</v>
      </c>
      <c r="D2076" t="s">
        <v>37</v>
      </c>
      <c r="E2076">
        <v>91.58</v>
      </c>
      <c r="F2076">
        <v>0.91579999999999995</v>
      </c>
    </row>
    <row r="2077" spans="1:6" x14ac:dyDescent="0.3">
      <c r="A2077">
        <v>2019</v>
      </c>
      <c r="B2077" t="s">
        <v>315</v>
      </c>
      <c r="C2077">
        <v>55</v>
      </c>
      <c r="D2077" t="s">
        <v>37</v>
      </c>
      <c r="E2077">
        <v>91.99</v>
      </c>
      <c r="F2077">
        <v>0.91989999999999994</v>
      </c>
    </row>
    <row r="2078" spans="1:6" x14ac:dyDescent="0.3">
      <c r="A2078">
        <v>2019</v>
      </c>
      <c r="B2078" t="s">
        <v>315</v>
      </c>
      <c r="C2078">
        <v>56</v>
      </c>
      <c r="D2078" t="s">
        <v>37</v>
      </c>
      <c r="E2078">
        <v>91.99</v>
      </c>
      <c r="F2078">
        <v>0.91989999999999994</v>
      </c>
    </row>
    <row r="2079" spans="1:6" x14ac:dyDescent="0.3">
      <c r="A2079">
        <v>2019</v>
      </c>
      <c r="B2079" t="s">
        <v>315</v>
      </c>
      <c r="C2079">
        <v>57</v>
      </c>
      <c r="D2079" t="s">
        <v>37</v>
      </c>
      <c r="E2079">
        <v>91.99</v>
      </c>
      <c r="F2079">
        <v>0.91989999999999994</v>
      </c>
    </row>
    <row r="2080" spans="1:6" x14ac:dyDescent="0.3">
      <c r="A2080">
        <v>2019</v>
      </c>
      <c r="B2080" t="s">
        <v>315</v>
      </c>
      <c r="C2080">
        <v>58</v>
      </c>
      <c r="D2080" t="s">
        <v>37</v>
      </c>
      <c r="E2080">
        <v>91.99</v>
      </c>
      <c r="F2080">
        <v>0.91989999999999994</v>
      </c>
    </row>
    <row r="2081" spans="1:6" x14ac:dyDescent="0.3">
      <c r="A2081">
        <v>2019</v>
      </c>
      <c r="B2081" t="s">
        <v>315</v>
      </c>
      <c r="C2081">
        <v>59</v>
      </c>
      <c r="D2081" t="s">
        <v>37</v>
      </c>
      <c r="E2081">
        <v>91.99</v>
      </c>
      <c r="F2081">
        <v>0.91989999999999994</v>
      </c>
    </row>
    <row r="2082" spans="1:6" x14ac:dyDescent="0.3">
      <c r="A2082">
        <v>2019</v>
      </c>
      <c r="B2082" t="s">
        <v>316</v>
      </c>
      <c r="C2082">
        <v>60</v>
      </c>
      <c r="D2082" t="s">
        <v>37</v>
      </c>
      <c r="E2082">
        <v>91.73</v>
      </c>
      <c r="F2082">
        <v>0.9173</v>
      </c>
    </row>
    <row r="2083" spans="1:6" x14ac:dyDescent="0.3">
      <c r="A2083">
        <v>2019</v>
      </c>
      <c r="B2083" t="s">
        <v>316</v>
      </c>
      <c r="C2083">
        <v>61</v>
      </c>
      <c r="D2083" t="s">
        <v>37</v>
      </c>
      <c r="E2083">
        <v>91.73</v>
      </c>
      <c r="F2083">
        <v>0.9173</v>
      </c>
    </row>
    <row r="2084" spans="1:6" x14ac:dyDescent="0.3">
      <c r="A2084">
        <v>2019</v>
      </c>
      <c r="B2084" t="s">
        <v>316</v>
      </c>
      <c r="C2084">
        <v>62</v>
      </c>
      <c r="D2084" t="s">
        <v>37</v>
      </c>
      <c r="E2084">
        <v>91.73</v>
      </c>
      <c r="F2084">
        <v>0.9173</v>
      </c>
    </row>
    <row r="2085" spans="1:6" x14ac:dyDescent="0.3">
      <c r="A2085">
        <v>2019</v>
      </c>
      <c r="B2085" t="s">
        <v>316</v>
      </c>
      <c r="C2085">
        <v>63</v>
      </c>
      <c r="D2085" t="s">
        <v>37</v>
      </c>
      <c r="E2085">
        <v>91.73</v>
      </c>
      <c r="F2085">
        <v>0.9173</v>
      </c>
    </row>
    <row r="2086" spans="1:6" x14ac:dyDescent="0.3">
      <c r="A2086">
        <v>2019</v>
      </c>
      <c r="B2086" t="s">
        <v>316</v>
      </c>
      <c r="C2086">
        <v>64</v>
      </c>
      <c r="D2086" t="s">
        <v>37</v>
      </c>
      <c r="E2086">
        <v>91.73</v>
      </c>
      <c r="F2086">
        <v>0.9173</v>
      </c>
    </row>
    <row r="2087" spans="1:6" x14ac:dyDescent="0.3">
      <c r="A2087">
        <v>2019</v>
      </c>
      <c r="B2087" t="s">
        <v>317</v>
      </c>
      <c r="C2087">
        <v>65</v>
      </c>
      <c r="D2087" t="s">
        <v>37</v>
      </c>
      <c r="E2087">
        <v>91.1</v>
      </c>
      <c r="F2087">
        <v>0.91099999999999992</v>
      </c>
    </row>
    <row r="2088" spans="1:6" x14ac:dyDescent="0.3">
      <c r="A2088">
        <v>2019</v>
      </c>
      <c r="B2088" t="s">
        <v>317</v>
      </c>
      <c r="C2088">
        <v>66</v>
      </c>
      <c r="D2088" t="s">
        <v>37</v>
      </c>
      <c r="E2088">
        <v>91.1</v>
      </c>
      <c r="F2088">
        <v>0.91099999999999992</v>
      </c>
    </row>
    <row r="2089" spans="1:6" x14ac:dyDescent="0.3">
      <c r="A2089">
        <v>2019</v>
      </c>
      <c r="B2089" t="s">
        <v>317</v>
      </c>
      <c r="C2089">
        <v>67</v>
      </c>
      <c r="D2089" t="s">
        <v>37</v>
      </c>
      <c r="E2089">
        <v>91.1</v>
      </c>
      <c r="F2089">
        <v>0.91099999999999992</v>
      </c>
    </row>
    <row r="2090" spans="1:6" x14ac:dyDescent="0.3">
      <c r="A2090">
        <v>2019</v>
      </c>
      <c r="B2090" t="s">
        <v>317</v>
      </c>
      <c r="C2090">
        <v>68</v>
      </c>
      <c r="D2090" t="s">
        <v>37</v>
      </c>
      <c r="E2090">
        <v>91.1</v>
      </c>
      <c r="F2090">
        <v>0.91099999999999992</v>
      </c>
    </row>
    <row r="2091" spans="1:6" x14ac:dyDescent="0.3">
      <c r="A2091">
        <v>2019</v>
      </c>
      <c r="B2091" t="s">
        <v>317</v>
      </c>
      <c r="C2091">
        <v>69</v>
      </c>
      <c r="D2091" t="s">
        <v>37</v>
      </c>
      <c r="E2091">
        <v>91.1</v>
      </c>
      <c r="F2091">
        <v>0.91099999999999992</v>
      </c>
    </row>
    <row r="2092" spans="1:6" x14ac:dyDescent="0.3">
      <c r="A2092">
        <v>2019</v>
      </c>
      <c r="B2092" t="s">
        <v>318</v>
      </c>
      <c r="C2092">
        <v>70</v>
      </c>
      <c r="D2092" t="s">
        <v>37</v>
      </c>
      <c r="E2092">
        <v>90.72</v>
      </c>
      <c r="F2092">
        <v>0.90720000000000001</v>
      </c>
    </row>
    <row r="2093" spans="1:6" x14ac:dyDescent="0.3">
      <c r="A2093">
        <v>2019</v>
      </c>
      <c r="B2093" t="s">
        <v>318</v>
      </c>
      <c r="C2093">
        <v>71</v>
      </c>
      <c r="D2093" t="s">
        <v>37</v>
      </c>
      <c r="E2093">
        <v>90.72</v>
      </c>
      <c r="F2093">
        <v>0.90720000000000001</v>
      </c>
    </row>
    <row r="2094" spans="1:6" x14ac:dyDescent="0.3">
      <c r="A2094">
        <v>2019</v>
      </c>
      <c r="B2094" t="s">
        <v>318</v>
      </c>
      <c r="C2094">
        <v>72</v>
      </c>
      <c r="D2094" t="s">
        <v>37</v>
      </c>
      <c r="E2094">
        <v>90.72</v>
      </c>
      <c r="F2094">
        <v>0.90720000000000001</v>
      </c>
    </row>
    <row r="2095" spans="1:6" x14ac:dyDescent="0.3">
      <c r="A2095">
        <v>2019</v>
      </c>
      <c r="B2095" t="s">
        <v>318</v>
      </c>
      <c r="C2095">
        <v>73</v>
      </c>
      <c r="D2095" t="s">
        <v>37</v>
      </c>
      <c r="E2095">
        <v>90.72</v>
      </c>
      <c r="F2095">
        <v>0.90720000000000001</v>
      </c>
    </row>
    <row r="2096" spans="1:6" x14ac:dyDescent="0.3">
      <c r="A2096">
        <v>2019</v>
      </c>
      <c r="B2096" t="s">
        <v>318</v>
      </c>
      <c r="C2096">
        <v>74</v>
      </c>
      <c r="D2096" t="s">
        <v>37</v>
      </c>
      <c r="E2096">
        <v>90.72</v>
      </c>
      <c r="F2096">
        <v>0.90720000000000001</v>
      </c>
    </row>
    <row r="2097" spans="1:6" x14ac:dyDescent="0.3">
      <c r="A2097">
        <v>2019</v>
      </c>
      <c r="B2097" t="s">
        <v>319</v>
      </c>
      <c r="C2097">
        <v>75</v>
      </c>
      <c r="D2097" t="s">
        <v>37</v>
      </c>
      <c r="E2097">
        <v>90.47</v>
      </c>
      <c r="F2097">
        <v>0.90469999999999995</v>
      </c>
    </row>
    <row r="2098" spans="1:6" x14ac:dyDescent="0.3">
      <c r="A2098">
        <v>2019</v>
      </c>
      <c r="B2098" t="s">
        <v>319</v>
      </c>
      <c r="C2098">
        <v>76</v>
      </c>
      <c r="D2098" t="s">
        <v>37</v>
      </c>
      <c r="E2098">
        <v>90.47</v>
      </c>
      <c r="F2098">
        <v>0.90469999999999995</v>
      </c>
    </row>
    <row r="2099" spans="1:6" x14ac:dyDescent="0.3">
      <c r="A2099">
        <v>2019</v>
      </c>
      <c r="B2099" t="s">
        <v>319</v>
      </c>
      <c r="C2099">
        <v>77</v>
      </c>
      <c r="D2099" t="s">
        <v>37</v>
      </c>
      <c r="E2099">
        <v>90.47</v>
      </c>
      <c r="F2099">
        <v>0.90469999999999995</v>
      </c>
    </row>
    <row r="2100" spans="1:6" x14ac:dyDescent="0.3">
      <c r="A2100">
        <v>2019</v>
      </c>
      <c r="B2100" t="s">
        <v>319</v>
      </c>
      <c r="C2100">
        <v>78</v>
      </c>
      <c r="D2100" t="s">
        <v>37</v>
      </c>
      <c r="E2100">
        <v>90.47</v>
      </c>
      <c r="F2100">
        <v>0.90469999999999995</v>
      </c>
    </row>
    <row r="2101" spans="1:6" x14ac:dyDescent="0.3">
      <c r="A2101">
        <v>2019</v>
      </c>
      <c r="B2101" t="s">
        <v>319</v>
      </c>
      <c r="C2101">
        <v>79</v>
      </c>
      <c r="D2101" t="s">
        <v>37</v>
      </c>
      <c r="E2101">
        <v>90.47</v>
      </c>
      <c r="F2101">
        <v>0.90469999999999995</v>
      </c>
    </row>
    <row r="2102" spans="1:6" x14ac:dyDescent="0.3">
      <c r="A2102">
        <v>2019</v>
      </c>
      <c r="B2102">
        <v>80</v>
      </c>
      <c r="C2102">
        <v>80</v>
      </c>
      <c r="D2102" t="s">
        <v>37</v>
      </c>
      <c r="E2102">
        <v>92.81</v>
      </c>
      <c r="F2102">
        <v>0.92810000000000004</v>
      </c>
    </row>
    <row r="2103" spans="1:6" x14ac:dyDescent="0.3">
      <c r="A2103">
        <v>2019</v>
      </c>
      <c r="B2103">
        <v>80</v>
      </c>
      <c r="C2103">
        <v>81</v>
      </c>
      <c r="D2103" t="s">
        <v>37</v>
      </c>
      <c r="E2103">
        <v>92.81</v>
      </c>
      <c r="F2103">
        <v>0.92810000000000004</v>
      </c>
    </row>
    <row r="2104" spans="1:6" x14ac:dyDescent="0.3">
      <c r="A2104">
        <v>2019</v>
      </c>
      <c r="B2104">
        <v>80</v>
      </c>
      <c r="C2104">
        <v>82</v>
      </c>
      <c r="D2104" t="s">
        <v>37</v>
      </c>
      <c r="E2104">
        <v>92.81</v>
      </c>
      <c r="F2104">
        <v>0.92810000000000004</v>
      </c>
    </row>
    <row r="2105" spans="1:6" x14ac:dyDescent="0.3">
      <c r="A2105">
        <v>2019</v>
      </c>
      <c r="B2105">
        <v>80</v>
      </c>
      <c r="C2105">
        <v>83</v>
      </c>
      <c r="D2105" t="s">
        <v>37</v>
      </c>
      <c r="E2105">
        <v>92.81</v>
      </c>
      <c r="F2105">
        <v>0.92810000000000004</v>
      </c>
    </row>
    <row r="2106" spans="1:6" x14ac:dyDescent="0.3">
      <c r="A2106">
        <v>2019</v>
      </c>
      <c r="B2106">
        <v>80</v>
      </c>
      <c r="C2106">
        <v>84</v>
      </c>
      <c r="D2106" t="s">
        <v>37</v>
      </c>
      <c r="E2106">
        <v>92.81</v>
      </c>
      <c r="F2106">
        <v>0.92810000000000004</v>
      </c>
    </row>
    <row r="2107" spans="1:6" x14ac:dyDescent="0.3">
      <c r="A2107">
        <v>2019</v>
      </c>
      <c r="B2107">
        <v>80</v>
      </c>
      <c r="C2107">
        <v>85</v>
      </c>
      <c r="D2107" t="s">
        <v>37</v>
      </c>
      <c r="E2107">
        <v>92.81</v>
      </c>
      <c r="F2107">
        <v>0.92810000000000004</v>
      </c>
    </row>
    <row r="2108" spans="1:6" x14ac:dyDescent="0.3">
      <c r="A2108">
        <v>2019</v>
      </c>
      <c r="B2108">
        <v>80</v>
      </c>
      <c r="C2108">
        <v>86</v>
      </c>
      <c r="D2108" t="s">
        <v>37</v>
      </c>
      <c r="E2108">
        <v>92.81</v>
      </c>
      <c r="F2108">
        <v>0.92810000000000004</v>
      </c>
    </row>
    <row r="2109" spans="1:6" x14ac:dyDescent="0.3">
      <c r="A2109">
        <v>2019</v>
      </c>
      <c r="B2109">
        <v>80</v>
      </c>
      <c r="C2109">
        <v>87</v>
      </c>
      <c r="D2109" t="s">
        <v>37</v>
      </c>
      <c r="E2109">
        <v>92.81</v>
      </c>
      <c r="F2109">
        <v>0.92810000000000004</v>
      </c>
    </row>
    <row r="2110" spans="1:6" x14ac:dyDescent="0.3">
      <c r="A2110">
        <v>2019</v>
      </c>
      <c r="B2110">
        <v>80</v>
      </c>
      <c r="C2110">
        <v>88</v>
      </c>
      <c r="D2110" t="s">
        <v>37</v>
      </c>
      <c r="E2110">
        <v>92.81</v>
      </c>
      <c r="F2110">
        <v>0.92810000000000004</v>
      </c>
    </row>
    <row r="2111" spans="1:6" x14ac:dyDescent="0.3">
      <c r="A2111">
        <v>2019</v>
      </c>
      <c r="B2111">
        <v>80</v>
      </c>
      <c r="C2111">
        <v>89</v>
      </c>
      <c r="D2111" t="s">
        <v>37</v>
      </c>
      <c r="E2111">
        <v>92.81</v>
      </c>
      <c r="F2111">
        <v>0.92810000000000004</v>
      </c>
    </row>
    <row r="2112" spans="1:6" x14ac:dyDescent="0.3">
      <c r="A2112">
        <v>2019</v>
      </c>
      <c r="B2112">
        <v>80</v>
      </c>
      <c r="C2112">
        <v>90</v>
      </c>
      <c r="D2112" t="s">
        <v>37</v>
      </c>
      <c r="E2112">
        <v>92.81</v>
      </c>
      <c r="F2112">
        <v>0.92810000000000004</v>
      </c>
    </row>
    <row r="2113" spans="1:6" x14ac:dyDescent="0.3">
      <c r="A2113">
        <v>2019</v>
      </c>
      <c r="B2113">
        <v>80</v>
      </c>
      <c r="C2113">
        <v>91</v>
      </c>
      <c r="D2113" t="s">
        <v>37</v>
      </c>
      <c r="E2113">
        <v>92.81</v>
      </c>
      <c r="F2113">
        <v>0.92810000000000004</v>
      </c>
    </row>
    <row r="2114" spans="1:6" x14ac:dyDescent="0.3">
      <c r="A2114">
        <v>2019</v>
      </c>
      <c r="B2114">
        <v>80</v>
      </c>
      <c r="C2114">
        <v>92</v>
      </c>
      <c r="D2114" t="s">
        <v>37</v>
      </c>
      <c r="E2114">
        <v>92.81</v>
      </c>
      <c r="F2114">
        <v>0.92810000000000004</v>
      </c>
    </row>
    <row r="2115" spans="1:6" x14ac:dyDescent="0.3">
      <c r="A2115">
        <v>2019</v>
      </c>
      <c r="B2115">
        <v>80</v>
      </c>
      <c r="C2115">
        <v>93</v>
      </c>
      <c r="D2115" t="s">
        <v>37</v>
      </c>
      <c r="E2115">
        <v>92.81</v>
      </c>
      <c r="F2115">
        <v>0.92810000000000004</v>
      </c>
    </row>
    <row r="2116" spans="1:6" x14ac:dyDescent="0.3">
      <c r="A2116">
        <v>2019</v>
      </c>
      <c r="B2116">
        <v>80</v>
      </c>
      <c r="C2116">
        <v>94</v>
      </c>
      <c r="D2116" t="s">
        <v>37</v>
      </c>
      <c r="E2116">
        <v>92.81</v>
      </c>
      <c r="F2116">
        <v>0.92810000000000004</v>
      </c>
    </row>
    <row r="2117" spans="1:6" x14ac:dyDescent="0.3">
      <c r="A2117">
        <v>2019</v>
      </c>
      <c r="B2117">
        <v>80</v>
      </c>
      <c r="C2117">
        <v>95</v>
      </c>
      <c r="D2117" t="s">
        <v>37</v>
      </c>
      <c r="E2117">
        <v>92.81</v>
      </c>
      <c r="F2117">
        <v>0.92810000000000004</v>
      </c>
    </row>
    <row r="2118" spans="1:6" x14ac:dyDescent="0.3">
      <c r="A2118">
        <v>2019</v>
      </c>
      <c r="B2118">
        <v>80</v>
      </c>
      <c r="C2118">
        <v>96</v>
      </c>
      <c r="D2118" t="s">
        <v>37</v>
      </c>
      <c r="E2118">
        <v>92.81</v>
      </c>
      <c r="F2118">
        <v>0.92810000000000004</v>
      </c>
    </row>
    <row r="2119" spans="1:6" x14ac:dyDescent="0.3">
      <c r="A2119">
        <v>2019</v>
      </c>
      <c r="B2119">
        <v>80</v>
      </c>
      <c r="C2119">
        <v>97</v>
      </c>
      <c r="D2119" t="s">
        <v>37</v>
      </c>
      <c r="E2119">
        <v>92.81</v>
      </c>
      <c r="F2119">
        <v>0.92810000000000004</v>
      </c>
    </row>
    <row r="2120" spans="1:6" x14ac:dyDescent="0.3">
      <c r="A2120">
        <v>2019</v>
      </c>
      <c r="B2120">
        <v>80</v>
      </c>
      <c r="C2120">
        <v>98</v>
      </c>
      <c r="D2120" t="s">
        <v>37</v>
      </c>
      <c r="E2120">
        <v>92.81</v>
      </c>
      <c r="F2120">
        <v>0.92810000000000004</v>
      </c>
    </row>
    <row r="2121" spans="1:6" x14ac:dyDescent="0.3">
      <c r="A2121">
        <v>2019</v>
      </c>
      <c r="B2121">
        <v>80</v>
      </c>
      <c r="C2121">
        <v>99</v>
      </c>
      <c r="D2121" t="s">
        <v>37</v>
      </c>
      <c r="E2121">
        <v>92.81</v>
      </c>
      <c r="F2121">
        <v>0.92810000000000004</v>
      </c>
    </row>
    <row r="2122" spans="1:6" x14ac:dyDescent="0.3">
      <c r="A2122">
        <v>2019</v>
      </c>
      <c r="B2122">
        <v>80</v>
      </c>
      <c r="C2122">
        <v>100</v>
      </c>
      <c r="D2122" t="s">
        <v>37</v>
      </c>
      <c r="E2122">
        <v>92.81</v>
      </c>
      <c r="F2122">
        <v>0.92810000000000004</v>
      </c>
    </row>
    <row r="2123" spans="1:6" x14ac:dyDescent="0.3">
      <c r="A2123">
        <v>2019</v>
      </c>
      <c r="B2123" t="s">
        <v>172</v>
      </c>
      <c r="C2123">
        <v>0</v>
      </c>
      <c r="D2123" t="s">
        <v>36</v>
      </c>
      <c r="E2123">
        <v>77.510000000000005</v>
      </c>
      <c r="F2123">
        <f t="shared" ref="F2123:F2186" si="20">E2123/100</f>
        <v>0.77510000000000001</v>
      </c>
    </row>
    <row r="2124" spans="1:6" x14ac:dyDescent="0.3">
      <c r="A2124">
        <v>2019</v>
      </c>
      <c r="B2124" t="s">
        <v>172</v>
      </c>
      <c r="C2124">
        <v>1</v>
      </c>
      <c r="D2124" t="s">
        <v>36</v>
      </c>
      <c r="E2124">
        <v>77.510000000000005</v>
      </c>
      <c r="F2124">
        <f t="shared" si="20"/>
        <v>0.77510000000000001</v>
      </c>
    </row>
    <row r="2125" spans="1:6" x14ac:dyDescent="0.3">
      <c r="A2125">
        <v>2019</v>
      </c>
      <c r="B2125" t="s">
        <v>172</v>
      </c>
      <c r="C2125">
        <v>2</v>
      </c>
      <c r="D2125" t="s">
        <v>36</v>
      </c>
      <c r="E2125">
        <v>77.510000000000005</v>
      </c>
      <c r="F2125">
        <f t="shared" si="20"/>
        <v>0.77510000000000001</v>
      </c>
    </row>
    <row r="2126" spans="1:6" x14ac:dyDescent="0.3">
      <c r="A2126">
        <v>2019</v>
      </c>
      <c r="B2126" t="s">
        <v>172</v>
      </c>
      <c r="C2126">
        <v>3</v>
      </c>
      <c r="D2126" t="s">
        <v>36</v>
      </c>
      <c r="E2126">
        <v>77.510000000000005</v>
      </c>
      <c r="F2126">
        <f t="shared" si="20"/>
        <v>0.77510000000000001</v>
      </c>
    </row>
    <row r="2127" spans="1:6" x14ac:dyDescent="0.3">
      <c r="A2127">
        <v>2019</v>
      </c>
      <c r="B2127" t="s">
        <v>172</v>
      </c>
      <c r="C2127">
        <v>4</v>
      </c>
      <c r="D2127" t="s">
        <v>36</v>
      </c>
      <c r="E2127">
        <v>77.510000000000005</v>
      </c>
      <c r="F2127">
        <f t="shared" si="20"/>
        <v>0.77510000000000001</v>
      </c>
    </row>
    <row r="2128" spans="1:6" x14ac:dyDescent="0.3">
      <c r="A2128">
        <v>2019</v>
      </c>
      <c r="B2128" t="s">
        <v>305</v>
      </c>
      <c r="C2128">
        <v>5</v>
      </c>
      <c r="D2128" t="s">
        <v>36</v>
      </c>
      <c r="E2128">
        <v>78.69</v>
      </c>
      <c r="F2128">
        <f t="shared" si="20"/>
        <v>0.78689999999999993</v>
      </c>
    </row>
    <row r="2129" spans="1:6" x14ac:dyDescent="0.3">
      <c r="A2129">
        <v>2019</v>
      </c>
      <c r="B2129" t="s">
        <v>305</v>
      </c>
      <c r="C2129">
        <v>6</v>
      </c>
      <c r="D2129" t="s">
        <v>36</v>
      </c>
      <c r="E2129">
        <v>78.69</v>
      </c>
      <c r="F2129">
        <f t="shared" si="20"/>
        <v>0.78689999999999993</v>
      </c>
    </row>
    <row r="2130" spans="1:6" x14ac:dyDescent="0.3">
      <c r="A2130">
        <v>2019</v>
      </c>
      <c r="B2130" t="s">
        <v>305</v>
      </c>
      <c r="C2130">
        <v>7</v>
      </c>
      <c r="D2130" t="s">
        <v>36</v>
      </c>
      <c r="E2130">
        <v>78.69</v>
      </c>
      <c r="F2130">
        <f t="shared" si="20"/>
        <v>0.78689999999999993</v>
      </c>
    </row>
    <row r="2131" spans="1:6" x14ac:dyDescent="0.3">
      <c r="A2131">
        <v>2019</v>
      </c>
      <c r="B2131" t="s">
        <v>305</v>
      </c>
      <c r="C2131">
        <v>8</v>
      </c>
      <c r="D2131" t="s">
        <v>36</v>
      </c>
      <c r="E2131">
        <v>78.69</v>
      </c>
      <c r="F2131">
        <f t="shared" si="20"/>
        <v>0.78689999999999993</v>
      </c>
    </row>
    <row r="2132" spans="1:6" x14ac:dyDescent="0.3">
      <c r="A2132">
        <v>2019</v>
      </c>
      <c r="B2132" t="s">
        <v>305</v>
      </c>
      <c r="C2132">
        <v>9</v>
      </c>
      <c r="D2132" t="s">
        <v>36</v>
      </c>
      <c r="E2132">
        <v>78.69</v>
      </c>
      <c r="F2132">
        <f t="shared" si="20"/>
        <v>0.78689999999999993</v>
      </c>
    </row>
    <row r="2133" spans="1:6" x14ac:dyDescent="0.3">
      <c r="A2133">
        <v>2019</v>
      </c>
      <c r="B2133" t="s">
        <v>306</v>
      </c>
      <c r="C2133">
        <v>10</v>
      </c>
      <c r="D2133" t="s">
        <v>36</v>
      </c>
      <c r="E2133">
        <v>56.96</v>
      </c>
      <c r="F2133">
        <f t="shared" si="20"/>
        <v>0.5696</v>
      </c>
    </row>
    <row r="2134" spans="1:6" x14ac:dyDescent="0.3">
      <c r="A2134">
        <v>2019</v>
      </c>
      <c r="B2134" t="s">
        <v>306</v>
      </c>
      <c r="C2134">
        <v>11</v>
      </c>
      <c r="D2134" t="s">
        <v>36</v>
      </c>
      <c r="E2134">
        <v>56.96</v>
      </c>
      <c r="F2134">
        <f t="shared" si="20"/>
        <v>0.5696</v>
      </c>
    </row>
    <row r="2135" spans="1:6" x14ac:dyDescent="0.3">
      <c r="A2135">
        <v>2019</v>
      </c>
      <c r="B2135" t="s">
        <v>306</v>
      </c>
      <c r="C2135">
        <v>12</v>
      </c>
      <c r="D2135" t="s">
        <v>36</v>
      </c>
      <c r="E2135">
        <v>56.96</v>
      </c>
      <c r="F2135">
        <f t="shared" si="20"/>
        <v>0.5696</v>
      </c>
    </row>
    <row r="2136" spans="1:6" x14ac:dyDescent="0.3">
      <c r="A2136">
        <v>2019</v>
      </c>
      <c r="B2136" t="s">
        <v>306</v>
      </c>
      <c r="C2136">
        <v>13</v>
      </c>
      <c r="D2136" t="s">
        <v>36</v>
      </c>
      <c r="E2136">
        <v>56.96</v>
      </c>
      <c r="F2136">
        <f t="shared" si="20"/>
        <v>0.5696</v>
      </c>
    </row>
    <row r="2137" spans="1:6" x14ac:dyDescent="0.3">
      <c r="A2137">
        <v>2019</v>
      </c>
      <c r="B2137" t="s">
        <v>306</v>
      </c>
      <c r="C2137">
        <v>14</v>
      </c>
      <c r="D2137" t="s">
        <v>36</v>
      </c>
      <c r="E2137">
        <v>56.96</v>
      </c>
      <c r="F2137">
        <f t="shared" si="20"/>
        <v>0.5696</v>
      </c>
    </row>
    <row r="2138" spans="1:6" x14ac:dyDescent="0.3">
      <c r="A2138">
        <v>2019</v>
      </c>
      <c r="B2138" t="s">
        <v>307</v>
      </c>
      <c r="C2138">
        <v>15</v>
      </c>
      <c r="D2138" t="s">
        <v>36</v>
      </c>
      <c r="E2138">
        <v>59.7</v>
      </c>
      <c r="F2138">
        <f t="shared" si="20"/>
        <v>0.59699999999999998</v>
      </c>
    </row>
    <row r="2139" spans="1:6" x14ac:dyDescent="0.3">
      <c r="A2139">
        <v>2019</v>
      </c>
      <c r="B2139" t="s">
        <v>307</v>
      </c>
      <c r="C2139">
        <v>16</v>
      </c>
      <c r="D2139" t="s">
        <v>36</v>
      </c>
      <c r="E2139">
        <v>59.7</v>
      </c>
      <c r="F2139">
        <f t="shared" si="20"/>
        <v>0.59699999999999998</v>
      </c>
    </row>
    <row r="2140" spans="1:6" x14ac:dyDescent="0.3">
      <c r="A2140">
        <v>2019</v>
      </c>
      <c r="B2140" t="s">
        <v>307</v>
      </c>
      <c r="C2140">
        <v>17</v>
      </c>
      <c r="D2140" t="s">
        <v>36</v>
      </c>
      <c r="E2140">
        <v>59.7</v>
      </c>
      <c r="F2140">
        <f t="shared" si="20"/>
        <v>0.59699999999999998</v>
      </c>
    </row>
    <row r="2141" spans="1:6" x14ac:dyDescent="0.3">
      <c r="A2141">
        <v>2019</v>
      </c>
      <c r="B2141" t="s">
        <v>307</v>
      </c>
      <c r="C2141">
        <v>18</v>
      </c>
      <c r="D2141" t="s">
        <v>36</v>
      </c>
      <c r="E2141">
        <v>59.7</v>
      </c>
      <c r="F2141">
        <f t="shared" si="20"/>
        <v>0.59699999999999998</v>
      </c>
    </row>
    <row r="2142" spans="1:6" x14ac:dyDescent="0.3">
      <c r="A2142">
        <v>2019</v>
      </c>
      <c r="B2142" t="s">
        <v>307</v>
      </c>
      <c r="C2142">
        <v>19</v>
      </c>
      <c r="D2142" t="s">
        <v>36</v>
      </c>
      <c r="E2142">
        <v>59.7</v>
      </c>
      <c r="F2142">
        <f t="shared" si="20"/>
        <v>0.59699999999999998</v>
      </c>
    </row>
    <row r="2143" spans="1:6" x14ac:dyDescent="0.3">
      <c r="A2143">
        <v>2019</v>
      </c>
      <c r="B2143" t="s">
        <v>308</v>
      </c>
      <c r="C2143">
        <v>20</v>
      </c>
      <c r="D2143" t="s">
        <v>36</v>
      </c>
      <c r="E2143">
        <v>46.34</v>
      </c>
      <c r="F2143">
        <f t="shared" si="20"/>
        <v>0.46340000000000003</v>
      </c>
    </row>
    <row r="2144" spans="1:6" x14ac:dyDescent="0.3">
      <c r="A2144">
        <v>2019</v>
      </c>
      <c r="B2144" t="s">
        <v>308</v>
      </c>
      <c r="C2144">
        <v>21</v>
      </c>
      <c r="D2144" t="s">
        <v>36</v>
      </c>
      <c r="E2144">
        <v>46.34</v>
      </c>
      <c r="F2144">
        <f t="shared" si="20"/>
        <v>0.46340000000000003</v>
      </c>
    </row>
    <row r="2145" spans="1:6" x14ac:dyDescent="0.3">
      <c r="A2145">
        <v>2019</v>
      </c>
      <c r="B2145" t="s">
        <v>308</v>
      </c>
      <c r="C2145">
        <v>22</v>
      </c>
      <c r="D2145" t="s">
        <v>36</v>
      </c>
      <c r="E2145">
        <v>46.34</v>
      </c>
      <c r="F2145">
        <f t="shared" si="20"/>
        <v>0.46340000000000003</v>
      </c>
    </row>
    <row r="2146" spans="1:6" x14ac:dyDescent="0.3">
      <c r="A2146">
        <v>2019</v>
      </c>
      <c r="B2146" t="s">
        <v>308</v>
      </c>
      <c r="C2146">
        <v>23</v>
      </c>
      <c r="D2146" t="s">
        <v>36</v>
      </c>
      <c r="E2146">
        <v>46.34</v>
      </c>
      <c r="F2146">
        <f t="shared" si="20"/>
        <v>0.46340000000000003</v>
      </c>
    </row>
    <row r="2147" spans="1:6" x14ac:dyDescent="0.3">
      <c r="A2147">
        <v>2019</v>
      </c>
      <c r="B2147" t="s">
        <v>308</v>
      </c>
      <c r="C2147">
        <v>24</v>
      </c>
      <c r="D2147" t="s">
        <v>36</v>
      </c>
      <c r="E2147">
        <v>46.34</v>
      </c>
      <c r="F2147">
        <f t="shared" si="20"/>
        <v>0.46340000000000003</v>
      </c>
    </row>
    <row r="2148" spans="1:6" x14ac:dyDescent="0.3">
      <c r="A2148">
        <v>2019</v>
      </c>
      <c r="B2148" t="s">
        <v>309</v>
      </c>
      <c r="C2148">
        <v>25</v>
      </c>
      <c r="D2148" t="s">
        <v>36</v>
      </c>
      <c r="E2148">
        <v>40.56</v>
      </c>
      <c r="F2148">
        <f t="shared" si="20"/>
        <v>0.40560000000000002</v>
      </c>
    </row>
    <row r="2149" spans="1:6" x14ac:dyDescent="0.3">
      <c r="A2149">
        <v>2019</v>
      </c>
      <c r="B2149" t="s">
        <v>309</v>
      </c>
      <c r="C2149">
        <v>26</v>
      </c>
      <c r="D2149" t="s">
        <v>36</v>
      </c>
      <c r="E2149">
        <v>40.56</v>
      </c>
      <c r="F2149">
        <f t="shared" si="20"/>
        <v>0.40560000000000002</v>
      </c>
    </row>
    <row r="2150" spans="1:6" x14ac:dyDescent="0.3">
      <c r="A2150">
        <v>2019</v>
      </c>
      <c r="B2150" t="s">
        <v>309</v>
      </c>
      <c r="C2150">
        <v>27</v>
      </c>
      <c r="D2150" t="s">
        <v>36</v>
      </c>
      <c r="E2150">
        <v>40.56</v>
      </c>
      <c r="F2150">
        <f t="shared" si="20"/>
        <v>0.40560000000000002</v>
      </c>
    </row>
    <row r="2151" spans="1:6" x14ac:dyDescent="0.3">
      <c r="A2151">
        <v>2019</v>
      </c>
      <c r="B2151" t="s">
        <v>309</v>
      </c>
      <c r="C2151">
        <v>28</v>
      </c>
      <c r="D2151" t="s">
        <v>36</v>
      </c>
      <c r="E2151">
        <v>40.56</v>
      </c>
      <c r="F2151">
        <f t="shared" si="20"/>
        <v>0.40560000000000002</v>
      </c>
    </row>
    <row r="2152" spans="1:6" x14ac:dyDescent="0.3">
      <c r="A2152">
        <v>2019</v>
      </c>
      <c r="B2152" t="s">
        <v>309</v>
      </c>
      <c r="C2152">
        <v>29</v>
      </c>
      <c r="D2152" t="s">
        <v>36</v>
      </c>
      <c r="E2152">
        <v>40.56</v>
      </c>
      <c r="F2152">
        <f t="shared" si="20"/>
        <v>0.40560000000000002</v>
      </c>
    </row>
    <row r="2153" spans="1:6" x14ac:dyDescent="0.3">
      <c r="A2153">
        <v>2019</v>
      </c>
      <c r="B2153" t="s">
        <v>310</v>
      </c>
      <c r="C2153">
        <v>30</v>
      </c>
      <c r="D2153" t="s">
        <v>36</v>
      </c>
      <c r="E2153">
        <v>47.32</v>
      </c>
      <c r="F2153">
        <f t="shared" si="20"/>
        <v>0.47320000000000001</v>
      </c>
    </row>
    <row r="2154" spans="1:6" x14ac:dyDescent="0.3">
      <c r="A2154">
        <v>2019</v>
      </c>
      <c r="B2154" t="s">
        <v>310</v>
      </c>
      <c r="C2154">
        <v>31</v>
      </c>
      <c r="D2154" t="s">
        <v>36</v>
      </c>
      <c r="E2154">
        <v>47.32</v>
      </c>
      <c r="F2154">
        <f t="shared" si="20"/>
        <v>0.47320000000000001</v>
      </c>
    </row>
    <row r="2155" spans="1:6" x14ac:dyDescent="0.3">
      <c r="A2155">
        <v>2019</v>
      </c>
      <c r="B2155" t="s">
        <v>310</v>
      </c>
      <c r="C2155">
        <v>32</v>
      </c>
      <c r="D2155" t="s">
        <v>36</v>
      </c>
      <c r="E2155">
        <v>47.32</v>
      </c>
      <c r="F2155">
        <f t="shared" si="20"/>
        <v>0.47320000000000001</v>
      </c>
    </row>
    <row r="2156" spans="1:6" x14ac:dyDescent="0.3">
      <c r="A2156">
        <v>2019</v>
      </c>
      <c r="B2156" t="s">
        <v>310</v>
      </c>
      <c r="C2156">
        <v>33</v>
      </c>
      <c r="D2156" t="s">
        <v>36</v>
      </c>
      <c r="E2156">
        <v>47.32</v>
      </c>
      <c r="F2156">
        <f t="shared" si="20"/>
        <v>0.47320000000000001</v>
      </c>
    </row>
    <row r="2157" spans="1:6" x14ac:dyDescent="0.3">
      <c r="A2157">
        <v>2019</v>
      </c>
      <c r="B2157" t="s">
        <v>310</v>
      </c>
      <c r="C2157">
        <v>34</v>
      </c>
      <c r="D2157" t="s">
        <v>36</v>
      </c>
      <c r="E2157">
        <v>47.32</v>
      </c>
      <c r="F2157">
        <f t="shared" si="20"/>
        <v>0.47320000000000001</v>
      </c>
    </row>
    <row r="2158" spans="1:6" x14ac:dyDescent="0.3">
      <c r="A2158">
        <v>2019</v>
      </c>
      <c r="B2158" t="s">
        <v>311</v>
      </c>
      <c r="C2158">
        <v>35</v>
      </c>
      <c r="D2158" t="s">
        <v>36</v>
      </c>
      <c r="E2158">
        <v>58.56</v>
      </c>
      <c r="F2158">
        <f t="shared" si="20"/>
        <v>0.58560000000000001</v>
      </c>
    </row>
    <row r="2159" spans="1:6" x14ac:dyDescent="0.3">
      <c r="A2159">
        <v>2019</v>
      </c>
      <c r="B2159" t="s">
        <v>311</v>
      </c>
      <c r="C2159">
        <v>36</v>
      </c>
      <c r="D2159" t="s">
        <v>36</v>
      </c>
      <c r="E2159">
        <v>58.56</v>
      </c>
      <c r="F2159">
        <f t="shared" si="20"/>
        <v>0.58560000000000001</v>
      </c>
    </row>
    <row r="2160" spans="1:6" x14ac:dyDescent="0.3">
      <c r="A2160">
        <v>2019</v>
      </c>
      <c r="B2160" t="s">
        <v>311</v>
      </c>
      <c r="C2160">
        <v>37</v>
      </c>
      <c r="D2160" t="s">
        <v>36</v>
      </c>
      <c r="E2160">
        <v>58.56</v>
      </c>
      <c r="F2160">
        <f t="shared" si="20"/>
        <v>0.58560000000000001</v>
      </c>
    </row>
    <row r="2161" spans="1:6" x14ac:dyDescent="0.3">
      <c r="A2161">
        <v>2019</v>
      </c>
      <c r="B2161" t="s">
        <v>311</v>
      </c>
      <c r="C2161">
        <v>38</v>
      </c>
      <c r="D2161" t="s">
        <v>36</v>
      </c>
      <c r="E2161">
        <v>58.56</v>
      </c>
      <c r="F2161">
        <f t="shared" si="20"/>
        <v>0.58560000000000001</v>
      </c>
    </row>
    <row r="2162" spans="1:6" x14ac:dyDescent="0.3">
      <c r="A2162">
        <v>2019</v>
      </c>
      <c r="B2162" t="s">
        <v>311</v>
      </c>
      <c r="C2162">
        <v>39</v>
      </c>
      <c r="D2162" t="s">
        <v>36</v>
      </c>
      <c r="E2162">
        <v>58.56</v>
      </c>
      <c r="F2162">
        <f t="shared" si="20"/>
        <v>0.58560000000000001</v>
      </c>
    </row>
    <row r="2163" spans="1:6" x14ac:dyDescent="0.3">
      <c r="A2163">
        <v>2019</v>
      </c>
      <c r="B2163" t="s">
        <v>312</v>
      </c>
      <c r="C2163">
        <v>40</v>
      </c>
      <c r="D2163" t="s">
        <v>36</v>
      </c>
      <c r="E2163">
        <v>68.52</v>
      </c>
      <c r="F2163">
        <f t="shared" si="20"/>
        <v>0.68519999999999992</v>
      </c>
    </row>
    <row r="2164" spans="1:6" x14ac:dyDescent="0.3">
      <c r="A2164">
        <v>2019</v>
      </c>
      <c r="B2164" t="s">
        <v>312</v>
      </c>
      <c r="C2164">
        <v>41</v>
      </c>
      <c r="D2164" t="s">
        <v>36</v>
      </c>
      <c r="E2164">
        <v>68.52</v>
      </c>
      <c r="F2164">
        <f t="shared" si="20"/>
        <v>0.68519999999999992</v>
      </c>
    </row>
    <row r="2165" spans="1:6" x14ac:dyDescent="0.3">
      <c r="A2165">
        <v>2019</v>
      </c>
      <c r="B2165" t="s">
        <v>312</v>
      </c>
      <c r="C2165">
        <v>42</v>
      </c>
      <c r="D2165" t="s">
        <v>36</v>
      </c>
      <c r="E2165">
        <v>68.52</v>
      </c>
      <c r="F2165">
        <f t="shared" si="20"/>
        <v>0.68519999999999992</v>
      </c>
    </row>
    <row r="2166" spans="1:6" x14ac:dyDescent="0.3">
      <c r="A2166">
        <v>2019</v>
      </c>
      <c r="B2166" t="s">
        <v>312</v>
      </c>
      <c r="C2166">
        <v>43</v>
      </c>
      <c r="D2166" t="s">
        <v>36</v>
      </c>
      <c r="E2166">
        <v>68.52</v>
      </c>
      <c r="F2166">
        <f t="shared" si="20"/>
        <v>0.68519999999999992</v>
      </c>
    </row>
    <row r="2167" spans="1:6" x14ac:dyDescent="0.3">
      <c r="A2167">
        <v>2019</v>
      </c>
      <c r="B2167" t="s">
        <v>312</v>
      </c>
      <c r="C2167">
        <v>44</v>
      </c>
      <c r="D2167" t="s">
        <v>36</v>
      </c>
      <c r="E2167">
        <v>68.52</v>
      </c>
      <c r="F2167">
        <f t="shared" si="20"/>
        <v>0.68519999999999992</v>
      </c>
    </row>
    <row r="2168" spans="1:6" x14ac:dyDescent="0.3">
      <c r="A2168">
        <v>2019</v>
      </c>
      <c r="B2168" t="s">
        <v>313</v>
      </c>
      <c r="C2168">
        <v>45</v>
      </c>
      <c r="D2168" t="s">
        <v>36</v>
      </c>
      <c r="E2168">
        <v>75.78</v>
      </c>
      <c r="F2168">
        <f t="shared" si="20"/>
        <v>0.75780000000000003</v>
      </c>
    </row>
    <row r="2169" spans="1:6" x14ac:dyDescent="0.3">
      <c r="A2169">
        <v>2019</v>
      </c>
      <c r="B2169" t="s">
        <v>313</v>
      </c>
      <c r="C2169">
        <v>46</v>
      </c>
      <c r="D2169" t="s">
        <v>36</v>
      </c>
      <c r="E2169">
        <v>75.78</v>
      </c>
      <c r="F2169">
        <f t="shared" si="20"/>
        <v>0.75780000000000003</v>
      </c>
    </row>
    <row r="2170" spans="1:6" x14ac:dyDescent="0.3">
      <c r="A2170">
        <v>2019</v>
      </c>
      <c r="B2170" t="s">
        <v>313</v>
      </c>
      <c r="C2170">
        <v>47</v>
      </c>
      <c r="D2170" t="s">
        <v>36</v>
      </c>
      <c r="E2170">
        <v>75.78</v>
      </c>
      <c r="F2170">
        <f t="shared" si="20"/>
        <v>0.75780000000000003</v>
      </c>
    </row>
    <row r="2171" spans="1:6" x14ac:dyDescent="0.3">
      <c r="A2171">
        <v>2019</v>
      </c>
      <c r="B2171" t="s">
        <v>313</v>
      </c>
      <c r="C2171">
        <v>48</v>
      </c>
      <c r="D2171" t="s">
        <v>36</v>
      </c>
      <c r="E2171">
        <v>75.78</v>
      </c>
      <c r="F2171">
        <f t="shared" si="20"/>
        <v>0.75780000000000003</v>
      </c>
    </row>
    <row r="2172" spans="1:6" x14ac:dyDescent="0.3">
      <c r="A2172">
        <v>2019</v>
      </c>
      <c r="B2172" t="s">
        <v>313</v>
      </c>
      <c r="C2172">
        <v>49</v>
      </c>
      <c r="D2172" t="s">
        <v>36</v>
      </c>
      <c r="E2172">
        <v>75.78</v>
      </c>
      <c r="F2172">
        <f t="shared" si="20"/>
        <v>0.75780000000000003</v>
      </c>
    </row>
    <row r="2173" spans="1:6" x14ac:dyDescent="0.3">
      <c r="A2173">
        <v>2019</v>
      </c>
      <c r="B2173" t="s">
        <v>314</v>
      </c>
      <c r="C2173">
        <v>50</v>
      </c>
      <c r="D2173" t="s">
        <v>36</v>
      </c>
      <c r="E2173">
        <v>80.790000000000006</v>
      </c>
      <c r="F2173">
        <f t="shared" si="20"/>
        <v>0.80790000000000006</v>
      </c>
    </row>
    <row r="2174" spans="1:6" x14ac:dyDescent="0.3">
      <c r="A2174">
        <v>2019</v>
      </c>
      <c r="B2174" t="s">
        <v>314</v>
      </c>
      <c r="C2174">
        <v>51</v>
      </c>
      <c r="D2174" t="s">
        <v>36</v>
      </c>
      <c r="E2174">
        <v>80.790000000000006</v>
      </c>
      <c r="F2174">
        <f t="shared" si="20"/>
        <v>0.80790000000000006</v>
      </c>
    </row>
    <row r="2175" spans="1:6" x14ac:dyDescent="0.3">
      <c r="A2175">
        <v>2019</v>
      </c>
      <c r="B2175" t="s">
        <v>314</v>
      </c>
      <c r="C2175">
        <v>52</v>
      </c>
      <c r="D2175" t="s">
        <v>36</v>
      </c>
      <c r="E2175">
        <v>80.790000000000006</v>
      </c>
      <c r="F2175">
        <f t="shared" si="20"/>
        <v>0.80790000000000006</v>
      </c>
    </row>
    <row r="2176" spans="1:6" x14ac:dyDescent="0.3">
      <c r="A2176">
        <v>2019</v>
      </c>
      <c r="B2176" t="s">
        <v>314</v>
      </c>
      <c r="C2176">
        <v>53</v>
      </c>
      <c r="D2176" t="s">
        <v>36</v>
      </c>
      <c r="E2176">
        <v>80.790000000000006</v>
      </c>
      <c r="F2176">
        <f t="shared" si="20"/>
        <v>0.80790000000000006</v>
      </c>
    </row>
    <row r="2177" spans="1:6" x14ac:dyDescent="0.3">
      <c r="A2177">
        <v>2019</v>
      </c>
      <c r="B2177" t="s">
        <v>314</v>
      </c>
      <c r="C2177">
        <v>54</v>
      </c>
      <c r="D2177" t="s">
        <v>36</v>
      </c>
      <c r="E2177">
        <v>80.790000000000006</v>
      </c>
      <c r="F2177">
        <f t="shared" si="20"/>
        <v>0.80790000000000006</v>
      </c>
    </row>
    <row r="2178" spans="1:6" x14ac:dyDescent="0.3">
      <c r="A2178">
        <v>2019</v>
      </c>
      <c r="B2178" t="s">
        <v>315</v>
      </c>
      <c r="C2178">
        <v>55</v>
      </c>
      <c r="D2178" t="s">
        <v>36</v>
      </c>
      <c r="E2178">
        <v>82.79</v>
      </c>
      <c r="F2178">
        <f t="shared" si="20"/>
        <v>0.82790000000000008</v>
      </c>
    </row>
    <row r="2179" spans="1:6" x14ac:dyDescent="0.3">
      <c r="A2179">
        <v>2019</v>
      </c>
      <c r="B2179" t="s">
        <v>315</v>
      </c>
      <c r="C2179">
        <v>56</v>
      </c>
      <c r="D2179" t="s">
        <v>36</v>
      </c>
      <c r="E2179">
        <v>82.79</v>
      </c>
      <c r="F2179">
        <f t="shared" si="20"/>
        <v>0.82790000000000008</v>
      </c>
    </row>
    <row r="2180" spans="1:6" x14ac:dyDescent="0.3">
      <c r="A2180">
        <v>2019</v>
      </c>
      <c r="B2180" t="s">
        <v>315</v>
      </c>
      <c r="C2180">
        <v>57</v>
      </c>
      <c r="D2180" t="s">
        <v>36</v>
      </c>
      <c r="E2180">
        <v>82.79</v>
      </c>
      <c r="F2180">
        <f t="shared" si="20"/>
        <v>0.82790000000000008</v>
      </c>
    </row>
    <row r="2181" spans="1:6" x14ac:dyDescent="0.3">
      <c r="A2181">
        <v>2019</v>
      </c>
      <c r="B2181" t="s">
        <v>315</v>
      </c>
      <c r="C2181">
        <v>58</v>
      </c>
      <c r="D2181" t="s">
        <v>36</v>
      </c>
      <c r="E2181">
        <v>82.79</v>
      </c>
      <c r="F2181">
        <f t="shared" si="20"/>
        <v>0.82790000000000008</v>
      </c>
    </row>
    <row r="2182" spans="1:6" x14ac:dyDescent="0.3">
      <c r="A2182">
        <v>2019</v>
      </c>
      <c r="B2182" t="s">
        <v>315</v>
      </c>
      <c r="C2182">
        <v>59</v>
      </c>
      <c r="D2182" t="s">
        <v>36</v>
      </c>
      <c r="E2182">
        <v>82.79</v>
      </c>
      <c r="F2182">
        <f t="shared" si="20"/>
        <v>0.82790000000000008</v>
      </c>
    </row>
    <row r="2183" spans="1:6" x14ac:dyDescent="0.3">
      <c r="A2183">
        <v>2019</v>
      </c>
      <c r="B2183" t="s">
        <v>316</v>
      </c>
      <c r="C2183">
        <v>60</v>
      </c>
      <c r="D2183" t="s">
        <v>36</v>
      </c>
      <c r="E2183">
        <v>82.85</v>
      </c>
      <c r="F2183">
        <f t="shared" si="20"/>
        <v>0.8284999999999999</v>
      </c>
    </row>
    <row r="2184" spans="1:6" x14ac:dyDescent="0.3">
      <c r="A2184">
        <v>2019</v>
      </c>
      <c r="B2184" t="s">
        <v>316</v>
      </c>
      <c r="C2184">
        <v>61</v>
      </c>
      <c r="D2184" t="s">
        <v>36</v>
      </c>
      <c r="E2184">
        <v>82.85</v>
      </c>
      <c r="F2184">
        <f t="shared" si="20"/>
        <v>0.8284999999999999</v>
      </c>
    </row>
    <row r="2185" spans="1:6" x14ac:dyDescent="0.3">
      <c r="A2185">
        <v>2019</v>
      </c>
      <c r="B2185" t="s">
        <v>316</v>
      </c>
      <c r="C2185">
        <v>62</v>
      </c>
      <c r="D2185" t="s">
        <v>36</v>
      </c>
      <c r="E2185">
        <v>82.85</v>
      </c>
      <c r="F2185">
        <f t="shared" si="20"/>
        <v>0.8284999999999999</v>
      </c>
    </row>
    <row r="2186" spans="1:6" x14ac:dyDescent="0.3">
      <c r="A2186">
        <v>2019</v>
      </c>
      <c r="B2186" t="s">
        <v>316</v>
      </c>
      <c r="C2186">
        <v>63</v>
      </c>
      <c r="D2186" t="s">
        <v>36</v>
      </c>
      <c r="E2186">
        <v>82.85</v>
      </c>
      <c r="F2186">
        <f t="shared" si="20"/>
        <v>0.8284999999999999</v>
      </c>
    </row>
    <row r="2187" spans="1:6" x14ac:dyDescent="0.3">
      <c r="A2187">
        <v>2019</v>
      </c>
      <c r="B2187" t="s">
        <v>316</v>
      </c>
      <c r="C2187">
        <v>64</v>
      </c>
      <c r="D2187" t="s">
        <v>36</v>
      </c>
      <c r="E2187">
        <v>82.85</v>
      </c>
      <c r="F2187">
        <f t="shared" ref="F2187:F2223" si="21">E2187/100</f>
        <v>0.8284999999999999</v>
      </c>
    </row>
    <row r="2188" spans="1:6" x14ac:dyDescent="0.3">
      <c r="A2188">
        <v>2019</v>
      </c>
      <c r="B2188" t="s">
        <v>317</v>
      </c>
      <c r="C2188">
        <v>65</v>
      </c>
      <c r="D2188" t="s">
        <v>36</v>
      </c>
      <c r="E2188">
        <v>82.05</v>
      </c>
      <c r="F2188">
        <f t="shared" si="21"/>
        <v>0.82050000000000001</v>
      </c>
    </row>
    <row r="2189" spans="1:6" x14ac:dyDescent="0.3">
      <c r="A2189">
        <v>2019</v>
      </c>
      <c r="B2189" t="s">
        <v>317</v>
      </c>
      <c r="C2189">
        <v>66</v>
      </c>
      <c r="D2189" t="s">
        <v>36</v>
      </c>
      <c r="E2189">
        <v>82.05</v>
      </c>
      <c r="F2189">
        <f t="shared" si="21"/>
        <v>0.82050000000000001</v>
      </c>
    </row>
    <row r="2190" spans="1:6" x14ac:dyDescent="0.3">
      <c r="A2190">
        <v>2019</v>
      </c>
      <c r="B2190" t="s">
        <v>317</v>
      </c>
      <c r="C2190">
        <v>67</v>
      </c>
      <c r="D2190" t="s">
        <v>36</v>
      </c>
      <c r="E2190">
        <v>82.05</v>
      </c>
      <c r="F2190">
        <f t="shared" si="21"/>
        <v>0.82050000000000001</v>
      </c>
    </row>
    <row r="2191" spans="1:6" x14ac:dyDescent="0.3">
      <c r="A2191">
        <v>2019</v>
      </c>
      <c r="B2191" t="s">
        <v>317</v>
      </c>
      <c r="C2191">
        <v>68</v>
      </c>
      <c r="D2191" t="s">
        <v>36</v>
      </c>
      <c r="E2191">
        <v>82.05</v>
      </c>
      <c r="F2191">
        <f t="shared" si="21"/>
        <v>0.82050000000000001</v>
      </c>
    </row>
    <row r="2192" spans="1:6" x14ac:dyDescent="0.3">
      <c r="A2192">
        <v>2019</v>
      </c>
      <c r="B2192" t="s">
        <v>317</v>
      </c>
      <c r="C2192">
        <v>69</v>
      </c>
      <c r="D2192" t="s">
        <v>36</v>
      </c>
      <c r="E2192">
        <v>82.05</v>
      </c>
      <c r="F2192">
        <f t="shared" si="21"/>
        <v>0.82050000000000001</v>
      </c>
    </row>
    <row r="2193" spans="1:6" x14ac:dyDescent="0.3">
      <c r="A2193">
        <v>2019</v>
      </c>
      <c r="B2193" t="s">
        <v>318</v>
      </c>
      <c r="C2193">
        <v>70</v>
      </c>
      <c r="D2193" t="s">
        <v>36</v>
      </c>
      <c r="E2193">
        <v>81.52</v>
      </c>
      <c r="F2193">
        <f t="shared" si="21"/>
        <v>0.81519999999999992</v>
      </c>
    </row>
    <row r="2194" spans="1:6" x14ac:dyDescent="0.3">
      <c r="A2194">
        <v>2019</v>
      </c>
      <c r="B2194" t="s">
        <v>318</v>
      </c>
      <c r="C2194">
        <v>71</v>
      </c>
      <c r="D2194" t="s">
        <v>36</v>
      </c>
      <c r="E2194">
        <v>81.52</v>
      </c>
      <c r="F2194">
        <f t="shared" si="21"/>
        <v>0.81519999999999992</v>
      </c>
    </row>
    <row r="2195" spans="1:6" x14ac:dyDescent="0.3">
      <c r="A2195">
        <v>2019</v>
      </c>
      <c r="B2195" t="s">
        <v>318</v>
      </c>
      <c r="C2195">
        <v>72</v>
      </c>
      <c r="D2195" t="s">
        <v>36</v>
      </c>
      <c r="E2195">
        <v>81.52</v>
      </c>
      <c r="F2195">
        <f t="shared" si="21"/>
        <v>0.81519999999999992</v>
      </c>
    </row>
    <row r="2196" spans="1:6" x14ac:dyDescent="0.3">
      <c r="A2196">
        <v>2019</v>
      </c>
      <c r="B2196" t="s">
        <v>318</v>
      </c>
      <c r="C2196">
        <v>73</v>
      </c>
      <c r="D2196" t="s">
        <v>36</v>
      </c>
      <c r="E2196">
        <v>81.52</v>
      </c>
      <c r="F2196">
        <f t="shared" si="21"/>
        <v>0.81519999999999992</v>
      </c>
    </row>
    <row r="2197" spans="1:6" x14ac:dyDescent="0.3">
      <c r="A2197">
        <v>2019</v>
      </c>
      <c r="B2197" t="s">
        <v>318</v>
      </c>
      <c r="C2197">
        <v>74</v>
      </c>
      <c r="D2197" t="s">
        <v>36</v>
      </c>
      <c r="E2197">
        <v>81.52</v>
      </c>
      <c r="F2197">
        <f t="shared" si="21"/>
        <v>0.81519999999999992</v>
      </c>
    </row>
    <row r="2198" spans="1:6" x14ac:dyDescent="0.3">
      <c r="A2198">
        <v>2019</v>
      </c>
      <c r="B2198" t="s">
        <v>319</v>
      </c>
      <c r="C2198">
        <v>75</v>
      </c>
      <c r="D2198" t="s">
        <v>36</v>
      </c>
      <c r="E2198">
        <v>81.19</v>
      </c>
      <c r="F2198">
        <f t="shared" si="21"/>
        <v>0.81189999999999996</v>
      </c>
    </row>
    <row r="2199" spans="1:6" x14ac:dyDescent="0.3">
      <c r="A2199">
        <v>2019</v>
      </c>
      <c r="B2199" t="s">
        <v>319</v>
      </c>
      <c r="C2199">
        <v>76</v>
      </c>
      <c r="D2199" t="s">
        <v>36</v>
      </c>
      <c r="E2199">
        <v>81.19</v>
      </c>
      <c r="F2199">
        <f t="shared" si="21"/>
        <v>0.81189999999999996</v>
      </c>
    </row>
    <row r="2200" spans="1:6" x14ac:dyDescent="0.3">
      <c r="A2200">
        <v>2019</v>
      </c>
      <c r="B2200" t="s">
        <v>319</v>
      </c>
      <c r="C2200">
        <v>77</v>
      </c>
      <c r="D2200" t="s">
        <v>36</v>
      </c>
      <c r="E2200">
        <v>81.19</v>
      </c>
      <c r="F2200">
        <f t="shared" si="21"/>
        <v>0.81189999999999996</v>
      </c>
    </row>
    <row r="2201" spans="1:6" x14ac:dyDescent="0.3">
      <c r="A2201">
        <v>2019</v>
      </c>
      <c r="B2201" t="s">
        <v>319</v>
      </c>
      <c r="C2201">
        <v>78</v>
      </c>
      <c r="D2201" t="s">
        <v>36</v>
      </c>
      <c r="E2201">
        <v>81.19</v>
      </c>
      <c r="F2201">
        <f t="shared" si="21"/>
        <v>0.81189999999999996</v>
      </c>
    </row>
    <row r="2202" spans="1:6" x14ac:dyDescent="0.3">
      <c r="A2202">
        <v>2019</v>
      </c>
      <c r="B2202" t="s">
        <v>319</v>
      </c>
      <c r="C2202">
        <v>79</v>
      </c>
      <c r="D2202" t="s">
        <v>36</v>
      </c>
      <c r="E2202">
        <v>81.19</v>
      </c>
      <c r="F2202">
        <f t="shared" si="21"/>
        <v>0.81189999999999996</v>
      </c>
    </row>
    <row r="2203" spans="1:6" x14ac:dyDescent="0.3">
      <c r="A2203">
        <v>2019</v>
      </c>
      <c r="B2203">
        <v>80</v>
      </c>
      <c r="C2203">
        <v>80</v>
      </c>
      <c r="D2203" t="s">
        <v>36</v>
      </c>
      <c r="E2203">
        <v>83.87</v>
      </c>
      <c r="F2203">
        <f t="shared" si="21"/>
        <v>0.8387</v>
      </c>
    </row>
    <row r="2204" spans="1:6" x14ac:dyDescent="0.3">
      <c r="A2204">
        <v>2019</v>
      </c>
      <c r="B2204">
        <v>80</v>
      </c>
      <c r="C2204">
        <v>81</v>
      </c>
      <c r="D2204" t="s">
        <v>36</v>
      </c>
      <c r="E2204">
        <v>83.87</v>
      </c>
      <c r="F2204">
        <f t="shared" si="21"/>
        <v>0.8387</v>
      </c>
    </row>
    <row r="2205" spans="1:6" x14ac:dyDescent="0.3">
      <c r="A2205">
        <v>2019</v>
      </c>
      <c r="B2205">
        <v>80</v>
      </c>
      <c r="C2205">
        <v>82</v>
      </c>
      <c r="D2205" t="s">
        <v>36</v>
      </c>
      <c r="E2205">
        <v>83.87</v>
      </c>
      <c r="F2205">
        <f t="shared" si="21"/>
        <v>0.8387</v>
      </c>
    </row>
    <row r="2206" spans="1:6" x14ac:dyDescent="0.3">
      <c r="A2206">
        <v>2019</v>
      </c>
      <c r="B2206">
        <v>80</v>
      </c>
      <c r="C2206">
        <v>83</v>
      </c>
      <c r="D2206" t="s">
        <v>36</v>
      </c>
      <c r="E2206">
        <v>83.87</v>
      </c>
      <c r="F2206">
        <f t="shared" si="21"/>
        <v>0.8387</v>
      </c>
    </row>
    <row r="2207" spans="1:6" x14ac:dyDescent="0.3">
      <c r="A2207">
        <v>2019</v>
      </c>
      <c r="B2207">
        <v>80</v>
      </c>
      <c r="C2207">
        <v>84</v>
      </c>
      <c r="D2207" t="s">
        <v>36</v>
      </c>
      <c r="E2207">
        <v>83.87</v>
      </c>
      <c r="F2207">
        <f t="shared" si="21"/>
        <v>0.8387</v>
      </c>
    </row>
    <row r="2208" spans="1:6" x14ac:dyDescent="0.3">
      <c r="A2208">
        <v>2019</v>
      </c>
      <c r="B2208">
        <v>80</v>
      </c>
      <c r="C2208">
        <v>85</v>
      </c>
      <c r="D2208" t="s">
        <v>36</v>
      </c>
      <c r="E2208">
        <v>83.87</v>
      </c>
      <c r="F2208">
        <f t="shared" si="21"/>
        <v>0.8387</v>
      </c>
    </row>
    <row r="2209" spans="1:6" x14ac:dyDescent="0.3">
      <c r="A2209">
        <v>2019</v>
      </c>
      <c r="B2209">
        <v>80</v>
      </c>
      <c r="C2209">
        <v>86</v>
      </c>
      <c r="D2209" t="s">
        <v>36</v>
      </c>
      <c r="E2209">
        <v>83.87</v>
      </c>
      <c r="F2209">
        <f t="shared" si="21"/>
        <v>0.8387</v>
      </c>
    </row>
    <row r="2210" spans="1:6" x14ac:dyDescent="0.3">
      <c r="A2210">
        <v>2019</v>
      </c>
      <c r="B2210">
        <v>80</v>
      </c>
      <c r="C2210">
        <v>87</v>
      </c>
      <c r="D2210" t="s">
        <v>36</v>
      </c>
      <c r="E2210">
        <v>83.87</v>
      </c>
      <c r="F2210">
        <f t="shared" si="21"/>
        <v>0.8387</v>
      </c>
    </row>
    <row r="2211" spans="1:6" x14ac:dyDescent="0.3">
      <c r="A2211">
        <v>2019</v>
      </c>
      <c r="B2211">
        <v>80</v>
      </c>
      <c r="C2211">
        <v>88</v>
      </c>
      <c r="D2211" t="s">
        <v>36</v>
      </c>
      <c r="E2211">
        <v>83.87</v>
      </c>
      <c r="F2211">
        <f t="shared" si="21"/>
        <v>0.8387</v>
      </c>
    </row>
    <row r="2212" spans="1:6" x14ac:dyDescent="0.3">
      <c r="A2212">
        <v>2019</v>
      </c>
      <c r="B2212">
        <v>80</v>
      </c>
      <c r="C2212">
        <v>89</v>
      </c>
      <c r="D2212" t="s">
        <v>36</v>
      </c>
      <c r="E2212">
        <v>83.87</v>
      </c>
      <c r="F2212">
        <f t="shared" si="21"/>
        <v>0.8387</v>
      </c>
    </row>
    <row r="2213" spans="1:6" x14ac:dyDescent="0.3">
      <c r="A2213">
        <v>2019</v>
      </c>
      <c r="B2213">
        <v>80</v>
      </c>
      <c r="C2213">
        <v>90</v>
      </c>
      <c r="D2213" t="s">
        <v>36</v>
      </c>
      <c r="E2213">
        <v>83.87</v>
      </c>
      <c r="F2213">
        <f t="shared" si="21"/>
        <v>0.8387</v>
      </c>
    </row>
    <row r="2214" spans="1:6" x14ac:dyDescent="0.3">
      <c r="A2214">
        <v>2019</v>
      </c>
      <c r="B2214">
        <v>80</v>
      </c>
      <c r="C2214">
        <v>91</v>
      </c>
      <c r="D2214" t="s">
        <v>36</v>
      </c>
      <c r="E2214">
        <v>83.87</v>
      </c>
      <c r="F2214">
        <f t="shared" si="21"/>
        <v>0.8387</v>
      </c>
    </row>
    <row r="2215" spans="1:6" x14ac:dyDescent="0.3">
      <c r="A2215">
        <v>2019</v>
      </c>
      <c r="B2215">
        <v>80</v>
      </c>
      <c r="C2215">
        <v>92</v>
      </c>
      <c r="D2215" t="s">
        <v>36</v>
      </c>
      <c r="E2215">
        <v>83.87</v>
      </c>
      <c r="F2215">
        <f t="shared" si="21"/>
        <v>0.8387</v>
      </c>
    </row>
    <row r="2216" spans="1:6" x14ac:dyDescent="0.3">
      <c r="A2216">
        <v>2019</v>
      </c>
      <c r="B2216">
        <v>80</v>
      </c>
      <c r="C2216">
        <v>93</v>
      </c>
      <c r="D2216" t="s">
        <v>36</v>
      </c>
      <c r="E2216">
        <v>83.87</v>
      </c>
      <c r="F2216">
        <f t="shared" si="21"/>
        <v>0.8387</v>
      </c>
    </row>
    <row r="2217" spans="1:6" x14ac:dyDescent="0.3">
      <c r="A2217">
        <v>2019</v>
      </c>
      <c r="B2217">
        <v>80</v>
      </c>
      <c r="C2217">
        <v>94</v>
      </c>
      <c r="D2217" t="s">
        <v>36</v>
      </c>
      <c r="E2217">
        <v>83.87</v>
      </c>
      <c r="F2217">
        <f t="shared" si="21"/>
        <v>0.8387</v>
      </c>
    </row>
    <row r="2218" spans="1:6" x14ac:dyDescent="0.3">
      <c r="A2218">
        <v>2019</v>
      </c>
      <c r="B2218">
        <v>80</v>
      </c>
      <c r="C2218">
        <v>95</v>
      </c>
      <c r="D2218" t="s">
        <v>36</v>
      </c>
      <c r="E2218">
        <v>83.87</v>
      </c>
      <c r="F2218">
        <f t="shared" si="21"/>
        <v>0.8387</v>
      </c>
    </row>
    <row r="2219" spans="1:6" x14ac:dyDescent="0.3">
      <c r="A2219">
        <v>2019</v>
      </c>
      <c r="B2219">
        <v>80</v>
      </c>
      <c r="C2219">
        <v>96</v>
      </c>
      <c r="D2219" t="s">
        <v>36</v>
      </c>
      <c r="E2219">
        <v>83.87</v>
      </c>
      <c r="F2219">
        <f t="shared" si="21"/>
        <v>0.8387</v>
      </c>
    </row>
    <row r="2220" spans="1:6" x14ac:dyDescent="0.3">
      <c r="A2220">
        <v>2019</v>
      </c>
      <c r="B2220">
        <v>80</v>
      </c>
      <c r="C2220">
        <v>97</v>
      </c>
      <c r="D2220" t="s">
        <v>36</v>
      </c>
      <c r="E2220">
        <v>83.87</v>
      </c>
      <c r="F2220">
        <f t="shared" si="21"/>
        <v>0.8387</v>
      </c>
    </row>
    <row r="2221" spans="1:6" x14ac:dyDescent="0.3">
      <c r="A2221">
        <v>2019</v>
      </c>
      <c r="B2221">
        <v>80</v>
      </c>
      <c r="C2221">
        <v>98</v>
      </c>
      <c r="D2221" t="s">
        <v>36</v>
      </c>
      <c r="E2221">
        <v>83.87</v>
      </c>
      <c r="F2221">
        <f t="shared" si="21"/>
        <v>0.8387</v>
      </c>
    </row>
    <row r="2222" spans="1:6" x14ac:dyDescent="0.3">
      <c r="A2222">
        <v>2019</v>
      </c>
      <c r="B2222">
        <v>80</v>
      </c>
      <c r="C2222">
        <v>99</v>
      </c>
      <c r="D2222" t="s">
        <v>36</v>
      </c>
      <c r="E2222">
        <v>83.87</v>
      </c>
      <c r="F2222">
        <f t="shared" si="21"/>
        <v>0.8387</v>
      </c>
    </row>
    <row r="2223" spans="1:6" x14ac:dyDescent="0.3">
      <c r="A2223">
        <v>2019</v>
      </c>
      <c r="B2223">
        <v>80</v>
      </c>
      <c r="C2223">
        <v>100</v>
      </c>
      <c r="D2223" t="s">
        <v>36</v>
      </c>
      <c r="E2223">
        <v>83.87</v>
      </c>
      <c r="F2223">
        <f t="shared" si="21"/>
        <v>0.8387</v>
      </c>
    </row>
    <row r="2224" spans="1:6" x14ac:dyDescent="0.3">
      <c r="A2224">
        <v>2020</v>
      </c>
      <c r="B2224" t="s">
        <v>172</v>
      </c>
      <c r="C2224">
        <v>0</v>
      </c>
      <c r="D2224" t="s">
        <v>37</v>
      </c>
      <c r="E2224">
        <v>88.01</v>
      </c>
      <c r="F2224">
        <v>0.8801000000000001</v>
      </c>
    </row>
    <row r="2225" spans="1:6" x14ac:dyDescent="0.3">
      <c r="A2225">
        <v>2020</v>
      </c>
      <c r="B2225" t="s">
        <v>172</v>
      </c>
      <c r="C2225">
        <v>1</v>
      </c>
      <c r="D2225" t="s">
        <v>37</v>
      </c>
      <c r="E2225">
        <v>88.01</v>
      </c>
      <c r="F2225">
        <v>0.8801000000000001</v>
      </c>
    </row>
    <row r="2226" spans="1:6" x14ac:dyDescent="0.3">
      <c r="A2226">
        <v>2020</v>
      </c>
      <c r="B2226" t="s">
        <v>172</v>
      </c>
      <c r="C2226">
        <v>2</v>
      </c>
      <c r="D2226" t="s">
        <v>37</v>
      </c>
      <c r="E2226">
        <v>88.01</v>
      </c>
      <c r="F2226">
        <v>0.8801000000000001</v>
      </c>
    </row>
    <row r="2227" spans="1:6" x14ac:dyDescent="0.3">
      <c r="A2227">
        <v>2020</v>
      </c>
      <c r="B2227" t="s">
        <v>172</v>
      </c>
      <c r="C2227">
        <v>3</v>
      </c>
      <c r="D2227" t="s">
        <v>37</v>
      </c>
      <c r="E2227">
        <v>88.01</v>
      </c>
      <c r="F2227">
        <v>0.8801000000000001</v>
      </c>
    </row>
    <row r="2228" spans="1:6" x14ac:dyDescent="0.3">
      <c r="A2228">
        <v>2020</v>
      </c>
      <c r="B2228" t="s">
        <v>172</v>
      </c>
      <c r="C2228">
        <v>4</v>
      </c>
      <c r="D2228" t="s">
        <v>37</v>
      </c>
      <c r="E2228">
        <v>88.01</v>
      </c>
      <c r="F2228">
        <v>0.8801000000000001</v>
      </c>
    </row>
    <row r="2229" spans="1:6" x14ac:dyDescent="0.3">
      <c r="A2229">
        <v>2020</v>
      </c>
      <c r="B2229" t="s">
        <v>305</v>
      </c>
      <c r="C2229">
        <v>5</v>
      </c>
      <c r="D2229" t="s">
        <v>37</v>
      </c>
      <c r="E2229">
        <v>86.4</v>
      </c>
      <c r="F2229">
        <v>0.8640000000000001</v>
      </c>
    </row>
    <row r="2230" spans="1:6" x14ac:dyDescent="0.3">
      <c r="A2230">
        <v>2020</v>
      </c>
      <c r="B2230" t="s">
        <v>305</v>
      </c>
      <c r="C2230">
        <v>6</v>
      </c>
      <c r="D2230" t="s">
        <v>37</v>
      </c>
      <c r="E2230">
        <v>86.4</v>
      </c>
      <c r="F2230">
        <v>0.8640000000000001</v>
      </c>
    </row>
    <row r="2231" spans="1:6" x14ac:dyDescent="0.3">
      <c r="A2231">
        <v>2020</v>
      </c>
      <c r="B2231" t="s">
        <v>305</v>
      </c>
      <c r="C2231">
        <v>7</v>
      </c>
      <c r="D2231" t="s">
        <v>37</v>
      </c>
      <c r="E2231">
        <v>86.4</v>
      </c>
      <c r="F2231">
        <v>0.8640000000000001</v>
      </c>
    </row>
    <row r="2232" spans="1:6" x14ac:dyDescent="0.3">
      <c r="A2232">
        <v>2020</v>
      </c>
      <c r="B2232" t="s">
        <v>305</v>
      </c>
      <c r="C2232">
        <v>8</v>
      </c>
      <c r="D2232" t="s">
        <v>37</v>
      </c>
      <c r="E2232">
        <v>86.4</v>
      </c>
      <c r="F2232">
        <v>0.8640000000000001</v>
      </c>
    </row>
    <row r="2233" spans="1:6" x14ac:dyDescent="0.3">
      <c r="A2233">
        <v>2020</v>
      </c>
      <c r="B2233" t="s">
        <v>305</v>
      </c>
      <c r="C2233">
        <v>9</v>
      </c>
      <c r="D2233" t="s">
        <v>37</v>
      </c>
      <c r="E2233">
        <v>86.4</v>
      </c>
      <c r="F2233">
        <v>0.8640000000000001</v>
      </c>
    </row>
    <row r="2234" spans="1:6" x14ac:dyDescent="0.3">
      <c r="A2234">
        <v>2020</v>
      </c>
      <c r="B2234" t="s">
        <v>306</v>
      </c>
      <c r="C2234">
        <v>10</v>
      </c>
      <c r="D2234" t="s">
        <v>37</v>
      </c>
      <c r="E2234">
        <v>68.19</v>
      </c>
      <c r="F2234">
        <v>0.68189999999999995</v>
      </c>
    </row>
    <row r="2235" spans="1:6" x14ac:dyDescent="0.3">
      <c r="A2235">
        <v>2020</v>
      </c>
      <c r="B2235" t="s">
        <v>306</v>
      </c>
      <c r="C2235">
        <v>11</v>
      </c>
      <c r="D2235" t="s">
        <v>37</v>
      </c>
      <c r="E2235">
        <v>68.19</v>
      </c>
      <c r="F2235">
        <v>0.68189999999999995</v>
      </c>
    </row>
    <row r="2236" spans="1:6" x14ac:dyDescent="0.3">
      <c r="A2236">
        <v>2020</v>
      </c>
      <c r="B2236" t="s">
        <v>306</v>
      </c>
      <c r="C2236">
        <v>12</v>
      </c>
      <c r="D2236" t="s">
        <v>37</v>
      </c>
      <c r="E2236">
        <v>68.19</v>
      </c>
      <c r="F2236">
        <v>0.68189999999999995</v>
      </c>
    </row>
    <row r="2237" spans="1:6" x14ac:dyDescent="0.3">
      <c r="A2237">
        <v>2020</v>
      </c>
      <c r="B2237" t="s">
        <v>306</v>
      </c>
      <c r="C2237">
        <v>13</v>
      </c>
      <c r="D2237" t="s">
        <v>37</v>
      </c>
      <c r="E2237">
        <v>68.19</v>
      </c>
      <c r="F2237">
        <v>0.68189999999999995</v>
      </c>
    </row>
    <row r="2238" spans="1:6" x14ac:dyDescent="0.3">
      <c r="A2238">
        <v>2020</v>
      </c>
      <c r="B2238" t="s">
        <v>306</v>
      </c>
      <c r="C2238">
        <v>14</v>
      </c>
      <c r="D2238" t="s">
        <v>37</v>
      </c>
      <c r="E2238">
        <v>68.19</v>
      </c>
      <c r="F2238">
        <v>0.68189999999999995</v>
      </c>
    </row>
    <row r="2239" spans="1:6" x14ac:dyDescent="0.3">
      <c r="A2239">
        <v>2020</v>
      </c>
      <c r="B2239" t="s">
        <v>307</v>
      </c>
      <c r="C2239">
        <v>15</v>
      </c>
      <c r="D2239" t="s">
        <v>37</v>
      </c>
      <c r="E2239">
        <v>62.32</v>
      </c>
      <c r="F2239">
        <v>0.62319999999999998</v>
      </c>
    </row>
    <row r="2240" spans="1:6" x14ac:dyDescent="0.3">
      <c r="A2240">
        <v>2020</v>
      </c>
      <c r="B2240" t="s">
        <v>307</v>
      </c>
      <c r="C2240">
        <v>16</v>
      </c>
      <c r="D2240" t="s">
        <v>37</v>
      </c>
      <c r="E2240">
        <v>62.32</v>
      </c>
      <c r="F2240">
        <v>0.62319999999999998</v>
      </c>
    </row>
    <row r="2241" spans="1:6" x14ac:dyDescent="0.3">
      <c r="A2241">
        <v>2020</v>
      </c>
      <c r="B2241" t="s">
        <v>307</v>
      </c>
      <c r="C2241">
        <v>17</v>
      </c>
      <c r="D2241" t="s">
        <v>37</v>
      </c>
      <c r="E2241">
        <v>62.32</v>
      </c>
      <c r="F2241">
        <v>0.62319999999999998</v>
      </c>
    </row>
    <row r="2242" spans="1:6" x14ac:dyDescent="0.3">
      <c r="A2242">
        <v>2020</v>
      </c>
      <c r="B2242" t="s">
        <v>307</v>
      </c>
      <c r="C2242">
        <v>18</v>
      </c>
      <c r="D2242" t="s">
        <v>37</v>
      </c>
      <c r="E2242">
        <v>62.32</v>
      </c>
      <c r="F2242">
        <v>0.62319999999999998</v>
      </c>
    </row>
    <row r="2243" spans="1:6" x14ac:dyDescent="0.3">
      <c r="A2243">
        <v>2020</v>
      </c>
      <c r="B2243" t="s">
        <v>307</v>
      </c>
      <c r="C2243">
        <v>19</v>
      </c>
      <c r="D2243" t="s">
        <v>37</v>
      </c>
      <c r="E2243">
        <v>62.32</v>
      </c>
      <c r="F2243">
        <v>0.62319999999999998</v>
      </c>
    </row>
    <row r="2244" spans="1:6" x14ac:dyDescent="0.3">
      <c r="A2244">
        <v>2020</v>
      </c>
      <c r="B2244" t="s">
        <v>308</v>
      </c>
      <c r="C2244">
        <v>20</v>
      </c>
      <c r="D2244" t="s">
        <v>37</v>
      </c>
      <c r="E2244">
        <v>64.2</v>
      </c>
      <c r="F2244">
        <v>0.64200000000000002</v>
      </c>
    </row>
    <row r="2245" spans="1:6" x14ac:dyDescent="0.3">
      <c r="A2245">
        <v>2020</v>
      </c>
      <c r="B2245" t="s">
        <v>308</v>
      </c>
      <c r="C2245">
        <v>21</v>
      </c>
      <c r="D2245" t="s">
        <v>37</v>
      </c>
      <c r="E2245">
        <v>64.2</v>
      </c>
      <c r="F2245">
        <v>0.64200000000000002</v>
      </c>
    </row>
    <row r="2246" spans="1:6" x14ac:dyDescent="0.3">
      <c r="A2246">
        <v>2020</v>
      </c>
      <c r="B2246" t="s">
        <v>308</v>
      </c>
      <c r="C2246">
        <v>22</v>
      </c>
      <c r="D2246" t="s">
        <v>37</v>
      </c>
      <c r="E2246">
        <v>64.2</v>
      </c>
      <c r="F2246">
        <v>0.64200000000000002</v>
      </c>
    </row>
    <row r="2247" spans="1:6" x14ac:dyDescent="0.3">
      <c r="A2247">
        <v>2020</v>
      </c>
      <c r="B2247" t="s">
        <v>308</v>
      </c>
      <c r="C2247">
        <v>23</v>
      </c>
      <c r="D2247" t="s">
        <v>37</v>
      </c>
      <c r="E2247">
        <v>64.2</v>
      </c>
      <c r="F2247">
        <v>0.64200000000000002</v>
      </c>
    </row>
    <row r="2248" spans="1:6" x14ac:dyDescent="0.3">
      <c r="A2248">
        <v>2020</v>
      </c>
      <c r="B2248" t="s">
        <v>308</v>
      </c>
      <c r="C2248">
        <v>24</v>
      </c>
      <c r="D2248" t="s">
        <v>37</v>
      </c>
      <c r="E2248">
        <v>64.2</v>
      </c>
      <c r="F2248">
        <v>0.64200000000000002</v>
      </c>
    </row>
    <row r="2249" spans="1:6" x14ac:dyDescent="0.3">
      <c r="A2249">
        <v>2020</v>
      </c>
      <c r="B2249" t="s">
        <v>309</v>
      </c>
      <c r="C2249">
        <v>25</v>
      </c>
      <c r="D2249" t="s">
        <v>37</v>
      </c>
      <c r="E2249">
        <v>72.47</v>
      </c>
      <c r="F2249">
        <v>0.72470000000000001</v>
      </c>
    </row>
    <row r="2250" spans="1:6" x14ac:dyDescent="0.3">
      <c r="A2250">
        <v>2020</v>
      </c>
      <c r="B2250" t="s">
        <v>309</v>
      </c>
      <c r="C2250">
        <v>26</v>
      </c>
      <c r="D2250" t="s">
        <v>37</v>
      </c>
      <c r="E2250">
        <v>72.47</v>
      </c>
      <c r="F2250">
        <v>0.72470000000000001</v>
      </c>
    </row>
    <row r="2251" spans="1:6" x14ac:dyDescent="0.3">
      <c r="A2251">
        <v>2020</v>
      </c>
      <c r="B2251" t="s">
        <v>309</v>
      </c>
      <c r="C2251">
        <v>27</v>
      </c>
      <c r="D2251" t="s">
        <v>37</v>
      </c>
      <c r="E2251">
        <v>72.47</v>
      </c>
      <c r="F2251">
        <v>0.72470000000000001</v>
      </c>
    </row>
    <row r="2252" spans="1:6" x14ac:dyDescent="0.3">
      <c r="A2252">
        <v>2020</v>
      </c>
      <c r="B2252" t="s">
        <v>309</v>
      </c>
      <c r="C2252">
        <v>28</v>
      </c>
      <c r="D2252" t="s">
        <v>37</v>
      </c>
      <c r="E2252">
        <v>72.47</v>
      </c>
      <c r="F2252">
        <v>0.72470000000000001</v>
      </c>
    </row>
    <row r="2253" spans="1:6" x14ac:dyDescent="0.3">
      <c r="A2253">
        <v>2020</v>
      </c>
      <c r="B2253" t="s">
        <v>309</v>
      </c>
      <c r="C2253">
        <v>29</v>
      </c>
      <c r="D2253" t="s">
        <v>37</v>
      </c>
      <c r="E2253">
        <v>72.47</v>
      </c>
      <c r="F2253">
        <v>0.72470000000000001</v>
      </c>
    </row>
    <row r="2254" spans="1:6" x14ac:dyDescent="0.3">
      <c r="A2254">
        <v>2020</v>
      </c>
      <c r="B2254" t="s">
        <v>310</v>
      </c>
      <c r="C2254">
        <v>30</v>
      </c>
      <c r="D2254" t="s">
        <v>37</v>
      </c>
      <c r="E2254">
        <v>79.78</v>
      </c>
      <c r="F2254">
        <v>0.79780000000000006</v>
      </c>
    </row>
    <row r="2255" spans="1:6" x14ac:dyDescent="0.3">
      <c r="A2255">
        <v>2020</v>
      </c>
      <c r="B2255" t="s">
        <v>310</v>
      </c>
      <c r="C2255">
        <v>31</v>
      </c>
      <c r="D2255" t="s">
        <v>37</v>
      </c>
      <c r="E2255">
        <v>79.78</v>
      </c>
      <c r="F2255">
        <v>0.79780000000000006</v>
      </c>
    </row>
    <row r="2256" spans="1:6" x14ac:dyDescent="0.3">
      <c r="A2256">
        <v>2020</v>
      </c>
      <c r="B2256" t="s">
        <v>310</v>
      </c>
      <c r="C2256">
        <v>32</v>
      </c>
      <c r="D2256" t="s">
        <v>37</v>
      </c>
      <c r="E2256">
        <v>79.78</v>
      </c>
      <c r="F2256">
        <v>0.79780000000000006</v>
      </c>
    </row>
    <row r="2257" spans="1:6" x14ac:dyDescent="0.3">
      <c r="A2257">
        <v>2020</v>
      </c>
      <c r="B2257" t="s">
        <v>310</v>
      </c>
      <c r="C2257">
        <v>33</v>
      </c>
      <c r="D2257" t="s">
        <v>37</v>
      </c>
      <c r="E2257">
        <v>79.78</v>
      </c>
      <c r="F2257">
        <v>0.79780000000000006</v>
      </c>
    </row>
    <row r="2258" spans="1:6" x14ac:dyDescent="0.3">
      <c r="A2258">
        <v>2020</v>
      </c>
      <c r="B2258" t="s">
        <v>310</v>
      </c>
      <c r="C2258">
        <v>34</v>
      </c>
      <c r="D2258" t="s">
        <v>37</v>
      </c>
      <c r="E2258">
        <v>79.78</v>
      </c>
      <c r="F2258">
        <v>0.79780000000000006</v>
      </c>
    </row>
    <row r="2259" spans="1:6" x14ac:dyDescent="0.3">
      <c r="A2259">
        <v>2020</v>
      </c>
      <c r="B2259" t="s">
        <v>311</v>
      </c>
      <c r="C2259">
        <v>35</v>
      </c>
      <c r="D2259" t="s">
        <v>37</v>
      </c>
      <c r="E2259">
        <v>86.12</v>
      </c>
      <c r="F2259">
        <v>0.86120000000000008</v>
      </c>
    </row>
    <row r="2260" spans="1:6" x14ac:dyDescent="0.3">
      <c r="A2260">
        <v>2020</v>
      </c>
      <c r="B2260" t="s">
        <v>311</v>
      </c>
      <c r="C2260">
        <v>36</v>
      </c>
      <c r="D2260" t="s">
        <v>37</v>
      </c>
      <c r="E2260">
        <v>86.12</v>
      </c>
      <c r="F2260">
        <v>0.86120000000000008</v>
      </c>
    </row>
    <row r="2261" spans="1:6" x14ac:dyDescent="0.3">
      <c r="A2261">
        <v>2020</v>
      </c>
      <c r="B2261" t="s">
        <v>311</v>
      </c>
      <c r="C2261">
        <v>37</v>
      </c>
      <c r="D2261" t="s">
        <v>37</v>
      </c>
      <c r="E2261">
        <v>86.12</v>
      </c>
      <c r="F2261">
        <v>0.86120000000000008</v>
      </c>
    </row>
    <row r="2262" spans="1:6" x14ac:dyDescent="0.3">
      <c r="A2262">
        <v>2020</v>
      </c>
      <c r="B2262" t="s">
        <v>311</v>
      </c>
      <c r="C2262">
        <v>38</v>
      </c>
      <c r="D2262" t="s">
        <v>37</v>
      </c>
      <c r="E2262">
        <v>86.12</v>
      </c>
      <c r="F2262">
        <v>0.86120000000000008</v>
      </c>
    </row>
    <row r="2263" spans="1:6" x14ac:dyDescent="0.3">
      <c r="A2263">
        <v>2020</v>
      </c>
      <c r="B2263" t="s">
        <v>311</v>
      </c>
      <c r="C2263">
        <v>39</v>
      </c>
      <c r="D2263" t="s">
        <v>37</v>
      </c>
      <c r="E2263">
        <v>86.12</v>
      </c>
      <c r="F2263">
        <v>0.86120000000000008</v>
      </c>
    </row>
    <row r="2264" spans="1:6" x14ac:dyDescent="0.3">
      <c r="A2264">
        <v>2020</v>
      </c>
      <c r="B2264" t="s">
        <v>312</v>
      </c>
      <c r="C2264">
        <v>40</v>
      </c>
      <c r="D2264" t="s">
        <v>37</v>
      </c>
      <c r="E2264">
        <v>90.14</v>
      </c>
      <c r="F2264">
        <v>0.90139999999999998</v>
      </c>
    </row>
    <row r="2265" spans="1:6" x14ac:dyDescent="0.3">
      <c r="A2265">
        <v>2020</v>
      </c>
      <c r="B2265" t="s">
        <v>312</v>
      </c>
      <c r="C2265">
        <v>41</v>
      </c>
      <c r="D2265" t="s">
        <v>37</v>
      </c>
      <c r="E2265">
        <v>90.14</v>
      </c>
      <c r="F2265">
        <v>0.90139999999999998</v>
      </c>
    </row>
    <row r="2266" spans="1:6" x14ac:dyDescent="0.3">
      <c r="A2266">
        <v>2020</v>
      </c>
      <c r="B2266" t="s">
        <v>312</v>
      </c>
      <c r="C2266">
        <v>42</v>
      </c>
      <c r="D2266" t="s">
        <v>37</v>
      </c>
      <c r="E2266">
        <v>90.14</v>
      </c>
      <c r="F2266">
        <v>0.90139999999999998</v>
      </c>
    </row>
    <row r="2267" spans="1:6" x14ac:dyDescent="0.3">
      <c r="A2267">
        <v>2020</v>
      </c>
      <c r="B2267" t="s">
        <v>312</v>
      </c>
      <c r="C2267">
        <v>43</v>
      </c>
      <c r="D2267" t="s">
        <v>37</v>
      </c>
      <c r="E2267">
        <v>90.14</v>
      </c>
      <c r="F2267">
        <v>0.90139999999999998</v>
      </c>
    </row>
    <row r="2268" spans="1:6" x14ac:dyDescent="0.3">
      <c r="A2268">
        <v>2020</v>
      </c>
      <c r="B2268" t="s">
        <v>312</v>
      </c>
      <c r="C2268">
        <v>44</v>
      </c>
      <c r="D2268" t="s">
        <v>37</v>
      </c>
      <c r="E2268">
        <v>90.14</v>
      </c>
      <c r="F2268">
        <v>0.90139999999999998</v>
      </c>
    </row>
    <row r="2269" spans="1:6" x14ac:dyDescent="0.3">
      <c r="A2269">
        <v>2020</v>
      </c>
      <c r="B2269" t="s">
        <v>313</v>
      </c>
      <c r="C2269">
        <v>45</v>
      </c>
      <c r="D2269" t="s">
        <v>37</v>
      </c>
      <c r="E2269">
        <v>92.5</v>
      </c>
      <c r="F2269">
        <v>0.92500000000000004</v>
      </c>
    </row>
    <row r="2270" spans="1:6" x14ac:dyDescent="0.3">
      <c r="A2270">
        <v>2020</v>
      </c>
      <c r="B2270" t="s">
        <v>313</v>
      </c>
      <c r="C2270">
        <v>46</v>
      </c>
      <c r="D2270" t="s">
        <v>37</v>
      </c>
      <c r="E2270">
        <v>92.5</v>
      </c>
      <c r="F2270">
        <v>0.92500000000000004</v>
      </c>
    </row>
    <row r="2271" spans="1:6" x14ac:dyDescent="0.3">
      <c r="A2271">
        <v>2020</v>
      </c>
      <c r="B2271" t="s">
        <v>313</v>
      </c>
      <c r="C2271">
        <v>47</v>
      </c>
      <c r="D2271" t="s">
        <v>37</v>
      </c>
      <c r="E2271">
        <v>92.5</v>
      </c>
      <c r="F2271">
        <v>0.92500000000000004</v>
      </c>
    </row>
    <row r="2272" spans="1:6" x14ac:dyDescent="0.3">
      <c r="A2272">
        <v>2020</v>
      </c>
      <c r="B2272" t="s">
        <v>313</v>
      </c>
      <c r="C2272">
        <v>48</v>
      </c>
      <c r="D2272" t="s">
        <v>37</v>
      </c>
      <c r="E2272">
        <v>92.5</v>
      </c>
      <c r="F2272">
        <v>0.92500000000000004</v>
      </c>
    </row>
    <row r="2273" spans="1:6" x14ac:dyDescent="0.3">
      <c r="A2273">
        <v>2020</v>
      </c>
      <c r="B2273" t="s">
        <v>313</v>
      </c>
      <c r="C2273">
        <v>49</v>
      </c>
      <c r="D2273" t="s">
        <v>37</v>
      </c>
      <c r="E2273">
        <v>92.5</v>
      </c>
      <c r="F2273">
        <v>0.92500000000000004</v>
      </c>
    </row>
    <row r="2274" spans="1:6" x14ac:dyDescent="0.3">
      <c r="A2274">
        <v>2020</v>
      </c>
      <c r="B2274" t="s">
        <v>314</v>
      </c>
      <c r="C2274">
        <v>50</v>
      </c>
      <c r="D2274" t="s">
        <v>37</v>
      </c>
      <c r="E2274">
        <v>93.66</v>
      </c>
      <c r="F2274">
        <v>0.93659999999999999</v>
      </c>
    </row>
    <row r="2275" spans="1:6" x14ac:dyDescent="0.3">
      <c r="A2275">
        <v>2020</v>
      </c>
      <c r="B2275" t="s">
        <v>314</v>
      </c>
      <c r="C2275">
        <v>51</v>
      </c>
      <c r="D2275" t="s">
        <v>37</v>
      </c>
      <c r="E2275">
        <v>93.66</v>
      </c>
      <c r="F2275">
        <v>0.93659999999999999</v>
      </c>
    </row>
    <row r="2276" spans="1:6" x14ac:dyDescent="0.3">
      <c r="A2276">
        <v>2020</v>
      </c>
      <c r="B2276" t="s">
        <v>314</v>
      </c>
      <c r="C2276">
        <v>52</v>
      </c>
      <c r="D2276" t="s">
        <v>37</v>
      </c>
      <c r="E2276">
        <v>93.66</v>
      </c>
      <c r="F2276">
        <v>0.93659999999999999</v>
      </c>
    </row>
    <row r="2277" spans="1:6" x14ac:dyDescent="0.3">
      <c r="A2277">
        <v>2020</v>
      </c>
      <c r="B2277" t="s">
        <v>314</v>
      </c>
      <c r="C2277">
        <v>53</v>
      </c>
      <c r="D2277" t="s">
        <v>37</v>
      </c>
      <c r="E2277">
        <v>93.66</v>
      </c>
      <c r="F2277">
        <v>0.93659999999999999</v>
      </c>
    </row>
    <row r="2278" spans="1:6" x14ac:dyDescent="0.3">
      <c r="A2278">
        <v>2020</v>
      </c>
      <c r="B2278" t="s">
        <v>314</v>
      </c>
      <c r="C2278">
        <v>54</v>
      </c>
      <c r="D2278" t="s">
        <v>37</v>
      </c>
      <c r="E2278">
        <v>93.66</v>
      </c>
      <c r="F2278">
        <v>0.93659999999999999</v>
      </c>
    </row>
    <row r="2279" spans="1:6" x14ac:dyDescent="0.3">
      <c r="A2279">
        <v>2020</v>
      </c>
      <c r="B2279" t="s">
        <v>315</v>
      </c>
      <c r="C2279">
        <v>55</v>
      </c>
      <c r="D2279" t="s">
        <v>37</v>
      </c>
      <c r="E2279">
        <v>93.99</v>
      </c>
      <c r="F2279">
        <v>0.93989999999999996</v>
      </c>
    </row>
    <row r="2280" spans="1:6" x14ac:dyDescent="0.3">
      <c r="A2280">
        <v>2020</v>
      </c>
      <c r="B2280" t="s">
        <v>315</v>
      </c>
      <c r="C2280">
        <v>56</v>
      </c>
      <c r="D2280" t="s">
        <v>37</v>
      </c>
      <c r="E2280">
        <v>93.99</v>
      </c>
      <c r="F2280">
        <v>0.93989999999999996</v>
      </c>
    </row>
    <row r="2281" spans="1:6" x14ac:dyDescent="0.3">
      <c r="A2281">
        <v>2020</v>
      </c>
      <c r="B2281" t="s">
        <v>315</v>
      </c>
      <c r="C2281">
        <v>57</v>
      </c>
      <c r="D2281" t="s">
        <v>37</v>
      </c>
      <c r="E2281">
        <v>93.99</v>
      </c>
      <c r="F2281">
        <v>0.93989999999999996</v>
      </c>
    </row>
    <row r="2282" spans="1:6" x14ac:dyDescent="0.3">
      <c r="A2282">
        <v>2020</v>
      </c>
      <c r="B2282" t="s">
        <v>315</v>
      </c>
      <c r="C2282">
        <v>58</v>
      </c>
      <c r="D2282" t="s">
        <v>37</v>
      </c>
      <c r="E2282">
        <v>93.99</v>
      </c>
      <c r="F2282">
        <v>0.93989999999999996</v>
      </c>
    </row>
    <row r="2283" spans="1:6" x14ac:dyDescent="0.3">
      <c r="A2283">
        <v>2020</v>
      </c>
      <c r="B2283" t="s">
        <v>315</v>
      </c>
      <c r="C2283">
        <v>59</v>
      </c>
      <c r="D2283" t="s">
        <v>37</v>
      </c>
      <c r="E2283">
        <v>93.99</v>
      </c>
      <c r="F2283">
        <v>0.93989999999999996</v>
      </c>
    </row>
    <row r="2284" spans="1:6" x14ac:dyDescent="0.3">
      <c r="A2284">
        <v>2020</v>
      </c>
      <c r="B2284" t="s">
        <v>316</v>
      </c>
      <c r="C2284">
        <v>60</v>
      </c>
      <c r="D2284" t="s">
        <v>37</v>
      </c>
      <c r="E2284">
        <v>93.86</v>
      </c>
      <c r="F2284">
        <v>0.93859999999999999</v>
      </c>
    </row>
    <row r="2285" spans="1:6" x14ac:dyDescent="0.3">
      <c r="A2285">
        <v>2020</v>
      </c>
      <c r="B2285" t="s">
        <v>316</v>
      </c>
      <c r="C2285">
        <v>61</v>
      </c>
      <c r="D2285" t="s">
        <v>37</v>
      </c>
      <c r="E2285">
        <v>93.86</v>
      </c>
      <c r="F2285">
        <v>0.93859999999999999</v>
      </c>
    </row>
    <row r="2286" spans="1:6" x14ac:dyDescent="0.3">
      <c r="A2286">
        <v>2020</v>
      </c>
      <c r="B2286" t="s">
        <v>316</v>
      </c>
      <c r="C2286">
        <v>62</v>
      </c>
      <c r="D2286" t="s">
        <v>37</v>
      </c>
      <c r="E2286">
        <v>93.86</v>
      </c>
      <c r="F2286">
        <v>0.93859999999999999</v>
      </c>
    </row>
    <row r="2287" spans="1:6" x14ac:dyDescent="0.3">
      <c r="A2287">
        <v>2020</v>
      </c>
      <c r="B2287" t="s">
        <v>316</v>
      </c>
      <c r="C2287">
        <v>63</v>
      </c>
      <c r="D2287" t="s">
        <v>37</v>
      </c>
      <c r="E2287">
        <v>93.86</v>
      </c>
      <c r="F2287">
        <v>0.93859999999999999</v>
      </c>
    </row>
    <row r="2288" spans="1:6" x14ac:dyDescent="0.3">
      <c r="A2288">
        <v>2020</v>
      </c>
      <c r="B2288" t="s">
        <v>316</v>
      </c>
      <c r="C2288">
        <v>64</v>
      </c>
      <c r="D2288" t="s">
        <v>37</v>
      </c>
      <c r="E2288">
        <v>93.86</v>
      </c>
      <c r="F2288">
        <v>0.93859999999999999</v>
      </c>
    </row>
    <row r="2289" spans="1:6" x14ac:dyDescent="0.3">
      <c r="A2289">
        <v>2020</v>
      </c>
      <c r="B2289" t="s">
        <v>317</v>
      </c>
      <c r="C2289">
        <v>65</v>
      </c>
      <c r="D2289" t="s">
        <v>37</v>
      </c>
      <c r="E2289">
        <v>93.37</v>
      </c>
      <c r="F2289">
        <v>0.93370000000000009</v>
      </c>
    </row>
    <row r="2290" spans="1:6" x14ac:dyDescent="0.3">
      <c r="A2290">
        <v>2020</v>
      </c>
      <c r="B2290" t="s">
        <v>317</v>
      </c>
      <c r="C2290">
        <v>66</v>
      </c>
      <c r="D2290" t="s">
        <v>37</v>
      </c>
      <c r="E2290">
        <v>93.37</v>
      </c>
      <c r="F2290">
        <v>0.93370000000000009</v>
      </c>
    </row>
    <row r="2291" spans="1:6" x14ac:dyDescent="0.3">
      <c r="A2291">
        <v>2020</v>
      </c>
      <c r="B2291" t="s">
        <v>317</v>
      </c>
      <c r="C2291">
        <v>67</v>
      </c>
      <c r="D2291" t="s">
        <v>37</v>
      </c>
      <c r="E2291">
        <v>93.37</v>
      </c>
      <c r="F2291">
        <v>0.93370000000000009</v>
      </c>
    </row>
    <row r="2292" spans="1:6" x14ac:dyDescent="0.3">
      <c r="A2292">
        <v>2020</v>
      </c>
      <c r="B2292" t="s">
        <v>317</v>
      </c>
      <c r="C2292">
        <v>68</v>
      </c>
      <c r="D2292" t="s">
        <v>37</v>
      </c>
      <c r="E2292">
        <v>93.37</v>
      </c>
      <c r="F2292">
        <v>0.93370000000000009</v>
      </c>
    </row>
    <row r="2293" spans="1:6" x14ac:dyDescent="0.3">
      <c r="A2293">
        <v>2020</v>
      </c>
      <c r="B2293" t="s">
        <v>317</v>
      </c>
      <c r="C2293">
        <v>69</v>
      </c>
      <c r="D2293" t="s">
        <v>37</v>
      </c>
      <c r="E2293">
        <v>93.37</v>
      </c>
      <c r="F2293">
        <v>0.93370000000000009</v>
      </c>
    </row>
    <row r="2294" spans="1:6" x14ac:dyDescent="0.3">
      <c r="A2294">
        <v>2020</v>
      </c>
      <c r="B2294" t="s">
        <v>318</v>
      </c>
      <c r="C2294">
        <v>70</v>
      </c>
      <c r="D2294" t="s">
        <v>37</v>
      </c>
      <c r="E2294">
        <v>93.03</v>
      </c>
      <c r="F2294">
        <v>0.93030000000000002</v>
      </c>
    </row>
    <row r="2295" spans="1:6" x14ac:dyDescent="0.3">
      <c r="A2295">
        <v>2020</v>
      </c>
      <c r="B2295" t="s">
        <v>318</v>
      </c>
      <c r="C2295">
        <v>71</v>
      </c>
      <c r="D2295" t="s">
        <v>37</v>
      </c>
      <c r="E2295">
        <v>93.03</v>
      </c>
      <c r="F2295">
        <v>0.93030000000000002</v>
      </c>
    </row>
    <row r="2296" spans="1:6" x14ac:dyDescent="0.3">
      <c r="A2296">
        <v>2020</v>
      </c>
      <c r="B2296" t="s">
        <v>318</v>
      </c>
      <c r="C2296">
        <v>72</v>
      </c>
      <c r="D2296" t="s">
        <v>37</v>
      </c>
      <c r="E2296">
        <v>93.03</v>
      </c>
      <c r="F2296">
        <v>0.93030000000000002</v>
      </c>
    </row>
    <row r="2297" spans="1:6" x14ac:dyDescent="0.3">
      <c r="A2297">
        <v>2020</v>
      </c>
      <c r="B2297" t="s">
        <v>318</v>
      </c>
      <c r="C2297">
        <v>73</v>
      </c>
      <c r="D2297" t="s">
        <v>37</v>
      </c>
      <c r="E2297">
        <v>93.03</v>
      </c>
      <c r="F2297">
        <v>0.93030000000000002</v>
      </c>
    </row>
    <row r="2298" spans="1:6" x14ac:dyDescent="0.3">
      <c r="A2298">
        <v>2020</v>
      </c>
      <c r="B2298" t="s">
        <v>318</v>
      </c>
      <c r="C2298">
        <v>74</v>
      </c>
      <c r="D2298" t="s">
        <v>37</v>
      </c>
      <c r="E2298">
        <v>93.03</v>
      </c>
      <c r="F2298">
        <v>0.93030000000000002</v>
      </c>
    </row>
    <row r="2299" spans="1:6" x14ac:dyDescent="0.3">
      <c r="A2299">
        <v>2020</v>
      </c>
      <c r="B2299" t="s">
        <v>319</v>
      </c>
      <c r="C2299">
        <v>75</v>
      </c>
      <c r="D2299" t="s">
        <v>37</v>
      </c>
      <c r="E2299">
        <v>92.81</v>
      </c>
      <c r="F2299">
        <v>0.92810000000000004</v>
      </c>
    </row>
    <row r="2300" spans="1:6" x14ac:dyDescent="0.3">
      <c r="A2300">
        <v>2020</v>
      </c>
      <c r="B2300" t="s">
        <v>319</v>
      </c>
      <c r="C2300">
        <v>76</v>
      </c>
      <c r="D2300" t="s">
        <v>37</v>
      </c>
      <c r="E2300">
        <v>92.81</v>
      </c>
      <c r="F2300">
        <v>0.92810000000000004</v>
      </c>
    </row>
    <row r="2301" spans="1:6" x14ac:dyDescent="0.3">
      <c r="A2301">
        <v>2020</v>
      </c>
      <c r="B2301" t="s">
        <v>319</v>
      </c>
      <c r="C2301">
        <v>77</v>
      </c>
      <c r="D2301" t="s">
        <v>37</v>
      </c>
      <c r="E2301">
        <v>92.81</v>
      </c>
      <c r="F2301">
        <v>0.92810000000000004</v>
      </c>
    </row>
    <row r="2302" spans="1:6" x14ac:dyDescent="0.3">
      <c r="A2302">
        <v>2020</v>
      </c>
      <c r="B2302" t="s">
        <v>319</v>
      </c>
      <c r="C2302">
        <v>78</v>
      </c>
      <c r="D2302" t="s">
        <v>37</v>
      </c>
      <c r="E2302">
        <v>92.81</v>
      </c>
      <c r="F2302">
        <v>0.92810000000000004</v>
      </c>
    </row>
    <row r="2303" spans="1:6" x14ac:dyDescent="0.3">
      <c r="A2303">
        <v>2020</v>
      </c>
      <c r="B2303" t="s">
        <v>319</v>
      </c>
      <c r="C2303">
        <v>79</v>
      </c>
      <c r="D2303" t="s">
        <v>37</v>
      </c>
      <c r="E2303">
        <v>92.81</v>
      </c>
      <c r="F2303">
        <v>0.92810000000000004</v>
      </c>
    </row>
    <row r="2304" spans="1:6" x14ac:dyDescent="0.3">
      <c r="A2304">
        <v>2020</v>
      </c>
      <c r="B2304">
        <v>80</v>
      </c>
      <c r="C2304">
        <v>80</v>
      </c>
      <c r="D2304" t="s">
        <v>37</v>
      </c>
      <c r="E2304">
        <v>94.75</v>
      </c>
      <c r="F2304">
        <v>0.94750000000000001</v>
      </c>
    </row>
    <row r="2305" spans="1:6" x14ac:dyDescent="0.3">
      <c r="A2305">
        <v>2020</v>
      </c>
      <c r="B2305">
        <v>80</v>
      </c>
      <c r="C2305">
        <v>81</v>
      </c>
      <c r="D2305" t="s">
        <v>37</v>
      </c>
      <c r="E2305">
        <v>94.75</v>
      </c>
      <c r="F2305">
        <v>0.94750000000000001</v>
      </c>
    </row>
    <row r="2306" spans="1:6" x14ac:dyDescent="0.3">
      <c r="A2306">
        <v>2020</v>
      </c>
      <c r="B2306">
        <v>80</v>
      </c>
      <c r="C2306">
        <v>82</v>
      </c>
      <c r="D2306" t="s">
        <v>37</v>
      </c>
      <c r="E2306">
        <v>94.75</v>
      </c>
      <c r="F2306">
        <v>0.94750000000000001</v>
      </c>
    </row>
    <row r="2307" spans="1:6" x14ac:dyDescent="0.3">
      <c r="A2307">
        <v>2020</v>
      </c>
      <c r="B2307">
        <v>80</v>
      </c>
      <c r="C2307">
        <v>83</v>
      </c>
      <c r="D2307" t="s">
        <v>37</v>
      </c>
      <c r="E2307">
        <v>94.75</v>
      </c>
      <c r="F2307">
        <v>0.94750000000000001</v>
      </c>
    </row>
    <row r="2308" spans="1:6" x14ac:dyDescent="0.3">
      <c r="A2308">
        <v>2020</v>
      </c>
      <c r="B2308">
        <v>80</v>
      </c>
      <c r="C2308">
        <v>84</v>
      </c>
      <c r="D2308" t="s">
        <v>37</v>
      </c>
      <c r="E2308">
        <v>94.75</v>
      </c>
      <c r="F2308">
        <v>0.94750000000000001</v>
      </c>
    </row>
    <row r="2309" spans="1:6" x14ac:dyDescent="0.3">
      <c r="A2309">
        <v>2020</v>
      </c>
      <c r="B2309">
        <v>80</v>
      </c>
      <c r="C2309">
        <v>85</v>
      </c>
      <c r="D2309" t="s">
        <v>37</v>
      </c>
      <c r="E2309">
        <v>94.75</v>
      </c>
      <c r="F2309">
        <v>0.94750000000000001</v>
      </c>
    </row>
    <row r="2310" spans="1:6" x14ac:dyDescent="0.3">
      <c r="A2310">
        <v>2020</v>
      </c>
      <c r="B2310">
        <v>80</v>
      </c>
      <c r="C2310">
        <v>86</v>
      </c>
      <c r="D2310" t="s">
        <v>37</v>
      </c>
      <c r="E2310">
        <v>94.75</v>
      </c>
      <c r="F2310">
        <v>0.94750000000000001</v>
      </c>
    </row>
    <row r="2311" spans="1:6" x14ac:dyDescent="0.3">
      <c r="A2311">
        <v>2020</v>
      </c>
      <c r="B2311">
        <v>80</v>
      </c>
      <c r="C2311">
        <v>87</v>
      </c>
      <c r="D2311" t="s">
        <v>37</v>
      </c>
      <c r="E2311">
        <v>94.75</v>
      </c>
      <c r="F2311">
        <v>0.94750000000000001</v>
      </c>
    </row>
    <row r="2312" spans="1:6" x14ac:dyDescent="0.3">
      <c r="A2312">
        <v>2020</v>
      </c>
      <c r="B2312">
        <v>80</v>
      </c>
      <c r="C2312">
        <v>88</v>
      </c>
      <c r="D2312" t="s">
        <v>37</v>
      </c>
      <c r="E2312">
        <v>94.75</v>
      </c>
      <c r="F2312">
        <v>0.94750000000000001</v>
      </c>
    </row>
    <row r="2313" spans="1:6" x14ac:dyDescent="0.3">
      <c r="A2313">
        <v>2020</v>
      </c>
      <c r="B2313">
        <v>80</v>
      </c>
      <c r="C2313">
        <v>89</v>
      </c>
      <c r="D2313" t="s">
        <v>37</v>
      </c>
      <c r="E2313">
        <v>94.75</v>
      </c>
      <c r="F2313">
        <v>0.94750000000000001</v>
      </c>
    </row>
    <row r="2314" spans="1:6" x14ac:dyDescent="0.3">
      <c r="A2314">
        <v>2020</v>
      </c>
      <c r="B2314">
        <v>80</v>
      </c>
      <c r="C2314">
        <v>90</v>
      </c>
      <c r="D2314" t="s">
        <v>37</v>
      </c>
      <c r="E2314">
        <v>94.75</v>
      </c>
      <c r="F2314">
        <v>0.94750000000000001</v>
      </c>
    </row>
    <row r="2315" spans="1:6" x14ac:dyDescent="0.3">
      <c r="A2315">
        <v>2020</v>
      </c>
      <c r="B2315">
        <v>80</v>
      </c>
      <c r="C2315">
        <v>91</v>
      </c>
      <c r="D2315" t="s">
        <v>37</v>
      </c>
      <c r="E2315">
        <v>94.75</v>
      </c>
      <c r="F2315">
        <v>0.94750000000000001</v>
      </c>
    </row>
    <row r="2316" spans="1:6" x14ac:dyDescent="0.3">
      <c r="A2316">
        <v>2020</v>
      </c>
      <c r="B2316">
        <v>80</v>
      </c>
      <c r="C2316">
        <v>92</v>
      </c>
      <c r="D2316" t="s">
        <v>37</v>
      </c>
      <c r="E2316">
        <v>94.75</v>
      </c>
      <c r="F2316">
        <v>0.94750000000000001</v>
      </c>
    </row>
    <row r="2317" spans="1:6" x14ac:dyDescent="0.3">
      <c r="A2317">
        <v>2020</v>
      </c>
      <c r="B2317">
        <v>80</v>
      </c>
      <c r="C2317">
        <v>93</v>
      </c>
      <c r="D2317" t="s">
        <v>37</v>
      </c>
      <c r="E2317">
        <v>94.75</v>
      </c>
      <c r="F2317">
        <v>0.94750000000000001</v>
      </c>
    </row>
    <row r="2318" spans="1:6" x14ac:dyDescent="0.3">
      <c r="A2318">
        <v>2020</v>
      </c>
      <c r="B2318">
        <v>80</v>
      </c>
      <c r="C2318">
        <v>94</v>
      </c>
      <c r="D2318" t="s">
        <v>37</v>
      </c>
      <c r="E2318">
        <v>94.75</v>
      </c>
      <c r="F2318">
        <v>0.94750000000000001</v>
      </c>
    </row>
    <row r="2319" spans="1:6" x14ac:dyDescent="0.3">
      <c r="A2319">
        <v>2020</v>
      </c>
      <c r="B2319">
        <v>80</v>
      </c>
      <c r="C2319">
        <v>95</v>
      </c>
      <c r="D2319" t="s">
        <v>37</v>
      </c>
      <c r="E2319">
        <v>94.75</v>
      </c>
      <c r="F2319">
        <v>0.94750000000000001</v>
      </c>
    </row>
    <row r="2320" spans="1:6" x14ac:dyDescent="0.3">
      <c r="A2320">
        <v>2020</v>
      </c>
      <c r="B2320">
        <v>80</v>
      </c>
      <c r="C2320">
        <v>96</v>
      </c>
      <c r="D2320" t="s">
        <v>37</v>
      </c>
      <c r="E2320">
        <v>94.75</v>
      </c>
      <c r="F2320">
        <v>0.94750000000000001</v>
      </c>
    </row>
    <row r="2321" spans="1:6" x14ac:dyDescent="0.3">
      <c r="A2321">
        <v>2020</v>
      </c>
      <c r="B2321">
        <v>80</v>
      </c>
      <c r="C2321">
        <v>97</v>
      </c>
      <c r="D2321" t="s">
        <v>37</v>
      </c>
      <c r="E2321">
        <v>94.75</v>
      </c>
      <c r="F2321">
        <v>0.94750000000000001</v>
      </c>
    </row>
    <row r="2322" spans="1:6" x14ac:dyDescent="0.3">
      <c r="A2322">
        <v>2020</v>
      </c>
      <c r="B2322">
        <v>80</v>
      </c>
      <c r="C2322">
        <v>98</v>
      </c>
      <c r="D2322" t="s">
        <v>37</v>
      </c>
      <c r="E2322">
        <v>94.75</v>
      </c>
      <c r="F2322">
        <v>0.94750000000000001</v>
      </c>
    </row>
    <row r="2323" spans="1:6" x14ac:dyDescent="0.3">
      <c r="A2323">
        <v>2020</v>
      </c>
      <c r="B2323">
        <v>80</v>
      </c>
      <c r="C2323">
        <v>99</v>
      </c>
      <c r="D2323" t="s">
        <v>37</v>
      </c>
      <c r="E2323">
        <v>94.75</v>
      </c>
      <c r="F2323">
        <v>0.94750000000000001</v>
      </c>
    </row>
    <row r="2324" spans="1:6" x14ac:dyDescent="0.3">
      <c r="A2324">
        <v>2020</v>
      </c>
      <c r="B2324">
        <v>80</v>
      </c>
      <c r="C2324">
        <v>100</v>
      </c>
      <c r="D2324" t="s">
        <v>37</v>
      </c>
      <c r="E2324">
        <v>94.75</v>
      </c>
      <c r="F2324">
        <v>0.94750000000000001</v>
      </c>
    </row>
    <row r="2325" spans="1:6" x14ac:dyDescent="0.3">
      <c r="A2325">
        <v>2020</v>
      </c>
      <c r="B2325" t="s">
        <v>172</v>
      </c>
      <c r="C2325">
        <v>0</v>
      </c>
      <c r="D2325" t="s">
        <v>36</v>
      </c>
      <c r="E2325">
        <v>88.2</v>
      </c>
      <c r="F2325">
        <f t="shared" ref="F2325:F2388" si="22">E2325/100</f>
        <v>0.88200000000000001</v>
      </c>
    </row>
    <row r="2326" spans="1:6" x14ac:dyDescent="0.3">
      <c r="A2326">
        <v>2020</v>
      </c>
      <c r="B2326" t="s">
        <v>172</v>
      </c>
      <c r="C2326">
        <v>1</v>
      </c>
      <c r="D2326" t="s">
        <v>36</v>
      </c>
      <c r="E2326">
        <v>88.2</v>
      </c>
      <c r="F2326">
        <f t="shared" si="22"/>
        <v>0.88200000000000001</v>
      </c>
    </row>
    <row r="2327" spans="1:6" x14ac:dyDescent="0.3">
      <c r="A2327">
        <v>2020</v>
      </c>
      <c r="B2327" t="s">
        <v>172</v>
      </c>
      <c r="C2327">
        <v>2</v>
      </c>
      <c r="D2327" t="s">
        <v>36</v>
      </c>
      <c r="E2327">
        <v>88.2</v>
      </c>
      <c r="F2327">
        <f t="shared" si="22"/>
        <v>0.88200000000000001</v>
      </c>
    </row>
    <row r="2328" spans="1:6" x14ac:dyDescent="0.3">
      <c r="A2328">
        <v>2020</v>
      </c>
      <c r="B2328" t="s">
        <v>172</v>
      </c>
      <c r="C2328">
        <v>3</v>
      </c>
      <c r="D2328" t="s">
        <v>36</v>
      </c>
      <c r="E2328">
        <v>88.2</v>
      </c>
      <c r="F2328">
        <f t="shared" si="22"/>
        <v>0.88200000000000001</v>
      </c>
    </row>
    <row r="2329" spans="1:6" x14ac:dyDescent="0.3">
      <c r="A2329">
        <v>2020</v>
      </c>
      <c r="B2329" t="s">
        <v>172</v>
      </c>
      <c r="C2329">
        <v>4</v>
      </c>
      <c r="D2329" t="s">
        <v>36</v>
      </c>
      <c r="E2329">
        <v>88.2</v>
      </c>
      <c r="F2329">
        <f t="shared" si="22"/>
        <v>0.88200000000000001</v>
      </c>
    </row>
    <row r="2330" spans="1:6" x14ac:dyDescent="0.3">
      <c r="A2330">
        <v>2020</v>
      </c>
      <c r="B2330" t="s">
        <v>305</v>
      </c>
      <c r="C2330">
        <v>5</v>
      </c>
      <c r="D2330" t="s">
        <v>36</v>
      </c>
      <c r="E2330">
        <v>86.49</v>
      </c>
      <c r="F2330">
        <f t="shared" si="22"/>
        <v>0.8649</v>
      </c>
    </row>
    <row r="2331" spans="1:6" x14ac:dyDescent="0.3">
      <c r="A2331">
        <v>2020</v>
      </c>
      <c r="B2331" t="s">
        <v>305</v>
      </c>
      <c r="C2331">
        <v>6</v>
      </c>
      <c r="D2331" t="s">
        <v>36</v>
      </c>
      <c r="E2331">
        <v>86.49</v>
      </c>
      <c r="F2331">
        <f t="shared" si="22"/>
        <v>0.8649</v>
      </c>
    </row>
    <row r="2332" spans="1:6" x14ac:dyDescent="0.3">
      <c r="A2332">
        <v>2020</v>
      </c>
      <c r="B2332" t="s">
        <v>305</v>
      </c>
      <c r="C2332">
        <v>7</v>
      </c>
      <c r="D2332" t="s">
        <v>36</v>
      </c>
      <c r="E2332">
        <v>86.49</v>
      </c>
      <c r="F2332">
        <f t="shared" si="22"/>
        <v>0.8649</v>
      </c>
    </row>
    <row r="2333" spans="1:6" x14ac:dyDescent="0.3">
      <c r="A2333">
        <v>2020</v>
      </c>
      <c r="B2333" t="s">
        <v>305</v>
      </c>
      <c r="C2333">
        <v>8</v>
      </c>
      <c r="D2333" t="s">
        <v>36</v>
      </c>
      <c r="E2333">
        <v>86.49</v>
      </c>
      <c r="F2333">
        <f t="shared" si="22"/>
        <v>0.8649</v>
      </c>
    </row>
    <row r="2334" spans="1:6" x14ac:dyDescent="0.3">
      <c r="A2334">
        <v>2020</v>
      </c>
      <c r="B2334" t="s">
        <v>305</v>
      </c>
      <c r="C2334">
        <v>9</v>
      </c>
      <c r="D2334" t="s">
        <v>36</v>
      </c>
      <c r="E2334">
        <v>86.49</v>
      </c>
      <c r="F2334">
        <f t="shared" si="22"/>
        <v>0.8649</v>
      </c>
    </row>
    <row r="2335" spans="1:6" x14ac:dyDescent="0.3">
      <c r="A2335">
        <v>2020</v>
      </c>
      <c r="B2335" t="s">
        <v>306</v>
      </c>
      <c r="C2335">
        <v>10</v>
      </c>
      <c r="D2335" t="s">
        <v>36</v>
      </c>
      <c r="E2335">
        <v>68.02</v>
      </c>
      <c r="F2335">
        <f t="shared" si="22"/>
        <v>0.68019999999999992</v>
      </c>
    </row>
    <row r="2336" spans="1:6" x14ac:dyDescent="0.3">
      <c r="A2336">
        <v>2020</v>
      </c>
      <c r="B2336" t="s">
        <v>306</v>
      </c>
      <c r="C2336">
        <v>11</v>
      </c>
      <c r="D2336" t="s">
        <v>36</v>
      </c>
      <c r="E2336">
        <v>68.02</v>
      </c>
      <c r="F2336">
        <f t="shared" si="22"/>
        <v>0.68019999999999992</v>
      </c>
    </row>
    <row r="2337" spans="1:6" x14ac:dyDescent="0.3">
      <c r="A2337">
        <v>2020</v>
      </c>
      <c r="B2337" t="s">
        <v>306</v>
      </c>
      <c r="C2337">
        <v>12</v>
      </c>
      <c r="D2337" t="s">
        <v>36</v>
      </c>
      <c r="E2337">
        <v>68.02</v>
      </c>
      <c r="F2337">
        <f t="shared" si="22"/>
        <v>0.68019999999999992</v>
      </c>
    </row>
    <row r="2338" spans="1:6" x14ac:dyDescent="0.3">
      <c r="A2338">
        <v>2020</v>
      </c>
      <c r="B2338" t="s">
        <v>306</v>
      </c>
      <c r="C2338">
        <v>13</v>
      </c>
      <c r="D2338" t="s">
        <v>36</v>
      </c>
      <c r="E2338">
        <v>68.02</v>
      </c>
      <c r="F2338">
        <f t="shared" si="22"/>
        <v>0.68019999999999992</v>
      </c>
    </row>
    <row r="2339" spans="1:6" x14ac:dyDescent="0.3">
      <c r="A2339">
        <v>2020</v>
      </c>
      <c r="B2339" t="s">
        <v>306</v>
      </c>
      <c r="C2339">
        <v>14</v>
      </c>
      <c r="D2339" t="s">
        <v>36</v>
      </c>
      <c r="E2339">
        <v>68.02</v>
      </c>
      <c r="F2339">
        <f t="shared" si="22"/>
        <v>0.68019999999999992</v>
      </c>
    </row>
    <row r="2340" spans="1:6" x14ac:dyDescent="0.3">
      <c r="A2340">
        <v>2020</v>
      </c>
      <c r="B2340" t="s">
        <v>307</v>
      </c>
      <c r="C2340">
        <v>15</v>
      </c>
      <c r="D2340" t="s">
        <v>36</v>
      </c>
      <c r="E2340">
        <v>64.75</v>
      </c>
      <c r="F2340">
        <f t="shared" si="22"/>
        <v>0.64749999999999996</v>
      </c>
    </row>
    <row r="2341" spans="1:6" x14ac:dyDescent="0.3">
      <c r="A2341">
        <v>2020</v>
      </c>
      <c r="B2341" t="s">
        <v>307</v>
      </c>
      <c r="C2341">
        <v>16</v>
      </c>
      <c r="D2341" t="s">
        <v>36</v>
      </c>
      <c r="E2341">
        <v>64.75</v>
      </c>
      <c r="F2341">
        <f t="shared" si="22"/>
        <v>0.64749999999999996</v>
      </c>
    </row>
    <row r="2342" spans="1:6" x14ac:dyDescent="0.3">
      <c r="A2342">
        <v>2020</v>
      </c>
      <c r="B2342" t="s">
        <v>307</v>
      </c>
      <c r="C2342">
        <v>17</v>
      </c>
      <c r="D2342" t="s">
        <v>36</v>
      </c>
      <c r="E2342">
        <v>64.75</v>
      </c>
      <c r="F2342">
        <f t="shared" si="22"/>
        <v>0.64749999999999996</v>
      </c>
    </row>
    <row r="2343" spans="1:6" x14ac:dyDescent="0.3">
      <c r="A2343">
        <v>2020</v>
      </c>
      <c r="B2343" t="s">
        <v>307</v>
      </c>
      <c r="C2343">
        <v>18</v>
      </c>
      <c r="D2343" t="s">
        <v>36</v>
      </c>
      <c r="E2343">
        <v>64.75</v>
      </c>
      <c r="F2343">
        <f t="shared" si="22"/>
        <v>0.64749999999999996</v>
      </c>
    </row>
    <row r="2344" spans="1:6" x14ac:dyDescent="0.3">
      <c r="A2344">
        <v>2020</v>
      </c>
      <c r="B2344" t="s">
        <v>307</v>
      </c>
      <c r="C2344">
        <v>19</v>
      </c>
      <c r="D2344" t="s">
        <v>36</v>
      </c>
      <c r="E2344">
        <v>64.75</v>
      </c>
      <c r="F2344">
        <f t="shared" si="22"/>
        <v>0.64749999999999996</v>
      </c>
    </row>
    <row r="2345" spans="1:6" x14ac:dyDescent="0.3">
      <c r="A2345">
        <v>2020</v>
      </c>
      <c r="B2345" t="s">
        <v>308</v>
      </c>
      <c r="C2345">
        <v>20</v>
      </c>
      <c r="D2345" t="s">
        <v>36</v>
      </c>
      <c r="E2345">
        <v>50.04</v>
      </c>
      <c r="F2345">
        <f t="shared" si="22"/>
        <v>0.50039999999999996</v>
      </c>
    </row>
    <row r="2346" spans="1:6" x14ac:dyDescent="0.3">
      <c r="A2346">
        <v>2020</v>
      </c>
      <c r="B2346" t="s">
        <v>308</v>
      </c>
      <c r="C2346">
        <v>21</v>
      </c>
      <c r="D2346" t="s">
        <v>36</v>
      </c>
      <c r="E2346">
        <v>50.04</v>
      </c>
      <c r="F2346">
        <f t="shared" si="22"/>
        <v>0.50039999999999996</v>
      </c>
    </row>
    <row r="2347" spans="1:6" x14ac:dyDescent="0.3">
      <c r="A2347">
        <v>2020</v>
      </c>
      <c r="B2347" t="s">
        <v>308</v>
      </c>
      <c r="C2347">
        <v>22</v>
      </c>
      <c r="D2347" t="s">
        <v>36</v>
      </c>
      <c r="E2347">
        <v>50.04</v>
      </c>
      <c r="F2347">
        <f t="shared" si="22"/>
        <v>0.50039999999999996</v>
      </c>
    </row>
    <row r="2348" spans="1:6" x14ac:dyDescent="0.3">
      <c r="A2348">
        <v>2020</v>
      </c>
      <c r="B2348" t="s">
        <v>308</v>
      </c>
      <c r="C2348">
        <v>23</v>
      </c>
      <c r="D2348" t="s">
        <v>36</v>
      </c>
      <c r="E2348">
        <v>50.04</v>
      </c>
      <c r="F2348">
        <f t="shared" si="22"/>
        <v>0.50039999999999996</v>
      </c>
    </row>
    <row r="2349" spans="1:6" x14ac:dyDescent="0.3">
      <c r="A2349">
        <v>2020</v>
      </c>
      <c r="B2349" t="s">
        <v>308</v>
      </c>
      <c r="C2349">
        <v>24</v>
      </c>
      <c r="D2349" t="s">
        <v>36</v>
      </c>
      <c r="E2349">
        <v>50.04</v>
      </c>
      <c r="F2349">
        <f t="shared" si="22"/>
        <v>0.50039999999999996</v>
      </c>
    </row>
    <row r="2350" spans="1:6" x14ac:dyDescent="0.3">
      <c r="A2350">
        <v>2020</v>
      </c>
      <c r="B2350" t="s">
        <v>309</v>
      </c>
      <c r="C2350">
        <v>25</v>
      </c>
      <c r="D2350" t="s">
        <v>36</v>
      </c>
      <c r="E2350">
        <v>44.82</v>
      </c>
      <c r="F2350">
        <f t="shared" si="22"/>
        <v>0.44819999999999999</v>
      </c>
    </row>
    <row r="2351" spans="1:6" x14ac:dyDescent="0.3">
      <c r="A2351">
        <v>2020</v>
      </c>
      <c r="B2351" t="s">
        <v>309</v>
      </c>
      <c r="C2351">
        <v>26</v>
      </c>
      <c r="D2351" t="s">
        <v>36</v>
      </c>
      <c r="E2351">
        <v>44.82</v>
      </c>
      <c r="F2351">
        <f t="shared" si="22"/>
        <v>0.44819999999999999</v>
      </c>
    </row>
    <row r="2352" spans="1:6" x14ac:dyDescent="0.3">
      <c r="A2352">
        <v>2020</v>
      </c>
      <c r="B2352" t="s">
        <v>309</v>
      </c>
      <c r="C2352">
        <v>27</v>
      </c>
      <c r="D2352" t="s">
        <v>36</v>
      </c>
      <c r="E2352">
        <v>44.82</v>
      </c>
      <c r="F2352">
        <f t="shared" si="22"/>
        <v>0.44819999999999999</v>
      </c>
    </row>
    <row r="2353" spans="1:6" x14ac:dyDescent="0.3">
      <c r="A2353">
        <v>2020</v>
      </c>
      <c r="B2353" t="s">
        <v>309</v>
      </c>
      <c r="C2353">
        <v>28</v>
      </c>
      <c r="D2353" t="s">
        <v>36</v>
      </c>
      <c r="E2353">
        <v>44.82</v>
      </c>
      <c r="F2353">
        <f t="shared" si="22"/>
        <v>0.44819999999999999</v>
      </c>
    </row>
    <row r="2354" spans="1:6" x14ac:dyDescent="0.3">
      <c r="A2354">
        <v>2020</v>
      </c>
      <c r="B2354" t="s">
        <v>309</v>
      </c>
      <c r="C2354">
        <v>29</v>
      </c>
      <c r="D2354" t="s">
        <v>36</v>
      </c>
      <c r="E2354">
        <v>44.82</v>
      </c>
      <c r="F2354">
        <f t="shared" si="22"/>
        <v>0.44819999999999999</v>
      </c>
    </row>
    <row r="2355" spans="1:6" x14ac:dyDescent="0.3">
      <c r="A2355">
        <v>2020</v>
      </c>
      <c r="B2355" t="s">
        <v>310</v>
      </c>
      <c r="C2355">
        <v>30</v>
      </c>
      <c r="D2355" t="s">
        <v>36</v>
      </c>
      <c r="E2355">
        <v>51.2</v>
      </c>
      <c r="F2355">
        <f t="shared" si="22"/>
        <v>0.51200000000000001</v>
      </c>
    </row>
    <row r="2356" spans="1:6" x14ac:dyDescent="0.3">
      <c r="A2356">
        <v>2020</v>
      </c>
      <c r="B2356" t="s">
        <v>310</v>
      </c>
      <c r="C2356">
        <v>31</v>
      </c>
      <c r="D2356" t="s">
        <v>36</v>
      </c>
      <c r="E2356">
        <v>51.2</v>
      </c>
      <c r="F2356">
        <f t="shared" si="22"/>
        <v>0.51200000000000001</v>
      </c>
    </row>
    <row r="2357" spans="1:6" x14ac:dyDescent="0.3">
      <c r="A2357">
        <v>2020</v>
      </c>
      <c r="B2357" t="s">
        <v>310</v>
      </c>
      <c r="C2357">
        <v>32</v>
      </c>
      <c r="D2357" t="s">
        <v>36</v>
      </c>
      <c r="E2357">
        <v>51.2</v>
      </c>
      <c r="F2357">
        <f t="shared" si="22"/>
        <v>0.51200000000000001</v>
      </c>
    </row>
    <row r="2358" spans="1:6" x14ac:dyDescent="0.3">
      <c r="A2358">
        <v>2020</v>
      </c>
      <c r="B2358" t="s">
        <v>310</v>
      </c>
      <c r="C2358">
        <v>33</v>
      </c>
      <c r="D2358" t="s">
        <v>36</v>
      </c>
      <c r="E2358">
        <v>51.2</v>
      </c>
      <c r="F2358">
        <f t="shared" si="22"/>
        <v>0.51200000000000001</v>
      </c>
    </row>
    <row r="2359" spans="1:6" x14ac:dyDescent="0.3">
      <c r="A2359">
        <v>2020</v>
      </c>
      <c r="B2359" t="s">
        <v>310</v>
      </c>
      <c r="C2359">
        <v>34</v>
      </c>
      <c r="D2359" t="s">
        <v>36</v>
      </c>
      <c r="E2359">
        <v>51.2</v>
      </c>
      <c r="F2359">
        <f t="shared" si="22"/>
        <v>0.51200000000000001</v>
      </c>
    </row>
    <row r="2360" spans="1:6" x14ac:dyDescent="0.3">
      <c r="A2360">
        <v>2020</v>
      </c>
      <c r="B2360" t="s">
        <v>311</v>
      </c>
      <c r="C2360">
        <v>35</v>
      </c>
      <c r="D2360" t="s">
        <v>36</v>
      </c>
      <c r="E2360">
        <v>62.04</v>
      </c>
      <c r="F2360">
        <f t="shared" si="22"/>
        <v>0.62039999999999995</v>
      </c>
    </row>
    <row r="2361" spans="1:6" x14ac:dyDescent="0.3">
      <c r="A2361">
        <v>2020</v>
      </c>
      <c r="B2361" t="s">
        <v>311</v>
      </c>
      <c r="C2361">
        <v>36</v>
      </c>
      <c r="D2361" t="s">
        <v>36</v>
      </c>
      <c r="E2361">
        <v>62.04</v>
      </c>
      <c r="F2361">
        <f t="shared" si="22"/>
        <v>0.62039999999999995</v>
      </c>
    </row>
    <row r="2362" spans="1:6" x14ac:dyDescent="0.3">
      <c r="A2362">
        <v>2020</v>
      </c>
      <c r="B2362" t="s">
        <v>311</v>
      </c>
      <c r="C2362">
        <v>37</v>
      </c>
      <c r="D2362" t="s">
        <v>36</v>
      </c>
      <c r="E2362">
        <v>62.04</v>
      </c>
      <c r="F2362">
        <f t="shared" si="22"/>
        <v>0.62039999999999995</v>
      </c>
    </row>
    <row r="2363" spans="1:6" x14ac:dyDescent="0.3">
      <c r="A2363">
        <v>2020</v>
      </c>
      <c r="B2363" t="s">
        <v>311</v>
      </c>
      <c r="C2363">
        <v>38</v>
      </c>
      <c r="D2363" t="s">
        <v>36</v>
      </c>
      <c r="E2363">
        <v>62.04</v>
      </c>
      <c r="F2363">
        <f t="shared" si="22"/>
        <v>0.62039999999999995</v>
      </c>
    </row>
    <row r="2364" spans="1:6" x14ac:dyDescent="0.3">
      <c r="A2364">
        <v>2020</v>
      </c>
      <c r="B2364" t="s">
        <v>311</v>
      </c>
      <c r="C2364">
        <v>39</v>
      </c>
      <c r="D2364" t="s">
        <v>36</v>
      </c>
      <c r="E2364">
        <v>62.04</v>
      </c>
      <c r="F2364">
        <f t="shared" si="22"/>
        <v>0.62039999999999995</v>
      </c>
    </row>
    <row r="2365" spans="1:6" x14ac:dyDescent="0.3">
      <c r="A2365">
        <v>2020</v>
      </c>
      <c r="B2365" t="s">
        <v>312</v>
      </c>
      <c r="C2365">
        <v>40</v>
      </c>
      <c r="D2365" t="s">
        <v>36</v>
      </c>
      <c r="E2365">
        <v>71.67</v>
      </c>
      <c r="F2365">
        <f t="shared" si="22"/>
        <v>0.7167</v>
      </c>
    </row>
    <row r="2366" spans="1:6" x14ac:dyDescent="0.3">
      <c r="A2366">
        <v>2020</v>
      </c>
      <c r="B2366" t="s">
        <v>312</v>
      </c>
      <c r="C2366">
        <v>41</v>
      </c>
      <c r="D2366" t="s">
        <v>36</v>
      </c>
      <c r="E2366">
        <v>71.67</v>
      </c>
      <c r="F2366">
        <f t="shared" si="22"/>
        <v>0.7167</v>
      </c>
    </row>
    <row r="2367" spans="1:6" x14ac:dyDescent="0.3">
      <c r="A2367">
        <v>2020</v>
      </c>
      <c r="B2367" t="s">
        <v>312</v>
      </c>
      <c r="C2367">
        <v>42</v>
      </c>
      <c r="D2367" t="s">
        <v>36</v>
      </c>
      <c r="E2367">
        <v>71.67</v>
      </c>
      <c r="F2367">
        <f t="shared" si="22"/>
        <v>0.7167</v>
      </c>
    </row>
    <row r="2368" spans="1:6" x14ac:dyDescent="0.3">
      <c r="A2368">
        <v>2020</v>
      </c>
      <c r="B2368" t="s">
        <v>312</v>
      </c>
      <c r="C2368">
        <v>43</v>
      </c>
      <c r="D2368" t="s">
        <v>36</v>
      </c>
      <c r="E2368">
        <v>71.67</v>
      </c>
      <c r="F2368">
        <f t="shared" si="22"/>
        <v>0.7167</v>
      </c>
    </row>
    <row r="2369" spans="1:6" x14ac:dyDescent="0.3">
      <c r="A2369">
        <v>2020</v>
      </c>
      <c r="B2369" t="s">
        <v>312</v>
      </c>
      <c r="C2369">
        <v>44</v>
      </c>
      <c r="D2369" t="s">
        <v>36</v>
      </c>
      <c r="E2369">
        <v>71.67</v>
      </c>
      <c r="F2369">
        <f t="shared" si="22"/>
        <v>0.7167</v>
      </c>
    </row>
    <row r="2370" spans="1:6" x14ac:dyDescent="0.3">
      <c r="A2370">
        <v>2020</v>
      </c>
      <c r="B2370" t="s">
        <v>313</v>
      </c>
      <c r="C2370">
        <v>45</v>
      </c>
      <c r="D2370" t="s">
        <v>36</v>
      </c>
      <c r="E2370">
        <v>78.790000000000006</v>
      </c>
      <c r="F2370">
        <f t="shared" si="22"/>
        <v>0.78790000000000004</v>
      </c>
    </row>
    <row r="2371" spans="1:6" x14ac:dyDescent="0.3">
      <c r="A2371">
        <v>2020</v>
      </c>
      <c r="B2371" t="s">
        <v>313</v>
      </c>
      <c r="C2371">
        <v>46</v>
      </c>
      <c r="D2371" t="s">
        <v>36</v>
      </c>
      <c r="E2371">
        <v>78.790000000000006</v>
      </c>
      <c r="F2371">
        <f t="shared" si="22"/>
        <v>0.78790000000000004</v>
      </c>
    </row>
    <row r="2372" spans="1:6" x14ac:dyDescent="0.3">
      <c r="A2372">
        <v>2020</v>
      </c>
      <c r="B2372" t="s">
        <v>313</v>
      </c>
      <c r="C2372">
        <v>47</v>
      </c>
      <c r="D2372" t="s">
        <v>36</v>
      </c>
      <c r="E2372">
        <v>78.790000000000006</v>
      </c>
      <c r="F2372">
        <f t="shared" si="22"/>
        <v>0.78790000000000004</v>
      </c>
    </row>
    <row r="2373" spans="1:6" x14ac:dyDescent="0.3">
      <c r="A2373">
        <v>2020</v>
      </c>
      <c r="B2373" t="s">
        <v>313</v>
      </c>
      <c r="C2373">
        <v>48</v>
      </c>
      <c r="D2373" t="s">
        <v>36</v>
      </c>
      <c r="E2373">
        <v>78.790000000000006</v>
      </c>
      <c r="F2373">
        <f t="shared" si="22"/>
        <v>0.78790000000000004</v>
      </c>
    </row>
    <row r="2374" spans="1:6" x14ac:dyDescent="0.3">
      <c r="A2374">
        <v>2020</v>
      </c>
      <c r="B2374" t="s">
        <v>313</v>
      </c>
      <c r="C2374">
        <v>49</v>
      </c>
      <c r="D2374" t="s">
        <v>36</v>
      </c>
      <c r="E2374">
        <v>78.790000000000006</v>
      </c>
      <c r="F2374">
        <f t="shared" si="22"/>
        <v>0.78790000000000004</v>
      </c>
    </row>
    <row r="2375" spans="1:6" x14ac:dyDescent="0.3">
      <c r="A2375">
        <v>2020</v>
      </c>
      <c r="B2375" t="s">
        <v>314</v>
      </c>
      <c r="C2375">
        <v>50</v>
      </c>
      <c r="D2375" t="s">
        <v>36</v>
      </c>
      <c r="E2375">
        <v>83.5</v>
      </c>
      <c r="F2375">
        <f t="shared" si="22"/>
        <v>0.83499999999999996</v>
      </c>
    </row>
    <row r="2376" spans="1:6" x14ac:dyDescent="0.3">
      <c r="A2376">
        <v>2020</v>
      </c>
      <c r="B2376" t="s">
        <v>314</v>
      </c>
      <c r="C2376">
        <v>51</v>
      </c>
      <c r="D2376" t="s">
        <v>36</v>
      </c>
      <c r="E2376">
        <v>83.5</v>
      </c>
      <c r="F2376">
        <f t="shared" si="22"/>
        <v>0.83499999999999996</v>
      </c>
    </row>
    <row r="2377" spans="1:6" x14ac:dyDescent="0.3">
      <c r="A2377">
        <v>2020</v>
      </c>
      <c r="B2377" t="s">
        <v>314</v>
      </c>
      <c r="C2377">
        <v>52</v>
      </c>
      <c r="D2377" t="s">
        <v>36</v>
      </c>
      <c r="E2377">
        <v>83.5</v>
      </c>
      <c r="F2377">
        <f t="shared" si="22"/>
        <v>0.83499999999999996</v>
      </c>
    </row>
    <row r="2378" spans="1:6" x14ac:dyDescent="0.3">
      <c r="A2378">
        <v>2020</v>
      </c>
      <c r="B2378" t="s">
        <v>314</v>
      </c>
      <c r="C2378">
        <v>53</v>
      </c>
      <c r="D2378" t="s">
        <v>36</v>
      </c>
      <c r="E2378">
        <v>83.5</v>
      </c>
      <c r="F2378">
        <f t="shared" si="22"/>
        <v>0.83499999999999996</v>
      </c>
    </row>
    <row r="2379" spans="1:6" x14ac:dyDescent="0.3">
      <c r="A2379">
        <v>2020</v>
      </c>
      <c r="B2379" t="s">
        <v>314</v>
      </c>
      <c r="C2379">
        <v>54</v>
      </c>
      <c r="D2379" t="s">
        <v>36</v>
      </c>
      <c r="E2379">
        <v>83.5</v>
      </c>
      <c r="F2379">
        <f t="shared" si="22"/>
        <v>0.83499999999999996</v>
      </c>
    </row>
    <row r="2380" spans="1:6" x14ac:dyDescent="0.3">
      <c r="A2380">
        <v>2020</v>
      </c>
      <c r="B2380" t="s">
        <v>315</v>
      </c>
      <c r="C2380">
        <v>55</v>
      </c>
      <c r="D2380" t="s">
        <v>36</v>
      </c>
      <c r="E2380">
        <v>85.4</v>
      </c>
      <c r="F2380">
        <f t="shared" si="22"/>
        <v>0.85400000000000009</v>
      </c>
    </row>
    <row r="2381" spans="1:6" x14ac:dyDescent="0.3">
      <c r="A2381">
        <v>2020</v>
      </c>
      <c r="B2381" t="s">
        <v>315</v>
      </c>
      <c r="C2381">
        <v>56</v>
      </c>
      <c r="D2381" t="s">
        <v>36</v>
      </c>
      <c r="E2381">
        <v>85.4</v>
      </c>
      <c r="F2381">
        <f t="shared" si="22"/>
        <v>0.85400000000000009</v>
      </c>
    </row>
    <row r="2382" spans="1:6" x14ac:dyDescent="0.3">
      <c r="A2382">
        <v>2020</v>
      </c>
      <c r="B2382" t="s">
        <v>315</v>
      </c>
      <c r="C2382">
        <v>57</v>
      </c>
      <c r="D2382" t="s">
        <v>36</v>
      </c>
      <c r="E2382">
        <v>85.4</v>
      </c>
      <c r="F2382">
        <f t="shared" si="22"/>
        <v>0.85400000000000009</v>
      </c>
    </row>
    <row r="2383" spans="1:6" x14ac:dyDescent="0.3">
      <c r="A2383">
        <v>2020</v>
      </c>
      <c r="B2383" t="s">
        <v>315</v>
      </c>
      <c r="C2383">
        <v>58</v>
      </c>
      <c r="D2383" t="s">
        <v>36</v>
      </c>
      <c r="E2383">
        <v>85.4</v>
      </c>
      <c r="F2383">
        <f t="shared" si="22"/>
        <v>0.85400000000000009</v>
      </c>
    </row>
    <row r="2384" spans="1:6" x14ac:dyDescent="0.3">
      <c r="A2384">
        <v>2020</v>
      </c>
      <c r="B2384" t="s">
        <v>315</v>
      </c>
      <c r="C2384">
        <v>59</v>
      </c>
      <c r="D2384" t="s">
        <v>36</v>
      </c>
      <c r="E2384">
        <v>85.4</v>
      </c>
      <c r="F2384">
        <f t="shared" si="22"/>
        <v>0.85400000000000009</v>
      </c>
    </row>
    <row r="2385" spans="1:6" x14ac:dyDescent="0.3">
      <c r="A2385">
        <v>2020</v>
      </c>
      <c r="B2385" t="s">
        <v>316</v>
      </c>
      <c r="C2385">
        <v>60</v>
      </c>
      <c r="D2385" t="s">
        <v>36</v>
      </c>
      <c r="E2385">
        <v>85.68</v>
      </c>
      <c r="F2385">
        <f t="shared" si="22"/>
        <v>0.85680000000000012</v>
      </c>
    </row>
    <row r="2386" spans="1:6" x14ac:dyDescent="0.3">
      <c r="A2386">
        <v>2020</v>
      </c>
      <c r="B2386" t="s">
        <v>316</v>
      </c>
      <c r="C2386">
        <v>61</v>
      </c>
      <c r="D2386" t="s">
        <v>36</v>
      </c>
      <c r="E2386">
        <v>85.68</v>
      </c>
      <c r="F2386">
        <f t="shared" si="22"/>
        <v>0.85680000000000012</v>
      </c>
    </row>
    <row r="2387" spans="1:6" x14ac:dyDescent="0.3">
      <c r="A2387">
        <v>2020</v>
      </c>
      <c r="B2387" t="s">
        <v>316</v>
      </c>
      <c r="C2387">
        <v>62</v>
      </c>
      <c r="D2387" t="s">
        <v>36</v>
      </c>
      <c r="E2387">
        <v>85.68</v>
      </c>
      <c r="F2387">
        <f t="shared" si="22"/>
        <v>0.85680000000000012</v>
      </c>
    </row>
    <row r="2388" spans="1:6" x14ac:dyDescent="0.3">
      <c r="A2388">
        <v>2020</v>
      </c>
      <c r="B2388" t="s">
        <v>316</v>
      </c>
      <c r="C2388">
        <v>63</v>
      </c>
      <c r="D2388" t="s">
        <v>36</v>
      </c>
      <c r="E2388">
        <v>85.68</v>
      </c>
      <c r="F2388">
        <f t="shared" si="22"/>
        <v>0.85680000000000012</v>
      </c>
    </row>
    <row r="2389" spans="1:6" x14ac:dyDescent="0.3">
      <c r="A2389">
        <v>2020</v>
      </c>
      <c r="B2389" t="s">
        <v>316</v>
      </c>
      <c r="C2389">
        <v>64</v>
      </c>
      <c r="D2389" t="s">
        <v>36</v>
      </c>
      <c r="E2389">
        <v>85.68</v>
      </c>
      <c r="F2389">
        <f t="shared" ref="F2389:F2425" si="23">E2389/100</f>
        <v>0.85680000000000012</v>
      </c>
    </row>
    <row r="2390" spans="1:6" x14ac:dyDescent="0.3">
      <c r="A2390">
        <v>2020</v>
      </c>
      <c r="B2390" t="s">
        <v>317</v>
      </c>
      <c r="C2390">
        <v>65</v>
      </c>
      <c r="D2390" t="s">
        <v>36</v>
      </c>
      <c r="E2390">
        <v>85.01</v>
      </c>
      <c r="F2390">
        <f t="shared" si="23"/>
        <v>0.85010000000000008</v>
      </c>
    </row>
    <row r="2391" spans="1:6" x14ac:dyDescent="0.3">
      <c r="A2391">
        <v>2020</v>
      </c>
      <c r="B2391" t="s">
        <v>317</v>
      </c>
      <c r="C2391">
        <v>66</v>
      </c>
      <c r="D2391" t="s">
        <v>36</v>
      </c>
      <c r="E2391">
        <v>85.01</v>
      </c>
      <c r="F2391">
        <f t="shared" si="23"/>
        <v>0.85010000000000008</v>
      </c>
    </row>
    <row r="2392" spans="1:6" x14ac:dyDescent="0.3">
      <c r="A2392">
        <v>2020</v>
      </c>
      <c r="B2392" t="s">
        <v>317</v>
      </c>
      <c r="C2392">
        <v>67</v>
      </c>
      <c r="D2392" t="s">
        <v>36</v>
      </c>
      <c r="E2392">
        <v>85.01</v>
      </c>
      <c r="F2392">
        <f t="shared" si="23"/>
        <v>0.85010000000000008</v>
      </c>
    </row>
    <row r="2393" spans="1:6" x14ac:dyDescent="0.3">
      <c r="A2393">
        <v>2020</v>
      </c>
      <c r="B2393" t="s">
        <v>317</v>
      </c>
      <c r="C2393">
        <v>68</v>
      </c>
      <c r="D2393" t="s">
        <v>36</v>
      </c>
      <c r="E2393">
        <v>85.01</v>
      </c>
      <c r="F2393">
        <f t="shared" si="23"/>
        <v>0.85010000000000008</v>
      </c>
    </row>
    <row r="2394" spans="1:6" x14ac:dyDescent="0.3">
      <c r="A2394">
        <v>2020</v>
      </c>
      <c r="B2394" t="s">
        <v>317</v>
      </c>
      <c r="C2394">
        <v>69</v>
      </c>
      <c r="D2394" t="s">
        <v>36</v>
      </c>
      <c r="E2394">
        <v>85.01</v>
      </c>
      <c r="F2394">
        <f t="shared" si="23"/>
        <v>0.85010000000000008</v>
      </c>
    </row>
    <row r="2395" spans="1:6" x14ac:dyDescent="0.3">
      <c r="A2395">
        <v>2020</v>
      </c>
      <c r="B2395" t="s">
        <v>318</v>
      </c>
      <c r="C2395">
        <v>70</v>
      </c>
      <c r="D2395" t="s">
        <v>36</v>
      </c>
      <c r="E2395">
        <v>84.49</v>
      </c>
      <c r="F2395">
        <f t="shared" si="23"/>
        <v>0.84489999999999998</v>
      </c>
    </row>
    <row r="2396" spans="1:6" x14ac:dyDescent="0.3">
      <c r="A2396">
        <v>2020</v>
      </c>
      <c r="B2396" t="s">
        <v>318</v>
      </c>
      <c r="C2396">
        <v>71</v>
      </c>
      <c r="D2396" t="s">
        <v>36</v>
      </c>
      <c r="E2396">
        <v>84.49</v>
      </c>
      <c r="F2396">
        <f t="shared" si="23"/>
        <v>0.84489999999999998</v>
      </c>
    </row>
    <row r="2397" spans="1:6" x14ac:dyDescent="0.3">
      <c r="A2397">
        <v>2020</v>
      </c>
      <c r="B2397" t="s">
        <v>318</v>
      </c>
      <c r="C2397">
        <v>72</v>
      </c>
      <c r="D2397" t="s">
        <v>36</v>
      </c>
      <c r="E2397">
        <v>84.49</v>
      </c>
      <c r="F2397">
        <f t="shared" si="23"/>
        <v>0.84489999999999998</v>
      </c>
    </row>
    <row r="2398" spans="1:6" x14ac:dyDescent="0.3">
      <c r="A2398">
        <v>2020</v>
      </c>
      <c r="B2398" t="s">
        <v>318</v>
      </c>
      <c r="C2398">
        <v>73</v>
      </c>
      <c r="D2398" t="s">
        <v>36</v>
      </c>
      <c r="E2398">
        <v>84.49</v>
      </c>
      <c r="F2398">
        <f t="shared" si="23"/>
        <v>0.84489999999999998</v>
      </c>
    </row>
    <row r="2399" spans="1:6" x14ac:dyDescent="0.3">
      <c r="A2399">
        <v>2020</v>
      </c>
      <c r="B2399" t="s">
        <v>318</v>
      </c>
      <c r="C2399">
        <v>74</v>
      </c>
      <c r="D2399" t="s">
        <v>36</v>
      </c>
      <c r="E2399">
        <v>84.49</v>
      </c>
      <c r="F2399">
        <f t="shared" si="23"/>
        <v>0.84489999999999998</v>
      </c>
    </row>
    <row r="2400" spans="1:6" x14ac:dyDescent="0.3">
      <c r="A2400">
        <v>2020</v>
      </c>
      <c r="B2400" t="s">
        <v>319</v>
      </c>
      <c r="C2400">
        <v>75</v>
      </c>
      <c r="D2400" t="s">
        <v>36</v>
      </c>
      <c r="E2400">
        <v>84.16</v>
      </c>
      <c r="F2400">
        <f t="shared" si="23"/>
        <v>0.84160000000000001</v>
      </c>
    </row>
    <row r="2401" spans="1:6" x14ac:dyDescent="0.3">
      <c r="A2401">
        <v>2020</v>
      </c>
      <c r="B2401" t="s">
        <v>319</v>
      </c>
      <c r="C2401">
        <v>76</v>
      </c>
      <c r="D2401" t="s">
        <v>36</v>
      </c>
      <c r="E2401">
        <v>84.16</v>
      </c>
      <c r="F2401">
        <f t="shared" si="23"/>
        <v>0.84160000000000001</v>
      </c>
    </row>
    <row r="2402" spans="1:6" x14ac:dyDescent="0.3">
      <c r="A2402">
        <v>2020</v>
      </c>
      <c r="B2402" t="s">
        <v>319</v>
      </c>
      <c r="C2402">
        <v>77</v>
      </c>
      <c r="D2402" t="s">
        <v>36</v>
      </c>
      <c r="E2402">
        <v>84.16</v>
      </c>
      <c r="F2402">
        <f t="shared" si="23"/>
        <v>0.84160000000000001</v>
      </c>
    </row>
    <row r="2403" spans="1:6" x14ac:dyDescent="0.3">
      <c r="A2403">
        <v>2020</v>
      </c>
      <c r="B2403" t="s">
        <v>319</v>
      </c>
      <c r="C2403">
        <v>78</v>
      </c>
      <c r="D2403" t="s">
        <v>36</v>
      </c>
      <c r="E2403">
        <v>84.16</v>
      </c>
      <c r="F2403">
        <f t="shared" si="23"/>
        <v>0.84160000000000001</v>
      </c>
    </row>
    <row r="2404" spans="1:6" x14ac:dyDescent="0.3">
      <c r="A2404">
        <v>2020</v>
      </c>
      <c r="B2404" t="s">
        <v>319</v>
      </c>
      <c r="C2404">
        <v>79</v>
      </c>
      <c r="D2404" t="s">
        <v>36</v>
      </c>
      <c r="E2404">
        <v>84.16</v>
      </c>
      <c r="F2404">
        <f t="shared" si="23"/>
        <v>0.84160000000000001</v>
      </c>
    </row>
    <row r="2405" spans="1:6" x14ac:dyDescent="0.3">
      <c r="A2405">
        <v>2020</v>
      </c>
      <c r="B2405">
        <v>80</v>
      </c>
      <c r="C2405">
        <v>80</v>
      </c>
      <c r="D2405" t="s">
        <v>36</v>
      </c>
      <c r="E2405">
        <v>86.55</v>
      </c>
      <c r="F2405">
        <f t="shared" si="23"/>
        <v>0.86549999999999994</v>
      </c>
    </row>
    <row r="2406" spans="1:6" x14ac:dyDescent="0.3">
      <c r="A2406">
        <v>2020</v>
      </c>
      <c r="B2406">
        <v>80</v>
      </c>
      <c r="C2406">
        <v>81</v>
      </c>
      <c r="D2406" t="s">
        <v>36</v>
      </c>
      <c r="E2406">
        <v>86.55</v>
      </c>
      <c r="F2406">
        <f t="shared" si="23"/>
        <v>0.86549999999999994</v>
      </c>
    </row>
    <row r="2407" spans="1:6" x14ac:dyDescent="0.3">
      <c r="A2407">
        <v>2020</v>
      </c>
      <c r="B2407">
        <v>80</v>
      </c>
      <c r="C2407">
        <v>82</v>
      </c>
      <c r="D2407" t="s">
        <v>36</v>
      </c>
      <c r="E2407">
        <v>86.55</v>
      </c>
      <c r="F2407">
        <f t="shared" si="23"/>
        <v>0.86549999999999994</v>
      </c>
    </row>
    <row r="2408" spans="1:6" x14ac:dyDescent="0.3">
      <c r="A2408">
        <v>2020</v>
      </c>
      <c r="B2408">
        <v>80</v>
      </c>
      <c r="C2408">
        <v>83</v>
      </c>
      <c r="D2408" t="s">
        <v>36</v>
      </c>
      <c r="E2408">
        <v>86.55</v>
      </c>
      <c r="F2408">
        <f t="shared" si="23"/>
        <v>0.86549999999999994</v>
      </c>
    </row>
    <row r="2409" spans="1:6" x14ac:dyDescent="0.3">
      <c r="A2409">
        <v>2020</v>
      </c>
      <c r="B2409">
        <v>80</v>
      </c>
      <c r="C2409">
        <v>84</v>
      </c>
      <c r="D2409" t="s">
        <v>36</v>
      </c>
      <c r="E2409">
        <v>86.55</v>
      </c>
      <c r="F2409">
        <f t="shared" si="23"/>
        <v>0.86549999999999994</v>
      </c>
    </row>
    <row r="2410" spans="1:6" x14ac:dyDescent="0.3">
      <c r="A2410">
        <v>2020</v>
      </c>
      <c r="B2410">
        <v>80</v>
      </c>
      <c r="C2410">
        <v>85</v>
      </c>
      <c r="D2410" t="s">
        <v>36</v>
      </c>
      <c r="E2410">
        <v>86.55</v>
      </c>
      <c r="F2410">
        <f t="shared" si="23"/>
        <v>0.86549999999999994</v>
      </c>
    </row>
    <row r="2411" spans="1:6" x14ac:dyDescent="0.3">
      <c r="A2411">
        <v>2020</v>
      </c>
      <c r="B2411">
        <v>80</v>
      </c>
      <c r="C2411">
        <v>86</v>
      </c>
      <c r="D2411" t="s">
        <v>36</v>
      </c>
      <c r="E2411">
        <v>86.55</v>
      </c>
      <c r="F2411">
        <f t="shared" si="23"/>
        <v>0.86549999999999994</v>
      </c>
    </row>
    <row r="2412" spans="1:6" x14ac:dyDescent="0.3">
      <c r="A2412">
        <v>2020</v>
      </c>
      <c r="B2412">
        <v>80</v>
      </c>
      <c r="C2412">
        <v>87</v>
      </c>
      <c r="D2412" t="s">
        <v>36</v>
      </c>
      <c r="E2412">
        <v>86.55</v>
      </c>
      <c r="F2412">
        <f t="shared" si="23"/>
        <v>0.86549999999999994</v>
      </c>
    </row>
    <row r="2413" spans="1:6" x14ac:dyDescent="0.3">
      <c r="A2413">
        <v>2020</v>
      </c>
      <c r="B2413">
        <v>80</v>
      </c>
      <c r="C2413">
        <v>88</v>
      </c>
      <c r="D2413" t="s">
        <v>36</v>
      </c>
      <c r="E2413">
        <v>86.55</v>
      </c>
      <c r="F2413">
        <f t="shared" si="23"/>
        <v>0.86549999999999994</v>
      </c>
    </row>
    <row r="2414" spans="1:6" x14ac:dyDescent="0.3">
      <c r="A2414">
        <v>2020</v>
      </c>
      <c r="B2414">
        <v>80</v>
      </c>
      <c r="C2414">
        <v>89</v>
      </c>
      <c r="D2414" t="s">
        <v>36</v>
      </c>
      <c r="E2414">
        <v>86.55</v>
      </c>
      <c r="F2414">
        <f t="shared" si="23"/>
        <v>0.86549999999999994</v>
      </c>
    </row>
    <row r="2415" spans="1:6" x14ac:dyDescent="0.3">
      <c r="A2415">
        <v>2020</v>
      </c>
      <c r="B2415">
        <v>80</v>
      </c>
      <c r="C2415">
        <v>90</v>
      </c>
      <c r="D2415" t="s">
        <v>36</v>
      </c>
      <c r="E2415">
        <v>86.55</v>
      </c>
      <c r="F2415">
        <f t="shared" si="23"/>
        <v>0.86549999999999994</v>
      </c>
    </row>
    <row r="2416" spans="1:6" x14ac:dyDescent="0.3">
      <c r="A2416">
        <v>2020</v>
      </c>
      <c r="B2416">
        <v>80</v>
      </c>
      <c r="C2416">
        <v>91</v>
      </c>
      <c r="D2416" t="s">
        <v>36</v>
      </c>
      <c r="E2416">
        <v>86.55</v>
      </c>
      <c r="F2416">
        <f t="shared" si="23"/>
        <v>0.86549999999999994</v>
      </c>
    </row>
    <row r="2417" spans="1:6" x14ac:dyDescent="0.3">
      <c r="A2417">
        <v>2020</v>
      </c>
      <c r="B2417">
        <v>80</v>
      </c>
      <c r="C2417">
        <v>92</v>
      </c>
      <c r="D2417" t="s">
        <v>36</v>
      </c>
      <c r="E2417">
        <v>86.55</v>
      </c>
      <c r="F2417">
        <f t="shared" si="23"/>
        <v>0.86549999999999994</v>
      </c>
    </row>
    <row r="2418" spans="1:6" x14ac:dyDescent="0.3">
      <c r="A2418">
        <v>2020</v>
      </c>
      <c r="B2418">
        <v>80</v>
      </c>
      <c r="C2418">
        <v>93</v>
      </c>
      <c r="D2418" t="s">
        <v>36</v>
      </c>
      <c r="E2418">
        <v>86.55</v>
      </c>
      <c r="F2418">
        <f t="shared" si="23"/>
        <v>0.86549999999999994</v>
      </c>
    </row>
    <row r="2419" spans="1:6" x14ac:dyDescent="0.3">
      <c r="A2419">
        <v>2020</v>
      </c>
      <c r="B2419">
        <v>80</v>
      </c>
      <c r="C2419">
        <v>94</v>
      </c>
      <c r="D2419" t="s">
        <v>36</v>
      </c>
      <c r="E2419">
        <v>86.55</v>
      </c>
      <c r="F2419">
        <f t="shared" si="23"/>
        <v>0.86549999999999994</v>
      </c>
    </row>
    <row r="2420" spans="1:6" x14ac:dyDescent="0.3">
      <c r="A2420">
        <v>2020</v>
      </c>
      <c r="B2420">
        <v>80</v>
      </c>
      <c r="C2420">
        <v>95</v>
      </c>
      <c r="D2420" t="s">
        <v>36</v>
      </c>
      <c r="E2420">
        <v>86.55</v>
      </c>
      <c r="F2420">
        <f t="shared" si="23"/>
        <v>0.86549999999999994</v>
      </c>
    </row>
    <row r="2421" spans="1:6" x14ac:dyDescent="0.3">
      <c r="A2421">
        <v>2020</v>
      </c>
      <c r="B2421">
        <v>80</v>
      </c>
      <c r="C2421">
        <v>96</v>
      </c>
      <c r="D2421" t="s">
        <v>36</v>
      </c>
      <c r="E2421">
        <v>86.55</v>
      </c>
      <c r="F2421">
        <f t="shared" si="23"/>
        <v>0.86549999999999994</v>
      </c>
    </row>
    <row r="2422" spans="1:6" x14ac:dyDescent="0.3">
      <c r="A2422">
        <v>2020</v>
      </c>
      <c r="B2422">
        <v>80</v>
      </c>
      <c r="C2422">
        <v>97</v>
      </c>
      <c r="D2422" t="s">
        <v>36</v>
      </c>
      <c r="E2422">
        <v>86.55</v>
      </c>
      <c r="F2422">
        <f t="shared" si="23"/>
        <v>0.86549999999999994</v>
      </c>
    </row>
    <row r="2423" spans="1:6" x14ac:dyDescent="0.3">
      <c r="A2423">
        <v>2020</v>
      </c>
      <c r="B2423">
        <v>80</v>
      </c>
      <c r="C2423">
        <v>98</v>
      </c>
      <c r="D2423" t="s">
        <v>36</v>
      </c>
      <c r="E2423">
        <v>86.55</v>
      </c>
      <c r="F2423">
        <f t="shared" si="23"/>
        <v>0.86549999999999994</v>
      </c>
    </row>
    <row r="2424" spans="1:6" x14ac:dyDescent="0.3">
      <c r="A2424">
        <v>2020</v>
      </c>
      <c r="B2424">
        <v>80</v>
      </c>
      <c r="C2424">
        <v>99</v>
      </c>
      <c r="D2424" t="s">
        <v>36</v>
      </c>
      <c r="E2424">
        <v>86.55</v>
      </c>
      <c r="F2424">
        <f t="shared" si="23"/>
        <v>0.86549999999999994</v>
      </c>
    </row>
    <row r="2425" spans="1:6" x14ac:dyDescent="0.3">
      <c r="A2425">
        <v>2020</v>
      </c>
      <c r="B2425">
        <v>80</v>
      </c>
      <c r="C2425">
        <v>100</v>
      </c>
      <c r="D2425" t="s">
        <v>36</v>
      </c>
      <c r="E2425">
        <v>86.55</v>
      </c>
      <c r="F2425">
        <f t="shared" si="23"/>
        <v>0.86549999999999994</v>
      </c>
    </row>
    <row r="2426" spans="1:6" x14ac:dyDescent="0.3">
      <c r="A2426">
        <v>2021</v>
      </c>
      <c r="B2426" t="s">
        <v>172</v>
      </c>
      <c r="C2426">
        <v>0</v>
      </c>
      <c r="D2426" t="s">
        <v>37</v>
      </c>
      <c r="E2426">
        <v>96.24</v>
      </c>
      <c r="F2426">
        <v>0.96239999999999992</v>
      </c>
    </row>
    <row r="2427" spans="1:6" x14ac:dyDescent="0.3">
      <c r="A2427">
        <v>2021</v>
      </c>
      <c r="B2427" t="s">
        <v>172</v>
      </c>
      <c r="C2427">
        <v>1</v>
      </c>
      <c r="D2427" t="s">
        <v>37</v>
      </c>
      <c r="E2427">
        <v>96.24</v>
      </c>
      <c r="F2427">
        <v>0.96239999999999992</v>
      </c>
    </row>
    <row r="2428" spans="1:6" x14ac:dyDescent="0.3">
      <c r="A2428">
        <v>2021</v>
      </c>
      <c r="B2428" t="s">
        <v>172</v>
      </c>
      <c r="C2428">
        <v>2</v>
      </c>
      <c r="D2428" t="s">
        <v>37</v>
      </c>
      <c r="E2428">
        <v>96.24</v>
      </c>
      <c r="F2428">
        <v>0.96239999999999992</v>
      </c>
    </row>
    <row r="2429" spans="1:6" x14ac:dyDescent="0.3">
      <c r="A2429">
        <v>2021</v>
      </c>
      <c r="B2429" t="s">
        <v>172</v>
      </c>
      <c r="C2429">
        <v>3</v>
      </c>
      <c r="D2429" t="s">
        <v>37</v>
      </c>
      <c r="E2429">
        <v>96.24</v>
      </c>
      <c r="F2429">
        <v>0.96239999999999992</v>
      </c>
    </row>
    <row r="2430" spans="1:6" x14ac:dyDescent="0.3">
      <c r="A2430">
        <v>2021</v>
      </c>
      <c r="B2430" t="s">
        <v>172</v>
      </c>
      <c r="C2430">
        <v>4</v>
      </c>
      <c r="D2430" t="s">
        <v>37</v>
      </c>
      <c r="E2430">
        <v>96.24</v>
      </c>
      <c r="F2430">
        <v>0.96239999999999992</v>
      </c>
    </row>
    <row r="2431" spans="1:6" x14ac:dyDescent="0.3">
      <c r="A2431">
        <v>2021</v>
      </c>
      <c r="B2431" t="s">
        <v>305</v>
      </c>
      <c r="C2431">
        <v>5</v>
      </c>
      <c r="D2431" t="s">
        <v>37</v>
      </c>
      <c r="E2431">
        <v>92.52</v>
      </c>
      <c r="F2431">
        <v>0.92519999999999991</v>
      </c>
    </row>
    <row r="2432" spans="1:6" x14ac:dyDescent="0.3">
      <c r="A2432">
        <v>2021</v>
      </c>
      <c r="B2432" t="s">
        <v>305</v>
      </c>
      <c r="C2432">
        <v>6</v>
      </c>
      <c r="D2432" t="s">
        <v>37</v>
      </c>
      <c r="E2432">
        <v>92.52</v>
      </c>
      <c r="F2432">
        <v>0.92519999999999991</v>
      </c>
    </row>
    <row r="2433" spans="1:6" x14ac:dyDescent="0.3">
      <c r="A2433">
        <v>2021</v>
      </c>
      <c r="B2433" t="s">
        <v>305</v>
      </c>
      <c r="C2433">
        <v>7</v>
      </c>
      <c r="D2433" t="s">
        <v>37</v>
      </c>
      <c r="E2433">
        <v>92.52</v>
      </c>
      <c r="F2433">
        <v>0.92519999999999991</v>
      </c>
    </row>
    <row r="2434" spans="1:6" x14ac:dyDescent="0.3">
      <c r="A2434">
        <v>2021</v>
      </c>
      <c r="B2434" t="s">
        <v>305</v>
      </c>
      <c r="C2434">
        <v>8</v>
      </c>
      <c r="D2434" t="s">
        <v>37</v>
      </c>
      <c r="E2434">
        <v>92.52</v>
      </c>
      <c r="F2434">
        <v>0.92519999999999991</v>
      </c>
    </row>
    <row r="2435" spans="1:6" x14ac:dyDescent="0.3">
      <c r="A2435">
        <v>2021</v>
      </c>
      <c r="B2435" t="s">
        <v>305</v>
      </c>
      <c r="C2435">
        <v>9</v>
      </c>
      <c r="D2435" t="s">
        <v>37</v>
      </c>
      <c r="E2435">
        <v>92.52</v>
      </c>
      <c r="F2435">
        <v>0.92519999999999991</v>
      </c>
    </row>
    <row r="2436" spans="1:6" x14ac:dyDescent="0.3">
      <c r="A2436">
        <v>2021</v>
      </c>
      <c r="B2436" t="s">
        <v>306</v>
      </c>
      <c r="C2436">
        <v>10</v>
      </c>
      <c r="D2436" t="s">
        <v>37</v>
      </c>
      <c r="E2436">
        <v>79.87</v>
      </c>
      <c r="F2436">
        <v>0.79870000000000008</v>
      </c>
    </row>
    <row r="2437" spans="1:6" x14ac:dyDescent="0.3">
      <c r="A2437">
        <v>2021</v>
      </c>
      <c r="B2437" t="s">
        <v>306</v>
      </c>
      <c r="C2437">
        <v>11</v>
      </c>
      <c r="D2437" t="s">
        <v>37</v>
      </c>
      <c r="E2437">
        <v>79.87</v>
      </c>
      <c r="F2437">
        <v>0.79870000000000008</v>
      </c>
    </row>
    <row r="2438" spans="1:6" x14ac:dyDescent="0.3">
      <c r="A2438">
        <v>2021</v>
      </c>
      <c r="B2438" t="s">
        <v>306</v>
      </c>
      <c r="C2438">
        <v>12</v>
      </c>
      <c r="D2438" t="s">
        <v>37</v>
      </c>
      <c r="E2438">
        <v>79.87</v>
      </c>
      <c r="F2438">
        <v>0.79870000000000008</v>
      </c>
    </row>
    <row r="2439" spans="1:6" x14ac:dyDescent="0.3">
      <c r="A2439">
        <v>2021</v>
      </c>
      <c r="B2439" t="s">
        <v>306</v>
      </c>
      <c r="C2439">
        <v>13</v>
      </c>
      <c r="D2439" t="s">
        <v>37</v>
      </c>
      <c r="E2439">
        <v>79.87</v>
      </c>
      <c r="F2439">
        <v>0.79870000000000008</v>
      </c>
    </row>
    <row r="2440" spans="1:6" x14ac:dyDescent="0.3">
      <c r="A2440">
        <v>2021</v>
      </c>
      <c r="B2440" t="s">
        <v>306</v>
      </c>
      <c r="C2440">
        <v>14</v>
      </c>
      <c r="D2440" t="s">
        <v>37</v>
      </c>
      <c r="E2440">
        <v>79.87</v>
      </c>
      <c r="F2440">
        <v>0.79870000000000008</v>
      </c>
    </row>
    <row r="2441" spans="1:6" x14ac:dyDescent="0.3">
      <c r="A2441">
        <v>2021</v>
      </c>
      <c r="B2441" t="s">
        <v>307</v>
      </c>
      <c r="C2441">
        <v>15</v>
      </c>
      <c r="D2441" t="s">
        <v>37</v>
      </c>
      <c r="E2441">
        <v>68.540000000000006</v>
      </c>
      <c r="F2441">
        <v>0.68540000000000001</v>
      </c>
    </row>
    <row r="2442" spans="1:6" x14ac:dyDescent="0.3">
      <c r="A2442">
        <v>2021</v>
      </c>
      <c r="B2442" t="s">
        <v>307</v>
      </c>
      <c r="C2442">
        <v>16</v>
      </c>
      <c r="D2442" t="s">
        <v>37</v>
      </c>
      <c r="E2442">
        <v>68.540000000000006</v>
      </c>
      <c r="F2442">
        <v>0.68540000000000001</v>
      </c>
    </row>
    <row r="2443" spans="1:6" x14ac:dyDescent="0.3">
      <c r="A2443">
        <v>2021</v>
      </c>
      <c r="B2443" t="s">
        <v>307</v>
      </c>
      <c r="C2443">
        <v>17</v>
      </c>
      <c r="D2443" t="s">
        <v>37</v>
      </c>
      <c r="E2443">
        <v>68.540000000000006</v>
      </c>
      <c r="F2443">
        <v>0.68540000000000001</v>
      </c>
    </row>
    <row r="2444" spans="1:6" x14ac:dyDescent="0.3">
      <c r="A2444">
        <v>2021</v>
      </c>
      <c r="B2444" t="s">
        <v>307</v>
      </c>
      <c r="C2444">
        <v>18</v>
      </c>
      <c r="D2444" t="s">
        <v>37</v>
      </c>
      <c r="E2444">
        <v>68.540000000000006</v>
      </c>
      <c r="F2444">
        <v>0.68540000000000001</v>
      </c>
    </row>
    <row r="2445" spans="1:6" x14ac:dyDescent="0.3">
      <c r="A2445">
        <v>2021</v>
      </c>
      <c r="B2445" t="s">
        <v>307</v>
      </c>
      <c r="C2445">
        <v>19</v>
      </c>
      <c r="D2445" t="s">
        <v>37</v>
      </c>
      <c r="E2445">
        <v>68.540000000000006</v>
      </c>
      <c r="F2445">
        <v>0.68540000000000001</v>
      </c>
    </row>
    <row r="2446" spans="1:6" x14ac:dyDescent="0.3">
      <c r="A2446">
        <v>2021</v>
      </c>
      <c r="B2446" t="s">
        <v>308</v>
      </c>
      <c r="C2446">
        <v>20</v>
      </c>
      <c r="D2446" t="s">
        <v>37</v>
      </c>
      <c r="E2446">
        <v>70.53</v>
      </c>
      <c r="F2446">
        <v>0.70530000000000004</v>
      </c>
    </row>
    <row r="2447" spans="1:6" x14ac:dyDescent="0.3">
      <c r="A2447">
        <v>2021</v>
      </c>
      <c r="B2447" t="s">
        <v>308</v>
      </c>
      <c r="C2447">
        <v>21</v>
      </c>
      <c r="D2447" t="s">
        <v>37</v>
      </c>
      <c r="E2447">
        <v>70.53</v>
      </c>
      <c r="F2447">
        <v>0.70530000000000004</v>
      </c>
    </row>
    <row r="2448" spans="1:6" x14ac:dyDescent="0.3">
      <c r="A2448">
        <v>2021</v>
      </c>
      <c r="B2448" t="s">
        <v>308</v>
      </c>
      <c r="C2448">
        <v>22</v>
      </c>
      <c r="D2448" t="s">
        <v>37</v>
      </c>
      <c r="E2448">
        <v>70.53</v>
      </c>
      <c r="F2448">
        <v>0.70530000000000004</v>
      </c>
    </row>
    <row r="2449" spans="1:6" x14ac:dyDescent="0.3">
      <c r="A2449">
        <v>2021</v>
      </c>
      <c r="B2449" t="s">
        <v>308</v>
      </c>
      <c r="C2449">
        <v>23</v>
      </c>
      <c r="D2449" t="s">
        <v>37</v>
      </c>
      <c r="E2449">
        <v>70.53</v>
      </c>
      <c r="F2449">
        <v>0.70530000000000004</v>
      </c>
    </row>
    <row r="2450" spans="1:6" x14ac:dyDescent="0.3">
      <c r="A2450">
        <v>2021</v>
      </c>
      <c r="B2450" t="s">
        <v>308</v>
      </c>
      <c r="C2450">
        <v>24</v>
      </c>
      <c r="D2450" t="s">
        <v>37</v>
      </c>
      <c r="E2450">
        <v>70.53</v>
      </c>
      <c r="F2450">
        <v>0.70530000000000004</v>
      </c>
    </row>
    <row r="2451" spans="1:6" x14ac:dyDescent="0.3">
      <c r="A2451">
        <v>2021</v>
      </c>
      <c r="B2451" t="s">
        <v>309</v>
      </c>
      <c r="C2451">
        <v>25</v>
      </c>
      <c r="D2451" t="s">
        <v>37</v>
      </c>
      <c r="E2451">
        <v>78.16</v>
      </c>
      <c r="F2451">
        <v>0.78159999999999996</v>
      </c>
    </row>
    <row r="2452" spans="1:6" x14ac:dyDescent="0.3">
      <c r="A2452">
        <v>2021</v>
      </c>
      <c r="B2452" t="s">
        <v>309</v>
      </c>
      <c r="C2452">
        <v>26</v>
      </c>
      <c r="D2452" t="s">
        <v>37</v>
      </c>
      <c r="E2452">
        <v>78.16</v>
      </c>
      <c r="F2452">
        <v>0.78159999999999996</v>
      </c>
    </row>
    <row r="2453" spans="1:6" x14ac:dyDescent="0.3">
      <c r="A2453">
        <v>2021</v>
      </c>
      <c r="B2453" t="s">
        <v>309</v>
      </c>
      <c r="C2453">
        <v>27</v>
      </c>
      <c r="D2453" t="s">
        <v>37</v>
      </c>
      <c r="E2453">
        <v>78.16</v>
      </c>
      <c r="F2453">
        <v>0.78159999999999996</v>
      </c>
    </row>
    <row r="2454" spans="1:6" x14ac:dyDescent="0.3">
      <c r="A2454">
        <v>2021</v>
      </c>
      <c r="B2454" t="s">
        <v>309</v>
      </c>
      <c r="C2454">
        <v>28</v>
      </c>
      <c r="D2454" t="s">
        <v>37</v>
      </c>
      <c r="E2454">
        <v>78.16</v>
      </c>
      <c r="F2454">
        <v>0.78159999999999996</v>
      </c>
    </row>
    <row r="2455" spans="1:6" x14ac:dyDescent="0.3">
      <c r="A2455">
        <v>2021</v>
      </c>
      <c r="B2455" t="s">
        <v>309</v>
      </c>
      <c r="C2455">
        <v>29</v>
      </c>
      <c r="D2455" t="s">
        <v>37</v>
      </c>
      <c r="E2455">
        <v>78.16</v>
      </c>
      <c r="F2455">
        <v>0.78159999999999996</v>
      </c>
    </row>
    <row r="2456" spans="1:6" x14ac:dyDescent="0.3">
      <c r="A2456">
        <v>2021</v>
      </c>
      <c r="B2456" t="s">
        <v>310</v>
      </c>
      <c r="C2456">
        <v>30</v>
      </c>
      <c r="D2456" t="s">
        <v>37</v>
      </c>
      <c r="E2456">
        <v>84.39</v>
      </c>
      <c r="F2456">
        <v>0.84389999999999998</v>
      </c>
    </row>
    <row r="2457" spans="1:6" x14ac:dyDescent="0.3">
      <c r="A2457">
        <v>2021</v>
      </c>
      <c r="B2457" t="s">
        <v>310</v>
      </c>
      <c r="C2457">
        <v>31</v>
      </c>
      <c r="D2457" t="s">
        <v>37</v>
      </c>
      <c r="E2457">
        <v>84.39</v>
      </c>
      <c r="F2457">
        <v>0.84389999999999998</v>
      </c>
    </row>
    <row r="2458" spans="1:6" x14ac:dyDescent="0.3">
      <c r="A2458">
        <v>2021</v>
      </c>
      <c r="B2458" t="s">
        <v>310</v>
      </c>
      <c r="C2458">
        <v>32</v>
      </c>
      <c r="D2458" t="s">
        <v>37</v>
      </c>
      <c r="E2458">
        <v>84.39</v>
      </c>
      <c r="F2458">
        <v>0.84389999999999998</v>
      </c>
    </row>
    <row r="2459" spans="1:6" x14ac:dyDescent="0.3">
      <c r="A2459">
        <v>2021</v>
      </c>
      <c r="B2459" t="s">
        <v>310</v>
      </c>
      <c r="C2459">
        <v>33</v>
      </c>
      <c r="D2459" t="s">
        <v>37</v>
      </c>
      <c r="E2459">
        <v>84.39</v>
      </c>
      <c r="F2459">
        <v>0.84389999999999998</v>
      </c>
    </row>
    <row r="2460" spans="1:6" x14ac:dyDescent="0.3">
      <c r="A2460">
        <v>2021</v>
      </c>
      <c r="B2460" t="s">
        <v>310</v>
      </c>
      <c r="C2460">
        <v>34</v>
      </c>
      <c r="D2460" t="s">
        <v>37</v>
      </c>
      <c r="E2460">
        <v>84.39</v>
      </c>
      <c r="F2460">
        <v>0.84389999999999998</v>
      </c>
    </row>
    <row r="2461" spans="1:6" x14ac:dyDescent="0.3">
      <c r="A2461">
        <v>2021</v>
      </c>
      <c r="B2461" t="s">
        <v>311</v>
      </c>
      <c r="C2461">
        <v>35</v>
      </c>
      <c r="D2461" t="s">
        <v>37</v>
      </c>
      <c r="E2461">
        <v>89.47</v>
      </c>
      <c r="F2461">
        <v>0.89469999999999994</v>
      </c>
    </row>
    <row r="2462" spans="1:6" x14ac:dyDescent="0.3">
      <c r="A2462">
        <v>2021</v>
      </c>
      <c r="B2462" t="s">
        <v>311</v>
      </c>
      <c r="C2462">
        <v>36</v>
      </c>
      <c r="D2462" t="s">
        <v>37</v>
      </c>
      <c r="E2462">
        <v>89.47</v>
      </c>
      <c r="F2462">
        <v>0.89469999999999994</v>
      </c>
    </row>
    <row r="2463" spans="1:6" x14ac:dyDescent="0.3">
      <c r="A2463">
        <v>2021</v>
      </c>
      <c r="B2463" t="s">
        <v>311</v>
      </c>
      <c r="C2463">
        <v>37</v>
      </c>
      <c r="D2463" t="s">
        <v>37</v>
      </c>
      <c r="E2463">
        <v>89.47</v>
      </c>
      <c r="F2463">
        <v>0.89469999999999994</v>
      </c>
    </row>
    <row r="2464" spans="1:6" x14ac:dyDescent="0.3">
      <c r="A2464">
        <v>2021</v>
      </c>
      <c r="B2464" t="s">
        <v>311</v>
      </c>
      <c r="C2464">
        <v>38</v>
      </c>
      <c r="D2464" t="s">
        <v>37</v>
      </c>
      <c r="E2464">
        <v>89.47</v>
      </c>
      <c r="F2464">
        <v>0.89469999999999994</v>
      </c>
    </row>
    <row r="2465" spans="1:6" x14ac:dyDescent="0.3">
      <c r="A2465">
        <v>2021</v>
      </c>
      <c r="B2465" t="s">
        <v>311</v>
      </c>
      <c r="C2465">
        <v>39</v>
      </c>
      <c r="D2465" t="s">
        <v>37</v>
      </c>
      <c r="E2465">
        <v>89.47</v>
      </c>
      <c r="F2465">
        <v>0.89469999999999994</v>
      </c>
    </row>
    <row r="2466" spans="1:6" x14ac:dyDescent="0.3">
      <c r="A2466">
        <v>2021</v>
      </c>
      <c r="B2466" t="s">
        <v>312</v>
      </c>
      <c r="C2466">
        <v>40</v>
      </c>
      <c r="D2466" t="s">
        <v>37</v>
      </c>
      <c r="E2466">
        <v>92.69</v>
      </c>
      <c r="F2466">
        <v>0.92689999999999995</v>
      </c>
    </row>
    <row r="2467" spans="1:6" x14ac:dyDescent="0.3">
      <c r="A2467">
        <v>2021</v>
      </c>
      <c r="B2467" t="s">
        <v>312</v>
      </c>
      <c r="C2467">
        <v>41</v>
      </c>
      <c r="D2467" t="s">
        <v>37</v>
      </c>
      <c r="E2467">
        <v>92.69</v>
      </c>
      <c r="F2467">
        <v>0.92689999999999995</v>
      </c>
    </row>
    <row r="2468" spans="1:6" x14ac:dyDescent="0.3">
      <c r="A2468">
        <v>2021</v>
      </c>
      <c r="B2468" t="s">
        <v>312</v>
      </c>
      <c r="C2468">
        <v>42</v>
      </c>
      <c r="D2468" t="s">
        <v>37</v>
      </c>
      <c r="E2468">
        <v>92.69</v>
      </c>
      <c r="F2468">
        <v>0.92689999999999995</v>
      </c>
    </row>
    <row r="2469" spans="1:6" x14ac:dyDescent="0.3">
      <c r="A2469">
        <v>2021</v>
      </c>
      <c r="B2469" t="s">
        <v>312</v>
      </c>
      <c r="C2469">
        <v>43</v>
      </c>
      <c r="D2469" t="s">
        <v>37</v>
      </c>
      <c r="E2469">
        <v>92.69</v>
      </c>
      <c r="F2469">
        <v>0.92689999999999995</v>
      </c>
    </row>
    <row r="2470" spans="1:6" x14ac:dyDescent="0.3">
      <c r="A2470">
        <v>2021</v>
      </c>
      <c r="B2470" t="s">
        <v>312</v>
      </c>
      <c r="C2470">
        <v>44</v>
      </c>
      <c r="D2470" t="s">
        <v>37</v>
      </c>
      <c r="E2470">
        <v>92.69</v>
      </c>
      <c r="F2470">
        <v>0.92689999999999995</v>
      </c>
    </row>
    <row r="2471" spans="1:6" x14ac:dyDescent="0.3">
      <c r="A2471">
        <v>2021</v>
      </c>
      <c r="B2471" t="s">
        <v>313</v>
      </c>
      <c r="C2471">
        <v>45</v>
      </c>
      <c r="D2471" t="s">
        <v>37</v>
      </c>
      <c r="E2471">
        <v>94.57</v>
      </c>
      <c r="F2471">
        <v>0.94569999999999999</v>
      </c>
    </row>
    <row r="2472" spans="1:6" x14ac:dyDescent="0.3">
      <c r="A2472">
        <v>2021</v>
      </c>
      <c r="B2472" t="s">
        <v>313</v>
      </c>
      <c r="C2472">
        <v>46</v>
      </c>
      <c r="D2472" t="s">
        <v>37</v>
      </c>
      <c r="E2472">
        <v>94.57</v>
      </c>
      <c r="F2472">
        <v>0.94569999999999999</v>
      </c>
    </row>
    <row r="2473" spans="1:6" x14ac:dyDescent="0.3">
      <c r="A2473">
        <v>2021</v>
      </c>
      <c r="B2473" t="s">
        <v>313</v>
      </c>
      <c r="C2473">
        <v>47</v>
      </c>
      <c r="D2473" t="s">
        <v>37</v>
      </c>
      <c r="E2473">
        <v>94.57</v>
      </c>
      <c r="F2473">
        <v>0.94569999999999999</v>
      </c>
    </row>
    <row r="2474" spans="1:6" x14ac:dyDescent="0.3">
      <c r="A2474">
        <v>2021</v>
      </c>
      <c r="B2474" t="s">
        <v>313</v>
      </c>
      <c r="C2474">
        <v>48</v>
      </c>
      <c r="D2474" t="s">
        <v>37</v>
      </c>
      <c r="E2474">
        <v>94.57</v>
      </c>
      <c r="F2474">
        <v>0.94569999999999999</v>
      </c>
    </row>
    <row r="2475" spans="1:6" x14ac:dyDescent="0.3">
      <c r="A2475">
        <v>2021</v>
      </c>
      <c r="B2475" t="s">
        <v>313</v>
      </c>
      <c r="C2475">
        <v>49</v>
      </c>
      <c r="D2475" t="s">
        <v>37</v>
      </c>
      <c r="E2475">
        <v>94.57</v>
      </c>
      <c r="F2475">
        <v>0.94569999999999999</v>
      </c>
    </row>
    <row r="2476" spans="1:6" x14ac:dyDescent="0.3">
      <c r="A2476">
        <v>2021</v>
      </c>
      <c r="B2476" t="s">
        <v>314</v>
      </c>
      <c r="C2476">
        <v>50</v>
      </c>
      <c r="D2476" t="s">
        <v>37</v>
      </c>
      <c r="E2476">
        <v>95.45</v>
      </c>
      <c r="F2476">
        <v>0.95450000000000002</v>
      </c>
    </row>
    <row r="2477" spans="1:6" x14ac:dyDescent="0.3">
      <c r="A2477">
        <v>2021</v>
      </c>
      <c r="B2477" t="s">
        <v>314</v>
      </c>
      <c r="C2477">
        <v>51</v>
      </c>
      <c r="D2477" t="s">
        <v>37</v>
      </c>
      <c r="E2477">
        <v>95.45</v>
      </c>
      <c r="F2477">
        <v>0.95450000000000002</v>
      </c>
    </row>
    <row r="2478" spans="1:6" x14ac:dyDescent="0.3">
      <c r="A2478">
        <v>2021</v>
      </c>
      <c r="B2478" t="s">
        <v>314</v>
      </c>
      <c r="C2478">
        <v>52</v>
      </c>
      <c r="D2478" t="s">
        <v>37</v>
      </c>
      <c r="E2478">
        <v>95.45</v>
      </c>
      <c r="F2478">
        <v>0.95450000000000002</v>
      </c>
    </row>
    <row r="2479" spans="1:6" x14ac:dyDescent="0.3">
      <c r="A2479">
        <v>2021</v>
      </c>
      <c r="B2479" t="s">
        <v>314</v>
      </c>
      <c r="C2479">
        <v>53</v>
      </c>
      <c r="D2479" t="s">
        <v>37</v>
      </c>
      <c r="E2479">
        <v>95.45</v>
      </c>
      <c r="F2479">
        <v>0.95450000000000002</v>
      </c>
    </row>
    <row r="2480" spans="1:6" x14ac:dyDescent="0.3">
      <c r="A2480">
        <v>2021</v>
      </c>
      <c r="B2480" t="s">
        <v>314</v>
      </c>
      <c r="C2480">
        <v>54</v>
      </c>
      <c r="D2480" t="s">
        <v>37</v>
      </c>
      <c r="E2480">
        <v>95.45</v>
      </c>
      <c r="F2480">
        <v>0.95450000000000002</v>
      </c>
    </row>
    <row r="2481" spans="1:6" x14ac:dyDescent="0.3">
      <c r="A2481">
        <v>2021</v>
      </c>
      <c r="B2481" t="s">
        <v>315</v>
      </c>
      <c r="C2481">
        <v>55</v>
      </c>
      <c r="D2481" t="s">
        <v>37</v>
      </c>
      <c r="E2481">
        <v>95.72</v>
      </c>
      <c r="F2481">
        <v>0.95719999999999994</v>
      </c>
    </row>
    <row r="2482" spans="1:6" x14ac:dyDescent="0.3">
      <c r="A2482">
        <v>2021</v>
      </c>
      <c r="B2482" t="s">
        <v>315</v>
      </c>
      <c r="C2482">
        <v>56</v>
      </c>
      <c r="D2482" t="s">
        <v>37</v>
      </c>
      <c r="E2482">
        <v>95.72</v>
      </c>
      <c r="F2482">
        <v>0.95719999999999994</v>
      </c>
    </row>
    <row r="2483" spans="1:6" x14ac:dyDescent="0.3">
      <c r="A2483">
        <v>2021</v>
      </c>
      <c r="B2483" t="s">
        <v>315</v>
      </c>
      <c r="C2483">
        <v>57</v>
      </c>
      <c r="D2483" t="s">
        <v>37</v>
      </c>
      <c r="E2483">
        <v>95.72</v>
      </c>
      <c r="F2483">
        <v>0.95719999999999994</v>
      </c>
    </row>
    <row r="2484" spans="1:6" x14ac:dyDescent="0.3">
      <c r="A2484">
        <v>2021</v>
      </c>
      <c r="B2484" t="s">
        <v>315</v>
      </c>
      <c r="C2484">
        <v>58</v>
      </c>
      <c r="D2484" t="s">
        <v>37</v>
      </c>
      <c r="E2484">
        <v>95.72</v>
      </c>
      <c r="F2484">
        <v>0.95719999999999994</v>
      </c>
    </row>
    <row r="2485" spans="1:6" x14ac:dyDescent="0.3">
      <c r="A2485">
        <v>2021</v>
      </c>
      <c r="B2485" t="s">
        <v>315</v>
      </c>
      <c r="C2485">
        <v>59</v>
      </c>
      <c r="D2485" t="s">
        <v>37</v>
      </c>
      <c r="E2485">
        <v>95.72</v>
      </c>
      <c r="F2485">
        <v>0.95719999999999994</v>
      </c>
    </row>
    <row r="2486" spans="1:6" x14ac:dyDescent="0.3">
      <c r="A2486">
        <v>2021</v>
      </c>
      <c r="B2486" t="s">
        <v>316</v>
      </c>
      <c r="C2486">
        <v>60</v>
      </c>
      <c r="D2486" t="s">
        <v>37</v>
      </c>
      <c r="E2486">
        <v>95.66</v>
      </c>
      <c r="F2486">
        <v>0.95660000000000001</v>
      </c>
    </row>
    <row r="2487" spans="1:6" x14ac:dyDescent="0.3">
      <c r="A2487">
        <v>2021</v>
      </c>
      <c r="B2487" t="s">
        <v>316</v>
      </c>
      <c r="C2487">
        <v>61</v>
      </c>
      <c r="D2487" t="s">
        <v>37</v>
      </c>
      <c r="E2487">
        <v>95.66</v>
      </c>
      <c r="F2487">
        <v>0.95660000000000001</v>
      </c>
    </row>
    <row r="2488" spans="1:6" x14ac:dyDescent="0.3">
      <c r="A2488">
        <v>2021</v>
      </c>
      <c r="B2488" t="s">
        <v>316</v>
      </c>
      <c r="C2488">
        <v>62</v>
      </c>
      <c r="D2488" t="s">
        <v>37</v>
      </c>
      <c r="E2488">
        <v>95.66</v>
      </c>
      <c r="F2488">
        <v>0.95660000000000001</v>
      </c>
    </row>
    <row r="2489" spans="1:6" x14ac:dyDescent="0.3">
      <c r="A2489">
        <v>2021</v>
      </c>
      <c r="B2489" t="s">
        <v>316</v>
      </c>
      <c r="C2489">
        <v>63</v>
      </c>
      <c r="D2489" t="s">
        <v>37</v>
      </c>
      <c r="E2489">
        <v>95.66</v>
      </c>
      <c r="F2489">
        <v>0.95660000000000001</v>
      </c>
    </row>
    <row r="2490" spans="1:6" x14ac:dyDescent="0.3">
      <c r="A2490">
        <v>2021</v>
      </c>
      <c r="B2490" t="s">
        <v>316</v>
      </c>
      <c r="C2490">
        <v>64</v>
      </c>
      <c r="D2490" t="s">
        <v>37</v>
      </c>
      <c r="E2490">
        <v>95.66</v>
      </c>
      <c r="F2490">
        <v>0.95660000000000001</v>
      </c>
    </row>
    <row r="2491" spans="1:6" x14ac:dyDescent="0.3">
      <c r="A2491">
        <v>2021</v>
      </c>
      <c r="B2491" t="s">
        <v>317</v>
      </c>
      <c r="C2491">
        <v>65</v>
      </c>
      <c r="D2491" t="s">
        <v>37</v>
      </c>
      <c r="E2491">
        <v>95.31</v>
      </c>
      <c r="F2491">
        <v>0.95310000000000006</v>
      </c>
    </row>
    <row r="2492" spans="1:6" x14ac:dyDescent="0.3">
      <c r="A2492">
        <v>2021</v>
      </c>
      <c r="B2492" t="s">
        <v>317</v>
      </c>
      <c r="C2492">
        <v>66</v>
      </c>
      <c r="D2492" t="s">
        <v>37</v>
      </c>
      <c r="E2492">
        <v>95.31</v>
      </c>
      <c r="F2492">
        <v>0.95310000000000006</v>
      </c>
    </row>
    <row r="2493" spans="1:6" x14ac:dyDescent="0.3">
      <c r="A2493">
        <v>2021</v>
      </c>
      <c r="B2493" t="s">
        <v>317</v>
      </c>
      <c r="C2493">
        <v>67</v>
      </c>
      <c r="D2493" t="s">
        <v>37</v>
      </c>
      <c r="E2493">
        <v>95.31</v>
      </c>
      <c r="F2493">
        <v>0.95310000000000006</v>
      </c>
    </row>
    <row r="2494" spans="1:6" x14ac:dyDescent="0.3">
      <c r="A2494">
        <v>2021</v>
      </c>
      <c r="B2494" t="s">
        <v>317</v>
      </c>
      <c r="C2494">
        <v>68</v>
      </c>
      <c r="D2494" t="s">
        <v>37</v>
      </c>
      <c r="E2494">
        <v>95.31</v>
      </c>
      <c r="F2494">
        <v>0.95310000000000006</v>
      </c>
    </row>
    <row r="2495" spans="1:6" x14ac:dyDescent="0.3">
      <c r="A2495">
        <v>2021</v>
      </c>
      <c r="B2495" t="s">
        <v>317</v>
      </c>
      <c r="C2495">
        <v>69</v>
      </c>
      <c r="D2495" t="s">
        <v>37</v>
      </c>
      <c r="E2495">
        <v>95.31</v>
      </c>
      <c r="F2495">
        <v>0.95310000000000006</v>
      </c>
    </row>
    <row r="2496" spans="1:6" x14ac:dyDescent="0.3">
      <c r="A2496">
        <v>2021</v>
      </c>
      <c r="B2496" t="s">
        <v>318</v>
      </c>
      <c r="C2496">
        <v>70</v>
      </c>
      <c r="D2496" t="s">
        <v>37</v>
      </c>
      <c r="E2496">
        <v>95.02</v>
      </c>
      <c r="F2496">
        <v>0.95019999999999993</v>
      </c>
    </row>
    <row r="2497" spans="1:6" x14ac:dyDescent="0.3">
      <c r="A2497">
        <v>2021</v>
      </c>
      <c r="B2497" t="s">
        <v>318</v>
      </c>
      <c r="C2497">
        <v>71</v>
      </c>
      <c r="D2497" t="s">
        <v>37</v>
      </c>
      <c r="E2497">
        <v>95.02</v>
      </c>
      <c r="F2497">
        <v>0.95019999999999993</v>
      </c>
    </row>
    <row r="2498" spans="1:6" x14ac:dyDescent="0.3">
      <c r="A2498">
        <v>2021</v>
      </c>
      <c r="B2498" t="s">
        <v>318</v>
      </c>
      <c r="C2498">
        <v>72</v>
      </c>
      <c r="D2498" t="s">
        <v>37</v>
      </c>
      <c r="E2498">
        <v>95.02</v>
      </c>
      <c r="F2498">
        <v>0.95019999999999993</v>
      </c>
    </row>
    <row r="2499" spans="1:6" x14ac:dyDescent="0.3">
      <c r="A2499">
        <v>2021</v>
      </c>
      <c r="B2499" t="s">
        <v>318</v>
      </c>
      <c r="C2499">
        <v>73</v>
      </c>
      <c r="D2499" t="s">
        <v>37</v>
      </c>
      <c r="E2499">
        <v>95.02</v>
      </c>
      <c r="F2499">
        <v>0.95019999999999993</v>
      </c>
    </row>
    <row r="2500" spans="1:6" x14ac:dyDescent="0.3">
      <c r="A2500">
        <v>2021</v>
      </c>
      <c r="B2500" t="s">
        <v>318</v>
      </c>
      <c r="C2500">
        <v>74</v>
      </c>
      <c r="D2500" t="s">
        <v>37</v>
      </c>
      <c r="E2500">
        <v>95.02</v>
      </c>
      <c r="F2500">
        <v>0.95019999999999993</v>
      </c>
    </row>
    <row r="2501" spans="1:6" x14ac:dyDescent="0.3">
      <c r="A2501">
        <v>2021</v>
      </c>
      <c r="B2501" t="s">
        <v>319</v>
      </c>
      <c r="C2501">
        <v>75</v>
      </c>
      <c r="D2501" t="s">
        <v>37</v>
      </c>
      <c r="E2501">
        <v>94.84</v>
      </c>
      <c r="F2501">
        <v>0.94840000000000002</v>
      </c>
    </row>
    <row r="2502" spans="1:6" x14ac:dyDescent="0.3">
      <c r="A2502">
        <v>2021</v>
      </c>
      <c r="B2502" t="s">
        <v>319</v>
      </c>
      <c r="C2502">
        <v>76</v>
      </c>
      <c r="D2502" t="s">
        <v>37</v>
      </c>
      <c r="E2502">
        <v>94.84</v>
      </c>
      <c r="F2502">
        <v>0.94840000000000002</v>
      </c>
    </row>
    <row r="2503" spans="1:6" x14ac:dyDescent="0.3">
      <c r="A2503">
        <v>2021</v>
      </c>
      <c r="B2503" t="s">
        <v>319</v>
      </c>
      <c r="C2503">
        <v>77</v>
      </c>
      <c r="D2503" t="s">
        <v>37</v>
      </c>
      <c r="E2503">
        <v>94.84</v>
      </c>
      <c r="F2503">
        <v>0.94840000000000002</v>
      </c>
    </row>
    <row r="2504" spans="1:6" x14ac:dyDescent="0.3">
      <c r="A2504">
        <v>2021</v>
      </c>
      <c r="B2504" t="s">
        <v>319</v>
      </c>
      <c r="C2504">
        <v>78</v>
      </c>
      <c r="D2504" t="s">
        <v>37</v>
      </c>
      <c r="E2504">
        <v>94.84</v>
      </c>
      <c r="F2504">
        <v>0.94840000000000002</v>
      </c>
    </row>
    <row r="2505" spans="1:6" x14ac:dyDescent="0.3">
      <c r="A2505">
        <v>2021</v>
      </c>
      <c r="B2505" t="s">
        <v>319</v>
      </c>
      <c r="C2505">
        <v>79</v>
      </c>
      <c r="D2505" t="s">
        <v>37</v>
      </c>
      <c r="E2505">
        <v>94.84</v>
      </c>
      <c r="F2505">
        <v>0.94840000000000002</v>
      </c>
    </row>
    <row r="2506" spans="1:6" x14ac:dyDescent="0.3">
      <c r="A2506">
        <v>2021</v>
      </c>
      <c r="B2506">
        <v>80</v>
      </c>
      <c r="C2506">
        <v>80</v>
      </c>
      <c r="D2506" t="s">
        <v>37</v>
      </c>
      <c r="E2506">
        <v>96.41</v>
      </c>
      <c r="F2506">
        <v>0.96409999999999996</v>
      </c>
    </row>
    <row r="2507" spans="1:6" x14ac:dyDescent="0.3">
      <c r="A2507">
        <v>2021</v>
      </c>
      <c r="B2507">
        <v>80</v>
      </c>
      <c r="C2507">
        <v>81</v>
      </c>
      <c r="D2507" t="s">
        <v>37</v>
      </c>
      <c r="E2507">
        <v>96.41</v>
      </c>
      <c r="F2507">
        <v>0.96409999999999996</v>
      </c>
    </row>
    <row r="2508" spans="1:6" x14ac:dyDescent="0.3">
      <c r="A2508">
        <v>2021</v>
      </c>
      <c r="B2508">
        <v>80</v>
      </c>
      <c r="C2508">
        <v>82</v>
      </c>
      <c r="D2508" t="s">
        <v>37</v>
      </c>
      <c r="E2508">
        <v>96.41</v>
      </c>
      <c r="F2508">
        <v>0.96409999999999996</v>
      </c>
    </row>
    <row r="2509" spans="1:6" x14ac:dyDescent="0.3">
      <c r="A2509">
        <v>2021</v>
      </c>
      <c r="B2509">
        <v>80</v>
      </c>
      <c r="C2509">
        <v>83</v>
      </c>
      <c r="D2509" t="s">
        <v>37</v>
      </c>
      <c r="E2509">
        <v>96.41</v>
      </c>
      <c r="F2509">
        <v>0.96409999999999996</v>
      </c>
    </row>
    <row r="2510" spans="1:6" x14ac:dyDescent="0.3">
      <c r="A2510">
        <v>2021</v>
      </c>
      <c r="B2510">
        <v>80</v>
      </c>
      <c r="C2510">
        <v>84</v>
      </c>
      <c r="D2510" t="s">
        <v>37</v>
      </c>
      <c r="E2510">
        <v>96.41</v>
      </c>
      <c r="F2510">
        <v>0.96409999999999996</v>
      </c>
    </row>
    <row r="2511" spans="1:6" x14ac:dyDescent="0.3">
      <c r="A2511">
        <v>2021</v>
      </c>
      <c r="B2511">
        <v>80</v>
      </c>
      <c r="C2511">
        <v>85</v>
      </c>
      <c r="D2511" t="s">
        <v>37</v>
      </c>
      <c r="E2511">
        <v>96.41</v>
      </c>
      <c r="F2511">
        <v>0.96409999999999996</v>
      </c>
    </row>
    <row r="2512" spans="1:6" x14ac:dyDescent="0.3">
      <c r="A2512">
        <v>2021</v>
      </c>
      <c r="B2512">
        <v>80</v>
      </c>
      <c r="C2512">
        <v>86</v>
      </c>
      <c r="D2512" t="s">
        <v>37</v>
      </c>
      <c r="E2512">
        <v>96.41</v>
      </c>
      <c r="F2512">
        <v>0.96409999999999996</v>
      </c>
    </row>
    <row r="2513" spans="1:6" x14ac:dyDescent="0.3">
      <c r="A2513">
        <v>2021</v>
      </c>
      <c r="B2513">
        <v>80</v>
      </c>
      <c r="C2513">
        <v>87</v>
      </c>
      <c r="D2513" t="s">
        <v>37</v>
      </c>
      <c r="E2513">
        <v>96.41</v>
      </c>
      <c r="F2513">
        <v>0.96409999999999996</v>
      </c>
    </row>
    <row r="2514" spans="1:6" x14ac:dyDescent="0.3">
      <c r="A2514">
        <v>2021</v>
      </c>
      <c r="B2514">
        <v>80</v>
      </c>
      <c r="C2514">
        <v>88</v>
      </c>
      <c r="D2514" t="s">
        <v>37</v>
      </c>
      <c r="E2514">
        <v>96.41</v>
      </c>
      <c r="F2514">
        <v>0.96409999999999996</v>
      </c>
    </row>
    <row r="2515" spans="1:6" x14ac:dyDescent="0.3">
      <c r="A2515">
        <v>2021</v>
      </c>
      <c r="B2515">
        <v>80</v>
      </c>
      <c r="C2515">
        <v>89</v>
      </c>
      <c r="D2515" t="s">
        <v>37</v>
      </c>
      <c r="E2515">
        <v>96.41</v>
      </c>
      <c r="F2515">
        <v>0.96409999999999996</v>
      </c>
    </row>
    <row r="2516" spans="1:6" x14ac:dyDescent="0.3">
      <c r="A2516">
        <v>2021</v>
      </c>
      <c r="B2516">
        <v>80</v>
      </c>
      <c r="C2516">
        <v>90</v>
      </c>
      <c r="D2516" t="s">
        <v>37</v>
      </c>
      <c r="E2516">
        <v>96.41</v>
      </c>
      <c r="F2516">
        <v>0.96409999999999996</v>
      </c>
    </row>
    <row r="2517" spans="1:6" x14ac:dyDescent="0.3">
      <c r="A2517">
        <v>2021</v>
      </c>
      <c r="B2517">
        <v>80</v>
      </c>
      <c r="C2517">
        <v>91</v>
      </c>
      <c r="D2517" t="s">
        <v>37</v>
      </c>
      <c r="E2517">
        <v>96.41</v>
      </c>
      <c r="F2517">
        <v>0.96409999999999996</v>
      </c>
    </row>
    <row r="2518" spans="1:6" x14ac:dyDescent="0.3">
      <c r="A2518">
        <v>2021</v>
      </c>
      <c r="B2518">
        <v>80</v>
      </c>
      <c r="C2518">
        <v>92</v>
      </c>
      <c r="D2518" t="s">
        <v>37</v>
      </c>
      <c r="E2518">
        <v>96.41</v>
      </c>
      <c r="F2518">
        <v>0.96409999999999996</v>
      </c>
    </row>
    <row r="2519" spans="1:6" x14ac:dyDescent="0.3">
      <c r="A2519">
        <v>2021</v>
      </c>
      <c r="B2519">
        <v>80</v>
      </c>
      <c r="C2519">
        <v>93</v>
      </c>
      <c r="D2519" t="s">
        <v>37</v>
      </c>
      <c r="E2519">
        <v>96.41</v>
      </c>
      <c r="F2519">
        <v>0.96409999999999996</v>
      </c>
    </row>
    <row r="2520" spans="1:6" x14ac:dyDescent="0.3">
      <c r="A2520">
        <v>2021</v>
      </c>
      <c r="B2520">
        <v>80</v>
      </c>
      <c r="C2520">
        <v>94</v>
      </c>
      <c r="D2520" t="s">
        <v>37</v>
      </c>
      <c r="E2520">
        <v>96.41</v>
      </c>
      <c r="F2520">
        <v>0.96409999999999996</v>
      </c>
    </row>
    <row r="2521" spans="1:6" x14ac:dyDescent="0.3">
      <c r="A2521">
        <v>2021</v>
      </c>
      <c r="B2521">
        <v>80</v>
      </c>
      <c r="C2521">
        <v>95</v>
      </c>
      <c r="D2521" t="s">
        <v>37</v>
      </c>
      <c r="E2521">
        <v>96.41</v>
      </c>
      <c r="F2521">
        <v>0.96409999999999996</v>
      </c>
    </row>
    <row r="2522" spans="1:6" x14ac:dyDescent="0.3">
      <c r="A2522">
        <v>2021</v>
      </c>
      <c r="B2522">
        <v>80</v>
      </c>
      <c r="C2522">
        <v>96</v>
      </c>
      <c r="D2522" t="s">
        <v>37</v>
      </c>
      <c r="E2522">
        <v>96.41</v>
      </c>
      <c r="F2522">
        <v>0.96409999999999996</v>
      </c>
    </row>
    <row r="2523" spans="1:6" x14ac:dyDescent="0.3">
      <c r="A2523">
        <v>2021</v>
      </c>
      <c r="B2523">
        <v>80</v>
      </c>
      <c r="C2523">
        <v>97</v>
      </c>
      <c r="D2523" t="s">
        <v>37</v>
      </c>
      <c r="E2523">
        <v>96.41</v>
      </c>
      <c r="F2523">
        <v>0.96409999999999996</v>
      </c>
    </row>
    <row r="2524" spans="1:6" x14ac:dyDescent="0.3">
      <c r="A2524">
        <v>2021</v>
      </c>
      <c r="B2524">
        <v>80</v>
      </c>
      <c r="C2524">
        <v>98</v>
      </c>
      <c r="D2524" t="s">
        <v>37</v>
      </c>
      <c r="E2524">
        <v>96.41</v>
      </c>
      <c r="F2524">
        <v>0.96409999999999996</v>
      </c>
    </row>
    <row r="2525" spans="1:6" x14ac:dyDescent="0.3">
      <c r="A2525">
        <v>2021</v>
      </c>
      <c r="B2525">
        <v>80</v>
      </c>
      <c r="C2525">
        <v>99</v>
      </c>
      <c r="D2525" t="s">
        <v>37</v>
      </c>
      <c r="E2525">
        <v>96.41</v>
      </c>
      <c r="F2525">
        <v>0.96409999999999996</v>
      </c>
    </row>
    <row r="2526" spans="1:6" x14ac:dyDescent="0.3">
      <c r="A2526">
        <v>2021</v>
      </c>
      <c r="B2526">
        <v>80</v>
      </c>
      <c r="C2526">
        <v>100</v>
      </c>
      <c r="D2526" t="s">
        <v>37</v>
      </c>
      <c r="E2526">
        <v>96.41</v>
      </c>
      <c r="F2526">
        <v>0.96409999999999996</v>
      </c>
    </row>
    <row r="2527" spans="1:6" x14ac:dyDescent="0.3">
      <c r="A2527">
        <v>2021</v>
      </c>
      <c r="B2527" t="s">
        <v>172</v>
      </c>
      <c r="C2527">
        <v>0</v>
      </c>
      <c r="D2527" t="s">
        <v>36</v>
      </c>
      <c r="E2527">
        <v>96.3</v>
      </c>
      <c r="F2527">
        <f t="shared" ref="F2527:F2590" si="24">E2527/100</f>
        <v>0.96299999999999997</v>
      </c>
    </row>
    <row r="2528" spans="1:6" x14ac:dyDescent="0.3">
      <c r="A2528">
        <v>2021</v>
      </c>
      <c r="B2528" t="s">
        <v>172</v>
      </c>
      <c r="C2528">
        <v>1</v>
      </c>
      <c r="D2528" t="s">
        <v>36</v>
      </c>
      <c r="E2528">
        <v>96.3</v>
      </c>
      <c r="F2528">
        <f t="shared" si="24"/>
        <v>0.96299999999999997</v>
      </c>
    </row>
    <row r="2529" spans="1:6" x14ac:dyDescent="0.3">
      <c r="A2529">
        <v>2021</v>
      </c>
      <c r="B2529" t="s">
        <v>172</v>
      </c>
      <c r="C2529">
        <v>2</v>
      </c>
      <c r="D2529" t="s">
        <v>36</v>
      </c>
      <c r="E2529">
        <v>96.3</v>
      </c>
      <c r="F2529">
        <f t="shared" si="24"/>
        <v>0.96299999999999997</v>
      </c>
    </row>
    <row r="2530" spans="1:6" x14ac:dyDescent="0.3">
      <c r="A2530">
        <v>2021</v>
      </c>
      <c r="B2530" t="s">
        <v>172</v>
      </c>
      <c r="C2530">
        <v>3</v>
      </c>
      <c r="D2530" t="s">
        <v>36</v>
      </c>
      <c r="E2530">
        <v>96.3</v>
      </c>
      <c r="F2530">
        <f t="shared" si="24"/>
        <v>0.96299999999999997</v>
      </c>
    </row>
    <row r="2531" spans="1:6" x14ac:dyDescent="0.3">
      <c r="A2531">
        <v>2021</v>
      </c>
      <c r="B2531" t="s">
        <v>172</v>
      </c>
      <c r="C2531">
        <v>4</v>
      </c>
      <c r="D2531" t="s">
        <v>36</v>
      </c>
      <c r="E2531">
        <v>96.3</v>
      </c>
      <c r="F2531">
        <f t="shared" si="24"/>
        <v>0.96299999999999997</v>
      </c>
    </row>
    <row r="2532" spans="1:6" x14ac:dyDescent="0.3">
      <c r="A2532">
        <v>2021</v>
      </c>
      <c r="B2532" t="s">
        <v>305</v>
      </c>
      <c r="C2532">
        <v>5</v>
      </c>
      <c r="D2532" t="s">
        <v>36</v>
      </c>
      <c r="E2532">
        <v>92.57</v>
      </c>
      <c r="F2532">
        <f t="shared" si="24"/>
        <v>0.92569999999999997</v>
      </c>
    </row>
    <row r="2533" spans="1:6" x14ac:dyDescent="0.3">
      <c r="A2533">
        <v>2021</v>
      </c>
      <c r="B2533" t="s">
        <v>305</v>
      </c>
      <c r="C2533">
        <v>6</v>
      </c>
      <c r="D2533" t="s">
        <v>36</v>
      </c>
      <c r="E2533">
        <v>92.57</v>
      </c>
      <c r="F2533">
        <f t="shared" si="24"/>
        <v>0.92569999999999997</v>
      </c>
    </row>
    <row r="2534" spans="1:6" x14ac:dyDescent="0.3">
      <c r="A2534">
        <v>2021</v>
      </c>
      <c r="B2534" t="s">
        <v>305</v>
      </c>
      <c r="C2534">
        <v>7</v>
      </c>
      <c r="D2534" t="s">
        <v>36</v>
      </c>
      <c r="E2534">
        <v>92.57</v>
      </c>
      <c r="F2534">
        <f t="shared" si="24"/>
        <v>0.92569999999999997</v>
      </c>
    </row>
    <row r="2535" spans="1:6" x14ac:dyDescent="0.3">
      <c r="A2535">
        <v>2021</v>
      </c>
      <c r="B2535" t="s">
        <v>305</v>
      </c>
      <c r="C2535">
        <v>8</v>
      </c>
      <c r="D2535" t="s">
        <v>36</v>
      </c>
      <c r="E2535">
        <v>92.57</v>
      </c>
      <c r="F2535">
        <f t="shared" si="24"/>
        <v>0.92569999999999997</v>
      </c>
    </row>
    <row r="2536" spans="1:6" x14ac:dyDescent="0.3">
      <c r="A2536">
        <v>2021</v>
      </c>
      <c r="B2536" t="s">
        <v>305</v>
      </c>
      <c r="C2536">
        <v>9</v>
      </c>
      <c r="D2536" t="s">
        <v>36</v>
      </c>
      <c r="E2536">
        <v>92.57</v>
      </c>
      <c r="F2536">
        <f t="shared" si="24"/>
        <v>0.92569999999999997</v>
      </c>
    </row>
    <row r="2537" spans="1:6" x14ac:dyDescent="0.3">
      <c r="A2537">
        <v>2021</v>
      </c>
      <c r="B2537" t="s">
        <v>306</v>
      </c>
      <c r="C2537">
        <v>10</v>
      </c>
      <c r="D2537" t="s">
        <v>36</v>
      </c>
      <c r="E2537">
        <v>79.77</v>
      </c>
      <c r="F2537">
        <f t="shared" si="24"/>
        <v>0.79769999999999996</v>
      </c>
    </row>
    <row r="2538" spans="1:6" x14ac:dyDescent="0.3">
      <c r="A2538">
        <v>2021</v>
      </c>
      <c r="B2538" t="s">
        <v>306</v>
      </c>
      <c r="C2538">
        <v>11</v>
      </c>
      <c r="D2538" t="s">
        <v>36</v>
      </c>
      <c r="E2538">
        <v>79.77</v>
      </c>
      <c r="F2538">
        <f t="shared" si="24"/>
        <v>0.79769999999999996</v>
      </c>
    </row>
    <row r="2539" spans="1:6" x14ac:dyDescent="0.3">
      <c r="A2539">
        <v>2021</v>
      </c>
      <c r="B2539" t="s">
        <v>306</v>
      </c>
      <c r="C2539">
        <v>12</v>
      </c>
      <c r="D2539" t="s">
        <v>36</v>
      </c>
      <c r="E2539">
        <v>79.77</v>
      </c>
      <c r="F2539">
        <f t="shared" si="24"/>
        <v>0.79769999999999996</v>
      </c>
    </row>
    <row r="2540" spans="1:6" x14ac:dyDescent="0.3">
      <c r="A2540">
        <v>2021</v>
      </c>
      <c r="B2540" t="s">
        <v>306</v>
      </c>
      <c r="C2540">
        <v>13</v>
      </c>
      <c r="D2540" t="s">
        <v>36</v>
      </c>
      <c r="E2540">
        <v>79.77</v>
      </c>
      <c r="F2540">
        <f t="shared" si="24"/>
        <v>0.79769999999999996</v>
      </c>
    </row>
    <row r="2541" spans="1:6" x14ac:dyDescent="0.3">
      <c r="A2541">
        <v>2021</v>
      </c>
      <c r="B2541" t="s">
        <v>306</v>
      </c>
      <c r="C2541">
        <v>14</v>
      </c>
      <c r="D2541" t="s">
        <v>36</v>
      </c>
      <c r="E2541">
        <v>79.77</v>
      </c>
      <c r="F2541">
        <f t="shared" si="24"/>
        <v>0.79769999999999996</v>
      </c>
    </row>
    <row r="2542" spans="1:6" x14ac:dyDescent="0.3">
      <c r="A2542">
        <v>2021</v>
      </c>
      <c r="B2542" t="s">
        <v>307</v>
      </c>
      <c r="C2542">
        <v>15</v>
      </c>
      <c r="D2542" t="s">
        <v>36</v>
      </c>
      <c r="E2542">
        <v>70.209999999999994</v>
      </c>
      <c r="F2542">
        <f t="shared" si="24"/>
        <v>0.70209999999999995</v>
      </c>
    </row>
    <row r="2543" spans="1:6" x14ac:dyDescent="0.3">
      <c r="A2543">
        <v>2021</v>
      </c>
      <c r="B2543" t="s">
        <v>307</v>
      </c>
      <c r="C2543">
        <v>16</v>
      </c>
      <c r="D2543" t="s">
        <v>36</v>
      </c>
      <c r="E2543">
        <v>70.209999999999994</v>
      </c>
      <c r="F2543">
        <f t="shared" si="24"/>
        <v>0.70209999999999995</v>
      </c>
    </row>
    <row r="2544" spans="1:6" x14ac:dyDescent="0.3">
      <c r="A2544">
        <v>2021</v>
      </c>
      <c r="B2544" t="s">
        <v>307</v>
      </c>
      <c r="C2544">
        <v>17</v>
      </c>
      <c r="D2544" t="s">
        <v>36</v>
      </c>
      <c r="E2544">
        <v>70.209999999999994</v>
      </c>
      <c r="F2544">
        <f t="shared" si="24"/>
        <v>0.70209999999999995</v>
      </c>
    </row>
    <row r="2545" spans="1:6" x14ac:dyDescent="0.3">
      <c r="A2545">
        <v>2021</v>
      </c>
      <c r="B2545" t="s">
        <v>307</v>
      </c>
      <c r="C2545">
        <v>18</v>
      </c>
      <c r="D2545" t="s">
        <v>36</v>
      </c>
      <c r="E2545">
        <v>70.209999999999994</v>
      </c>
      <c r="F2545">
        <f t="shared" si="24"/>
        <v>0.70209999999999995</v>
      </c>
    </row>
    <row r="2546" spans="1:6" x14ac:dyDescent="0.3">
      <c r="A2546">
        <v>2021</v>
      </c>
      <c r="B2546" t="s">
        <v>307</v>
      </c>
      <c r="C2546">
        <v>19</v>
      </c>
      <c r="D2546" t="s">
        <v>36</v>
      </c>
      <c r="E2546">
        <v>70.209999999999994</v>
      </c>
      <c r="F2546">
        <f t="shared" si="24"/>
        <v>0.70209999999999995</v>
      </c>
    </row>
    <row r="2547" spans="1:6" x14ac:dyDescent="0.3">
      <c r="A2547">
        <v>2021</v>
      </c>
      <c r="B2547" t="s">
        <v>308</v>
      </c>
      <c r="C2547">
        <v>20</v>
      </c>
      <c r="D2547" t="s">
        <v>36</v>
      </c>
      <c r="E2547">
        <v>53.83</v>
      </c>
      <c r="F2547">
        <f t="shared" si="24"/>
        <v>0.5383</v>
      </c>
    </row>
    <row r="2548" spans="1:6" x14ac:dyDescent="0.3">
      <c r="A2548">
        <v>2021</v>
      </c>
      <c r="B2548" t="s">
        <v>308</v>
      </c>
      <c r="C2548">
        <v>21</v>
      </c>
      <c r="D2548" t="s">
        <v>36</v>
      </c>
      <c r="E2548">
        <v>53.83</v>
      </c>
      <c r="F2548">
        <f t="shared" si="24"/>
        <v>0.5383</v>
      </c>
    </row>
    <row r="2549" spans="1:6" x14ac:dyDescent="0.3">
      <c r="A2549">
        <v>2021</v>
      </c>
      <c r="B2549" t="s">
        <v>308</v>
      </c>
      <c r="C2549">
        <v>22</v>
      </c>
      <c r="D2549" t="s">
        <v>36</v>
      </c>
      <c r="E2549">
        <v>53.83</v>
      </c>
      <c r="F2549">
        <f t="shared" si="24"/>
        <v>0.5383</v>
      </c>
    </row>
    <row r="2550" spans="1:6" x14ac:dyDescent="0.3">
      <c r="A2550">
        <v>2021</v>
      </c>
      <c r="B2550" t="s">
        <v>308</v>
      </c>
      <c r="C2550">
        <v>23</v>
      </c>
      <c r="D2550" t="s">
        <v>36</v>
      </c>
      <c r="E2550">
        <v>53.83</v>
      </c>
      <c r="F2550">
        <f t="shared" si="24"/>
        <v>0.5383</v>
      </c>
    </row>
    <row r="2551" spans="1:6" x14ac:dyDescent="0.3">
      <c r="A2551">
        <v>2021</v>
      </c>
      <c r="B2551" t="s">
        <v>308</v>
      </c>
      <c r="C2551">
        <v>24</v>
      </c>
      <c r="D2551" t="s">
        <v>36</v>
      </c>
      <c r="E2551">
        <v>53.83</v>
      </c>
      <c r="F2551">
        <f t="shared" si="24"/>
        <v>0.5383</v>
      </c>
    </row>
    <row r="2552" spans="1:6" x14ac:dyDescent="0.3">
      <c r="A2552">
        <v>2021</v>
      </c>
      <c r="B2552" t="s">
        <v>309</v>
      </c>
      <c r="C2552">
        <v>25</v>
      </c>
      <c r="D2552" t="s">
        <v>36</v>
      </c>
      <c r="E2552">
        <v>49.16</v>
      </c>
      <c r="F2552">
        <f t="shared" si="24"/>
        <v>0.49159999999999998</v>
      </c>
    </row>
    <row r="2553" spans="1:6" x14ac:dyDescent="0.3">
      <c r="A2553">
        <v>2021</v>
      </c>
      <c r="B2553" t="s">
        <v>309</v>
      </c>
      <c r="C2553">
        <v>26</v>
      </c>
      <c r="D2553" t="s">
        <v>36</v>
      </c>
      <c r="E2553">
        <v>49.16</v>
      </c>
      <c r="F2553">
        <f t="shared" si="24"/>
        <v>0.49159999999999998</v>
      </c>
    </row>
    <row r="2554" spans="1:6" x14ac:dyDescent="0.3">
      <c r="A2554">
        <v>2021</v>
      </c>
      <c r="B2554" t="s">
        <v>309</v>
      </c>
      <c r="C2554">
        <v>27</v>
      </c>
      <c r="D2554" t="s">
        <v>36</v>
      </c>
      <c r="E2554">
        <v>49.16</v>
      </c>
      <c r="F2554">
        <f t="shared" si="24"/>
        <v>0.49159999999999998</v>
      </c>
    </row>
    <row r="2555" spans="1:6" x14ac:dyDescent="0.3">
      <c r="A2555">
        <v>2021</v>
      </c>
      <c r="B2555" t="s">
        <v>309</v>
      </c>
      <c r="C2555">
        <v>28</v>
      </c>
      <c r="D2555" t="s">
        <v>36</v>
      </c>
      <c r="E2555">
        <v>49.16</v>
      </c>
      <c r="F2555">
        <f t="shared" si="24"/>
        <v>0.49159999999999998</v>
      </c>
    </row>
    <row r="2556" spans="1:6" x14ac:dyDescent="0.3">
      <c r="A2556">
        <v>2021</v>
      </c>
      <c r="B2556" t="s">
        <v>309</v>
      </c>
      <c r="C2556">
        <v>29</v>
      </c>
      <c r="D2556" t="s">
        <v>36</v>
      </c>
      <c r="E2556">
        <v>49.16</v>
      </c>
      <c r="F2556">
        <f t="shared" si="24"/>
        <v>0.49159999999999998</v>
      </c>
    </row>
    <row r="2557" spans="1:6" x14ac:dyDescent="0.3">
      <c r="A2557">
        <v>2021</v>
      </c>
      <c r="B2557" t="s">
        <v>310</v>
      </c>
      <c r="C2557">
        <v>30</v>
      </c>
      <c r="D2557" t="s">
        <v>36</v>
      </c>
      <c r="E2557">
        <v>55.33</v>
      </c>
      <c r="F2557">
        <f t="shared" si="24"/>
        <v>0.55330000000000001</v>
      </c>
    </row>
    <row r="2558" spans="1:6" x14ac:dyDescent="0.3">
      <c r="A2558">
        <v>2021</v>
      </c>
      <c r="B2558" t="s">
        <v>310</v>
      </c>
      <c r="C2558">
        <v>31</v>
      </c>
      <c r="D2558" t="s">
        <v>36</v>
      </c>
      <c r="E2558">
        <v>55.33</v>
      </c>
      <c r="F2558">
        <f t="shared" si="24"/>
        <v>0.55330000000000001</v>
      </c>
    </row>
    <row r="2559" spans="1:6" x14ac:dyDescent="0.3">
      <c r="A2559">
        <v>2021</v>
      </c>
      <c r="B2559" t="s">
        <v>310</v>
      </c>
      <c r="C2559">
        <v>32</v>
      </c>
      <c r="D2559" t="s">
        <v>36</v>
      </c>
      <c r="E2559">
        <v>55.33</v>
      </c>
      <c r="F2559">
        <f t="shared" si="24"/>
        <v>0.55330000000000001</v>
      </c>
    </row>
    <row r="2560" spans="1:6" x14ac:dyDescent="0.3">
      <c r="A2560">
        <v>2021</v>
      </c>
      <c r="B2560" t="s">
        <v>310</v>
      </c>
      <c r="C2560">
        <v>33</v>
      </c>
      <c r="D2560" t="s">
        <v>36</v>
      </c>
      <c r="E2560">
        <v>55.33</v>
      </c>
      <c r="F2560">
        <f t="shared" si="24"/>
        <v>0.55330000000000001</v>
      </c>
    </row>
    <row r="2561" spans="1:6" x14ac:dyDescent="0.3">
      <c r="A2561">
        <v>2021</v>
      </c>
      <c r="B2561" t="s">
        <v>310</v>
      </c>
      <c r="C2561">
        <v>34</v>
      </c>
      <c r="D2561" t="s">
        <v>36</v>
      </c>
      <c r="E2561">
        <v>55.33</v>
      </c>
      <c r="F2561">
        <f t="shared" si="24"/>
        <v>0.55330000000000001</v>
      </c>
    </row>
    <row r="2562" spans="1:6" x14ac:dyDescent="0.3">
      <c r="A2562">
        <v>2021</v>
      </c>
      <c r="B2562" t="s">
        <v>311</v>
      </c>
      <c r="C2562">
        <v>35</v>
      </c>
      <c r="D2562" t="s">
        <v>36</v>
      </c>
      <c r="E2562">
        <v>65.58</v>
      </c>
      <c r="F2562">
        <f t="shared" si="24"/>
        <v>0.65579999999999994</v>
      </c>
    </row>
    <row r="2563" spans="1:6" x14ac:dyDescent="0.3">
      <c r="A2563">
        <v>2021</v>
      </c>
      <c r="B2563" t="s">
        <v>311</v>
      </c>
      <c r="C2563">
        <v>36</v>
      </c>
      <c r="D2563" t="s">
        <v>36</v>
      </c>
      <c r="E2563">
        <v>65.58</v>
      </c>
      <c r="F2563">
        <f t="shared" si="24"/>
        <v>0.65579999999999994</v>
      </c>
    </row>
    <row r="2564" spans="1:6" x14ac:dyDescent="0.3">
      <c r="A2564">
        <v>2021</v>
      </c>
      <c r="B2564" t="s">
        <v>311</v>
      </c>
      <c r="C2564">
        <v>37</v>
      </c>
      <c r="D2564" t="s">
        <v>36</v>
      </c>
      <c r="E2564">
        <v>65.58</v>
      </c>
      <c r="F2564">
        <f t="shared" si="24"/>
        <v>0.65579999999999994</v>
      </c>
    </row>
    <row r="2565" spans="1:6" x14ac:dyDescent="0.3">
      <c r="A2565">
        <v>2021</v>
      </c>
      <c r="B2565" t="s">
        <v>311</v>
      </c>
      <c r="C2565">
        <v>38</v>
      </c>
      <c r="D2565" t="s">
        <v>36</v>
      </c>
      <c r="E2565">
        <v>65.58</v>
      </c>
      <c r="F2565">
        <f t="shared" si="24"/>
        <v>0.65579999999999994</v>
      </c>
    </row>
    <row r="2566" spans="1:6" x14ac:dyDescent="0.3">
      <c r="A2566">
        <v>2021</v>
      </c>
      <c r="B2566" t="s">
        <v>311</v>
      </c>
      <c r="C2566">
        <v>39</v>
      </c>
      <c r="D2566" t="s">
        <v>36</v>
      </c>
      <c r="E2566">
        <v>65.58</v>
      </c>
      <c r="F2566">
        <f t="shared" si="24"/>
        <v>0.65579999999999994</v>
      </c>
    </row>
    <row r="2567" spans="1:6" x14ac:dyDescent="0.3">
      <c r="A2567">
        <v>2021</v>
      </c>
      <c r="B2567" t="s">
        <v>312</v>
      </c>
      <c r="C2567">
        <v>40</v>
      </c>
      <c r="D2567" t="s">
        <v>36</v>
      </c>
      <c r="E2567">
        <v>74.77</v>
      </c>
      <c r="F2567">
        <f t="shared" si="24"/>
        <v>0.74769999999999992</v>
      </c>
    </row>
    <row r="2568" spans="1:6" x14ac:dyDescent="0.3">
      <c r="A2568">
        <v>2021</v>
      </c>
      <c r="B2568" t="s">
        <v>312</v>
      </c>
      <c r="C2568">
        <v>41</v>
      </c>
      <c r="D2568" t="s">
        <v>36</v>
      </c>
      <c r="E2568">
        <v>74.77</v>
      </c>
      <c r="F2568">
        <f t="shared" si="24"/>
        <v>0.74769999999999992</v>
      </c>
    </row>
    <row r="2569" spans="1:6" x14ac:dyDescent="0.3">
      <c r="A2569">
        <v>2021</v>
      </c>
      <c r="B2569" t="s">
        <v>312</v>
      </c>
      <c r="C2569">
        <v>42</v>
      </c>
      <c r="D2569" t="s">
        <v>36</v>
      </c>
      <c r="E2569">
        <v>74.77</v>
      </c>
      <c r="F2569">
        <f t="shared" si="24"/>
        <v>0.74769999999999992</v>
      </c>
    </row>
    <row r="2570" spans="1:6" x14ac:dyDescent="0.3">
      <c r="A2570">
        <v>2021</v>
      </c>
      <c r="B2570" t="s">
        <v>312</v>
      </c>
      <c r="C2570">
        <v>43</v>
      </c>
      <c r="D2570" t="s">
        <v>36</v>
      </c>
      <c r="E2570">
        <v>74.77</v>
      </c>
      <c r="F2570">
        <f t="shared" si="24"/>
        <v>0.74769999999999992</v>
      </c>
    </row>
    <row r="2571" spans="1:6" x14ac:dyDescent="0.3">
      <c r="A2571">
        <v>2021</v>
      </c>
      <c r="B2571" t="s">
        <v>312</v>
      </c>
      <c r="C2571">
        <v>44</v>
      </c>
      <c r="D2571" t="s">
        <v>36</v>
      </c>
      <c r="E2571">
        <v>74.77</v>
      </c>
      <c r="F2571">
        <f t="shared" si="24"/>
        <v>0.74769999999999992</v>
      </c>
    </row>
    <row r="2572" spans="1:6" x14ac:dyDescent="0.3">
      <c r="A2572">
        <v>2021</v>
      </c>
      <c r="B2572" t="s">
        <v>313</v>
      </c>
      <c r="C2572">
        <v>45</v>
      </c>
      <c r="D2572" t="s">
        <v>36</v>
      </c>
      <c r="E2572">
        <v>81.55</v>
      </c>
      <c r="F2572">
        <f t="shared" si="24"/>
        <v>0.8155</v>
      </c>
    </row>
    <row r="2573" spans="1:6" x14ac:dyDescent="0.3">
      <c r="A2573">
        <v>2021</v>
      </c>
      <c r="B2573" t="s">
        <v>313</v>
      </c>
      <c r="C2573">
        <v>46</v>
      </c>
      <c r="D2573" t="s">
        <v>36</v>
      </c>
      <c r="E2573">
        <v>81.55</v>
      </c>
      <c r="F2573">
        <f t="shared" si="24"/>
        <v>0.8155</v>
      </c>
    </row>
    <row r="2574" spans="1:6" x14ac:dyDescent="0.3">
      <c r="A2574">
        <v>2021</v>
      </c>
      <c r="B2574" t="s">
        <v>313</v>
      </c>
      <c r="C2574">
        <v>47</v>
      </c>
      <c r="D2574" t="s">
        <v>36</v>
      </c>
      <c r="E2574">
        <v>81.55</v>
      </c>
      <c r="F2574">
        <f t="shared" si="24"/>
        <v>0.8155</v>
      </c>
    </row>
    <row r="2575" spans="1:6" x14ac:dyDescent="0.3">
      <c r="A2575">
        <v>2021</v>
      </c>
      <c r="B2575" t="s">
        <v>313</v>
      </c>
      <c r="C2575">
        <v>48</v>
      </c>
      <c r="D2575" t="s">
        <v>36</v>
      </c>
      <c r="E2575">
        <v>81.55</v>
      </c>
      <c r="F2575">
        <f t="shared" si="24"/>
        <v>0.8155</v>
      </c>
    </row>
    <row r="2576" spans="1:6" x14ac:dyDescent="0.3">
      <c r="A2576">
        <v>2021</v>
      </c>
      <c r="B2576" t="s">
        <v>313</v>
      </c>
      <c r="C2576">
        <v>49</v>
      </c>
      <c r="D2576" t="s">
        <v>36</v>
      </c>
      <c r="E2576">
        <v>81.55</v>
      </c>
      <c r="F2576">
        <f t="shared" si="24"/>
        <v>0.8155</v>
      </c>
    </row>
    <row r="2577" spans="1:6" x14ac:dyDescent="0.3">
      <c r="A2577">
        <v>2021</v>
      </c>
      <c r="B2577" t="s">
        <v>314</v>
      </c>
      <c r="C2577">
        <v>50</v>
      </c>
      <c r="D2577" t="s">
        <v>36</v>
      </c>
      <c r="E2577">
        <v>85.9</v>
      </c>
      <c r="F2577">
        <f t="shared" si="24"/>
        <v>0.8590000000000001</v>
      </c>
    </row>
    <row r="2578" spans="1:6" x14ac:dyDescent="0.3">
      <c r="A2578">
        <v>2021</v>
      </c>
      <c r="B2578" t="s">
        <v>314</v>
      </c>
      <c r="C2578">
        <v>51</v>
      </c>
      <c r="D2578" t="s">
        <v>36</v>
      </c>
      <c r="E2578">
        <v>85.9</v>
      </c>
      <c r="F2578">
        <f t="shared" si="24"/>
        <v>0.8590000000000001</v>
      </c>
    </row>
    <row r="2579" spans="1:6" x14ac:dyDescent="0.3">
      <c r="A2579">
        <v>2021</v>
      </c>
      <c r="B2579" t="s">
        <v>314</v>
      </c>
      <c r="C2579">
        <v>52</v>
      </c>
      <c r="D2579" t="s">
        <v>36</v>
      </c>
      <c r="E2579">
        <v>85.9</v>
      </c>
      <c r="F2579">
        <f t="shared" si="24"/>
        <v>0.8590000000000001</v>
      </c>
    </row>
    <row r="2580" spans="1:6" x14ac:dyDescent="0.3">
      <c r="A2580">
        <v>2021</v>
      </c>
      <c r="B2580" t="s">
        <v>314</v>
      </c>
      <c r="C2580">
        <v>53</v>
      </c>
      <c r="D2580" t="s">
        <v>36</v>
      </c>
      <c r="E2580">
        <v>85.9</v>
      </c>
      <c r="F2580">
        <f t="shared" si="24"/>
        <v>0.8590000000000001</v>
      </c>
    </row>
    <row r="2581" spans="1:6" x14ac:dyDescent="0.3">
      <c r="A2581">
        <v>2021</v>
      </c>
      <c r="B2581" t="s">
        <v>314</v>
      </c>
      <c r="C2581">
        <v>54</v>
      </c>
      <c r="D2581" t="s">
        <v>36</v>
      </c>
      <c r="E2581">
        <v>85.9</v>
      </c>
      <c r="F2581">
        <f t="shared" si="24"/>
        <v>0.8590000000000001</v>
      </c>
    </row>
    <row r="2582" spans="1:6" x14ac:dyDescent="0.3">
      <c r="A2582">
        <v>2021</v>
      </c>
      <c r="B2582" t="s">
        <v>315</v>
      </c>
      <c r="C2582">
        <v>55</v>
      </c>
      <c r="D2582" t="s">
        <v>36</v>
      </c>
      <c r="E2582">
        <v>87.72</v>
      </c>
      <c r="F2582">
        <f t="shared" si="24"/>
        <v>0.87719999999999998</v>
      </c>
    </row>
    <row r="2583" spans="1:6" x14ac:dyDescent="0.3">
      <c r="A2583">
        <v>2021</v>
      </c>
      <c r="B2583" t="s">
        <v>315</v>
      </c>
      <c r="C2583">
        <v>56</v>
      </c>
      <c r="D2583" t="s">
        <v>36</v>
      </c>
      <c r="E2583">
        <v>87.72</v>
      </c>
      <c r="F2583">
        <f t="shared" si="24"/>
        <v>0.87719999999999998</v>
      </c>
    </row>
    <row r="2584" spans="1:6" x14ac:dyDescent="0.3">
      <c r="A2584">
        <v>2021</v>
      </c>
      <c r="B2584" t="s">
        <v>315</v>
      </c>
      <c r="C2584">
        <v>57</v>
      </c>
      <c r="D2584" t="s">
        <v>36</v>
      </c>
      <c r="E2584">
        <v>87.72</v>
      </c>
      <c r="F2584">
        <f t="shared" si="24"/>
        <v>0.87719999999999998</v>
      </c>
    </row>
    <row r="2585" spans="1:6" x14ac:dyDescent="0.3">
      <c r="A2585">
        <v>2021</v>
      </c>
      <c r="B2585" t="s">
        <v>315</v>
      </c>
      <c r="C2585">
        <v>58</v>
      </c>
      <c r="D2585" t="s">
        <v>36</v>
      </c>
      <c r="E2585">
        <v>87.72</v>
      </c>
      <c r="F2585">
        <f t="shared" si="24"/>
        <v>0.87719999999999998</v>
      </c>
    </row>
    <row r="2586" spans="1:6" x14ac:dyDescent="0.3">
      <c r="A2586">
        <v>2021</v>
      </c>
      <c r="B2586" t="s">
        <v>315</v>
      </c>
      <c r="C2586">
        <v>59</v>
      </c>
      <c r="D2586" t="s">
        <v>36</v>
      </c>
      <c r="E2586">
        <v>87.72</v>
      </c>
      <c r="F2586">
        <f t="shared" si="24"/>
        <v>0.87719999999999998</v>
      </c>
    </row>
    <row r="2587" spans="1:6" x14ac:dyDescent="0.3">
      <c r="A2587">
        <v>2021</v>
      </c>
      <c r="B2587" t="s">
        <v>316</v>
      </c>
      <c r="C2587">
        <v>60</v>
      </c>
      <c r="D2587" t="s">
        <v>36</v>
      </c>
      <c r="E2587">
        <v>88.15</v>
      </c>
      <c r="F2587">
        <f t="shared" si="24"/>
        <v>0.88150000000000006</v>
      </c>
    </row>
    <row r="2588" spans="1:6" x14ac:dyDescent="0.3">
      <c r="A2588">
        <v>2021</v>
      </c>
      <c r="B2588" t="s">
        <v>316</v>
      </c>
      <c r="C2588">
        <v>61</v>
      </c>
      <c r="D2588" t="s">
        <v>36</v>
      </c>
      <c r="E2588">
        <v>88.15</v>
      </c>
      <c r="F2588">
        <f t="shared" si="24"/>
        <v>0.88150000000000006</v>
      </c>
    </row>
    <row r="2589" spans="1:6" x14ac:dyDescent="0.3">
      <c r="A2589">
        <v>2021</v>
      </c>
      <c r="B2589" t="s">
        <v>316</v>
      </c>
      <c r="C2589">
        <v>62</v>
      </c>
      <c r="D2589" t="s">
        <v>36</v>
      </c>
      <c r="E2589">
        <v>88.15</v>
      </c>
      <c r="F2589">
        <f t="shared" si="24"/>
        <v>0.88150000000000006</v>
      </c>
    </row>
    <row r="2590" spans="1:6" x14ac:dyDescent="0.3">
      <c r="A2590">
        <v>2021</v>
      </c>
      <c r="B2590" t="s">
        <v>316</v>
      </c>
      <c r="C2590">
        <v>63</v>
      </c>
      <c r="D2590" t="s">
        <v>36</v>
      </c>
      <c r="E2590">
        <v>88.15</v>
      </c>
      <c r="F2590">
        <f t="shared" si="24"/>
        <v>0.88150000000000006</v>
      </c>
    </row>
    <row r="2591" spans="1:6" x14ac:dyDescent="0.3">
      <c r="A2591">
        <v>2021</v>
      </c>
      <c r="B2591" t="s">
        <v>316</v>
      </c>
      <c r="C2591">
        <v>64</v>
      </c>
      <c r="D2591" t="s">
        <v>36</v>
      </c>
      <c r="E2591">
        <v>88.15</v>
      </c>
      <c r="F2591">
        <f t="shared" ref="F2591:F2627" si="25">E2591/100</f>
        <v>0.88150000000000006</v>
      </c>
    </row>
    <row r="2592" spans="1:6" x14ac:dyDescent="0.3">
      <c r="A2592">
        <v>2021</v>
      </c>
      <c r="B2592" t="s">
        <v>317</v>
      </c>
      <c r="C2592">
        <v>65</v>
      </c>
      <c r="D2592" t="s">
        <v>36</v>
      </c>
      <c r="E2592">
        <v>87.64</v>
      </c>
      <c r="F2592">
        <f t="shared" si="25"/>
        <v>0.87639999999999996</v>
      </c>
    </row>
    <row r="2593" spans="1:6" x14ac:dyDescent="0.3">
      <c r="A2593">
        <v>2021</v>
      </c>
      <c r="B2593" t="s">
        <v>317</v>
      </c>
      <c r="C2593">
        <v>66</v>
      </c>
      <c r="D2593" t="s">
        <v>36</v>
      </c>
      <c r="E2593">
        <v>87.64</v>
      </c>
      <c r="F2593">
        <f t="shared" si="25"/>
        <v>0.87639999999999996</v>
      </c>
    </row>
    <row r="2594" spans="1:6" x14ac:dyDescent="0.3">
      <c r="A2594">
        <v>2021</v>
      </c>
      <c r="B2594" t="s">
        <v>317</v>
      </c>
      <c r="C2594">
        <v>67</v>
      </c>
      <c r="D2594" t="s">
        <v>36</v>
      </c>
      <c r="E2594">
        <v>87.64</v>
      </c>
      <c r="F2594">
        <f t="shared" si="25"/>
        <v>0.87639999999999996</v>
      </c>
    </row>
    <row r="2595" spans="1:6" x14ac:dyDescent="0.3">
      <c r="A2595">
        <v>2021</v>
      </c>
      <c r="B2595" t="s">
        <v>317</v>
      </c>
      <c r="C2595">
        <v>68</v>
      </c>
      <c r="D2595" t="s">
        <v>36</v>
      </c>
      <c r="E2595">
        <v>87.64</v>
      </c>
      <c r="F2595">
        <f t="shared" si="25"/>
        <v>0.87639999999999996</v>
      </c>
    </row>
    <row r="2596" spans="1:6" x14ac:dyDescent="0.3">
      <c r="A2596">
        <v>2021</v>
      </c>
      <c r="B2596" t="s">
        <v>317</v>
      </c>
      <c r="C2596">
        <v>69</v>
      </c>
      <c r="D2596" t="s">
        <v>36</v>
      </c>
      <c r="E2596">
        <v>87.64</v>
      </c>
      <c r="F2596">
        <f t="shared" si="25"/>
        <v>0.87639999999999996</v>
      </c>
    </row>
    <row r="2597" spans="1:6" x14ac:dyDescent="0.3">
      <c r="A2597">
        <v>2021</v>
      </c>
      <c r="B2597" t="s">
        <v>318</v>
      </c>
      <c r="C2597">
        <v>70</v>
      </c>
      <c r="D2597" t="s">
        <v>36</v>
      </c>
      <c r="E2597">
        <v>87.13</v>
      </c>
      <c r="F2597">
        <f t="shared" si="25"/>
        <v>0.87129999999999996</v>
      </c>
    </row>
    <row r="2598" spans="1:6" x14ac:dyDescent="0.3">
      <c r="A2598">
        <v>2021</v>
      </c>
      <c r="B2598" t="s">
        <v>318</v>
      </c>
      <c r="C2598">
        <v>71</v>
      </c>
      <c r="D2598" t="s">
        <v>36</v>
      </c>
      <c r="E2598">
        <v>87.13</v>
      </c>
      <c r="F2598">
        <f t="shared" si="25"/>
        <v>0.87129999999999996</v>
      </c>
    </row>
    <row r="2599" spans="1:6" x14ac:dyDescent="0.3">
      <c r="A2599">
        <v>2021</v>
      </c>
      <c r="B2599" t="s">
        <v>318</v>
      </c>
      <c r="C2599">
        <v>72</v>
      </c>
      <c r="D2599" t="s">
        <v>36</v>
      </c>
      <c r="E2599">
        <v>87.13</v>
      </c>
      <c r="F2599">
        <f t="shared" si="25"/>
        <v>0.87129999999999996</v>
      </c>
    </row>
    <row r="2600" spans="1:6" x14ac:dyDescent="0.3">
      <c r="A2600">
        <v>2021</v>
      </c>
      <c r="B2600" t="s">
        <v>318</v>
      </c>
      <c r="C2600">
        <v>73</v>
      </c>
      <c r="D2600" t="s">
        <v>36</v>
      </c>
      <c r="E2600">
        <v>87.13</v>
      </c>
      <c r="F2600">
        <f t="shared" si="25"/>
        <v>0.87129999999999996</v>
      </c>
    </row>
    <row r="2601" spans="1:6" x14ac:dyDescent="0.3">
      <c r="A2601">
        <v>2021</v>
      </c>
      <c r="B2601" t="s">
        <v>318</v>
      </c>
      <c r="C2601">
        <v>74</v>
      </c>
      <c r="D2601" t="s">
        <v>36</v>
      </c>
      <c r="E2601">
        <v>87.13</v>
      </c>
      <c r="F2601">
        <f t="shared" si="25"/>
        <v>0.87129999999999996</v>
      </c>
    </row>
    <row r="2602" spans="1:6" x14ac:dyDescent="0.3">
      <c r="A2602">
        <v>2021</v>
      </c>
      <c r="B2602" t="s">
        <v>319</v>
      </c>
      <c r="C2602">
        <v>75</v>
      </c>
      <c r="D2602" t="s">
        <v>36</v>
      </c>
      <c r="E2602">
        <v>86.82</v>
      </c>
      <c r="F2602">
        <f t="shared" si="25"/>
        <v>0.86819999999999997</v>
      </c>
    </row>
    <row r="2603" spans="1:6" x14ac:dyDescent="0.3">
      <c r="A2603">
        <v>2021</v>
      </c>
      <c r="B2603" t="s">
        <v>319</v>
      </c>
      <c r="C2603">
        <v>76</v>
      </c>
      <c r="D2603" t="s">
        <v>36</v>
      </c>
      <c r="E2603">
        <v>86.82</v>
      </c>
      <c r="F2603">
        <f t="shared" si="25"/>
        <v>0.86819999999999997</v>
      </c>
    </row>
    <row r="2604" spans="1:6" x14ac:dyDescent="0.3">
      <c r="A2604">
        <v>2021</v>
      </c>
      <c r="B2604" t="s">
        <v>319</v>
      </c>
      <c r="C2604">
        <v>77</v>
      </c>
      <c r="D2604" t="s">
        <v>36</v>
      </c>
      <c r="E2604">
        <v>86.82</v>
      </c>
      <c r="F2604">
        <f t="shared" si="25"/>
        <v>0.86819999999999997</v>
      </c>
    </row>
    <row r="2605" spans="1:6" x14ac:dyDescent="0.3">
      <c r="A2605">
        <v>2021</v>
      </c>
      <c r="B2605" t="s">
        <v>319</v>
      </c>
      <c r="C2605">
        <v>78</v>
      </c>
      <c r="D2605" t="s">
        <v>36</v>
      </c>
      <c r="E2605">
        <v>86.82</v>
      </c>
      <c r="F2605">
        <f t="shared" si="25"/>
        <v>0.86819999999999997</v>
      </c>
    </row>
    <row r="2606" spans="1:6" x14ac:dyDescent="0.3">
      <c r="A2606">
        <v>2021</v>
      </c>
      <c r="B2606" t="s">
        <v>319</v>
      </c>
      <c r="C2606">
        <v>79</v>
      </c>
      <c r="D2606" t="s">
        <v>36</v>
      </c>
      <c r="E2606">
        <v>86.82</v>
      </c>
      <c r="F2606">
        <f t="shared" si="25"/>
        <v>0.86819999999999997</v>
      </c>
    </row>
    <row r="2607" spans="1:6" x14ac:dyDescent="0.3">
      <c r="A2607">
        <v>2021</v>
      </c>
      <c r="B2607">
        <v>80</v>
      </c>
      <c r="C2607">
        <v>80</v>
      </c>
      <c r="D2607" t="s">
        <v>36</v>
      </c>
      <c r="E2607">
        <v>88.93</v>
      </c>
      <c r="F2607">
        <f t="shared" si="25"/>
        <v>0.88930000000000009</v>
      </c>
    </row>
    <row r="2608" spans="1:6" x14ac:dyDescent="0.3">
      <c r="A2608">
        <v>2021</v>
      </c>
      <c r="B2608">
        <v>80</v>
      </c>
      <c r="C2608">
        <v>81</v>
      </c>
      <c r="D2608" t="s">
        <v>36</v>
      </c>
      <c r="E2608">
        <v>88.93</v>
      </c>
      <c r="F2608">
        <f t="shared" si="25"/>
        <v>0.88930000000000009</v>
      </c>
    </row>
    <row r="2609" spans="1:6" x14ac:dyDescent="0.3">
      <c r="A2609">
        <v>2021</v>
      </c>
      <c r="B2609">
        <v>80</v>
      </c>
      <c r="C2609">
        <v>82</v>
      </c>
      <c r="D2609" t="s">
        <v>36</v>
      </c>
      <c r="E2609">
        <v>88.93</v>
      </c>
      <c r="F2609">
        <f t="shared" si="25"/>
        <v>0.88930000000000009</v>
      </c>
    </row>
    <row r="2610" spans="1:6" x14ac:dyDescent="0.3">
      <c r="A2610">
        <v>2021</v>
      </c>
      <c r="B2610">
        <v>80</v>
      </c>
      <c r="C2610">
        <v>83</v>
      </c>
      <c r="D2610" t="s">
        <v>36</v>
      </c>
      <c r="E2610">
        <v>88.93</v>
      </c>
      <c r="F2610">
        <f t="shared" si="25"/>
        <v>0.88930000000000009</v>
      </c>
    </row>
    <row r="2611" spans="1:6" x14ac:dyDescent="0.3">
      <c r="A2611">
        <v>2021</v>
      </c>
      <c r="B2611">
        <v>80</v>
      </c>
      <c r="C2611">
        <v>84</v>
      </c>
      <c r="D2611" t="s">
        <v>36</v>
      </c>
      <c r="E2611">
        <v>88.93</v>
      </c>
      <c r="F2611">
        <f t="shared" si="25"/>
        <v>0.88930000000000009</v>
      </c>
    </row>
    <row r="2612" spans="1:6" x14ac:dyDescent="0.3">
      <c r="A2612">
        <v>2021</v>
      </c>
      <c r="B2612">
        <v>80</v>
      </c>
      <c r="C2612">
        <v>85</v>
      </c>
      <c r="D2612" t="s">
        <v>36</v>
      </c>
      <c r="E2612">
        <v>88.93</v>
      </c>
      <c r="F2612">
        <f t="shared" si="25"/>
        <v>0.88930000000000009</v>
      </c>
    </row>
    <row r="2613" spans="1:6" x14ac:dyDescent="0.3">
      <c r="A2613">
        <v>2021</v>
      </c>
      <c r="B2613">
        <v>80</v>
      </c>
      <c r="C2613">
        <v>86</v>
      </c>
      <c r="D2613" t="s">
        <v>36</v>
      </c>
      <c r="E2613">
        <v>88.93</v>
      </c>
      <c r="F2613">
        <f t="shared" si="25"/>
        <v>0.88930000000000009</v>
      </c>
    </row>
    <row r="2614" spans="1:6" x14ac:dyDescent="0.3">
      <c r="A2614">
        <v>2021</v>
      </c>
      <c r="B2614">
        <v>80</v>
      </c>
      <c r="C2614">
        <v>87</v>
      </c>
      <c r="D2614" t="s">
        <v>36</v>
      </c>
      <c r="E2614">
        <v>88.93</v>
      </c>
      <c r="F2614">
        <f t="shared" si="25"/>
        <v>0.88930000000000009</v>
      </c>
    </row>
    <row r="2615" spans="1:6" x14ac:dyDescent="0.3">
      <c r="A2615">
        <v>2021</v>
      </c>
      <c r="B2615">
        <v>80</v>
      </c>
      <c r="C2615">
        <v>88</v>
      </c>
      <c r="D2615" t="s">
        <v>36</v>
      </c>
      <c r="E2615">
        <v>88.93</v>
      </c>
      <c r="F2615">
        <f t="shared" si="25"/>
        <v>0.88930000000000009</v>
      </c>
    </row>
    <row r="2616" spans="1:6" x14ac:dyDescent="0.3">
      <c r="A2616">
        <v>2021</v>
      </c>
      <c r="B2616">
        <v>80</v>
      </c>
      <c r="C2616">
        <v>89</v>
      </c>
      <c r="D2616" t="s">
        <v>36</v>
      </c>
      <c r="E2616">
        <v>88.93</v>
      </c>
      <c r="F2616">
        <f t="shared" si="25"/>
        <v>0.88930000000000009</v>
      </c>
    </row>
    <row r="2617" spans="1:6" x14ac:dyDescent="0.3">
      <c r="A2617">
        <v>2021</v>
      </c>
      <c r="B2617">
        <v>80</v>
      </c>
      <c r="C2617">
        <v>90</v>
      </c>
      <c r="D2617" t="s">
        <v>36</v>
      </c>
      <c r="E2617">
        <v>88.93</v>
      </c>
      <c r="F2617">
        <f t="shared" si="25"/>
        <v>0.88930000000000009</v>
      </c>
    </row>
    <row r="2618" spans="1:6" x14ac:dyDescent="0.3">
      <c r="A2618">
        <v>2021</v>
      </c>
      <c r="B2618">
        <v>80</v>
      </c>
      <c r="C2618">
        <v>91</v>
      </c>
      <c r="D2618" t="s">
        <v>36</v>
      </c>
      <c r="E2618">
        <v>88.93</v>
      </c>
      <c r="F2618">
        <f t="shared" si="25"/>
        <v>0.88930000000000009</v>
      </c>
    </row>
    <row r="2619" spans="1:6" x14ac:dyDescent="0.3">
      <c r="A2619">
        <v>2021</v>
      </c>
      <c r="B2619">
        <v>80</v>
      </c>
      <c r="C2619">
        <v>92</v>
      </c>
      <c r="D2619" t="s">
        <v>36</v>
      </c>
      <c r="E2619">
        <v>88.93</v>
      </c>
      <c r="F2619">
        <f t="shared" si="25"/>
        <v>0.88930000000000009</v>
      </c>
    </row>
    <row r="2620" spans="1:6" x14ac:dyDescent="0.3">
      <c r="A2620">
        <v>2021</v>
      </c>
      <c r="B2620">
        <v>80</v>
      </c>
      <c r="C2620">
        <v>93</v>
      </c>
      <c r="D2620" t="s">
        <v>36</v>
      </c>
      <c r="E2620">
        <v>88.93</v>
      </c>
      <c r="F2620">
        <f t="shared" si="25"/>
        <v>0.88930000000000009</v>
      </c>
    </row>
    <row r="2621" spans="1:6" x14ac:dyDescent="0.3">
      <c r="A2621">
        <v>2021</v>
      </c>
      <c r="B2621">
        <v>80</v>
      </c>
      <c r="C2621">
        <v>94</v>
      </c>
      <c r="D2621" t="s">
        <v>36</v>
      </c>
      <c r="E2621">
        <v>88.93</v>
      </c>
      <c r="F2621">
        <f t="shared" si="25"/>
        <v>0.88930000000000009</v>
      </c>
    </row>
    <row r="2622" spans="1:6" x14ac:dyDescent="0.3">
      <c r="A2622">
        <v>2021</v>
      </c>
      <c r="B2622">
        <v>80</v>
      </c>
      <c r="C2622">
        <v>95</v>
      </c>
      <c r="D2622" t="s">
        <v>36</v>
      </c>
      <c r="E2622">
        <v>88.93</v>
      </c>
      <c r="F2622">
        <f t="shared" si="25"/>
        <v>0.88930000000000009</v>
      </c>
    </row>
    <row r="2623" spans="1:6" x14ac:dyDescent="0.3">
      <c r="A2623">
        <v>2021</v>
      </c>
      <c r="B2623">
        <v>80</v>
      </c>
      <c r="C2623">
        <v>96</v>
      </c>
      <c r="D2623" t="s">
        <v>36</v>
      </c>
      <c r="E2623">
        <v>88.93</v>
      </c>
      <c r="F2623">
        <f t="shared" si="25"/>
        <v>0.88930000000000009</v>
      </c>
    </row>
    <row r="2624" spans="1:6" x14ac:dyDescent="0.3">
      <c r="A2624">
        <v>2021</v>
      </c>
      <c r="B2624">
        <v>80</v>
      </c>
      <c r="C2624">
        <v>97</v>
      </c>
      <c r="D2624" t="s">
        <v>36</v>
      </c>
      <c r="E2624">
        <v>88.93</v>
      </c>
      <c r="F2624">
        <f t="shared" si="25"/>
        <v>0.88930000000000009</v>
      </c>
    </row>
    <row r="2625" spans="1:6" x14ac:dyDescent="0.3">
      <c r="A2625">
        <v>2021</v>
      </c>
      <c r="B2625">
        <v>80</v>
      </c>
      <c r="C2625">
        <v>98</v>
      </c>
      <c r="D2625" t="s">
        <v>36</v>
      </c>
      <c r="E2625">
        <v>88.93</v>
      </c>
      <c r="F2625">
        <f t="shared" si="25"/>
        <v>0.88930000000000009</v>
      </c>
    </row>
    <row r="2626" spans="1:6" x14ac:dyDescent="0.3">
      <c r="A2626">
        <v>2021</v>
      </c>
      <c r="B2626">
        <v>80</v>
      </c>
      <c r="C2626">
        <v>99</v>
      </c>
      <c r="D2626" t="s">
        <v>36</v>
      </c>
      <c r="E2626">
        <v>88.93</v>
      </c>
      <c r="F2626">
        <f t="shared" si="25"/>
        <v>0.88930000000000009</v>
      </c>
    </row>
    <row r="2627" spans="1:6" x14ac:dyDescent="0.3">
      <c r="A2627">
        <v>2021</v>
      </c>
      <c r="B2627">
        <v>80</v>
      </c>
      <c r="C2627">
        <v>100</v>
      </c>
      <c r="D2627" t="s">
        <v>36</v>
      </c>
      <c r="E2627">
        <v>88.93</v>
      </c>
      <c r="F2627">
        <f t="shared" si="25"/>
        <v>0.88930000000000009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30"/>
  <sheetViews>
    <sheetView workbookViewId="0">
      <selection activeCell="A3" sqref="A3:XFD3"/>
    </sheetView>
  </sheetViews>
  <sheetFormatPr defaultColWidth="20.5" defaultRowHeight="15.6" x14ac:dyDescent="0.3"/>
  <sheetData>
    <row r="1" spans="1:4" x14ac:dyDescent="0.3">
      <c r="A1" s="27" t="s">
        <v>208</v>
      </c>
      <c r="B1" s="28"/>
      <c r="C1" s="28"/>
      <c r="D1" s="28"/>
    </row>
    <row r="2" spans="1:4" x14ac:dyDescent="0.3">
      <c r="A2" s="21" t="s">
        <v>209</v>
      </c>
      <c r="B2" s="21" t="s">
        <v>210</v>
      </c>
      <c r="C2" s="21" t="s">
        <v>211</v>
      </c>
      <c r="D2" s="22" t="s">
        <v>212</v>
      </c>
    </row>
    <row r="3" spans="1:4" ht="20.399999999999999" x14ac:dyDescent="0.3">
      <c r="A3" s="23" t="s">
        <v>214</v>
      </c>
      <c r="B3" s="23" t="s">
        <v>215</v>
      </c>
      <c r="C3" s="23" t="s">
        <v>216</v>
      </c>
      <c r="D3" s="24" t="s">
        <v>217</v>
      </c>
    </row>
    <row r="4" spans="1:4" ht="20.399999999999999" x14ac:dyDescent="0.3">
      <c r="A4" s="25" t="s">
        <v>218</v>
      </c>
      <c r="B4" s="25" t="s">
        <v>219</v>
      </c>
      <c r="C4" s="25" t="s">
        <v>216</v>
      </c>
      <c r="D4" s="26" t="s">
        <v>220</v>
      </c>
    </row>
    <row r="5" spans="1:4" ht="20.399999999999999" x14ac:dyDescent="0.3">
      <c r="A5" s="23" t="s">
        <v>221</v>
      </c>
      <c r="B5" s="23" t="s">
        <v>222</v>
      </c>
      <c r="C5" s="23" t="s">
        <v>216</v>
      </c>
      <c r="D5" s="24" t="s">
        <v>223</v>
      </c>
    </row>
    <row r="6" spans="1:4" ht="40.799999999999997" x14ac:dyDescent="0.3">
      <c r="A6" s="25" t="s">
        <v>224</v>
      </c>
      <c r="B6" s="25" t="s">
        <v>225</v>
      </c>
      <c r="C6" s="25" t="s">
        <v>226</v>
      </c>
      <c r="D6" s="26" t="s">
        <v>227</v>
      </c>
    </row>
    <row r="7" spans="1:4" ht="30.6" x14ac:dyDescent="0.3">
      <c r="A7" s="23" t="s">
        <v>228</v>
      </c>
      <c r="B7" s="23" t="s">
        <v>215</v>
      </c>
      <c r="C7" s="23" t="s">
        <v>216</v>
      </c>
      <c r="D7" s="24" t="s">
        <v>217</v>
      </c>
    </row>
    <row r="8" spans="1:4" ht="40.799999999999997" x14ac:dyDescent="0.3">
      <c r="A8" s="25" t="s">
        <v>229</v>
      </c>
      <c r="B8" s="25" t="s">
        <v>225</v>
      </c>
      <c r="C8" s="25" t="s">
        <v>226</v>
      </c>
      <c r="D8" s="26" t="s">
        <v>227</v>
      </c>
    </row>
    <row r="9" spans="1:4" ht="30.6" x14ac:dyDescent="0.3">
      <c r="A9" s="23" t="s">
        <v>230</v>
      </c>
      <c r="B9" s="23" t="s">
        <v>219</v>
      </c>
      <c r="C9" s="23" t="s">
        <v>216</v>
      </c>
      <c r="D9" s="24" t="s">
        <v>220</v>
      </c>
    </row>
    <row r="10" spans="1:4" ht="30.6" x14ac:dyDescent="0.3">
      <c r="A10" s="25" t="s">
        <v>231</v>
      </c>
      <c r="B10" s="25" t="s">
        <v>222</v>
      </c>
      <c r="C10" s="25" t="s">
        <v>216</v>
      </c>
      <c r="D10" s="26" t="s">
        <v>223</v>
      </c>
    </row>
    <row r="11" spans="1:4" ht="30.6" x14ac:dyDescent="0.3">
      <c r="A11" s="23" t="s">
        <v>232</v>
      </c>
      <c r="B11" s="23" t="s">
        <v>222</v>
      </c>
      <c r="C11" s="23" t="s">
        <v>216</v>
      </c>
      <c r="D11" s="24" t="s">
        <v>223</v>
      </c>
    </row>
    <row r="12" spans="1:4" ht="30.6" x14ac:dyDescent="0.3">
      <c r="A12" s="25" t="s">
        <v>233</v>
      </c>
      <c r="B12" s="25" t="s">
        <v>215</v>
      </c>
      <c r="C12" s="25" t="s">
        <v>216</v>
      </c>
      <c r="D12" s="26" t="s">
        <v>217</v>
      </c>
    </row>
    <row r="13" spans="1:4" ht="40.799999999999997" x14ac:dyDescent="0.3">
      <c r="A13" s="23" t="s">
        <v>234</v>
      </c>
      <c r="B13" s="23" t="s">
        <v>225</v>
      </c>
      <c r="C13" s="23" t="s">
        <v>226</v>
      </c>
      <c r="D13" s="24" t="s">
        <v>227</v>
      </c>
    </row>
    <row r="14" spans="1:4" ht="30.6" x14ac:dyDescent="0.3">
      <c r="A14" s="25" t="s">
        <v>235</v>
      </c>
      <c r="B14" s="25" t="s">
        <v>219</v>
      </c>
      <c r="C14" s="25" t="s">
        <v>216</v>
      </c>
      <c r="D14" s="26" t="s">
        <v>220</v>
      </c>
    </row>
    <row r="15" spans="1:4" ht="20.399999999999999" x14ac:dyDescent="0.3">
      <c r="A15" s="23" t="s">
        <v>236</v>
      </c>
      <c r="B15" s="23" t="s">
        <v>237</v>
      </c>
      <c r="C15" s="23" t="s">
        <v>213</v>
      </c>
      <c r="D15" s="24" t="s">
        <v>213</v>
      </c>
    </row>
    <row r="16" spans="1:4" ht="20.399999999999999" x14ac:dyDescent="0.3">
      <c r="A16" s="25" t="s">
        <v>238</v>
      </c>
      <c r="B16" s="25" t="s">
        <v>239</v>
      </c>
      <c r="C16" s="25" t="s">
        <v>240</v>
      </c>
      <c r="D16" s="26" t="s">
        <v>241</v>
      </c>
    </row>
    <row r="17" spans="1:4" ht="20.399999999999999" x14ac:dyDescent="0.3">
      <c r="A17" s="23" t="s">
        <v>242</v>
      </c>
      <c r="B17" s="23" t="s">
        <v>243</v>
      </c>
      <c r="C17" s="23" t="s">
        <v>213</v>
      </c>
      <c r="D17" s="24" t="s">
        <v>213</v>
      </c>
    </row>
    <row r="18" spans="1:4" ht="40.799999999999997" x14ac:dyDescent="0.3">
      <c r="A18" s="25" t="s">
        <v>244</v>
      </c>
      <c r="B18" s="25" t="s">
        <v>245</v>
      </c>
      <c r="C18" s="25" t="s">
        <v>246</v>
      </c>
      <c r="D18" s="26" t="s">
        <v>247</v>
      </c>
    </row>
    <row r="19" spans="1:4" ht="40.799999999999997" x14ac:dyDescent="0.3">
      <c r="A19" s="23" t="s">
        <v>248</v>
      </c>
      <c r="B19" s="23" t="s">
        <v>249</v>
      </c>
      <c r="C19" s="23" t="s">
        <v>250</v>
      </c>
      <c r="D19" s="24" t="s">
        <v>251</v>
      </c>
    </row>
    <row r="20" spans="1:4" ht="20.399999999999999" x14ac:dyDescent="0.3">
      <c r="A20" s="25" t="s">
        <v>252</v>
      </c>
      <c r="B20" s="25" t="s">
        <v>253</v>
      </c>
      <c r="C20" s="25" t="s">
        <v>213</v>
      </c>
      <c r="D20" s="26" t="s">
        <v>213</v>
      </c>
    </row>
    <row r="21" spans="1:4" ht="30.6" x14ac:dyDescent="0.3">
      <c r="A21" s="23" t="s">
        <v>254</v>
      </c>
      <c r="B21" s="23" t="s">
        <v>255</v>
      </c>
      <c r="C21" s="23" t="s">
        <v>256</v>
      </c>
      <c r="D21" s="24" t="s">
        <v>257</v>
      </c>
    </row>
    <row r="22" spans="1:4" ht="20.399999999999999" x14ac:dyDescent="0.3">
      <c r="A22" s="25" t="s">
        <v>258</v>
      </c>
      <c r="B22" s="25" t="s">
        <v>259</v>
      </c>
      <c r="C22" s="25" t="s">
        <v>216</v>
      </c>
      <c r="D22" s="26" t="s">
        <v>260</v>
      </c>
    </row>
    <row r="23" spans="1:4" ht="20.399999999999999" x14ac:dyDescent="0.3">
      <c r="A23" s="23" t="s">
        <v>261</v>
      </c>
      <c r="B23" s="23" t="s">
        <v>262</v>
      </c>
      <c r="C23" s="23" t="s">
        <v>216</v>
      </c>
      <c r="D23" s="24" t="s">
        <v>263</v>
      </c>
    </row>
    <row r="24" spans="1:4" ht="20.399999999999999" x14ac:dyDescent="0.3">
      <c r="A24" s="25" t="s">
        <v>264</v>
      </c>
      <c r="B24" s="25" t="s">
        <v>265</v>
      </c>
      <c r="C24" s="25" t="s">
        <v>216</v>
      </c>
      <c r="D24" s="26" t="s">
        <v>266</v>
      </c>
    </row>
    <row r="25" spans="1:4" ht="20.399999999999999" x14ac:dyDescent="0.3">
      <c r="A25" s="23" t="s">
        <v>267</v>
      </c>
      <c r="B25" s="23" t="s">
        <v>268</v>
      </c>
      <c r="C25" s="23" t="s">
        <v>216</v>
      </c>
      <c r="D25" s="24" t="s">
        <v>269</v>
      </c>
    </row>
    <row r="26" spans="1:4" ht="20.399999999999999" x14ac:dyDescent="0.3">
      <c r="A26" s="25" t="s">
        <v>270</v>
      </c>
      <c r="B26" s="25" t="s">
        <v>271</v>
      </c>
      <c r="C26" s="25" t="s">
        <v>216</v>
      </c>
      <c r="D26" s="26" t="s">
        <v>272</v>
      </c>
    </row>
    <row r="27" spans="1:4" ht="20.399999999999999" x14ac:dyDescent="0.3">
      <c r="A27" s="23" t="s">
        <v>273</v>
      </c>
      <c r="B27" s="23" t="s">
        <v>274</v>
      </c>
      <c r="C27" s="23" t="s">
        <v>216</v>
      </c>
      <c r="D27" s="24" t="s">
        <v>275</v>
      </c>
    </row>
    <row r="28" spans="1:4" ht="20.399999999999999" x14ac:dyDescent="0.3">
      <c r="A28" s="25" t="s">
        <v>276</v>
      </c>
      <c r="B28" s="25" t="s">
        <v>277</v>
      </c>
      <c r="C28" s="25" t="s">
        <v>216</v>
      </c>
      <c r="D28" s="26" t="s">
        <v>278</v>
      </c>
    </row>
    <row r="29" spans="1:4" ht="20.399999999999999" x14ac:dyDescent="0.3">
      <c r="A29" s="23" t="s">
        <v>279</v>
      </c>
      <c r="B29" s="23" t="s">
        <v>280</v>
      </c>
      <c r="C29" s="23" t="s">
        <v>216</v>
      </c>
      <c r="D29" s="24" t="s">
        <v>281</v>
      </c>
    </row>
    <row r="30" spans="1:4" ht="20.399999999999999" x14ac:dyDescent="0.3">
      <c r="A30" s="25" t="s">
        <v>282</v>
      </c>
      <c r="B30" s="25" t="s">
        <v>283</v>
      </c>
      <c r="C30" s="25" t="s">
        <v>216</v>
      </c>
      <c r="D30" s="26" t="s">
        <v>284</v>
      </c>
    </row>
  </sheetData>
  <mergeCells count="1">
    <mergeCell ref="A1:D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32"/>
  <sheetViews>
    <sheetView workbookViewId="0">
      <selection activeCell="C8" sqref="C8"/>
    </sheetView>
  </sheetViews>
  <sheetFormatPr defaultRowHeight="15.6" x14ac:dyDescent="0.3"/>
  <cols>
    <col min="4" max="4" width="16.5" bestFit="1" customWidth="1"/>
    <col min="5" max="5" width="10.8984375" bestFit="1" customWidth="1"/>
    <col min="6" max="6" width="12.19921875" bestFit="1" customWidth="1"/>
  </cols>
  <sheetData>
    <row r="1" spans="1:7" x14ac:dyDescent="0.3">
      <c r="A1" t="s">
        <v>45</v>
      </c>
      <c r="B1" t="s">
        <v>185</v>
      </c>
      <c r="C1" t="s">
        <v>186</v>
      </c>
      <c r="D1" t="s">
        <v>189</v>
      </c>
      <c r="E1" t="s">
        <v>191</v>
      </c>
      <c r="F1" t="s">
        <v>192</v>
      </c>
      <c r="G1" t="s">
        <v>193</v>
      </c>
    </row>
    <row r="2" spans="1:7" x14ac:dyDescent="0.3">
      <c r="A2">
        <v>2010</v>
      </c>
      <c r="B2">
        <v>0</v>
      </c>
      <c r="C2">
        <v>0.23</v>
      </c>
      <c r="D2" t="s">
        <v>190</v>
      </c>
      <c r="E2">
        <v>3637076</v>
      </c>
      <c r="F2">
        <f>ROUND(E2*(1-C2),0)</f>
        <v>2800549</v>
      </c>
      <c r="G2">
        <f>B2/F2</f>
        <v>0</v>
      </c>
    </row>
    <row r="3" spans="1:7" x14ac:dyDescent="0.3">
      <c r="A3">
        <v>2011</v>
      </c>
      <c r="B3">
        <v>37500</v>
      </c>
      <c r="E3">
        <v>3747321</v>
      </c>
      <c r="F3">
        <f>ROUND(E3*(1-C2),0)</f>
        <v>2885437</v>
      </c>
      <c r="G3">
        <f t="shared" ref="G3:G32" si="0">B3/F3</f>
        <v>1.299629830767402E-2</v>
      </c>
    </row>
    <row r="4" spans="1:7" x14ac:dyDescent="0.3">
      <c r="A4">
        <v>2012</v>
      </c>
      <c r="B4">
        <v>37500</v>
      </c>
      <c r="E4">
        <v>3867817</v>
      </c>
      <c r="F4">
        <f>ROUND(E4*(1-C2),0)</f>
        <v>2978219</v>
      </c>
      <c r="G4">
        <f>B4/F4</f>
        <v>1.2591417891028162E-2</v>
      </c>
    </row>
    <row r="5" spans="1:7" x14ac:dyDescent="0.3">
      <c r="A5">
        <v>2013</v>
      </c>
      <c r="B5">
        <v>37500</v>
      </c>
      <c r="C5">
        <v>0.18</v>
      </c>
      <c r="D5" t="s">
        <v>187</v>
      </c>
      <c r="E5">
        <v>3995699</v>
      </c>
      <c r="F5">
        <f>ROUND(E5*(1-C5),0)</f>
        <v>3276473</v>
      </c>
      <c r="G5">
        <f t="shared" si="0"/>
        <v>1.1445233945159932E-2</v>
      </c>
    </row>
    <row r="6" spans="1:7" x14ac:dyDescent="0.3">
      <c r="A6">
        <v>2014</v>
      </c>
      <c r="B6">
        <v>37500</v>
      </c>
      <c r="E6">
        <v>4127705</v>
      </c>
      <c r="F6">
        <f>ROUND(E6*(1-C5),0)</f>
        <v>3384718</v>
      </c>
      <c r="G6">
        <f t="shared" si="0"/>
        <v>1.1079209553055823E-2</v>
      </c>
    </row>
    <row r="7" spans="1:7" x14ac:dyDescent="0.3">
      <c r="A7">
        <v>2015</v>
      </c>
      <c r="B7">
        <v>214524</v>
      </c>
      <c r="C7">
        <v>0.27900000000000003</v>
      </c>
      <c r="D7" t="s">
        <v>188</v>
      </c>
      <c r="E7">
        <v>4263253</v>
      </c>
      <c r="F7">
        <f>ROUND(E7*(1-$C$7),0)</f>
        <v>3073805</v>
      </c>
      <c r="G7">
        <f>B7/F7</f>
        <v>6.9791024479431849E-2</v>
      </c>
    </row>
    <row r="8" spans="1:7" x14ac:dyDescent="0.3">
      <c r="A8">
        <v>2016</v>
      </c>
      <c r="B8">
        <v>237530</v>
      </c>
      <c r="E8">
        <v>4408067</v>
      </c>
      <c r="F8">
        <f t="shared" ref="F8:F32" si="1">ROUND(E8*(1-$C$7),0)</f>
        <v>3178216</v>
      </c>
      <c r="G8">
        <f>B8/F8</f>
        <v>7.4736896422395463E-2</v>
      </c>
    </row>
    <row r="9" spans="1:7" x14ac:dyDescent="0.3">
      <c r="A9">
        <v>2017</v>
      </c>
      <c r="B9">
        <v>259186</v>
      </c>
      <c r="E9">
        <v>4552266</v>
      </c>
      <c r="F9">
        <f t="shared" si="1"/>
        <v>3282184</v>
      </c>
      <c r="G9">
        <f t="shared" si="0"/>
        <v>7.896754112505576E-2</v>
      </c>
    </row>
    <row r="10" spans="1:7" x14ac:dyDescent="0.3">
      <c r="A10">
        <v>2018</v>
      </c>
      <c r="B10">
        <v>282271</v>
      </c>
      <c r="E10">
        <v>4697691</v>
      </c>
      <c r="F10">
        <f t="shared" si="1"/>
        <v>3387035</v>
      </c>
      <c r="G10">
        <f t="shared" si="0"/>
        <v>8.3338672319595158E-2</v>
      </c>
    </row>
    <row r="11" spans="1:7" x14ac:dyDescent="0.3">
      <c r="A11">
        <v>2019</v>
      </c>
      <c r="B11">
        <v>307057</v>
      </c>
      <c r="E11">
        <v>4845170</v>
      </c>
      <c r="F11">
        <f t="shared" si="1"/>
        <v>3493368</v>
      </c>
      <c r="G11">
        <f t="shared" si="0"/>
        <v>8.7897123921671011E-2</v>
      </c>
    </row>
    <row r="12" spans="1:7" x14ac:dyDescent="0.3">
      <c r="A12">
        <v>2020</v>
      </c>
      <c r="B12">
        <v>307057</v>
      </c>
      <c r="E12">
        <v>4991911</v>
      </c>
      <c r="F12">
        <f t="shared" si="1"/>
        <v>3599168</v>
      </c>
      <c r="G12">
        <f t="shared" si="0"/>
        <v>8.5313327969130645E-2</v>
      </c>
    </row>
    <row r="13" spans="1:7" x14ac:dyDescent="0.3">
      <c r="A13">
        <v>2021</v>
      </c>
      <c r="B13">
        <v>307057</v>
      </c>
      <c r="E13">
        <v>5124518</v>
      </c>
      <c r="F13">
        <f t="shared" si="1"/>
        <v>3694777</v>
      </c>
      <c r="G13">
        <f t="shared" si="0"/>
        <v>8.3105692170325846E-2</v>
      </c>
    </row>
    <row r="14" spans="1:7" x14ac:dyDescent="0.3">
      <c r="A14">
        <v>2022</v>
      </c>
      <c r="B14">
        <v>307057</v>
      </c>
      <c r="E14">
        <v>5259415</v>
      </c>
      <c r="F14">
        <f t="shared" si="1"/>
        <v>3792038</v>
      </c>
      <c r="G14">
        <f t="shared" si="0"/>
        <v>8.097413580771079E-2</v>
      </c>
    </row>
    <row r="15" spans="1:7" x14ac:dyDescent="0.3">
      <c r="A15">
        <v>2023</v>
      </c>
      <c r="B15">
        <v>307057</v>
      </c>
      <c r="E15">
        <v>5395616</v>
      </c>
      <c r="F15">
        <f t="shared" si="1"/>
        <v>3890239</v>
      </c>
      <c r="G15">
        <f t="shared" si="0"/>
        <v>7.8930112005971872E-2</v>
      </c>
    </row>
    <row r="16" spans="1:7" x14ac:dyDescent="0.3">
      <c r="A16">
        <v>2024</v>
      </c>
      <c r="B16">
        <v>307057</v>
      </c>
      <c r="E16">
        <v>5532958</v>
      </c>
      <c r="F16">
        <f t="shared" si="1"/>
        <v>3989263</v>
      </c>
      <c r="G16">
        <f t="shared" si="0"/>
        <v>7.6970859028346841E-2</v>
      </c>
    </row>
    <row r="17" spans="1:7" x14ac:dyDescent="0.3">
      <c r="A17">
        <v>2025</v>
      </c>
      <c r="B17">
        <v>307057</v>
      </c>
      <c r="E17">
        <v>5673526</v>
      </c>
      <c r="F17">
        <f>ROUND(E17*(1-$C$7),0)</f>
        <v>4090612</v>
      </c>
      <c r="G17">
        <f t="shared" si="0"/>
        <v>7.5063829079854066E-2</v>
      </c>
    </row>
    <row r="18" spans="1:7" x14ac:dyDescent="0.3">
      <c r="A18">
        <v>2026</v>
      </c>
      <c r="B18">
        <v>307057</v>
      </c>
      <c r="E18">
        <v>5816954</v>
      </c>
      <c r="F18">
        <f t="shared" si="1"/>
        <v>4194024</v>
      </c>
      <c r="G18">
        <f t="shared" si="0"/>
        <v>7.3212981136970126E-2</v>
      </c>
    </row>
    <row r="19" spans="1:7" x14ac:dyDescent="0.3">
      <c r="A19">
        <v>2027</v>
      </c>
      <c r="B19">
        <v>307057</v>
      </c>
      <c r="E19">
        <v>5963703</v>
      </c>
      <c r="F19">
        <f t="shared" si="1"/>
        <v>4299830</v>
      </c>
      <c r="G19">
        <f t="shared" si="0"/>
        <v>7.1411427893660909E-2</v>
      </c>
    </row>
    <row r="20" spans="1:7" x14ac:dyDescent="0.3">
      <c r="A20">
        <v>2028</v>
      </c>
      <c r="B20">
        <v>307057</v>
      </c>
      <c r="E20">
        <v>6113497</v>
      </c>
      <c r="F20">
        <f t="shared" si="1"/>
        <v>4407831</v>
      </c>
      <c r="G20">
        <f t="shared" si="0"/>
        <v>6.9661699824698359E-2</v>
      </c>
    </row>
    <row r="21" spans="1:7" x14ac:dyDescent="0.3">
      <c r="A21">
        <v>2029</v>
      </c>
      <c r="B21">
        <v>307057</v>
      </c>
      <c r="E21">
        <v>6266093</v>
      </c>
      <c r="F21">
        <f t="shared" si="1"/>
        <v>4517853</v>
      </c>
      <c r="G21">
        <f t="shared" si="0"/>
        <v>6.796524809461485E-2</v>
      </c>
    </row>
    <row r="22" spans="1:7" x14ac:dyDescent="0.3">
      <c r="A22">
        <v>2030</v>
      </c>
      <c r="B22">
        <v>307057</v>
      </c>
      <c r="E22">
        <v>6420408</v>
      </c>
      <c r="F22">
        <f t="shared" si="1"/>
        <v>4629114</v>
      </c>
      <c r="G22">
        <f t="shared" si="0"/>
        <v>6.6331699759392404E-2</v>
      </c>
    </row>
    <row r="23" spans="1:7" x14ac:dyDescent="0.3">
      <c r="A23">
        <v>2031</v>
      </c>
      <c r="B23">
        <v>307057</v>
      </c>
      <c r="E23">
        <v>6572484</v>
      </c>
      <c r="F23">
        <f t="shared" si="1"/>
        <v>4738761</v>
      </c>
      <c r="G23">
        <f t="shared" si="0"/>
        <v>6.479689522218994E-2</v>
      </c>
    </row>
    <row r="24" spans="1:7" x14ac:dyDescent="0.3">
      <c r="A24">
        <v>2032</v>
      </c>
      <c r="B24">
        <v>307057</v>
      </c>
      <c r="E24">
        <v>6726518</v>
      </c>
      <c r="F24">
        <f t="shared" si="1"/>
        <v>4849819</v>
      </c>
      <c r="G24">
        <f t="shared" si="0"/>
        <v>6.331308446768838E-2</v>
      </c>
    </row>
    <row r="25" spans="1:7" x14ac:dyDescent="0.3">
      <c r="A25">
        <v>2033</v>
      </c>
      <c r="B25">
        <v>307057</v>
      </c>
      <c r="E25">
        <v>6882338</v>
      </c>
      <c r="F25">
        <f t="shared" si="1"/>
        <v>4962166</v>
      </c>
      <c r="G25">
        <f t="shared" si="0"/>
        <v>6.1879630790263769E-2</v>
      </c>
    </row>
    <row r="26" spans="1:7" x14ac:dyDescent="0.3">
      <c r="A26">
        <v>2034</v>
      </c>
      <c r="B26">
        <v>307057</v>
      </c>
      <c r="E26">
        <v>7039476</v>
      </c>
      <c r="F26">
        <f t="shared" si="1"/>
        <v>5075462</v>
      </c>
      <c r="G26">
        <f t="shared" si="0"/>
        <v>6.0498334929903919E-2</v>
      </c>
    </row>
    <row r="27" spans="1:7" x14ac:dyDescent="0.3">
      <c r="A27">
        <v>2035</v>
      </c>
      <c r="B27">
        <v>307057</v>
      </c>
      <c r="E27">
        <v>7197384</v>
      </c>
      <c r="F27">
        <f t="shared" si="1"/>
        <v>5189314</v>
      </c>
      <c r="G27">
        <f t="shared" si="0"/>
        <v>5.9171019522040874E-2</v>
      </c>
    </row>
    <row r="28" spans="1:7" x14ac:dyDescent="0.3">
      <c r="A28">
        <v>2036</v>
      </c>
      <c r="B28">
        <v>307057</v>
      </c>
      <c r="E28">
        <v>7354489</v>
      </c>
      <c r="F28">
        <f t="shared" si="1"/>
        <v>5302587</v>
      </c>
      <c r="G28">
        <f t="shared" si="0"/>
        <v>5.7907017838651209E-2</v>
      </c>
    </row>
    <row r="29" spans="1:7" x14ac:dyDescent="0.3">
      <c r="A29">
        <v>2037</v>
      </c>
      <c r="B29">
        <v>307057</v>
      </c>
      <c r="E29">
        <v>7512646</v>
      </c>
      <c r="F29">
        <f t="shared" si="1"/>
        <v>5416618</v>
      </c>
      <c r="G29">
        <f t="shared" si="0"/>
        <v>5.6687955473323025E-2</v>
      </c>
    </row>
    <row r="30" spans="1:7" x14ac:dyDescent="0.3">
      <c r="A30">
        <v>2038</v>
      </c>
      <c r="B30">
        <v>307057</v>
      </c>
      <c r="E30">
        <v>7670394</v>
      </c>
      <c r="F30">
        <f t="shared" si="1"/>
        <v>5530354</v>
      </c>
      <c r="G30">
        <f t="shared" si="0"/>
        <v>5.5522123900206027E-2</v>
      </c>
    </row>
    <row r="31" spans="1:7" x14ac:dyDescent="0.3">
      <c r="A31">
        <v>2039</v>
      </c>
      <c r="B31">
        <v>307057</v>
      </c>
      <c r="E31">
        <v>7825434</v>
      </c>
      <c r="F31">
        <f t="shared" si="1"/>
        <v>5642138</v>
      </c>
      <c r="G31">
        <f t="shared" si="0"/>
        <v>5.4422100274754005E-2</v>
      </c>
    </row>
    <row r="32" spans="1:7" x14ac:dyDescent="0.3">
      <c r="A32">
        <v>2040</v>
      </c>
      <c r="B32">
        <v>307057</v>
      </c>
      <c r="E32">
        <v>7976041</v>
      </c>
      <c r="F32">
        <f t="shared" si="1"/>
        <v>5750726</v>
      </c>
      <c r="G32">
        <f t="shared" si="0"/>
        <v>5.3394475758365118E-2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Cover Sheet</vt:lpstr>
      <vt:lpstr>Structure</vt:lpstr>
      <vt:lpstr>prevalence</vt:lpstr>
      <vt:lpstr>parameters</vt:lpstr>
      <vt:lpstr>details_rates</vt:lpstr>
      <vt:lpstr>VL_monitoring</vt:lpstr>
      <vt:lpstr>coverage</vt:lpstr>
      <vt:lpstr>DALY weights</vt:lpstr>
      <vt:lpstr>circumcision</vt:lpstr>
      <vt:lpstr>deaths</vt:lpstr>
      <vt:lpstr>incidence</vt:lpstr>
      <vt:lpstr>incidence_calibration</vt:lpstr>
      <vt:lpstr>CD4_distribution</vt:lpstr>
      <vt:lpstr>Time_spent_by_CD4</vt:lpstr>
      <vt:lpstr>cd4_unrolled</vt:lpstr>
      <vt:lpstr>Initial_state_probs</vt:lpstr>
      <vt:lpstr>age_distribution</vt:lpstr>
      <vt:lpstr>IRR</vt:lpstr>
      <vt:lpstr>fsw</vt:lpstr>
      <vt:lpstr>References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Hallett, Timothy B;Tara Mangal</dc:creator>
  <cp:lastModifiedBy>Tara</cp:lastModifiedBy>
  <dcterms:created xsi:type="dcterms:W3CDTF">2018-07-04T10:49:34Z</dcterms:created>
  <dcterms:modified xsi:type="dcterms:W3CDTF">2019-06-24T10:20:23Z</dcterms:modified>
</cp:coreProperties>
</file>