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-105" yWindow="-105" windowWidth="23250" windowHeight="12570" tabRatio="731" activeTab="4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Active_TB_summary" sheetId="4" r:id="rId6"/>
    <sheet name="Active_TB_prob" sheetId="15" r:id="rId7"/>
    <sheet name="latent_TB2014_summary" sheetId="11" r:id="rId8"/>
    <sheet name="Latent_TB_prob" sheetId="13" r:id="rId9"/>
    <sheet name="References" sheetId="7" r:id="rId10"/>
  </sheets>
  <definedNames>
    <definedName name="_xlnm._FilterDatabase" localSheetId="6" hidden="1">Active_TB_prob!$A$1:$F$3435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8" l="1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<sst xmlns="http://schemas.openxmlformats.org/spreadsheetml/2006/main" count="7309" uniqueCount="152">
  <si>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</si>
  <si>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</si>
  <si>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</si>
  <si>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</si>
  <si>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</si>
  <si>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</si>
  <si>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</si>
  <si>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</si>
  <si>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</si>
  <si>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</si>
  <si>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</si>
  <si>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</si>
  <si>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</si>
  <si>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</si>
  <si>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</si>
  <si>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</si>
  <si>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</si>
  <si>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</si>
  <si>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</si>
  <si>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</si>
  <si>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</si>
  <si>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</si>
  <si>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</si>
  <si>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</si>
  <si>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</si>
  <si>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</si>
  <si>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</si>
  <si>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</si>
  <si>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</si>
  <si>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</si>
  <si>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</si>
  <si>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</si>
  <si>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</si>
  <si>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</si>
  <si>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</si>
  <si>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</si>
  <si>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</si>
  <si>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</si>
  <si>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</si>
  <si>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</si>
  <si>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</si>
  <si>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</si>
  <si>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</si>
  <si>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</si>
  <si>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</si>
  <si>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</si>
  <si>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</si>
  <si>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</si>
  <si>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</si>
  <si>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</si>
  <si>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</si>
  <si>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</si>
  <si>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</si>
  <si>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</si>
  <si>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</si>
  <si>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</si>
  <si>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</si>
  <si>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</si>
  <si>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</si>
  <si>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</si>
  <si>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</si>
  <si>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</si>
  <si>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</si>
  <si>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</si>
  <si>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</si>
  <si>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</si>
  <si>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</si>
  <si>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</si>
  <si>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</si>
  <si>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</si>
  <si>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</si>
  <si>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</si>
  <si>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</si>
  <si>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</si>
  <si>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</si>
  <si>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</si>
  <si>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</si>
  <si>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aboyannis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</si>
  <si>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</si>
  <si>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</si>
  <si>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</si>
  <si>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</si>
  <si>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</si>
  <si>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</si>
  <si>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</si>
  <si>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</si>
  <si>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</si>
  <si>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</si>
  <si>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</si>
  <si>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</si>
  <si>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</si>
  <si>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</si>
  <si>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</si>
  <si>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</si>
  <si>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</si>
  <si>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</si>
  <si>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</si>
  <si>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</si>
  <si>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</si>
  <si>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</si>
  <si>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</si>
  <si>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</si>
  <si>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</si>
  <si>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</si>
  <si>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</si>
  <si>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</si>
  <si>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</si>
  <si>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</si>
  <si>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</si>
  <si>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</si>
  <si>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</si>
  <si>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</si>
  <si>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</si>
  <si>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</si>
  <si>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</si>
  <si>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</si>
  <si>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</si>
  <si>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</si>
  <si>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</si>
  <si>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</si>
  <si>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</si>
  <si>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</si>
  <si>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</si>
  <si>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</si>
  <si>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</si>
  <si>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</si>
  <si>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</si>
  <si>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</si>
  <si>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</si>
  <si>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</si>
  <si>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</si>
  <si>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</si>
  <si>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</si>
  <si>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</si>
  <si>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</si>
  <si>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</si>
  <si>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</si>
  <si>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</si>
  <si>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</si>
  <si>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</si>
  <si>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</si>
  <si>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</si>
  <si>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</si>
  <si>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ann_prob_tb_mortality</t>
  </si>
  <si>
    <t>ann_prob_tb_mortality_hiv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</si>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</sst>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1</xdr:row>
      <xdr:rowOff>171450</xdr:rowOff>
    </xdr:from>
    <xdr:to>
      <xdr:col>15</xdr:col>
      <xdr:colOff>318969</xdr:colOff>
      <xdr:row>35</xdr:row>
      <xdr:rowOff>199377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381000"/>
          <a:ext cx="6072069" cy="7152627"/>
        </a:xfrm>
        <a:prstGeom prst="rect">
          <a:avLst/>
        </a:prstGeom>
      </xdr:spPr>
    </xdr:pic>
    <xdr:clientData/>
  </xdr:twoCellAnchor>
  <xdr:twoCellAnchor editAs="oneCell">
    <xdr:from>
      <xdr:col>15</xdr:col>
      <xdr:colOff>675105</xdr:colOff>
      <xdr:row>1</xdr:row>
      <xdr:rowOff>200193</xdr:rowOff>
    </xdr:from>
    <xdr:to>
      <xdr:col>23</xdr:col>
      <xdr:colOff>211019</xdr:colOff>
      <xdr:row>45</xdr:row>
      <xdr:rowOff>176629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2355" y="409743"/>
          <a:ext cx="6089114" cy="9196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6</xdr:col>
      <xdr:colOff>816610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112</v>
      </c>
      <c r="B1" s="23"/>
      <c r="C1" s="23"/>
      <c r="D1" s="23"/>
    </row>
    <row r="2" spans="1:4" x14ac:dyDescent="0.25">
      <c r="A2" s="16" t="s">
        <v>99</v>
      </c>
      <c r="B2" s="16" t="s">
        <v>100</v>
      </c>
      <c r="C2" s="16" t="s">
        <v>101</v>
      </c>
      <c r="D2" s="17" t="s">
        <v>102</v>
      </c>
    </row>
    <row r="3" spans="1:4" ht="33.75" x14ac:dyDescent="0.25">
      <c r="A3" s="18" t="s">
        <v>103</v>
      </c>
      <c r="B3" s="18" t="s">
        <v>104</v>
      </c>
      <c r="C3" s="18" t="s">
        <v>105</v>
      </c>
      <c r="D3" s="19" t="s">
        <v>106</v>
      </c>
    </row>
    <row r="4" spans="1:4" ht="33.75" x14ac:dyDescent="0.25">
      <c r="A4" s="20" t="s">
        <v>107</v>
      </c>
      <c r="B4" s="20" t="s">
        <v>104</v>
      </c>
      <c r="C4" s="20" t="s">
        <v>105</v>
      </c>
      <c r="D4" s="21" t="s">
        <v>106</v>
      </c>
    </row>
    <row r="5" spans="1:4" ht="33.75" x14ac:dyDescent="0.25">
      <c r="A5" s="18" t="s">
        <v>108</v>
      </c>
      <c r="B5" s="18" t="s">
        <v>104</v>
      </c>
      <c r="C5" s="18" t="s">
        <v>105</v>
      </c>
      <c r="D5" s="19" t="s">
        <v>106</v>
      </c>
    </row>
    <row r="6" spans="1:4" x14ac:dyDescent="0.25">
      <c r="A6" s="20" t="s">
        <v>109</v>
      </c>
      <c r="B6" s="20" t="s">
        <v>110</v>
      </c>
      <c r="C6" s="20" t="s">
        <v>111</v>
      </c>
      <c r="D6" s="21" t="s">
        <v>111</v>
      </c>
    </row>
    <row r="7" spans="1:4" ht="22.5" x14ac:dyDescent="0.25">
      <c r="A7" s="18" t="s">
        <v>113</v>
      </c>
      <c r="B7" s="18" t="s">
        <v>114</v>
      </c>
      <c r="C7" s="18" t="s">
        <v>115</v>
      </c>
      <c r="D7" s="19" t="s">
        <v>116</v>
      </c>
    </row>
    <row r="8" spans="1:4" ht="22.5" x14ac:dyDescent="0.25">
      <c r="A8" s="20" t="s">
        <v>117</v>
      </c>
      <c r="B8" s="20" t="s">
        <v>118</v>
      </c>
      <c r="C8" s="20" t="s">
        <v>115</v>
      </c>
      <c r="D8" s="21" t="s">
        <v>119</v>
      </c>
    </row>
    <row r="9" spans="1:4" ht="22.5" x14ac:dyDescent="0.25">
      <c r="A9" s="18" t="s">
        <v>120</v>
      </c>
      <c r="B9" s="18" t="s">
        <v>121</v>
      </c>
      <c r="C9" s="18" t="s">
        <v>115</v>
      </c>
      <c r="D9" s="19" t="s">
        <v>122</v>
      </c>
    </row>
    <row r="10" spans="1:4" ht="45" x14ac:dyDescent="0.25">
      <c r="A10" s="20" t="s">
        <v>123</v>
      </c>
      <c r="B10" s="20" t="s">
        <v>124</v>
      </c>
      <c r="C10" s="20" t="s">
        <v>125</v>
      </c>
      <c r="D10" s="21" t="s">
        <v>126</v>
      </c>
    </row>
    <row r="11" spans="1:4" ht="33.75" x14ac:dyDescent="0.25">
      <c r="A11" s="18" t="s">
        <v>127</v>
      </c>
      <c r="B11" s="18" t="s">
        <v>114</v>
      </c>
      <c r="C11" s="18" t="s">
        <v>115</v>
      </c>
      <c r="D11" s="19" t="s">
        <v>116</v>
      </c>
    </row>
    <row r="12" spans="1:4" ht="45" x14ac:dyDescent="0.25">
      <c r="A12" s="20" t="s">
        <v>128</v>
      </c>
      <c r="B12" s="20" t="s">
        <v>124</v>
      </c>
      <c r="C12" s="20" t="s">
        <v>125</v>
      </c>
      <c r="D12" s="21" t="s">
        <v>126</v>
      </c>
    </row>
    <row r="13" spans="1:4" ht="33.75" x14ac:dyDescent="0.25">
      <c r="A13" s="18" t="s">
        <v>129</v>
      </c>
      <c r="B13" s="18" t="s">
        <v>118</v>
      </c>
      <c r="C13" s="18" t="s">
        <v>115</v>
      </c>
      <c r="D13" s="19" t="s">
        <v>119</v>
      </c>
    </row>
    <row r="14" spans="1:4" ht="33.75" x14ac:dyDescent="0.25">
      <c r="A14" s="20" t="s">
        <v>130</v>
      </c>
      <c r="B14" s="20" t="s">
        <v>121</v>
      </c>
      <c r="C14" s="20" t="s">
        <v>115</v>
      </c>
      <c r="D14" s="21" t="s">
        <v>122</v>
      </c>
    </row>
    <row r="15" spans="1:4" ht="33.75" x14ac:dyDescent="0.25">
      <c r="A15" s="18" t="s">
        <v>131</v>
      </c>
      <c r="B15" s="18" t="s">
        <v>121</v>
      </c>
      <c r="C15" s="18" t="s">
        <v>115</v>
      </c>
      <c r="D15" s="19" t="s">
        <v>122</v>
      </c>
    </row>
    <row r="16" spans="1:4" ht="33.75" x14ac:dyDescent="0.25">
      <c r="A16" s="20" t="s">
        <v>132</v>
      </c>
      <c r="B16" s="20" t="s">
        <v>114</v>
      </c>
      <c r="C16" s="20" t="s">
        <v>115</v>
      </c>
      <c r="D16" s="21" t="s">
        <v>116</v>
      </c>
    </row>
    <row r="17" spans="1:4" ht="45" x14ac:dyDescent="0.25">
      <c r="A17" s="18" t="s">
        <v>133</v>
      </c>
      <c r="B17" s="18" t="s">
        <v>124</v>
      </c>
      <c r="C17" s="18" t="s">
        <v>125</v>
      </c>
      <c r="D17" s="19" t="s">
        <v>126</v>
      </c>
    </row>
    <row r="18" spans="1:4" ht="33.75" x14ac:dyDescent="0.25">
      <c r="A18" s="20" t="s">
        <v>134</v>
      </c>
      <c r="B18" s="20" t="s">
        <v>118</v>
      </c>
      <c r="C18" s="20" t="s">
        <v>115</v>
      </c>
      <c r="D18" s="21" t="s">
        <v>119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A4" sqref="A4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4" sqref="F1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81</v>
      </c>
    </row>
    <row r="3" spans="1:6" x14ac:dyDescent="0.25">
      <c r="A3" t="s">
        <v>69</v>
      </c>
      <c r="B3">
        <v>4.9000000000000004</v>
      </c>
      <c r="F3" t="s">
        <v>82</v>
      </c>
    </row>
    <row r="4" spans="1:6" x14ac:dyDescent="0.25">
      <c r="A4" t="s">
        <v>142</v>
      </c>
      <c r="B4">
        <v>8.3329861207515066E-5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98</v>
      </c>
    </row>
    <row r="6" spans="1:6" x14ac:dyDescent="0.25">
      <c r="A6" t="s">
        <v>83</v>
      </c>
      <c r="B6">
        <v>0.35</v>
      </c>
      <c r="F6" t="s">
        <v>84</v>
      </c>
    </row>
    <row r="7" spans="1:6" x14ac:dyDescent="0.25">
      <c r="A7" t="s">
        <v>85</v>
      </c>
      <c r="B7">
        <v>0.63</v>
      </c>
      <c r="F7" t="s">
        <v>86</v>
      </c>
    </row>
    <row r="8" spans="1:6" x14ac:dyDescent="0.25">
      <c r="A8" t="s">
        <v>87</v>
      </c>
      <c r="B8">
        <v>2.1</v>
      </c>
      <c r="F8" t="s">
        <v>88</v>
      </c>
    </row>
    <row r="9" spans="1:6" x14ac:dyDescent="0.25">
      <c r="A9" t="s">
        <v>89</v>
      </c>
      <c r="B9">
        <v>3</v>
      </c>
      <c r="F9" t="s">
        <v>90</v>
      </c>
    </row>
    <row r="10" spans="1:6" x14ac:dyDescent="0.25">
      <c r="A10" t="s">
        <v>91</v>
      </c>
      <c r="B10">
        <v>2.9</v>
      </c>
      <c r="F10" t="s">
        <v>92</v>
      </c>
    </row>
    <row r="11" spans="1:6" x14ac:dyDescent="0.25">
      <c r="A11" t="s">
        <v>93</v>
      </c>
      <c r="B11">
        <v>2.6</v>
      </c>
      <c r="F11" t="s">
        <v>94</v>
      </c>
    </row>
    <row r="12" spans="1:6" x14ac:dyDescent="0.25">
      <c r="A12" t="s">
        <v>95</v>
      </c>
      <c r="B12">
        <v>1.5</v>
      </c>
      <c r="F12" t="s">
        <v>94</v>
      </c>
    </row>
    <row r="13" spans="1:6" x14ac:dyDescent="0.25">
      <c r="A13" t="s">
        <v>96</v>
      </c>
      <c r="B13">
        <v>0.68</v>
      </c>
      <c r="F13" t="s">
        <v>82</v>
      </c>
    </row>
    <row r="14" spans="1:6" x14ac:dyDescent="0.25">
      <c r="A14" t="s">
        <v>150</v>
      </c>
      <c r="B14">
        <v>1.6528546178382508E-2</v>
      </c>
      <c r="F14" t="s">
        <v>149</v>
      </c>
    </row>
    <row r="15" spans="1:6" x14ac:dyDescent="0.25">
      <c r="A15" t="s">
        <v>143</v>
      </c>
      <c r="B15">
        <v>1.2422199506118559E-2</v>
      </c>
      <c r="F15" t="s">
        <v>82</v>
      </c>
    </row>
    <row r="16" spans="1:6" x14ac:dyDescent="0.25">
      <c r="A16" t="s">
        <v>144</v>
      </c>
      <c r="B16">
        <v>6.7606180094051727E-2</v>
      </c>
      <c r="F16" t="s">
        <v>82</v>
      </c>
    </row>
    <row r="17" spans="1:6" x14ac:dyDescent="0.25">
      <c r="A17" t="s">
        <v>76</v>
      </c>
      <c r="B17">
        <v>1.8599999999999998E-2</v>
      </c>
      <c r="F17" t="s">
        <v>77</v>
      </c>
    </row>
    <row r="18" spans="1:6" x14ac:dyDescent="0.25">
      <c r="A18" t="s">
        <v>78</v>
      </c>
      <c r="B18">
        <v>7.4999999999999997E-2</v>
      </c>
      <c r="F18" t="s">
        <v>80</v>
      </c>
    </row>
    <row r="19" spans="1:6" x14ac:dyDescent="0.25">
      <c r="A19" t="s">
        <v>79</v>
      </c>
      <c r="B19">
        <v>6.4000000000000001E-2</v>
      </c>
      <c r="F19" t="s">
        <v>80</v>
      </c>
    </row>
    <row r="20" spans="1:6" x14ac:dyDescent="0.25">
      <c r="A20" t="s">
        <v>145</v>
      </c>
      <c r="B20">
        <v>2.6631142694990562E-3</v>
      </c>
      <c r="F20" t="s">
        <v>138</v>
      </c>
    </row>
    <row r="21" spans="1:6" x14ac:dyDescent="0.25">
      <c r="A21" t="s">
        <v>146</v>
      </c>
      <c r="B21">
        <v>1.1598875001476161E-2</v>
      </c>
      <c r="F21" t="s">
        <v>138</v>
      </c>
    </row>
    <row r="22" spans="1:6" x14ac:dyDescent="0.25">
      <c r="A22" t="s">
        <v>147</v>
      </c>
      <c r="B22">
        <v>1.2499218782546784E-4</v>
      </c>
      <c r="F22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5" sqref="A5"/>
    </sheetView>
  </sheetViews>
  <sheetFormatPr defaultRowHeight="15.75" x14ac:dyDescent="0.25"/>
  <cols>
    <col min="1" max="1" width="24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140</v>
      </c>
      <c r="G1" t="s">
        <v>139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81</v>
      </c>
    </row>
    <row r="3" spans="1:9" x14ac:dyDescent="0.25">
      <c r="A3" t="s">
        <v>69</v>
      </c>
      <c r="B3">
        <v>4.9000000000000004</v>
      </c>
      <c r="I3" t="s">
        <v>82</v>
      </c>
    </row>
    <row r="4" spans="1:9" x14ac:dyDescent="0.25">
      <c r="A4" t="s">
        <v>151</v>
      </c>
      <c r="B4">
        <v>1E-3</v>
      </c>
      <c r="F4">
        <f>B4/12</f>
        <v>8.3333333333333331E-5</v>
      </c>
      <c r="G4">
        <f>1-(EXP(-F4))</f>
        <v>8.3329861207515066E-5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98</v>
      </c>
    </row>
    <row r="6" spans="1:9" x14ac:dyDescent="0.25">
      <c r="A6" t="s">
        <v>83</v>
      </c>
      <c r="B6">
        <v>0.35</v>
      </c>
      <c r="I6" t="s">
        <v>84</v>
      </c>
    </row>
    <row r="7" spans="1:9" x14ac:dyDescent="0.25">
      <c r="A7" t="s">
        <v>85</v>
      </c>
      <c r="B7">
        <v>0.63</v>
      </c>
      <c r="I7" t="s">
        <v>86</v>
      </c>
    </row>
    <row r="8" spans="1:9" x14ac:dyDescent="0.25">
      <c r="A8" t="s">
        <v>87</v>
      </c>
      <c r="B8">
        <v>2.1</v>
      </c>
      <c r="I8" t="s">
        <v>88</v>
      </c>
    </row>
    <row r="9" spans="1:9" x14ac:dyDescent="0.25">
      <c r="A9" t="s">
        <v>89</v>
      </c>
      <c r="B9">
        <v>3</v>
      </c>
      <c r="I9" t="s">
        <v>90</v>
      </c>
    </row>
    <row r="10" spans="1:9" x14ac:dyDescent="0.25">
      <c r="A10" t="s">
        <v>91</v>
      </c>
      <c r="B10">
        <v>2.9</v>
      </c>
      <c r="I10" t="s">
        <v>92</v>
      </c>
    </row>
    <row r="11" spans="1:9" x14ac:dyDescent="0.25">
      <c r="A11" t="s">
        <v>93</v>
      </c>
      <c r="B11">
        <v>2.6</v>
      </c>
      <c r="I11" t="s">
        <v>94</v>
      </c>
    </row>
    <row r="12" spans="1:9" x14ac:dyDescent="0.25">
      <c r="A12" t="s">
        <v>95</v>
      </c>
      <c r="B12">
        <v>1.5</v>
      </c>
      <c r="I12" t="s">
        <v>94</v>
      </c>
    </row>
    <row r="13" spans="1:9" x14ac:dyDescent="0.25">
      <c r="A13" t="s">
        <v>96</v>
      </c>
      <c r="B13">
        <v>0.68</v>
      </c>
      <c r="I13" t="s">
        <v>82</v>
      </c>
    </row>
    <row r="14" spans="1:9" x14ac:dyDescent="0.25">
      <c r="A14" t="s">
        <v>148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149</v>
      </c>
    </row>
    <row r="15" spans="1:9" x14ac:dyDescent="0.25">
      <c r="A15" t="s">
        <v>97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82</v>
      </c>
    </row>
    <row r="16" spans="1:9" x14ac:dyDescent="0.25">
      <c r="A16" t="s">
        <v>141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82</v>
      </c>
    </row>
    <row r="17" spans="1:9" ht="14.25" customHeight="1" x14ac:dyDescent="0.25">
      <c r="A17" t="s">
        <v>76</v>
      </c>
      <c r="B17">
        <v>1.8599999999999998E-2</v>
      </c>
      <c r="I17" t="s">
        <v>77</v>
      </c>
    </row>
    <row r="18" spans="1:9" x14ac:dyDescent="0.25">
      <c r="A18" t="s">
        <v>78</v>
      </c>
      <c r="B18">
        <v>7.4999999999999997E-2</v>
      </c>
      <c r="I18" t="s">
        <v>80</v>
      </c>
    </row>
    <row r="19" spans="1:9" x14ac:dyDescent="0.25">
      <c r="A19" t="s">
        <v>79</v>
      </c>
      <c r="B19">
        <v>6.4000000000000001E-2</v>
      </c>
      <c r="I19" t="s">
        <v>80</v>
      </c>
    </row>
    <row r="20" spans="1:9" x14ac:dyDescent="0.25">
      <c r="A20" t="s">
        <v>135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138</v>
      </c>
    </row>
    <row r="21" spans="1:9" x14ac:dyDescent="0.25">
      <c r="A21" t="s">
        <v>136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138</v>
      </c>
    </row>
    <row r="22" spans="1:9" x14ac:dyDescent="0.25">
      <c r="A22" t="s">
        <v>137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7" sqref="E27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</row>
    <row r="2" spans="1:6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</row>
    <row r="3" spans="1:6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</row>
    <row r="4" spans="1:6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</row>
    <row r="5" spans="1:6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</row>
    <row r="6" spans="1:6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</row>
    <row r="7" spans="1:6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</row>
    <row r="8" spans="1:6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</row>
    <row r="9" spans="1:6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</row>
    <row r="10" spans="1:6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</row>
    <row r="11" spans="1:6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</row>
    <row r="12" spans="1:6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</row>
    <row r="13" spans="1:6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</row>
    <row r="14" spans="1:6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</row>
    <row r="15" spans="1:6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</row>
    <row r="16" spans="1:6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</row>
    <row r="17" spans="1:6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</row>
    <row r="18" spans="1:6" x14ac:dyDescent="0.25">
      <c r="A18">
        <v>2016</v>
      </c>
      <c r="B18" t="s">
        <v>42</v>
      </c>
      <c r="C18" t="s">
        <v>41</v>
      </c>
      <c r="D18">
        <v>1000</v>
      </c>
    </row>
    <row r="19" spans="1:6" x14ac:dyDescent="0.25">
      <c r="A19">
        <v>2016</v>
      </c>
      <c r="B19" t="s">
        <v>43</v>
      </c>
      <c r="C19" t="s">
        <v>41</v>
      </c>
      <c r="D19">
        <v>11000</v>
      </c>
    </row>
    <row r="20" spans="1:6" x14ac:dyDescent="0.25">
      <c r="A20">
        <v>2016</v>
      </c>
      <c r="B20" t="s">
        <v>42</v>
      </c>
      <c r="C20" t="s">
        <v>44</v>
      </c>
      <c r="D20">
        <v>1200</v>
      </c>
    </row>
    <row r="21" spans="1:6" x14ac:dyDescent="0.25">
      <c r="A21">
        <v>2016</v>
      </c>
      <c r="B21" t="s">
        <v>43</v>
      </c>
      <c r="C21" t="s">
        <v>44</v>
      </c>
      <c r="D21">
        <v>16000</v>
      </c>
    </row>
    <row r="22" spans="1:6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workbookViewId="0"/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DALY weights</vt:lpstr>
      <vt:lpstr>Structure</vt:lpstr>
      <vt:lpstr>parameters</vt:lpstr>
      <vt:lpstr>details_rates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2019-04-09T10:25:01Z</dcterms:modified>
</cp:coreProperties>
</file>