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4755" windowHeight="8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5" i="1" l="1"/>
  <c r="F55" i="1" s="1"/>
  <c r="E56" i="1"/>
  <c r="F56" i="1"/>
  <c r="E54" i="1"/>
  <c r="F54" i="1" s="1"/>
  <c r="E51" i="1"/>
  <c r="F51" i="1" s="1"/>
  <c r="E52" i="1"/>
  <c r="F52" i="1"/>
  <c r="F50" i="1"/>
  <c r="E50" i="1"/>
  <c r="E28" i="1"/>
  <c r="F28" i="1" s="1"/>
  <c r="F27" i="1"/>
  <c r="E27" i="1"/>
  <c r="E44" i="1"/>
  <c r="F44" i="1"/>
  <c r="E45" i="1"/>
  <c r="F45" i="1" s="1"/>
  <c r="E46" i="1"/>
  <c r="F46" i="1" s="1"/>
  <c r="E47" i="1"/>
  <c r="F47" i="1" s="1"/>
  <c r="E48" i="1"/>
  <c r="F48" i="1"/>
  <c r="E43" i="1"/>
  <c r="F43" i="1" s="1"/>
  <c r="E37" i="1"/>
  <c r="F37" i="1" s="1"/>
  <c r="E38" i="1"/>
  <c r="F38" i="1"/>
  <c r="E39" i="1"/>
  <c r="F39" i="1" s="1"/>
  <c r="E40" i="1"/>
  <c r="F40" i="1" s="1"/>
  <c r="E36" i="1"/>
  <c r="F36" i="1" s="1"/>
  <c r="E34" i="1"/>
  <c r="F34" i="1" s="1"/>
  <c r="E21" i="1" l="1"/>
  <c r="F21" i="1" s="1"/>
  <c r="E20" i="1"/>
  <c r="F20" i="1" s="1"/>
  <c r="E19" i="1"/>
  <c r="F19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F8" i="1" s="1"/>
  <c r="E7" i="1"/>
  <c r="F7" i="1" s="1"/>
  <c r="E6" i="1"/>
  <c r="F6" i="1" s="1"/>
  <c r="E3" i="1"/>
  <c r="F3" i="1" s="1"/>
  <c r="E4" i="1"/>
  <c r="F4" i="1"/>
  <c r="E2" i="1"/>
  <c r="F2" i="1" s="1"/>
  <c r="E30" i="1"/>
  <c r="F30" i="1"/>
  <c r="E31" i="1"/>
  <c r="F31" i="1" s="1"/>
  <c r="E32" i="1"/>
  <c r="F32" i="1" s="1"/>
  <c r="E24" i="1"/>
  <c r="F24" i="1" s="1"/>
  <c r="E25" i="1"/>
  <c r="F25" i="1" s="1"/>
  <c r="E23" i="1"/>
  <c r="F23" i="1" s="1"/>
</calcChain>
</file>

<file path=xl/sharedStrings.xml><?xml version="1.0" encoding="utf-8"?>
<sst xmlns="http://schemas.openxmlformats.org/spreadsheetml/2006/main" count="20" uniqueCount="20">
  <si>
    <t>total</t>
  </si>
  <si>
    <t>rho</t>
  </si>
  <si>
    <t>pi</t>
  </si>
  <si>
    <t>bcss, pi(0.5 0.6 0.7) rho(0.01) pro total(200)</t>
  </si>
  <si>
    <t>bcss, pi(0.1 0.2 0.9) rho(0.01) pro total(200)</t>
  </si>
  <si>
    <t>bcss, pi(0.5 0.7 0.9) rho(0.01) pro total(50)</t>
  </si>
  <si>
    <t>bcss, pi(0.5 0.7 0.9) rho(0.05) pro total(50)</t>
  </si>
  <si>
    <t>All theta opt (x,y) values tested as per the graphical displays created by bcss</t>
  </si>
  <si>
    <t>bcss, pi(0.5 0.7 0.9) rho(0.01) pro total(200)</t>
  </si>
  <si>
    <t>bcss, pi(0.5 0.7 0.9) rho(0.05) pro total(200)</t>
  </si>
  <si>
    <t>bcss, pi(0.5 0.65 0.8) rho(0.05) pro total(300)</t>
  </si>
  <si>
    <t xml:space="preserve">bcss, pi(0.5 0.6 0.7 0.8 0.9) rho(0.05) pro total(200) propxaxis(0 0.5) propyaxis(0.4 1.6) propystep(0.2) </t>
  </si>
  <si>
    <t>bcss, pi(0.54 0.68 0.7893 0.856 0.912 0.956) rho(0.05) pro total(200) propxaxis(0 0.5) propyaxis(0.4 1.6) propystep(0.2)</t>
  </si>
  <si>
    <t>bcss, pi(0.5) rho(0.065) pro total(300) propxaxis(0 0.5) propyaxis(0.7 1) propystep(0.05)</t>
  </si>
  <si>
    <t>bcss, pi(0 1) rho(0.01) pro total(200)</t>
  </si>
  <si>
    <t>bcss, pi(0.5 0.7 0.9) rho(1) pro total(200) propxaxis(0 0.5) propyaxis(1 2) propystep(0.2)</t>
  </si>
  <si>
    <t>bcss, pi(0.5 0.7 0.9) rho(0.01) pro total(1000000) propxaxis(0 0.5) propyaxis(0 1) propystep(0.2)</t>
  </si>
  <si>
    <t>theta opt (x value)</t>
  </si>
  <si>
    <t>Orange highlights: have asked Andrew about his formula giving negative theta opt values</t>
  </si>
  <si>
    <t>theta opt (y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</si>
</sst>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O18" sqref="O18"/>
    </sheetView>
  </sheetViews>
  <sheetFormatPr defaultRowHeight="15" x14ac:dyDescent="0.25"/>
  <cols>
    <col min="1" max="1" width="102.85546875" customWidth="1"/>
    <col min="5" max="5" width="19.5703125" customWidth="1"/>
    <col min="6" max="6" width="22.28515625" customWidth="1"/>
    <col min="9" max="9" width="11.42578125" customWidth="1"/>
    <col min="10" max="10" width="10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17</v>
      </c>
      <c r="F1" t="s">
        <v>19</v>
      </c>
      <c r="I1" t="s">
        <v>7</v>
      </c>
    </row>
    <row r="2" spans="1:9" x14ac:dyDescent="0.25">
      <c r="A2" t="s">
        <v>5</v>
      </c>
      <c r="B2">
        <v>50</v>
      </c>
      <c r="C2">
        <v>0.01</v>
      </c>
      <c r="D2">
        <v>0.5</v>
      </c>
      <c r="E2" s="2">
        <f t="shared" ref="E2" si="0">((B2*C2*D2)+C2-1)/((C2*B2)*(1+D2))</f>
        <v>-0.98666666666666669</v>
      </c>
      <c r="F2" s="1">
        <f t="shared" ref="F2" si="1" xml:space="preserve"> (1-C2+(B2*C2*(1-E2)))*(1/(1-E2))*(1-((D2*D2*C2*C2*B2*B2*E2*(1-E2))/((1+(((B2*(1-E2))-1)*C2))*(1+(((B2*E2)-1)*C2)))))/(1+((B2-1)*C2))</f>
        <v>0.75334444394396638</v>
      </c>
      <c r="I2" s="4">
        <v>43515</v>
      </c>
    </row>
    <row r="3" spans="1:9" x14ac:dyDescent="0.25">
      <c r="B3">
        <v>50</v>
      </c>
      <c r="C3">
        <v>0.01</v>
      </c>
      <c r="D3">
        <v>0.7</v>
      </c>
      <c r="E3" s="2">
        <f t="shared" ref="E3:E4" si="2">((B3*C3*D3)+C3-1)/((C3*B3)*(1+D3))</f>
        <v>-0.75294117647058822</v>
      </c>
      <c r="F3" s="1">
        <f t="shared" ref="F3:F4" si="3" xml:space="preserve"> (1-C3+(B3*C3*(1-E3)))*(1/(1-E3))*(1-((D3*D3*C3*C3*B3*B3*E3*(1-E3))/((1+(((B3*(1-E3))-1)*C3))*(1+(((B3*E3)-1)*C3)))))/(1+((B3-1)*C3))</f>
        <v>0.81550380613485873</v>
      </c>
    </row>
    <row r="4" spans="1:9" x14ac:dyDescent="0.25">
      <c r="B4">
        <v>50</v>
      </c>
      <c r="C4">
        <v>0.01</v>
      </c>
      <c r="D4">
        <v>0.9</v>
      </c>
      <c r="E4" s="2">
        <f t="shared" si="2"/>
        <v>-0.56842105263157905</v>
      </c>
      <c r="F4" s="1">
        <f t="shared" si="3"/>
        <v>0.86865456510967987</v>
      </c>
      <c r="I4" t="s">
        <v>18</v>
      </c>
    </row>
    <row r="6" spans="1:9" x14ac:dyDescent="0.25">
      <c r="A6" t="s">
        <v>6</v>
      </c>
      <c r="B6">
        <v>50</v>
      </c>
      <c r="C6">
        <v>0.05</v>
      </c>
      <c r="D6">
        <v>0.5</v>
      </c>
      <c r="E6" s="3">
        <f t="shared" ref="E6:E8" si="4">((B6*C6*D6)+C6-1)/((C6*B6)*(1+D6))</f>
        <v>8.0000000000000016E-2</v>
      </c>
      <c r="F6" s="1">
        <f t="shared" ref="F6:F8" si="5" xml:space="preserve"> (1-C6+(B6*C6*(1-E6)))*(1/(1-E6))*(1-((D6*D6*C6*C6*B6*B6*E6*(1-E6))/((1+(((B6*(1-E6))-1)*C6))*(1+(((B6*E6)-1)*C6)))))/(1+((B6-1)*C6))</f>
        <v>0.99243856332703217</v>
      </c>
    </row>
    <row r="7" spans="1:9" x14ac:dyDescent="0.25">
      <c r="B7">
        <v>50</v>
      </c>
      <c r="C7">
        <v>0.05</v>
      </c>
      <c r="D7">
        <v>0.7</v>
      </c>
      <c r="E7" s="3">
        <f t="shared" si="4"/>
        <v>0.18823529411764706</v>
      </c>
      <c r="F7" s="1">
        <f t="shared" si="5"/>
        <v>0.94622978365889499</v>
      </c>
    </row>
    <row r="8" spans="1:9" x14ac:dyDescent="0.25">
      <c r="B8">
        <v>50</v>
      </c>
      <c r="C8">
        <v>0.05</v>
      </c>
      <c r="D8">
        <v>0.9</v>
      </c>
      <c r="E8" s="3">
        <f t="shared" si="4"/>
        <v>0.27368421052631575</v>
      </c>
      <c r="F8" s="1">
        <f t="shared" si="5"/>
        <v>0.85801302247427025</v>
      </c>
    </row>
    <row r="10" spans="1:9" x14ac:dyDescent="0.25">
      <c r="A10" t="s">
        <v>8</v>
      </c>
      <c r="B10">
        <v>200</v>
      </c>
      <c r="C10">
        <v>0.01</v>
      </c>
      <c r="D10">
        <v>0.5</v>
      </c>
      <c r="E10" s="3">
        <f t="shared" ref="E10:E12" si="6">((B10*C10*D10)+C10-1)/((C10*B10)*(1+D10))</f>
        <v>3.3333333333333361E-3</v>
      </c>
      <c r="F10" s="1">
        <f t="shared" ref="F10:F12" si="7" xml:space="preserve"> (1-C10+(B10*C10*(1-E10)))*(1/(1-E10))*(1-((D10*D10*C10*C10*B10*B10*E10*(1-E10))/((1+(((B10*(1-E10))-1)*C10))*(1+(((B10*E10)-1)*C10)))))/(1+((B10-1)*C10))</f>
        <v>0.99998881444279131</v>
      </c>
    </row>
    <row r="11" spans="1:9" x14ac:dyDescent="0.25">
      <c r="B11">
        <v>200</v>
      </c>
      <c r="C11">
        <v>0.01</v>
      </c>
      <c r="D11">
        <v>0.7</v>
      </c>
      <c r="E11" s="3">
        <f t="shared" si="6"/>
        <v>0.12058823529411762</v>
      </c>
      <c r="F11" s="1">
        <f t="shared" si="7"/>
        <v>0.98119707833245728</v>
      </c>
    </row>
    <row r="12" spans="1:9" x14ac:dyDescent="0.25">
      <c r="B12">
        <v>200</v>
      </c>
      <c r="C12">
        <v>0.01</v>
      </c>
      <c r="D12">
        <v>0.9</v>
      </c>
      <c r="E12" s="3">
        <f t="shared" si="6"/>
        <v>0.21315789473684213</v>
      </c>
      <c r="F12" s="1">
        <f t="shared" si="7"/>
        <v>0.92661155915481919</v>
      </c>
    </row>
    <row r="14" spans="1:9" x14ac:dyDescent="0.25">
      <c r="A14" t="s">
        <v>9</v>
      </c>
      <c r="B14">
        <v>200</v>
      </c>
      <c r="C14">
        <v>0.05</v>
      </c>
      <c r="D14">
        <v>0.5</v>
      </c>
      <c r="E14" s="3">
        <f t="shared" ref="E14:E16" si="8">((B14*C14*D14)+C14-1)/((C14*B14)*(1+D14))</f>
        <v>0.26999999999999996</v>
      </c>
      <c r="F14" s="1">
        <f t="shared" ref="F14:F16" si="9" xml:space="preserve"> (1-C14+(B14*C14*(1-E14)))*(1/(1-E14))*(1-((D14*D14*C14*C14*B14*B14*E14*(1-E14))/((1+(((B14*(1-E14))-1)*C14))*(1+(((B14*E14)-1)*C14)))))/(1+((B14-1)*C14))</f>
        <v>0.86320135109776686</v>
      </c>
    </row>
    <row r="15" spans="1:9" x14ac:dyDescent="0.25">
      <c r="B15">
        <v>200</v>
      </c>
      <c r="C15">
        <v>0.05</v>
      </c>
      <c r="D15">
        <v>0.7</v>
      </c>
      <c r="E15" s="3">
        <f t="shared" si="8"/>
        <v>0.35588235294117648</v>
      </c>
      <c r="F15" s="1">
        <f t="shared" si="9"/>
        <v>0.69473113571443457</v>
      </c>
    </row>
    <row r="16" spans="1:9" x14ac:dyDescent="0.25">
      <c r="B16">
        <v>200</v>
      </c>
      <c r="C16">
        <v>0.05</v>
      </c>
      <c r="D16">
        <v>0.9</v>
      </c>
      <c r="E16" s="3">
        <f t="shared" si="8"/>
        <v>0.42368421052631583</v>
      </c>
      <c r="F16" s="1">
        <f t="shared" si="9"/>
        <v>0.45954004295156486</v>
      </c>
    </row>
    <row r="18" spans="1:6" x14ac:dyDescent="0.25">
      <c r="A18" t="s">
        <v>10</v>
      </c>
    </row>
    <row r="19" spans="1:6" x14ac:dyDescent="0.25">
      <c r="B19">
        <v>300</v>
      </c>
      <c r="C19">
        <v>0.05</v>
      </c>
      <c r="D19">
        <v>0.5</v>
      </c>
      <c r="E19" s="3">
        <f t="shared" ref="E19:E21" si="10">((B19*C19*D19)+C19-1)/((C19*B19)*(1+D19))</f>
        <v>0.2911111111111111</v>
      </c>
      <c r="F19" s="1">
        <f t="shared" ref="F19:F21" si="11" xml:space="preserve"> (1-C19+(B19*C19*(1-E19)))*(1/(1-E19))*(1-((D19*D19*C19*C19*B19*B19*E19*(1-E19))/((1+(((B19*(1-E19))-1)*C19))*(1+(((B19*E19)-1)*C19)))))/(1+((B19-1)*C19))</f>
        <v>0.8313597547193915</v>
      </c>
    </row>
    <row r="20" spans="1:6" x14ac:dyDescent="0.25">
      <c r="B20">
        <v>300</v>
      </c>
      <c r="C20">
        <v>0.05</v>
      </c>
      <c r="D20">
        <v>0.65</v>
      </c>
      <c r="E20" s="3">
        <f t="shared" si="10"/>
        <v>0.35555555555555557</v>
      </c>
      <c r="F20" s="1">
        <f t="shared" si="11"/>
        <v>0.69560047562425675</v>
      </c>
    </row>
    <row r="21" spans="1:6" x14ac:dyDescent="0.25">
      <c r="B21">
        <v>300</v>
      </c>
      <c r="C21">
        <v>0.05</v>
      </c>
      <c r="D21">
        <v>0.8</v>
      </c>
      <c r="E21" s="3">
        <f t="shared" si="10"/>
        <v>0.40925925925925927</v>
      </c>
      <c r="F21" s="1">
        <f t="shared" si="11"/>
        <v>0.5200420593351085</v>
      </c>
    </row>
    <row r="22" spans="1:6" x14ac:dyDescent="0.25">
      <c r="E22" s="3"/>
      <c r="F22" s="1"/>
    </row>
    <row r="23" spans="1:6" x14ac:dyDescent="0.25">
      <c r="A23" t="s">
        <v>4</v>
      </c>
      <c r="B23">
        <v>200</v>
      </c>
      <c r="C23">
        <v>0.01</v>
      </c>
      <c r="D23">
        <v>0.1</v>
      </c>
      <c r="E23" s="2">
        <f>((B23*C23*D23)+C23-1)/((C23*B23)*(1+D23))</f>
        <v>-0.35909090909090907</v>
      </c>
      <c r="F23" s="1">
        <f xml:space="preserve"> (1-C23+(B23*C23*(1-E23)))*(1/(1-E23))*(1-((D23*D23*C23*C23*B23*B23*E23*(1-E23))/((1+(((B23*(1-E23))-1)*C23))*(1+(((B23*E23)-1)*C23)))))/(1+((B23-1)*C23))</f>
        <v>0.93019093746154946</v>
      </c>
    </row>
    <row r="24" spans="1:6" x14ac:dyDescent="0.25">
      <c r="B24">
        <v>200</v>
      </c>
      <c r="C24">
        <v>0.01</v>
      </c>
      <c r="D24">
        <v>0.2</v>
      </c>
      <c r="E24" s="2">
        <f t="shared" ref="E24:E25" si="12">((B24*C24*D24)+C24-1)/((C24*B24)*(1+D24))</f>
        <v>-0.24583333333333332</v>
      </c>
      <c r="F24" s="1">
        <f t="shared" ref="F24:F25" si="13" xml:space="preserve"> (1-C24+(B24*C24*(1-E24)))*(1/(1-E24))*(1-((D24*D24*C24*C24*B24*B24*E24*(1-E24))/((1+(((B24*(1-E24))-1)*C24))*(1+(((B24*E24)-1)*C24)))))/(1+((B24-1)*C24))</f>
        <v>0.96106307535709889</v>
      </c>
    </row>
    <row r="25" spans="1:6" x14ac:dyDescent="0.25">
      <c r="B25">
        <v>200</v>
      </c>
      <c r="C25">
        <v>0.01</v>
      </c>
      <c r="D25">
        <v>0.9</v>
      </c>
      <c r="E25" s="3">
        <f t="shared" si="12"/>
        <v>0.21315789473684213</v>
      </c>
      <c r="F25" s="1">
        <f t="shared" si="13"/>
        <v>0.92661155915481919</v>
      </c>
    </row>
    <row r="26" spans="1:6" x14ac:dyDescent="0.25">
      <c r="E26" s="3"/>
      <c r="F26" s="1"/>
    </row>
    <row r="27" spans="1:6" x14ac:dyDescent="0.25">
      <c r="A27" t="s">
        <v>14</v>
      </c>
      <c r="B27">
        <v>200</v>
      </c>
      <c r="C27">
        <v>0.01</v>
      </c>
      <c r="D27">
        <v>0</v>
      </c>
      <c r="E27" s="2">
        <f t="shared" ref="E27:E28" si="14">((B27*C27*D27)+C27-1)/((C27*B27)*(1+D27))</f>
        <v>-0.495</v>
      </c>
      <c r="F27" s="2" t="e">
        <f t="shared" ref="F27:F28" si="15" xml:space="preserve"> (1-C27+(B27*C27*(1-E27)))*(1/(1-E27))*(1-((D27*D27*C27*C27*B27*B27*E27*(1-E27))/((1+(((B27*(1-E27))-1)*C27))*(1+(((B27*E27)-1)*C27)))))/(1+((B27-1)*C27))</f>
        <v>#DIV/0!</v>
      </c>
    </row>
    <row r="28" spans="1:6" x14ac:dyDescent="0.25">
      <c r="B28">
        <v>200</v>
      </c>
      <c r="C28">
        <v>0.01</v>
      </c>
      <c r="D28">
        <v>1</v>
      </c>
      <c r="E28" s="3">
        <f t="shared" si="14"/>
        <v>0.25249999999999995</v>
      </c>
      <c r="F28" s="1">
        <f t="shared" si="15"/>
        <v>0.8858961309157618</v>
      </c>
    </row>
    <row r="30" spans="1:6" x14ac:dyDescent="0.25">
      <c r="A30" t="s">
        <v>3</v>
      </c>
      <c r="B30">
        <v>200</v>
      </c>
      <c r="C30">
        <v>0.01</v>
      </c>
      <c r="D30">
        <v>0.5</v>
      </c>
      <c r="E30" s="3">
        <f t="shared" ref="E30:E32" si="16">((B30*C30*D30)+C30-1)/((C30*B30)*(1+D30))</f>
        <v>3.3333333333333361E-3</v>
      </c>
      <c r="F30" s="1">
        <f t="shared" ref="F30:F32" si="17" xml:space="preserve"> (1-C30+(B30*C30*(1-E30)))*(1/(1-E30))*(1-((D30*D30*C30*C30*B30*B30*E30*(1-E30))/((1+(((B30*(1-E30))-1)*C30))*(1+(((B30*E30)-1)*C30)))))/(1+((B30-1)*C30))</f>
        <v>0.99998881444279131</v>
      </c>
    </row>
    <row r="31" spans="1:6" x14ac:dyDescent="0.25">
      <c r="B31">
        <v>200</v>
      </c>
      <c r="C31">
        <v>0.01</v>
      </c>
      <c r="D31">
        <v>0.6</v>
      </c>
      <c r="E31" s="3">
        <f t="shared" si="16"/>
        <v>6.5624999999999989E-2</v>
      </c>
      <c r="F31" s="1">
        <f t="shared" si="17"/>
        <v>0.995067169271037</v>
      </c>
    </row>
    <row r="32" spans="1:6" x14ac:dyDescent="0.25">
      <c r="B32">
        <v>200</v>
      </c>
      <c r="C32">
        <v>0.01</v>
      </c>
      <c r="D32">
        <v>0.7</v>
      </c>
      <c r="E32" s="3">
        <f t="shared" si="16"/>
        <v>0.12058823529411762</v>
      </c>
      <c r="F32" s="1">
        <f t="shared" si="17"/>
        <v>0.98119707833245728</v>
      </c>
    </row>
    <row r="34" spans="1:6" x14ac:dyDescent="0.25">
      <c r="A34" t="s">
        <v>13</v>
      </c>
      <c r="B34">
        <v>300</v>
      </c>
      <c r="C34">
        <v>6.5000000000000002E-2</v>
      </c>
      <c r="D34">
        <v>0.5</v>
      </c>
      <c r="E34" s="3">
        <f t="shared" ref="E34" si="18">((B34*C34*D34)+C34-1)/((C34*B34)*(1+D34))</f>
        <v>0.30136752136752137</v>
      </c>
      <c r="F34" s="1">
        <f t="shared" ref="F34" si="19" xml:space="preserve"> (1-C34+(B34*C34*(1-E34)))*(1/(1-E34))*(1-((D34*D34*C34*C34*B34*B34*E34*(1-E34))/((1+(((B34*(1-E34))-1)*C34))*(1+(((B34*E34)-1)*C34)))))/(1+((B34-1)*C34))</f>
        <v>0.81392186304615488</v>
      </c>
    </row>
    <row r="36" spans="1:6" x14ac:dyDescent="0.25">
      <c r="A36" t="s">
        <v>11</v>
      </c>
      <c r="B36">
        <v>200</v>
      </c>
      <c r="C36">
        <v>0.05</v>
      </c>
      <c r="D36">
        <v>0.5</v>
      </c>
      <c r="E36" s="3">
        <f t="shared" ref="E36" si="20">((B36*C36*D36)+C36-1)/((C36*B36)*(1+D36))</f>
        <v>0.26999999999999996</v>
      </c>
      <c r="F36" s="1">
        <f t="shared" ref="F36" si="21" xml:space="preserve"> (1-C36+(B36*C36*(1-E36)))*(1/(1-E36))*(1-((D36*D36*C36*C36*B36*B36*E36*(1-E36))/((1+(((B36*(1-E36))-1)*C36))*(1+(((B36*E36)-1)*C36)))))/(1+((B36-1)*C36))</f>
        <v>0.86320135109776686</v>
      </c>
    </row>
    <row r="37" spans="1:6" x14ac:dyDescent="0.25">
      <c r="B37">
        <v>200</v>
      </c>
      <c r="C37">
        <v>0.05</v>
      </c>
      <c r="D37">
        <v>0.6</v>
      </c>
      <c r="E37" s="3">
        <f t="shared" ref="E37:E40" si="22">((B37*C37*D37)+C37-1)/((C37*B37)*(1+D37))</f>
        <v>0.31562499999999999</v>
      </c>
      <c r="F37" s="1">
        <f t="shared" ref="F37:F40" si="23" xml:space="preserve"> (1-C37+(B37*C37*(1-E37)))*(1/(1-E37))*(1-((D37*D37*C37*C37*B37*B37*E37*(1-E37))/((1+(((B37*(1-E37))-1)*C37))*(1+(((B37*E37)-1)*C37)))))/(1+((B37-1)*C37))</f>
        <v>0.78730635307854302</v>
      </c>
    </row>
    <row r="38" spans="1:6" x14ac:dyDescent="0.25">
      <c r="B38">
        <v>200</v>
      </c>
      <c r="C38">
        <v>0.05</v>
      </c>
      <c r="D38">
        <v>0.7</v>
      </c>
      <c r="E38" s="3">
        <f t="shared" si="22"/>
        <v>0.35588235294117648</v>
      </c>
      <c r="F38" s="1">
        <f t="shared" si="23"/>
        <v>0.69473113571443457</v>
      </c>
    </row>
    <row r="39" spans="1:6" x14ac:dyDescent="0.25">
      <c r="B39">
        <v>200</v>
      </c>
      <c r="C39">
        <v>0.05</v>
      </c>
      <c r="D39">
        <v>0.8</v>
      </c>
      <c r="E39" s="3">
        <f t="shared" si="22"/>
        <v>0.39166666666666672</v>
      </c>
      <c r="F39" s="1">
        <f t="shared" si="23"/>
        <v>0.58547569900544172</v>
      </c>
    </row>
    <row r="40" spans="1:6" x14ac:dyDescent="0.25">
      <c r="B40">
        <v>200</v>
      </c>
      <c r="C40">
        <v>0.05</v>
      </c>
      <c r="D40">
        <v>0.9</v>
      </c>
      <c r="E40" s="3">
        <f t="shared" si="22"/>
        <v>0.42368421052631583</v>
      </c>
      <c r="F40" s="1">
        <f t="shared" si="23"/>
        <v>0.45954004295156486</v>
      </c>
    </row>
    <row r="43" spans="1:6" x14ac:dyDescent="0.25">
      <c r="A43" t="s">
        <v>12</v>
      </c>
      <c r="B43">
        <v>200</v>
      </c>
      <c r="C43">
        <v>0.05</v>
      </c>
      <c r="D43">
        <v>0.54</v>
      </c>
      <c r="E43" s="3">
        <f t="shared" ref="E43" si="24">((B43*C43*D43)+C43-1)/((C43*B43)*(1+D43))</f>
        <v>0.28896103896103897</v>
      </c>
      <c r="F43" s="1">
        <f t="shared" ref="F43" si="25" xml:space="preserve"> (1-C43+(B43*C43*(1-E43)))*(1/(1-E43))*(1-((D43*D43*C43*C43*B43*B43*E43*(1-E43))/((1+(((B43*(1-E43))-1)*C43))*(1+(((B43*E43)-1)*C43)))))/(1+((B43-1)*C43))</f>
        <v>0.8348449782114632</v>
      </c>
    </row>
    <row r="44" spans="1:6" x14ac:dyDescent="0.25">
      <c r="B44">
        <v>200</v>
      </c>
      <c r="C44">
        <v>0.05</v>
      </c>
      <c r="D44">
        <v>0.68</v>
      </c>
      <c r="E44" s="3">
        <f t="shared" ref="E44:E48" si="26">((B44*C44*D44)+C44-1)/((C44*B44)*(1+D44))</f>
        <v>0.34821428571428575</v>
      </c>
      <c r="F44" s="1">
        <f t="shared" ref="F44:F48" si="27" xml:space="preserve"> (1-C44+(B44*C44*(1-E44)))*(1/(1-E44))*(1-((D44*D44*C44*C44*B44*B44*E44*(1-E44))/((1+(((B44*(1-E44))-1)*C44))*(1+(((B44*E44)-1)*C44)))))/(1+((B44-1)*C44))</f>
        <v>0.71458059673484686</v>
      </c>
    </row>
    <row r="45" spans="1:6" x14ac:dyDescent="0.25">
      <c r="B45">
        <v>200</v>
      </c>
      <c r="C45">
        <v>0.05</v>
      </c>
      <c r="D45">
        <v>0.7893</v>
      </c>
      <c r="E45" s="3">
        <f t="shared" si="26"/>
        <v>0.38802883809310901</v>
      </c>
      <c r="F45" s="1">
        <f t="shared" si="27"/>
        <v>0.59796293655261556</v>
      </c>
    </row>
    <row r="46" spans="1:6" x14ac:dyDescent="0.25">
      <c r="B46">
        <v>200</v>
      </c>
      <c r="C46">
        <v>0.05</v>
      </c>
      <c r="D46">
        <v>0.85599999999999998</v>
      </c>
      <c r="E46" s="3">
        <f t="shared" si="26"/>
        <v>0.41002155172413801</v>
      </c>
      <c r="F46" s="1">
        <f t="shared" si="27"/>
        <v>0.51700673463856062</v>
      </c>
    </row>
    <row r="47" spans="1:6" x14ac:dyDescent="0.25">
      <c r="B47">
        <v>200</v>
      </c>
      <c r="C47">
        <v>0.05</v>
      </c>
      <c r="D47">
        <v>0.91200000000000003</v>
      </c>
      <c r="E47" s="3">
        <f t="shared" si="26"/>
        <v>0.42730125523012569</v>
      </c>
      <c r="F47" s="1">
        <f t="shared" si="27"/>
        <v>0.44330685348512322</v>
      </c>
    </row>
    <row r="48" spans="1:6" x14ac:dyDescent="0.25">
      <c r="B48">
        <v>200</v>
      </c>
      <c r="C48">
        <v>0.05</v>
      </c>
      <c r="D48">
        <v>0.95599999999999996</v>
      </c>
      <c r="E48" s="3">
        <f t="shared" si="26"/>
        <v>0.44018404907975461</v>
      </c>
      <c r="F48" s="1">
        <f t="shared" si="27"/>
        <v>0.38173015575154812</v>
      </c>
    </row>
    <row r="50" spans="1:6" x14ac:dyDescent="0.25">
      <c r="A50" t="s">
        <v>15</v>
      </c>
      <c r="B50">
        <v>200</v>
      </c>
      <c r="C50">
        <v>1</v>
      </c>
      <c r="D50">
        <v>0.5</v>
      </c>
      <c r="E50" s="3">
        <f t="shared" ref="E50" si="28">((B50*C50*D50)+C50-1)/((C50*B50)*(1+D50))</f>
        <v>0.33333333333333331</v>
      </c>
      <c r="F50" s="1">
        <f t="shared" ref="F50" si="29" xml:space="preserve"> (1-C50+(B50*C50*(1-E50)))*(1/(1-E50))*(1-((D50*D50*C50*C50*B50*B50*E50*(1-E50))/((1+(((B50*(1-E50))-1)*C50))*(1+(((B50*E50)-1)*C50)))))/(1+((B50-1)*C50))</f>
        <v>0.74999999999999989</v>
      </c>
    </row>
    <row r="51" spans="1:6" x14ac:dyDescent="0.25">
      <c r="B51">
        <v>200</v>
      </c>
      <c r="C51">
        <v>1</v>
      </c>
      <c r="D51">
        <v>0.7</v>
      </c>
      <c r="E51" s="3">
        <f t="shared" ref="E51:E52" si="30">((B51*C51*D51)+C51-1)/((C51*B51)*(1+D51))</f>
        <v>0.41176470588235292</v>
      </c>
      <c r="F51" s="1">
        <f t="shared" ref="F51:F52" si="31" xml:space="preserve"> (1-C51+(B51*C51*(1-E51)))*(1/(1-E51))*(1-((D51*D51*C51*C51*B51*B51*E51*(1-E51))/((1+(((B51*(1-E51))-1)*C51))*(1+(((B51*E51)-1)*C51)))))/(1+((B51-1)*C51))</f>
        <v>0.51</v>
      </c>
    </row>
    <row r="52" spans="1:6" x14ac:dyDescent="0.25">
      <c r="B52">
        <v>200</v>
      </c>
      <c r="C52">
        <v>1</v>
      </c>
      <c r="D52">
        <v>0.9</v>
      </c>
      <c r="E52" s="3">
        <f t="shared" si="30"/>
        <v>0.47368421052631576</v>
      </c>
      <c r="F52" s="1">
        <f t="shared" si="31"/>
        <v>0.19000000000000006</v>
      </c>
    </row>
    <row r="54" spans="1:6" x14ac:dyDescent="0.25">
      <c r="A54" t="s">
        <v>16</v>
      </c>
      <c r="B54">
        <v>1000000</v>
      </c>
      <c r="C54">
        <v>0.01</v>
      </c>
      <c r="D54">
        <v>0.5</v>
      </c>
      <c r="E54" s="3">
        <f t="shared" ref="E54" si="32">((B54*C54*D54)+C54-1)/((C54*B54)*(1+D54))</f>
        <v>0.33326733333333336</v>
      </c>
      <c r="F54" s="1">
        <f t="shared" ref="F54" si="33" xml:space="preserve"> (1-C54+(B54*C54*(1-E54)))*(1/(1-E54))*(1-((D54*D54*C54*C54*B54*B54*E54*(1-E54))/((1+(((B54*(1-E54))-1)*C54))*(1+(((B54*E54)-1)*C54)))))/(1+((B54-1)*C54))</f>
        <v>0.75014846325207107</v>
      </c>
    </row>
    <row r="55" spans="1:6" x14ac:dyDescent="0.25">
      <c r="B55">
        <v>1000000</v>
      </c>
      <c r="C55">
        <v>0.01</v>
      </c>
      <c r="D55">
        <v>0.7</v>
      </c>
      <c r="E55" s="3">
        <f t="shared" ref="E55:E56" si="34">((B55*C55*D55)+C55-1)/((C55*B55)*(1+D55))</f>
        <v>0.41170647058823528</v>
      </c>
      <c r="F55" s="1">
        <f t="shared" ref="F55:F56" si="35" xml:space="preserve"> (1-C55+(B55*C55*(1-E55)))*(1/(1-E55))*(1-((D55*D55*C55*C55*B55*B55*E55*(1-E55))/((1+(((B55*(1-E55))-1)*C55))*(1+(((B55*E55)-1)*C55)))))/(1+((B55-1)*C55))</f>
        <v>0.51023556835664663</v>
      </c>
    </row>
    <row r="56" spans="1:6" x14ac:dyDescent="0.25">
      <c r="B56">
        <v>1000000</v>
      </c>
      <c r="C56">
        <v>0.01</v>
      </c>
      <c r="D56">
        <v>0.9</v>
      </c>
      <c r="E56" s="3">
        <f t="shared" si="34"/>
        <v>0.47363210526315791</v>
      </c>
      <c r="F56" s="1">
        <f t="shared" si="35"/>
        <v>0.19033851110929259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Marley-Zagar</dc:creator>
  <cp:lastModifiedBy>Ella Marley-Zagar</cp:lastModifiedBy>
  <dcterms:created xsi:type="dcterms:W3CDTF">2019-02-19T14:47:02Z</dcterms:created>
  <dcterms:modified xsi:type="dcterms:W3CDTF">2019-02-21T12:11:40Z</dcterms:modified>
</cp:coreProperties>
</file>