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rko\Desktop\S+\extracted_dataset\Anicca_Formated\"/>
    </mc:Choice>
  </mc:AlternateContent>
  <xr:revisionPtr revIDLastSave="0" documentId="13_ncr:1_{B03BC595-8B9E-419C-814F-CB1D62C321D1}" xr6:coauthVersionLast="47" xr6:coauthVersionMax="47" xr10:uidLastSave="{00000000-0000-0000-0000-000000000000}"/>
  <bookViews>
    <workbookView xWindow="-108" yWindow="-108" windowWidth="23256" windowHeight="12720" xr2:uid="{CECB9B20-F78D-4F7D-8EA3-95C841B06204}"/>
  </bookViews>
  <sheets>
    <sheet name="Scenario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1" l="1"/>
  <c r="S13" i="1"/>
  <c r="S12" i="1"/>
  <c r="S11" i="1"/>
  <c r="S10" i="1"/>
  <c r="S9" i="1"/>
  <c r="S8" i="1"/>
  <c r="S7" i="1"/>
  <c r="S6" i="1"/>
  <c r="S5" i="1"/>
  <c r="W18" i="1"/>
  <c r="U18" i="1"/>
  <c r="Q18" i="1"/>
  <c r="Q5" i="1"/>
  <c r="U5" i="1"/>
  <c r="W5" i="1"/>
  <c r="Q6" i="1"/>
  <c r="U6" i="1"/>
  <c r="W6" i="1"/>
  <c r="Q7" i="1"/>
  <c r="U7" i="1"/>
  <c r="W7" i="1"/>
  <c r="Q8" i="1"/>
  <c r="U8" i="1"/>
  <c r="W8" i="1"/>
  <c r="Q9" i="1"/>
  <c r="U9" i="1"/>
  <c r="W9" i="1"/>
  <c r="Q10" i="1"/>
  <c r="U10" i="1"/>
  <c r="W10" i="1"/>
  <c r="Q11" i="1"/>
  <c r="U11" i="1"/>
  <c r="W11" i="1"/>
  <c r="Q12" i="1"/>
  <c r="U12" i="1"/>
  <c r="W12" i="1"/>
  <c r="Q13" i="1"/>
  <c r="U13" i="1"/>
  <c r="W1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Q17" i="1" s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U17" i="1" s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W17" i="1" s="1"/>
  <c r="L2" i="1"/>
  <c r="V17" i="1" l="1"/>
  <c r="P17" i="1"/>
  <c r="W14" i="1"/>
  <c r="V6" i="1" s="1"/>
  <c r="U14" i="1"/>
  <c r="T6" i="1" s="1"/>
  <c r="Q14" i="1"/>
  <c r="P6" i="1" s="1"/>
  <c r="T17" i="1"/>
  <c r="V11" i="1" l="1"/>
  <c r="V13" i="1"/>
  <c r="V7" i="1"/>
  <c r="T8" i="1"/>
  <c r="T5" i="1"/>
  <c r="V5" i="1"/>
  <c r="P8" i="1"/>
  <c r="P13" i="1"/>
  <c r="P11" i="1"/>
  <c r="P9" i="1"/>
  <c r="T12" i="1"/>
  <c r="T7" i="1"/>
  <c r="T10" i="1"/>
  <c r="T13" i="1"/>
  <c r="T11" i="1"/>
  <c r="P10" i="1"/>
  <c r="P12" i="1"/>
  <c r="V9" i="1"/>
  <c r="V10" i="1"/>
  <c r="V8" i="1"/>
  <c r="V12" i="1"/>
  <c r="P7" i="1"/>
  <c r="P5" i="1"/>
  <c r="T9" i="1"/>
</calcChain>
</file>

<file path=xl/sharedStrings.xml><?xml version="1.0" encoding="utf-8"?>
<sst xmlns="http://schemas.openxmlformats.org/spreadsheetml/2006/main" count="153" uniqueCount="14">
  <si>
    <t>Variable</t>
  </si>
  <si>
    <t>nuclear_electricity</t>
  </si>
  <si>
    <t>West Europe Regular</t>
  </si>
  <si>
    <t>West Europe Cop</t>
  </si>
  <si>
    <t>Russia Regular</t>
  </si>
  <si>
    <t>North America Regular</t>
  </si>
  <si>
    <t>North America Cop</t>
  </si>
  <si>
    <t>East Europe Regular</t>
  </si>
  <si>
    <t>East Europe Cop</t>
  </si>
  <si>
    <t>Asia Regular</t>
  </si>
  <si>
    <t>Asia Cop</t>
  </si>
  <si>
    <t>World Electricity Demand</t>
  </si>
  <si>
    <t>World Nuclear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</si>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</sst>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6" fillId="0" borderId="10" xfId="0" applyFont="1" applyBorder="1"/>
    <xf numFmtId="0" fontId="16" fillId="33" borderId="10" xfId="0" applyFont="1" applyFill="1" applyBorder="1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0" fontId="16" fillId="34" borderId="0" xfId="0" applyFont="1" applyFill="1"/>
    <xf numFmtId="0" fontId="0" fillId="35" borderId="0" xfId="0" applyFill="1"/>
    <xf numFmtId="0" fontId="0" fillId="35" borderId="11" xfId="0" applyFill="1" applyBorder="1"/>
    <xf numFmtId="0" fontId="16" fillId="35" borderId="14" xfId="0" applyFont="1" applyFill="1" applyBorder="1"/>
    <xf numFmtId="9" fontId="16" fillId="35" borderId="15" xfId="0" applyNumberFormat="1" applyFont="1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9" fontId="16" fillId="35" borderId="11" xfId="0" applyNumberFormat="1" applyFont="1" applyFill="1" applyBorder="1" applyAlignment="1">
      <alignment horizontal="center"/>
    </xf>
    <xf numFmtId="0" fontId="0" fillId="35" borderId="12" xfId="0" applyFill="1" applyBorder="1"/>
    <xf numFmtId="0" fontId="16" fillId="35" borderId="17" xfId="0" applyFont="1" applyFill="1" applyBorder="1"/>
    <xf numFmtId="164" fontId="0" fillId="35" borderId="20" xfId="0" applyNumberFormat="1" applyFill="1" applyBorder="1" applyAlignment="1">
      <alignment horizontal="center"/>
    </xf>
    <xf numFmtId="164" fontId="0" fillId="35" borderId="0" xfId="0" applyNumberFormat="1" applyFill="1" applyAlignment="1">
      <alignment horizontal="center"/>
    </xf>
    <xf numFmtId="0" fontId="16" fillId="35" borderId="13" xfId="0" applyFont="1" applyFill="1" applyBorder="1"/>
    <xf numFmtId="164" fontId="0" fillId="35" borderId="21" xfId="0" applyNumberFormat="1" applyFill="1" applyBorder="1" applyAlignment="1">
      <alignment horizontal="center"/>
    </xf>
    <xf numFmtId="164" fontId="0" fillId="35" borderId="16" xfId="0" applyNumberFormat="1" applyFill="1" applyBorder="1" applyAlignment="1">
      <alignment horizontal="center"/>
    </xf>
    <xf numFmtId="164" fontId="0" fillId="35" borderId="11" xfId="0" applyNumberFormat="1" applyFill="1" applyBorder="1" applyAlignment="1">
      <alignment horizontal="center"/>
    </xf>
    <xf numFmtId="164" fontId="0" fillId="35" borderId="19" xfId="0" applyNumberFormat="1" applyFill="1" applyBorder="1" applyAlignment="1">
      <alignment horizontal="center"/>
    </xf>
    <xf numFmtId="0" fontId="16" fillId="35" borderId="0" xfId="0" applyFont="1" applyFill="1"/>
    <xf numFmtId="165" fontId="0" fillId="35" borderId="0" xfId="1" applyNumberFormat="1" applyFont="1" applyFill="1" applyBorder="1" applyAlignment="1">
      <alignment horizontal="center"/>
    </xf>
    <xf numFmtId="165" fontId="0" fillId="35" borderId="11" xfId="1" applyNumberFormat="1" applyFont="1" applyFill="1" applyBorder="1" applyAlignment="1">
      <alignment horizontal="center"/>
    </xf>
    <xf numFmtId="165" fontId="0" fillId="35" borderId="18" xfId="1" applyNumberFormat="1" applyFont="1" applyFill="1" applyBorder="1" applyAlignment="1">
      <alignment horizontal="center"/>
    </xf>
    <xf numFmtId="165" fontId="0" fillId="35" borderId="0" xfId="0" applyNumberFormat="1" applyFill="1"/>
    <xf numFmtId="165" fontId="0" fillId="35" borderId="11" xfId="0" applyNumberFormat="1" applyFill="1" applyBorder="1"/>
    <xf numFmtId="165" fontId="0" fillId="35" borderId="12" xfId="1" applyNumberFormat="1" applyFont="1" applyFill="1" applyBorder="1" applyAlignment="1">
      <alignment horizontal="center"/>
    </xf>
    <xf numFmtId="165" fontId="0" fillId="35" borderId="15" xfId="1" applyNumberFormat="1" applyFont="1" applyFill="1" applyBorder="1" applyAlignment="1">
      <alignment horizontal="center"/>
    </xf>
    <xf numFmtId="165" fontId="0" fillId="35" borderId="0" xfId="1" applyNumberFormat="1" applyFont="1" applyFill="1" applyAlignment="1">
      <alignment horizontal="center"/>
    </xf>
    <xf numFmtId="165" fontId="0" fillId="35" borderId="0" xfId="0" applyNumberFormat="1" applyFill="1" applyAlignment="1">
      <alignment horizontal="center"/>
    </xf>
    <xf numFmtId="165" fontId="0" fillId="35" borderId="11" xfId="0" applyNumberFormat="1" applyFill="1" applyBorder="1" applyAlignment="1">
      <alignment horizontal="center"/>
    </xf>
    <xf numFmtId="164" fontId="0" fillId="35" borderId="0" xfId="0" applyNumberFormat="1" applyFill="1" applyBorder="1" applyAlignment="1">
      <alignment horizontal="center"/>
    </xf>
    <xf numFmtId="164" fontId="0" fillId="35" borderId="18" xfId="0" applyNumberFormat="1" applyFill="1" applyBorder="1" applyAlignment="1">
      <alignment horizontal="center"/>
    </xf>
    <xf numFmtId="0" fontId="0" fillId="36" borderId="0" xfId="0" applyFill="1"/>
    <xf numFmtId="0" fontId="16" fillId="36" borderId="0" xfId="0" applyFont="1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60747-F2C0-4F77-BD43-2F3EDFECA0A2}">
  <dimension ref="A1:X117"/>
  <sheetViews>
    <sheetView tabSelected="1" workbookViewId="0">
      <pane ySplit="1" topLeftCell="A2" activePane="bottomLeft" state="frozen"/>
      <selection activeCell="G1" sqref="G1"/>
      <selection pane="bottomLeft" activeCell="K12" sqref="K12"/>
    </sheetView>
  </sheetViews>
  <sheetFormatPr baseColWidth="10" defaultRowHeight="14.4" x14ac:dyDescent="0.3"/>
  <cols>
    <col min="3" max="11" width="19.6640625" customWidth="1"/>
    <col min="12" max="12" width="15.77734375" style="3" customWidth="1"/>
    <col min="13" max="13" width="23.5546875" style="3" customWidth="1"/>
    <col min="15" max="15" width="24" customWidth="1"/>
    <col min="16" max="17" width="7.44140625" customWidth="1"/>
    <col min="18" max="18" width="7.77734375" customWidth="1"/>
    <col min="19" max="23" width="7.44140625" customWidth="1"/>
  </cols>
  <sheetData>
    <row r="1" spans="1:24" ht="15" thickBot="1" x14ac:dyDescent="0.35">
      <c r="A1" s="1"/>
      <c r="B1" s="1" t="s">
        <v>0</v>
      </c>
      <c r="C1" s="1" t="s">
        <v>6</v>
      </c>
      <c r="D1" s="1" t="s">
        <v>5</v>
      </c>
      <c r="E1" s="1" t="s">
        <v>4</v>
      </c>
      <c r="F1" s="1" t="s">
        <v>2</v>
      </c>
      <c r="G1" s="1" t="s">
        <v>3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12</v>
      </c>
      <c r="M1" s="2" t="s">
        <v>11</v>
      </c>
    </row>
    <row r="2" spans="1:24" x14ac:dyDescent="0.3">
      <c r="A2">
        <v>1985</v>
      </c>
      <c r="B2" t="s">
        <v>1</v>
      </c>
      <c r="C2">
        <v>464.41</v>
      </c>
      <c r="D2">
        <v>0</v>
      </c>
      <c r="E2">
        <v>99.32</v>
      </c>
      <c r="F2">
        <v>230.7</v>
      </c>
      <c r="G2">
        <v>366.59</v>
      </c>
      <c r="H2">
        <v>9.48</v>
      </c>
      <c r="I2">
        <v>84.7</v>
      </c>
      <c r="J2">
        <v>33.630000000000003</v>
      </c>
      <c r="K2">
        <v>176.33</v>
      </c>
      <c r="L2" s="3">
        <f>SUM(C2:K2)</f>
        <v>1465.16</v>
      </c>
      <c r="M2" s="3">
        <v>9886.06</v>
      </c>
    </row>
    <row r="3" spans="1:24" ht="15" thickBot="1" x14ac:dyDescent="0.35">
      <c r="A3">
        <v>1986</v>
      </c>
      <c r="B3" t="s">
        <v>1</v>
      </c>
      <c r="C3">
        <v>507.1</v>
      </c>
      <c r="D3">
        <v>0</v>
      </c>
      <c r="E3">
        <v>105.22</v>
      </c>
      <c r="F3">
        <v>238.52</v>
      </c>
      <c r="G3">
        <v>406.36</v>
      </c>
      <c r="H3">
        <v>9.8800000000000008</v>
      </c>
      <c r="I3">
        <v>80.069999999999993</v>
      </c>
      <c r="J3">
        <v>32.49</v>
      </c>
      <c r="K3">
        <v>193.68</v>
      </c>
      <c r="L3" s="3">
        <f t="shared" ref="L3:L66" si="0">SUM(C3:K3)</f>
        <v>1573.3200000000002</v>
      </c>
      <c r="M3" s="3">
        <v>10180.790000000001</v>
      </c>
      <c r="N3" s="7"/>
      <c r="O3" s="8"/>
      <c r="P3" s="8"/>
      <c r="Q3" s="8"/>
      <c r="R3" s="8"/>
      <c r="S3" s="8"/>
      <c r="T3" s="8"/>
      <c r="U3" s="8"/>
      <c r="V3" s="8"/>
      <c r="W3" s="8"/>
      <c r="X3" s="7"/>
    </row>
    <row r="4" spans="1:24" ht="15" thickBot="1" x14ac:dyDescent="0.35">
      <c r="A4">
        <v>1987</v>
      </c>
      <c r="B4" t="s">
        <v>1</v>
      </c>
      <c r="C4">
        <v>556.49</v>
      </c>
      <c r="D4">
        <v>0</v>
      </c>
      <c r="E4">
        <v>124.7</v>
      </c>
      <c r="F4">
        <v>247.98</v>
      </c>
      <c r="G4">
        <v>411.22</v>
      </c>
      <c r="H4">
        <v>9.18</v>
      </c>
      <c r="I4">
        <v>96.07</v>
      </c>
      <c r="J4">
        <v>38.76</v>
      </c>
      <c r="K4">
        <v>227.92</v>
      </c>
      <c r="L4" s="3">
        <f t="shared" si="0"/>
        <v>1712.3200000000002</v>
      </c>
      <c r="M4" s="3">
        <v>10670.62</v>
      </c>
      <c r="N4" s="7"/>
      <c r="O4" s="9" t="s">
        <v>13</v>
      </c>
      <c r="P4" s="10">
        <v>20.22</v>
      </c>
      <c r="Q4" s="11">
        <v>2022</v>
      </c>
      <c r="R4" s="12">
        <v>20.3</v>
      </c>
      <c r="S4" s="11">
        <v>2030</v>
      </c>
      <c r="T4" s="12">
        <v>20.5</v>
      </c>
      <c r="U4" s="11">
        <v>2050</v>
      </c>
      <c r="V4" s="12">
        <v>21</v>
      </c>
      <c r="W4" s="11">
        <v>2100</v>
      </c>
      <c r="X4" s="13"/>
    </row>
    <row r="5" spans="1:24" ht="15" thickBot="1" x14ac:dyDescent="0.35">
      <c r="A5">
        <v>1988</v>
      </c>
      <c r="B5" t="s">
        <v>1</v>
      </c>
      <c r="C5">
        <v>637.58000000000004</v>
      </c>
      <c r="D5">
        <v>0</v>
      </c>
      <c r="E5">
        <v>134.81</v>
      </c>
      <c r="F5">
        <v>273.02</v>
      </c>
      <c r="G5">
        <v>431.5</v>
      </c>
      <c r="H5">
        <v>12.81</v>
      </c>
      <c r="I5">
        <v>124.77</v>
      </c>
      <c r="J5">
        <v>36.92</v>
      </c>
      <c r="K5">
        <v>214</v>
      </c>
      <c r="L5" s="3">
        <f t="shared" si="0"/>
        <v>1865.41</v>
      </c>
      <c r="M5" s="3">
        <v>11140.63</v>
      </c>
      <c r="N5" s="7"/>
      <c r="O5" s="14" t="s">
        <v>6</v>
      </c>
      <c r="P5" s="23">
        <f>Q5/Q$14</f>
        <v>0.32844995932619525</v>
      </c>
      <c r="Q5" s="15">
        <f>C39</f>
        <v>853.82</v>
      </c>
      <c r="R5" s="33"/>
      <c r="S5" s="33">
        <f>C47</f>
        <v>1291.441585</v>
      </c>
      <c r="T5" s="30">
        <f>U5/U$14</f>
        <v>0.30792380794927965</v>
      </c>
      <c r="U5" s="15">
        <f>C67</f>
        <v>2562.84</v>
      </c>
      <c r="V5" s="30">
        <f>W5/W$14</f>
        <v>0.30792380794927965</v>
      </c>
      <c r="W5" s="16">
        <f>C117</f>
        <v>2562.84</v>
      </c>
      <c r="X5" s="13"/>
    </row>
    <row r="6" spans="1:24" ht="15" thickBot="1" x14ac:dyDescent="0.35">
      <c r="A6">
        <v>1989</v>
      </c>
      <c r="B6" t="s">
        <v>1</v>
      </c>
      <c r="C6">
        <v>636.54</v>
      </c>
      <c r="D6">
        <v>0.37</v>
      </c>
      <c r="E6">
        <v>136.34</v>
      </c>
      <c r="F6">
        <v>281.7</v>
      </c>
      <c r="G6">
        <v>464.24</v>
      </c>
      <c r="H6">
        <v>16.649999999999999</v>
      </c>
      <c r="I6">
        <v>119.56</v>
      </c>
      <c r="J6">
        <v>32.42</v>
      </c>
      <c r="K6">
        <v>233.18</v>
      </c>
      <c r="L6" s="3">
        <f t="shared" si="0"/>
        <v>1921.0000000000002</v>
      </c>
      <c r="M6" s="3">
        <v>11657.95</v>
      </c>
      <c r="N6" s="7"/>
      <c r="O6" s="17" t="s">
        <v>5</v>
      </c>
      <c r="P6" s="23">
        <f t="shared" ref="P6:P13" si="1">Q6/Q$14</f>
        <v>3.9853149125335351E-3</v>
      </c>
      <c r="Q6" s="18">
        <f>D39</f>
        <v>10.36</v>
      </c>
      <c r="R6" s="33"/>
      <c r="S6" s="33">
        <f>D47</f>
        <v>16.818276699999998</v>
      </c>
      <c r="T6" s="30">
        <f t="shared" ref="T6:T13" si="2">U6/U$14</f>
        <v>3.9649317406963477E-3</v>
      </c>
      <c r="U6" s="18">
        <f>D67</f>
        <v>33</v>
      </c>
      <c r="V6" s="30">
        <f t="shared" ref="V6:V13" si="3">W6/W$14</f>
        <v>3.9649317406963477E-3</v>
      </c>
      <c r="W6" s="16">
        <f>D117</f>
        <v>33</v>
      </c>
      <c r="X6" s="13"/>
    </row>
    <row r="7" spans="1:24" ht="15" thickBot="1" x14ac:dyDescent="0.35">
      <c r="A7">
        <v>1990</v>
      </c>
      <c r="B7" t="s">
        <v>1</v>
      </c>
      <c r="C7">
        <v>679.68</v>
      </c>
      <c r="D7">
        <v>2.94</v>
      </c>
      <c r="E7">
        <v>118.33</v>
      </c>
      <c r="F7">
        <v>272.93</v>
      </c>
      <c r="G7">
        <v>475.35</v>
      </c>
      <c r="H7">
        <v>17.03</v>
      </c>
      <c r="I7">
        <v>129.19999999999999</v>
      </c>
      <c r="J7">
        <v>39.69</v>
      </c>
      <c r="K7">
        <v>247.46</v>
      </c>
      <c r="L7" s="3">
        <f t="shared" si="0"/>
        <v>1982.6100000000001</v>
      </c>
      <c r="M7" s="3">
        <v>11960.96</v>
      </c>
      <c r="N7" s="7"/>
      <c r="O7" s="17" t="s">
        <v>4</v>
      </c>
      <c r="P7" s="23">
        <f t="shared" si="1"/>
        <v>8.5942008166903186E-2</v>
      </c>
      <c r="Q7" s="18">
        <f>E39</f>
        <v>223.41</v>
      </c>
      <c r="R7" s="33"/>
      <c r="S7" s="33">
        <f>E47</f>
        <v>341.36573199999998</v>
      </c>
      <c r="T7" s="30">
        <f t="shared" si="2"/>
        <v>8.0500129280804633E-2</v>
      </c>
      <c r="U7" s="18">
        <f>E67</f>
        <v>670</v>
      </c>
      <c r="V7" s="30">
        <f t="shared" si="3"/>
        <v>8.0500129280804633E-2</v>
      </c>
      <c r="W7" s="16">
        <f>E117</f>
        <v>670</v>
      </c>
      <c r="X7" s="13"/>
    </row>
    <row r="8" spans="1:24" ht="15" thickBot="1" x14ac:dyDescent="0.35">
      <c r="A8">
        <v>1991</v>
      </c>
      <c r="B8" t="s">
        <v>1</v>
      </c>
      <c r="C8">
        <v>729.15</v>
      </c>
      <c r="D8">
        <v>4.24</v>
      </c>
      <c r="E8">
        <v>119.98</v>
      </c>
      <c r="F8">
        <v>268.45999999999998</v>
      </c>
      <c r="G8">
        <v>506.43</v>
      </c>
      <c r="H8">
        <v>17</v>
      </c>
      <c r="I8">
        <v>125.86</v>
      </c>
      <c r="J8">
        <v>41.12</v>
      </c>
      <c r="K8">
        <v>265</v>
      </c>
      <c r="L8" s="3">
        <f t="shared" si="0"/>
        <v>2077.2399999999998</v>
      </c>
      <c r="M8" s="3">
        <v>12222.06</v>
      </c>
      <c r="N8" s="7"/>
      <c r="O8" s="17" t="s">
        <v>2</v>
      </c>
      <c r="P8" s="23">
        <f t="shared" si="1"/>
        <v>6.2491738179640224E-2</v>
      </c>
      <c r="Q8" s="18">
        <f>F39</f>
        <v>162.44999999999999</v>
      </c>
      <c r="R8" s="33"/>
      <c r="S8" s="33">
        <f>F47</f>
        <v>50.562046279999997</v>
      </c>
      <c r="T8" s="30">
        <f t="shared" si="2"/>
        <v>0</v>
      </c>
      <c r="U8" s="18">
        <f>F67</f>
        <v>0</v>
      </c>
      <c r="V8" s="30">
        <f t="shared" si="3"/>
        <v>0</v>
      </c>
      <c r="W8" s="16">
        <f>F117</f>
        <v>0</v>
      </c>
      <c r="X8" s="13"/>
    </row>
    <row r="9" spans="1:24" ht="15" thickBot="1" x14ac:dyDescent="0.35">
      <c r="A9">
        <v>1992</v>
      </c>
      <c r="B9" t="s">
        <v>1</v>
      </c>
      <c r="C9">
        <v>731.36</v>
      </c>
      <c r="D9">
        <v>3.92</v>
      </c>
      <c r="E9">
        <v>119.63</v>
      </c>
      <c r="F9">
        <v>281.33</v>
      </c>
      <c r="G9">
        <v>505.83</v>
      </c>
      <c r="H9">
        <v>14.64</v>
      </c>
      <c r="I9">
        <v>122.56</v>
      </c>
      <c r="J9">
        <v>40.799999999999997</v>
      </c>
      <c r="K9">
        <v>273.57</v>
      </c>
      <c r="L9" s="3">
        <f t="shared" si="0"/>
        <v>2093.64</v>
      </c>
      <c r="M9" s="3">
        <v>12335.95</v>
      </c>
      <c r="N9" s="7"/>
      <c r="O9" s="17" t="s">
        <v>3</v>
      </c>
      <c r="P9" s="23">
        <f t="shared" si="1"/>
        <v>0.16611377273457828</v>
      </c>
      <c r="Q9" s="18">
        <f>G39</f>
        <v>431.82</v>
      </c>
      <c r="R9" s="33"/>
      <c r="S9" s="33">
        <f>G47</f>
        <v>708.02035999999998</v>
      </c>
      <c r="T9" s="30">
        <f t="shared" si="2"/>
        <v>0.17831379382931664</v>
      </c>
      <c r="U9" s="18">
        <f>G67</f>
        <v>1484.1</v>
      </c>
      <c r="V9" s="30">
        <f t="shared" si="3"/>
        <v>0.17831379382931664</v>
      </c>
      <c r="W9" s="16">
        <f>G117</f>
        <v>1484.1</v>
      </c>
      <c r="X9" s="13"/>
    </row>
    <row r="10" spans="1:24" ht="15" thickBot="1" x14ac:dyDescent="0.35">
      <c r="A10">
        <v>1993</v>
      </c>
      <c r="B10" t="s">
        <v>1</v>
      </c>
      <c r="C10">
        <v>735.69</v>
      </c>
      <c r="D10">
        <v>4.93</v>
      </c>
      <c r="E10">
        <v>119.19</v>
      </c>
      <c r="F10">
        <v>274.45999999999998</v>
      </c>
      <c r="G10">
        <v>546.78</v>
      </c>
      <c r="H10">
        <v>12.26</v>
      </c>
      <c r="I10">
        <v>127.13</v>
      </c>
      <c r="J10">
        <v>42.59</v>
      </c>
      <c r="K10">
        <v>305.83999999999997</v>
      </c>
      <c r="L10" s="3">
        <f t="shared" si="0"/>
        <v>2168.87</v>
      </c>
      <c r="M10" s="3">
        <v>12599.48</v>
      </c>
      <c r="N10" s="7"/>
      <c r="O10" s="17" t="s">
        <v>7</v>
      </c>
      <c r="P10" s="23">
        <f t="shared" si="1"/>
        <v>1.8041628320253167E-3</v>
      </c>
      <c r="Q10" s="18">
        <f>H39</f>
        <v>4.6900000000000004</v>
      </c>
      <c r="R10" s="33"/>
      <c r="S10" s="33">
        <f>H47</f>
        <v>11.6</v>
      </c>
      <c r="T10" s="30">
        <f t="shared" si="2"/>
        <v>1.39373358157811E-3</v>
      </c>
      <c r="U10" s="18">
        <f>H67</f>
        <v>11.6</v>
      </c>
      <c r="V10" s="30">
        <f t="shared" si="3"/>
        <v>1.39373358157811E-3</v>
      </c>
      <c r="W10" s="16">
        <f>H117</f>
        <v>11.6</v>
      </c>
      <c r="X10" s="13"/>
    </row>
    <row r="11" spans="1:24" ht="15" thickBot="1" x14ac:dyDescent="0.35">
      <c r="A11">
        <v>1994</v>
      </c>
      <c r="B11" t="s">
        <v>1</v>
      </c>
      <c r="C11">
        <v>781.23</v>
      </c>
      <c r="D11">
        <v>4.24</v>
      </c>
      <c r="E11">
        <v>97.82</v>
      </c>
      <c r="F11">
        <v>270.82</v>
      </c>
      <c r="G11">
        <v>549.42999999999995</v>
      </c>
      <c r="H11">
        <v>7.71</v>
      </c>
      <c r="I11">
        <v>123.82</v>
      </c>
      <c r="J11">
        <v>55.17</v>
      </c>
      <c r="K11">
        <v>316.89999999999998</v>
      </c>
      <c r="L11" s="3">
        <f t="shared" si="0"/>
        <v>2207.14</v>
      </c>
      <c r="M11" s="3">
        <v>12923.58</v>
      </c>
      <c r="N11" s="7"/>
      <c r="O11" s="17" t="s">
        <v>8</v>
      </c>
      <c r="P11" s="23">
        <f t="shared" si="1"/>
        <v>5.9083447627029502E-2</v>
      </c>
      <c r="Q11" s="18">
        <f>I39</f>
        <v>153.59</v>
      </c>
      <c r="R11" s="33"/>
      <c r="S11" s="33">
        <f>I47</f>
        <v>240.37368219999999</v>
      </c>
      <c r="T11" s="30">
        <f t="shared" si="2"/>
        <v>6.0450791112016768E-2</v>
      </c>
      <c r="U11" s="18">
        <f>I67</f>
        <v>503.13</v>
      </c>
      <c r="V11" s="30">
        <f t="shared" si="3"/>
        <v>6.0450791112016768E-2</v>
      </c>
      <c r="W11" s="16">
        <f>I117</f>
        <v>503.13</v>
      </c>
      <c r="X11" s="13"/>
    </row>
    <row r="12" spans="1:24" ht="15" thickBot="1" x14ac:dyDescent="0.35">
      <c r="A12">
        <v>1995</v>
      </c>
      <c r="B12" t="s">
        <v>1</v>
      </c>
      <c r="C12">
        <v>806</v>
      </c>
      <c r="D12">
        <v>8.44</v>
      </c>
      <c r="E12">
        <v>99.53</v>
      </c>
      <c r="F12">
        <v>274.63</v>
      </c>
      <c r="G12">
        <v>564.14</v>
      </c>
      <c r="H12">
        <v>11.82</v>
      </c>
      <c r="I12">
        <v>125.48</v>
      </c>
      <c r="J12">
        <v>56.29</v>
      </c>
      <c r="K12">
        <v>353.92</v>
      </c>
      <c r="L12" s="3">
        <f t="shared" si="0"/>
        <v>2300.2499999999995</v>
      </c>
      <c r="M12" s="3">
        <v>13381.88</v>
      </c>
      <c r="N12" s="7"/>
      <c r="O12" s="17" t="s">
        <v>9</v>
      </c>
      <c r="P12" s="23">
        <f t="shared" si="1"/>
        <v>0.19878489199340774</v>
      </c>
      <c r="Q12" s="18">
        <f>J39</f>
        <v>516.75</v>
      </c>
      <c r="R12" s="33"/>
      <c r="S12" s="33">
        <f>J47</f>
        <v>767.29000299999996</v>
      </c>
      <c r="T12" s="30">
        <f t="shared" si="2"/>
        <v>0.17769983015674215</v>
      </c>
      <c r="U12" s="18">
        <f>J67</f>
        <v>1478.99</v>
      </c>
      <c r="V12" s="30">
        <f t="shared" si="3"/>
        <v>0.17769983015674215</v>
      </c>
      <c r="W12" s="16">
        <f>J117</f>
        <v>1478.99</v>
      </c>
      <c r="X12" s="13"/>
    </row>
    <row r="13" spans="1:24" ht="15" thickBot="1" x14ac:dyDescent="0.35">
      <c r="A13">
        <v>1996</v>
      </c>
      <c r="B13" t="s">
        <v>1</v>
      </c>
      <c r="C13">
        <v>802.36</v>
      </c>
      <c r="D13">
        <v>7.88</v>
      </c>
      <c r="E13">
        <v>109.03</v>
      </c>
      <c r="F13">
        <v>284.66000000000003</v>
      </c>
      <c r="G13">
        <v>594.57000000000005</v>
      </c>
      <c r="H13">
        <v>13.94</v>
      </c>
      <c r="I13">
        <v>137.33000000000001</v>
      </c>
      <c r="J13">
        <v>60.86</v>
      </c>
      <c r="K13">
        <v>370.42</v>
      </c>
      <c r="L13" s="3">
        <f t="shared" si="0"/>
        <v>2381.0499999999997</v>
      </c>
      <c r="M13" s="3">
        <v>13797.19</v>
      </c>
      <c r="N13" s="7"/>
      <c r="O13" s="17" t="s">
        <v>10</v>
      </c>
      <c r="P13" s="24">
        <f t="shared" si="1"/>
        <v>9.3344704227686828E-2</v>
      </c>
      <c r="Q13" s="19">
        <f>K39</f>
        <v>242.65363139999999</v>
      </c>
      <c r="R13" s="20"/>
      <c r="S13" s="33">
        <f>K47</f>
        <v>568.06118919999994</v>
      </c>
      <c r="T13" s="24">
        <f t="shared" si="2"/>
        <v>0.18975298234956567</v>
      </c>
      <c r="U13" s="19">
        <f>K67</f>
        <v>1579.308</v>
      </c>
      <c r="V13" s="24">
        <f t="shared" si="3"/>
        <v>0.18975298234956567</v>
      </c>
      <c r="W13" s="20">
        <f>K117</f>
        <v>1579.308</v>
      </c>
      <c r="X13" s="13"/>
    </row>
    <row r="14" spans="1:24" ht="15" thickBot="1" x14ac:dyDescent="0.35">
      <c r="A14">
        <v>1997</v>
      </c>
      <c r="B14" t="s">
        <v>1</v>
      </c>
      <c r="C14">
        <v>743.69</v>
      </c>
      <c r="D14">
        <v>10.46</v>
      </c>
      <c r="E14">
        <v>108.5</v>
      </c>
      <c r="F14">
        <v>298.27</v>
      </c>
      <c r="G14">
        <v>591.88</v>
      </c>
      <c r="H14">
        <v>12.02</v>
      </c>
      <c r="I14">
        <v>140.11000000000001</v>
      </c>
      <c r="J14">
        <v>61.21</v>
      </c>
      <c r="K14">
        <v>398.25</v>
      </c>
      <c r="L14" s="3">
        <f t="shared" si="0"/>
        <v>2364.3900000000003</v>
      </c>
      <c r="M14" s="3">
        <v>14128.65</v>
      </c>
      <c r="N14" s="7"/>
      <c r="O14" s="14" t="s">
        <v>12</v>
      </c>
      <c r="P14" s="25">
        <v>1</v>
      </c>
      <c r="Q14" s="21">
        <f>L39</f>
        <v>2599.5436314000003</v>
      </c>
      <c r="R14" s="34"/>
      <c r="S14" s="34">
        <f>L47</f>
        <v>3995.5328743800001</v>
      </c>
      <c r="T14" s="25">
        <v>1</v>
      </c>
      <c r="U14" s="21">
        <f>L67</f>
        <v>8322.9680000000008</v>
      </c>
      <c r="V14" s="25">
        <v>1</v>
      </c>
      <c r="W14" s="21">
        <f>L117</f>
        <v>8322.9680000000008</v>
      </c>
      <c r="X14" s="13"/>
    </row>
    <row r="15" spans="1:24" x14ac:dyDescent="0.3">
      <c r="A15">
        <v>1998</v>
      </c>
      <c r="B15" t="s">
        <v>1</v>
      </c>
      <c r="C15">
        <v>780.15</v>
      </c>
      <c r="D15">
        <v>9.27</v>
      </c>
      <c r="E15">
        <v>103.72</v>
      </c>
      <c r="F15">
        <v>292.45</v>
      </c>
      <c r="G15">
        <v>591.76</v>
      </c>
      <c r="H15">
        <v>13.55</v>
      </c>
      <c r="I15">
        <v>135.97</v>
      </c>
      <c r="J15">
        <v>62.73</v>
      </c>
      <c r="K15">
        <v>415.66</v>
      </c>
      <c r="L15" s="3">
        <f t="shared" si="0"/>
        <v>2405.2599999999998</v>
      </c>
      <c r="M15" s="3">
        <v>14511.02</v>
      </c>
      <c r="N15" s="7"/>
      <c r="O15" s="22"/>
      <c r="P15" s="26"/>
      <c r="Q15" s="7"/>
      <c r="R15" s="7"/>
      <c r="S15" s="7"/>
      <c r="T15" s="26"/>
      <c r="U15" s="7"/>
      <c r="V15" s="26"/>
      <c r="W15" s="7"/>
      <c r="X15" s="7"/>
    </row>
    <row r="16" spans="1:24" ht="15" thickBot="1" x14ac:dyDescent="0.35">
      <c r="A16">
        <v>1999</v>
      </c>
      <c r="B16" t="s">
        <v>1</v>
      </c>
      <c r="C16">
        <v>839.56</v>
      </c>
      <c r="D16">
        <v>10</v>
      </c>
      <c r="E16">
        <v>121.87</v>
      </c>
      <c r="F16">
        <v>302.63</v>
      </c>
      <c r="G16">
        <v>594.05999999999995</v>
      </c>
      <c r="H16">
        <v>9.86</v>
      </c>
      <c r="I16">
        <v>133.66</v>
      </c>
      <c r="J16">
        <v>65.77</v>
      </c>
      <c r="K16">
        <v>420.3</v>
      </c>
      <c r="L16" s="3">
        <f t="shared" si="0"/>
        <v>2497.71</v>
      </c>
      <c r="M16" s="3">
        <v>14925.88</v>
      </c>
      <c r="N16" s="7"/>
      <c r="O16" s="8"/>
      <c r="P16" s="27"/>
      <c r="Q16" s="8"/>
      <c r="R16" s="8"/>
      <c r="S16" s="8"/>
      <c r="T16" s="27"/>
      <c r="U16" s="8"/>
      <c r="V16" s="27"/>
      <c r="W16" s="8"/>
      <c r="X16" s="7"/>
    </row>
    <row r="17" spans="1:24" ht="15" thickBot="1" x14ac:dyDescent="0.35">
      <c r="A17">
        <v>2000</v>
      </c>
      <c r="B17" t="s">
        <v>1</v>
      </c>
      <c r="C17">
        <v>823.05</v>
      </c>
      <c r="D17">
        <v>7.81</v>
      </c>
      <c r="E17">
        <v>122.46</v>
      </c>
      <c r="F17">
        <v>306.43</v>
      </c>
      <c r="G17">
        <v>588.71</v>
      </c>
      <c r="H17">
        <v>8.42</v>
      </c>
      <c r="I17">
        <v>145.24</v>
      </c>
      <c r="J17">
        <v>71.39</v>
      </c>
      <c r="K17">
        <v>424.48</v>
      </c>
      <c r="L17" s="3">
        <f t="shared" si="0"/>
        <v>2497.9900000000002</v>
      </c>
      <c r="M17" s="3">
        <v>15107.77</v>
      </c>
      <c r="N17" s="7"/>
      <c r="O17" s="9" t="s">
        <v>12</v>
      </c>
      <c r="P17" s="28">
        <f>Q17/Q18</f>
        <v>9.069974688234668E-2</v>
      </c>
      <c r="Q17" s="15">
        <f>L39</f>
        <v>2599.5436314000003</v>
      </c>
      <c r="R17" s="33"/>
      <c r="S17" s="33"/>
      <c r="T17" s="31">
        <f>U17/U18</f>
        <v>0.17937127587765708</v>
      </c>
      <c r="U17" s="15">
        <f>L67</f>
        <v>8322.9680000000008</v>
      </c>
      <c r="V17" s="31">
        <f>W17/W18</f>
        <v>0.10659625755494355</v>
      </c>
      <c r="W17" s="15">
        <f>L117</f>
        <v>8322.9680000000008</v>
      </c>
      <c r="X17" s="7"/>
    </row>
    <row r="18" spans="1:24" ht="15" thickBot="1" x14ac:dyDescent="0.35">
      <c r="A18">
        <v>2001</v>
      </c>
      <c r="B18" t="s">
        <v>1</v>
      </c>
      <c r="C18">
        <v>841.69</v>
      </c>
      <c r="D18">
        <v>8.2899999999999991</v>
      </c>
      <c r="E18">
        <v>125.36</v>
      </c>
      <c r="F18">
        <v>308.17</v>
      </c>
      <c r="G18">
        <v>615.29</v>
      </c>
      <c r="H18">
        <v>11.36</v>
      </c>
      <c r="I18">
        <v>147.15</v>
      </c>
      <c r="J18">
        <v>73.83</v>
      </c>
      <c r="K18">
        <v>429.06</v>
      </c>
      <c r="L18" s="3">
        <f t="shared" si="0"/>
        <v>2560.1999999999998</v>
      </c>
      <c r="M18" s="3">
        <v>15328.1</v>
      </c>
      <c r="N18" s="7"/>
      <c r="O18" s="17" t="s">
        <v>11</v>
      </c>
      <c r="P18" s="29">
        <v>1</v>
      </c>
      <c r="Q18" s="19">
        <f>M39</f>
        <v>28660.98</v>
      </c>
      <c r="R18" s="20"/>
      <c r="S18" s="20"/>
      <c r="T18" s="32">
        <v>1</v>
      </c>
      <c r="U18" s="19">
        <f>M67</f>
        <v>46400.784959999997</v>
      </c>
      <c r="V18" s="32">
        <v>1</v>
      </c>
      <c r="W18" s="19">
        <f>M117</f>
        <v>78079.364050000004</v>
      </c>
      <c r="X18" s="7"/>
    </row>
    <row r="19" spans="1:24" x14ac:dyDescent="0.3">
      <c r="A19">
        <v>2002</v>
      </c>
      <c r="B19" t="s">
        <v>1</v>
      </c>
      <c r="C19">
        <v>851.81</v>
      </c>
      <c r="D19">
        <v>9.26</v>
      </c>
      <c r="E19">
        <v>134.13999999999999</v>
      </c>
      <c r="F19">
        <v>302.45</v>
      </c>
      <c r="G19">
        <v>624.46</v>
      </c>
      <c r="H19">
        <v>14.14</v>
      </c>
      <c r="I19">
        <v>154.36000000000001</v>
      </c>
      <c r="J19">
        <v>85.83</v>
      </c>
      <c r="K19">
        <v>429.5</v>
      </c>
      <c r="L19" s="3">
        <f t="shared" si="0"/>
        <v>2605.9499999999998</v>
      </c>
      <c r="M19" s="3">
        <v>15870.67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3">
      <c r="A20">
        <v>2003</v>
      </c>
      <c r="B20" t="s">
        <v>1</v>
      </c>
      <c r="C20">
        <v>834.88</v>
      </c>
      <c r="D20">
        <v>9.98</v>
      </c>
      <c r="E20">
        <v>141.16999999999999</v>
      </c>
      <c r="F20">
        <v>301.81</v>
      </c>
      <c r="G20">
        <v>629.14</v>
      </c>
      <c r="H20">
        <v>15.48</v>
      </c>
      <c r="I20">
        <v>158.34</v>
      </c>
      <c r="J20">
        <v>102.18</v>
      </c>
      <c r="K20">
        <v>355.09</v>
      </c>
      <c r="L20" s="3">
        <f t="shared" si="0"/>
        <v>2548.0700000000002</v>
      </c>
      <c r="M20" s="3">
        <v>16430.25</v>
      </c>
    </row>
    <row r="21" spans="1:24" x14ac:dyDescent="0.3">
      <c r="A21">
        <v>2004</v>
      </c>
      <c r="B21" t="s">
        <v>1</v>
      </c>
      <c r="C21">
        <v>874.4</v>
      </c>
      <c r="D21">
        <v>8.73</v>
      </c>
      <c r="E21">
        <v>137.47</v>
      </c>
      <c r="F21">
        <v>304.95</v>
      </c>
      <c r="G21">
        <v>637.73</v>
      </c>
      <c r="H21">
        <v>15.1</v>
      </c>
      <c r="I21">
        <v>164.66</v>
      </c>
      <c r="J21">
        <v>113.15</v>
      </c>
      <c r="K21">
        <v>412.25</v>
      </c>
      <c r="L21" s="3">
        <f t="shared" si="0"/>
        <v>2668.44</v>
      </c>
      <c r="M21" s="3">
        <v>17225.04</v>
      </c>
    </row>
    <row r="22" spans="1:24" x14ac:dyDescent="0.3">
      <c r="A22">
        <v>2005</v>
      </c>
      <c r="B22" t="s">
        <v>1</v>
      </c>
      <c r="C22">
        <v>868.82</v>
      </c>
      <c r="D22">
        <v>10.32</v>
      </c>
      <c r="E22">
        <v>137.63999999999999</v>
      </c>
      <c r="F22">
        <v>291.52999999999997</v>
      </c>
      <c r="G22">
        <v>638.67999999999995</v>
      </c>
      <c r="H22">
        <v>10.34</v>
      </c>
      <c r="I22">
        <v>169.25</v>
      </c>
      <c r="J22">
        <v>113.2</v>
      </c>
      <c r="K22">
        <v>433.13</v>
      </c>
      <c r="L22" s="3">
        <f t="shared" si="0"/>
        <v>2672.91</v>
      </c>
      <c r="M22" s="3">
        <v>17925.88</v>
      </c>
    </row>
    <row r="23" spans="1:24" x14ac:dyDescent="0.3">
      <c r="A23">
        <v>2006</v>
      </c>
      <c r="B23" t="s">
        <v>1</v>
      </c>
      <c r="C23">
        <v>879.66</v>
      </c>
      <c r="D23">
        <v>10.4</v>
      </c>
      <c r="E23">
        <v>144.65</v>
      </c>
      <c r="F23">
        <v>301.87</v>
      </c>
      <c r="G23">
        <v>624.54999999999995</v>
      </c>
      <c r="H23">
        <v>8.65</v>
      </c>
      <c r="I23">
        <v>172.86</v>
      </c>
      <c r="J23">
        <v>114.89</v>
      </c>
      <c r="K23">
        <v>447.89</v>
      </c>
      <c r="L23" s="3">
        <f t="shared" si="0"/>
        <v>2705.4199999999996</v>
      </c>
      <c r="M23" s="3">
        <v>18627.830000000002</v>
      </c>
    </row>
    <row r="24" spans="1:24" x14ac:dyDescent="0.3">
      <c r="A24">
        <v>2007</v>
      </c>
      <c r="B24" t="s">
        <v>1</v>
      </c>
      <c r="C24">
        <v>894.61</v>
      </c>
      <c r="D24">
        <v>9.9499999999999993</v>
      </c>
      <c r="E24">
        <v>147.99</v>
      </c>
      <c r="F24">
        <v>271.77999999999997</v>
      </c>
      <c r="G24">
        <v>603.04999999999995</v>
      </c>
      <c r="H24">
        <v>9.83</v>
      </c>
      <c r="I24">
        <v>171.07</v>
      </c>
      <c r="J24">
        <v>122.81</v>
      </c>
      <c r="K24">
        <v>417.96</v>
      </c>
      <c r="L24" s="3">
        <f t="shared" si="0"/>
        <v>2649.05</v>
      </c>
      <c r="M24" s="3">
        <v>19489.04</v>
      </c>
      <c r="Q24" t="s">
        <v>13</v>
      </c>
      <c r="T24">
        <v>2022</v>
      </c>
      <c r="U24">
        <v>2050</v>
      </c>
      <c r="V24">
        <v>2100</v>
      </c>
    </row>
    <row r="25" spans="1:24" x14ac:dyDescent="0.3">
      <c r="A25">
        <v>2008</v>
      </c>
      <c r="B25" t="s">
        <v>1</v>
      </c>
      <c r="C25">
        <v>894.51</v>
      </c>
      <c r="D25">
        <v>9.36</v>
      </c>
      <c r="E25">
        <v>152.06</v>
      </c>
      <c r="F25">
        <v>280.73</v>
      </c>
      <c r="G25">
        <v>589.23</v>
      </c>
      <c r="H25">
        <v>9.89</v>
      </c>
      <c r="I25">
        <v>174.91</v>
      </c>
      <c r="J25">
        <v>126.19</v>
      </c>
      <c r="K25">
        <v>398.27</v>
      </c>
      <c r="L25" s="3">
        <f t="shared" si="0"/>
        <v>2635.15</v>
      </c>
      <c r="M25" s="3">
        <v>19863.990000000002</v>
      </c>
      <c r="Q25" t="s">
        <v>6</v>
      </c>
      <c r="T25">
        <v>853.82</v>
      </c>
      <c r="U25">
        <v>2562.84</v>
      </c>
      <c r="V25">
        <v>2562.84</v>
      </c>
    </row>
    <row r="26" spans="1:24" x14ac:dyDescent="0.3">
      <c r="A26">
        <v>2009</v>
      </c>
      <c r="B26" t="s">
        <v>1</v>
      </c>
      <c r="C26">
        <v>883.98</v>
      </c>
      <c r="D26">
        <v>10.11</v>
      </c>
      <c r="E26">
        <v>152.78</v>
      </c>
      <c r="F26">
        <v>262.60000000000002</v>
      </c>
      <c r="G26">
        <v>564.53</v>
      </c>
      <c r="H26">
        <v>10.85</v>
      </c>
      <c r="I26">
        <v>166.65</v>
      </c>
      <c r="J26">
        <v>131.08000000000001</v>
      </c>
      <c r="K26">
        <v>418.06</v>
      </c>
      <c r="L26" s="3">
        <f t="shared" si="0"/>
        <v>2600.64</v>
      </c>
      <c r="M26" s="3">
        <v>19722.55</v>
      </c>
      <c r="Q26" t="s">
        <v>5</v>
      </c>
      <c r="T26">
        <v>10.36</v>
      </c>
      <c r="U26">
        <v>33</v>
      </c>
      <c r="V26">
        <v>33</v>
      </c>
    </row>
    <row r="27" spans="1:24" x14ac:dyDescent="0.3">
      <c r="A27">
        <v>2010</v>
      </c>
      <c r="B27" t="s">
        <v>1</v>
      </c>
      <c r="C27">
        <v>892.5</v>
      </c>
      <c r="D27">
        <v>5.66</v>
      </c>
      <c r="E27">
        <v>159.41</v>
      </c>
      <c r="F27">
        <v>276.83</v>
      </c>
      <c r="G27">
        <v>580.91999999999996</v>
      </c>
      <c r="H27">
        <v>0</v>
      </c>
      <c r="I27">
        <v>174.35</v>
      </c>
      <c r="J27">
        <v>142.01</v>
      </c>
      <c r="K27">
        <v>436.53</v>
      </c>
      <c r="L27" s="3">
        <f t="shared" si="0"/>
        <v>2668.2099999999991</v>
      </c>
      <c r="M27" s="3">
        <v>21069.53</v>
      </c>
      <c r="Q27" t="s">
        <v>4</v>
      </c>
      <c r="T27">
        <v>223.41</v>
      </c>
      <c r="U27">
        <v>670</v>
      </c>
      <c r="V27">
        <v>670</v>
      </c>
    </row>
    <row r="28" spans="1:24" x14ac:dyDescent="0.3">
      <c r="A28">
        <v>2011</v>
      </c>
      <c r="B28" t="s">
        <v>1</v>
      </c>
      <c r="C28">
        <v>878.49</v>
      </c>
      <c r="D28">
        <v>9.66</v>
      </c>
      <c r="E28">
        <v>162.02000000000001</v>
      </c>
      <c r="F28">
        <v>240.63</v>
      </c>
      <c r="G28">
        <v>605.39</v>
      </c>
      <c r="H28">
        <v>0</v>
      </c>
      <c r="I28">
        <v>177.69</v>
      </c>
      <c r="J28">
        <v>165.49</v>
      </c>
      <c r="K28">
        <v>313.05</v>
      </c>
      <c r="L28" s="3">
        <f t="shared" si="0"/>
        <v>2552.42</v>
      </c>
      <c r="M28" s="3">
        <v>21768.75</v>
      </c>
      <c r="Q28" t="s">
        <v>2</v>
      </c>
      <c r="T28">
        <v>162.44999999999999</v>
      </c>
      <c r="U28">
        <v>0</v>
      </c>
      <c r="V28">
        <v>0</v>
      </c>
    </row>
    <row r="29" spans="1:24" x14ac:dyDescent="0.3">
      <c r="A29">
        <v>2012</v>
      </c>
      <c r="B29" t="s">
        <v>1</v>
      </c>
      <c r="C29">
        <v>858.82</v>
      </c>
      <c r="D29">
        <v>8.41</v>
      </c>
      <c r="E29">
        <v>166.29</v>
      </c>
      <c r="F29">
        <v>226.66</v>
      </c>
      <c r="G29">
        <v>592.29</v>
      </c>
      <c r="H29">
        <v>0</v>
      </c>
      <c r="I29">
        <v>178.99</v>
      </c>
      <c r="J29">
        <v>178.6</v>
      </c>
      <c r="K29">
        <v>163.66</v>
      </c>
      <c r="L29" s="3">
        <f t="shared" si="0"/>
        <v>2373.7199999999998</v>
      </c>
      <c r="M29" s="3">
        <v>22289.38</v>
      </c>
      <c r="Q29" t="s">
        <v>3</v>
      </c>
      <c r="T29">
        <v>431.82</v>
      </c>
      <c r="U29">
        <v>1484.1</v>
      </c>
      <c r="V29">
        <v>1484.1</v>
      </c>
    </row>
    <row r="30" spans="1:24" x14ac:dyDescent="0.3">
      <c r="A30">
        <v>2013</v>
      </c>
      <c r="B30" t="s">
        <v>1</v>
      </c>
      <c r="C30">
        <v>886.6</v>
      </c>
      <c r="D30">
        <v>11.38</v>
      </c>
      <c r="E30">
        <v>161.38</v>
      </c>
      <c r="F30">
        <v>222.65</v>
      </c>
      <c r="G30">
        <v>592.54999999999995</v>
      </c>
      <c r="H30">
        <v>0</v>
      </c>
      <c r="I30">
        <v>170.84</v>
      </c>
      <c r="J30">
        <v>195.11</v>
      </c>
      <c r="K30">
        <v>149.22999999999999</v>
      </c>
      <c r="L30" s="3">
        <f t="shared" si="0"/>
        <v>2389.7400000000002</v>
      </c>
      <c r="M30" s="3">
        <v>22931.45</v>
      </c>
      <c r="Q30" t="s">
        <v>7</v>
      </c>
      <c r="T30">
        <v>4.6900000000000004</v>
      </c>
      <c r="U30">
        <v>11.6</v>
      </c>
      <c r="V30">
        <v>11.6</v>
      </c>
    </row>
    <row r="31" spans="1:24" x14ac:dyDescent="0.3">
      <c r="A31">
        <v>2014</v>
      </c>
      <c r="B31" t="s">
        <v>1</v>
      </c>
      <c r="C31">
        <v>898.38</v>
      </c>
      <c r="D31">
        <v>9.3000000000000007</v>
      </c>
      <c r="E31">
        <v>169.07</v>
      </c>
      <c r="F31">
        <v>215.7</v>
      </c>
      <c r="G31">
        <v>599.15</v>
      </c>
      <c r="H31">
        <v>0</v>
      </c>
      <c r="I31">
        <v>177.42</v>
      </c>
      <c r="J31">
        <v>218.95</v>
      </c>
      <c r="K31">
        <v>151.44</v>
      </c>
      <c r="L31" s="3">
        <f t="shared" si="0"/>
        <v>2439.41</v>
      </c>
      <c r="M31" s="3">
        <v>23519.279999999999</v>
      </c>
      <c r="Q31" t="s">
        <v>8</v>
      </c>
      <c r="T31">
        <v>153.59</v>
      </c>
      <c r="U31">
        <v>503.13</v>
      </c>
      <c r="V31">
        <v>503.13</v>
      </c>
    </row>
    <row r="32" spans="1:24" x14ac:dyDescent="0.3">
      <c r="A32">
        <v>2015</v>
      </c>
      <c r="B32" t="s">
        <v>1</v>
      </c>
      <c r="C32">
        <v>893.23</v>
      </c>
      <c r="D32">
        <v>11.18</v>
      </c>
      <c r="E32">
        <v>182.81</v>
      </c>
      <c r="F32">
        <v>198.18</v>
      </c>
      <c r="G32">
        <v>597.1</v>
      </c>
      <c r="H32">
        <v>0</v>
      </c>
      <c r="I32">
        <v>172.47</v>
      </c>
      <c r="J32">
        <v>253.99</v>
      </c>
      <c r="K32">
        <v>164.25</v>
      </c>
      <c r="L32" s="3">
        <f t="shared" si="0"/>
        <v>2473.21</v>
      </c>
      <c r="M32" s="3">
        <v>23762.83</v>
      </c>
      <c r="Q32" t="s">
        <v>9</v>
      </c>
      <c r="T32">
        <v>516.75</v>
      </c>
      <c r="U32">
        <v>1478.99</v>
      </c>
      <c r="V32">
        <v>1478.99</v>
      </c>
    </row>
    <row r="33" spans="1:22" x14ac:dyDescent="0.3">
      <c r="A33">
        <v>2016</v>
      </c>
      <c r="B33" t="s">
        <v>1</v>
      </c>
      <c r="C33">
        <v>901.38</v>
      </c>
      <c r="D33">
        <v>10.27</v>
      </c>
      <c r="E33">
        <v>184.05</v>
      </c>
      <c r="F33">
        <v>207.93</v>
      </c>
      <c r="G33">
        <v>570.91</v>
      </c>
      <c r="H33">
        <v>0</v>
      </c>
      <c r="I33">
        <v>162.94</v>
      </c>
      <c r="J33">
        <v>294.64999999999998</v>
      </c>
      <c r="K33">
        <v>174.07</v>
      </c>
      <c r="L33" s="3">
        <f t="shared" si="0"/>
        <v>2506.2000000000003</v>
      </c>
      <c r="M33" s="3">
        <v>24412.38</v>
      </c>
      <c r="Q33" t="s">
        <v>10</v>
      </c>
      <c r="T33">
        <v>242.65363139999999</v>
      </c>
      <c r="U33">
        <v>1579.308</v>
      </c>
      <c r="V33">
        <v>1579.308</v>
      </c>
    </row>
    <row r="34" spans="1:22" x14ac:dyDescent="0.3">
      <c r="A34">
        <v>2017</v>
      </c>
      <c r="B34" t="s">
        <v>1</v>
      </c>
      <c r="C34">
        <v>900.52</v>
      </c>
      <c r="D34">
        <v>10.57</v>
      </c>
      <c r="E34">
        <v>190.12</v>
      </c>
      <c r="F34">
        <v>196.97</v>
      </c>
      <c r="G34">
        <v>566.57000000000005</v>
      </c>
      <c r="H34">
        <v>0</v>
      </c>
      <c r="I34">
        <v>172.16</v>
      </c>
      <c r="J34">
        <v>323.02999999999997</v>
      </c>
      <c r="K34">
        <v>172.76</v>
      </c>
      <c r="L34" s="3">
        <f t="shared" si="0"/>
        <v>2532.6999999999998</v>
      </c>
      <c r="M34" s="3">
        <v>25169.85</v>
      </c>
      <c r="Q34" t="s">
        <v>12</v>
      </c>
      <c r="T34">
        <v>2599.5436314000003</v>
      </c>
      <c r="U34">
        <v>8322.9680000000008</v>
      </c>
      <c r="V34">
        <v>8322.9680000000008</v>
      </c>
    </row>
    <row r="35" spans="1:22" x14ac:dyDescent="0.3">
      <c r="A35">
        <v>2018</v>
      </c>
      <c r="B35" t="s">
        <v>1</v>
      </c>
      <c r="C35">
        <v>902.11</v>
      </c>
      <c r="D35">
        <v>13.32</v>
      </c>
      <c r="E35">
        <v>181.76</v>
      </c>
      <c r="F35">
        <v>185.88</v>
      </c>
      <c r="G35">
        <v>578.63</v>
      </c>
      <c r="H35">
        <v>0</v>
      </c>
      <c r="I35">
        <v>172.4</v>
      </c>
      <c r="J35">
        <v>377.91</v>
      </c>
      <c r="K35">
        <v>178.09</v>
      </c>
      <c r="L35" s="3">
        <f t="shared" si="0"/>
        <v>2590.1000000000004</v>
      </c>
      <c r="M35" s="3">
        <v>26174.37</v>
      </c>
      <c r="Q35" t="s">
        <v>11</v>
      </c>
      <c r="T35">
        <v>28660.98</v>
      </c>
      <c r="U35">
        <v>46400.784959999997</v>
      </c>
      <c r="V35">
        <v>78079.364050000004</v>
      </c>
    </row>
    <row r="36" spans="1:22" x14ac:dyDescent="0.3">
      <c r="A36">
        <v>2019</v>
      </c>
      <c r="B36" t="s">
        <v>1</v>
      </c>
      <c r="C36">
        <v>904.88</v>
      </c>
      <c r="D36">
        <v>10.88</v>
      </c>
      <c r="E36">
        <v>195.54</v>
      </c>
      <c r="F36">
        <v>203.36</v>
      </c>
      <c r="G36">
        <v>554.91999999999996</v>
      </c>
      <c r="H36">
        <v>0</v>
      </c>
      <c r="I36">
        <v>172.66</v>
      </c>
      <c r="J36">
        <v>441.66</v>
      </c>
      <c r="K36">
        <v>206.35</v>
      </c>
      <c r="L36" s="3">
        <f t="shared" si="0"/>
        <v>2690.25</v>
      </c>
      <c r="M36" s="3">
        <v>26515.59</v>
      </c>
    </row>
    <row r="37" spans="1:22" x14ac:dyDescent="0.3">
      <c r="A37">
        <v>2020</v>
      </c>
      <c r="B37" t="s">
        <v>1</v>
      </c>
      <c r="C37">
        <v>882.53</v>
      </c>
      <c r="D37">
        <v>10.87</v>
      </c>
      <c r="E37">
        <v>215.74</v>
      </c>
      <c r="F37">
        <v>181.13</v>
      </c>
      <c r="G37">
        <v>487.04</v>
      </c>
      <c r="H37">
        <v>0.34</v>
      </c>
      <c r="I37">
        <v>165.84</v>
      </c>
      <c r="J37">
        <v>458.22</v>
      </c>
      <c r="K37">
        <v>199.76</v>
      </c>
      <c r="L37" s="3">
        <f t="shared" si="0"/>
        <v>2601.4700000000003</v>
      </c>
      <c r="M37" s="3">
        <v>26446.62</v>
      </c>
    </row>
    <row r="38" spans="1:22" x14ac:dyDescent="0.3">
      <c r="A38">
        <v>2021</v>
      </c>
      <c r="B38" t="s">
        <v>1</v>
      </c>
      <c r="C38">
        <v>867.01</v>
      </c>
      <c r="D38">
        <v>11.43</v>
      </c>
      <c r="E38">
        <v>222.44</v>
      </c>
      <c r="F38">
        <v>195.38</v>
      </c>
      <c r="G38">
        <v>511.37</v>
      </c>
      <c r="H38">
        <v>5.78</v>
      </c>
      <c r="I38">
        <v>176.51</v>
      </c>
      <c r="J38">
        <v>498.49</v>
      </c>
      <c r="K38">
        <v>224.14</v>
      </c>
      <c r="L38" s="3">
        <f t="shared" si="0"/>
        <v>2712.5499999999997</v>
      </c>
      <c r="M38" s="3">
        <v>28002.92</v>
      </c>
    </row>
    <row r="39" spans="1:22" s="4" customFormat="1" x14ac:dyDescent="0.3">
      <c r="A39" s="4">
        <v>2022</v>
      </c>
      <c r="B39" s="4" t="s">
        <v>1</v>
      </c>
      <c r="C39" s="4">
        <v>853.82</v>
      </c>
      <c r="D39" s="4">
        <v>10.36</v>
      </c>
      <c r="E39" s="4">
        <v>223.41</v>
      </c>
      <c r="F39" s="4">
        <v>162.44999999999999</v>
      </c>
      <c r="G39" s="4">
        <v>431.82</v>
      </c>
      <c r="H39" s="4">
        <v>4.6900000000000004</v>
      </c>
      <c r="I39" s="4">
        <v>153.59</v>
      </c>
      <c r="J39" s="4">
        <v>516.75</v>
      </c>
      <c r="K39" s="4">
        <v>242.65363139999999</v>
      </c>
      <c r="L39" s="3">
        <f t="shared" si="0"/>
        <v>2599.5436314000003</v>
      </c>
      <c r="M39" s="3">
        <v>28660.98</v>
      </c>
    </row>
    <row r="40" spans="1:22" x14ac:dyDescent="0.3">
      <c r="A40">
        <v>2023</v>
      </c>
      <c r="B40" t="s">
        <v>1</v>
      </c>
      <c r="C40">
        <v>846.45214060000001</v>
      </c>
      <c r="D40">
        <v>11.15467355</v>
      </c>
      <c r="E40">
        <v>226.34373819999999</v>
      </c>
      <c r="F40">
        <v>125.2287518</v>
      </c>
      <c r="G40">
        <v>436.39248609999999</v>
      </c>
      <c r="H40">
        <v>11.6</v>
      </c>
      <c r="I40">
        <v>160.30256560000001</v>
      </c>
      <c r="J40">
        <v>540.0464872</v>
      </c>
      <c r="K40">
        <v>247.8739928</v>
      </c>
      <c r="L40" s="3">
        <f t="shared" si="0"/>
        <v>2605.3948358499997</v>
      </c>
      <c r="M40" s="3">
        <v>29294.35224</v>
      </c>
    </row>
    <row r="41" spans="1:22" x14ac:dyDescent="0.3">
      <c r="A41">
        <v>2024</v>
      </c>
      <c r="B41" t="s">
        <v>1</v>
      </c>
      <c r="C41">
        <v>910.02206130000002</v>
      </c>
      <c r="D41">
        <v>11.96375971</v>
      </c>
      <c r="E41">
        <v>242.7754516</v>
      </c>
      <c r="F41">
        <v>114.1363729</v>
      </c>
      <c r="G41">
        <v>475.1964681</v>
      </c>
      <c r="H41">
        <v>11.6</v>
      </c>
      <c r="I41">
        <v>171.6427908</v>
      </c>
      <c r="J41">
        <v>564.70574550000003</v>
      </c>
      <c r="K41">
        <v>290.78798060000003</v>
      </c>
      <c r="L41" s="3">
        <f t="shared" si="0"/>
        <v>2792.83063051</v>
      </c>
      <c r="M41" s="3">
        <v>29927.92383</v>
      </c>
    </row>
    <row r="42" spans="1:22" x14ac:dyDescent="0.3">
      <c r="A42">
        <v>2025</v>
      </c>
      <c r="B42" t="s">
        <v>1</v>
      </c>
      <c r="C42">
        <v>973.59198189999995</v>
      </c>
      <c r="D42">
        <v>12.77284588</v>
      </c>
      <c r="E42">
        <v>259.20716499999997</v>
      </c>
      <c r="F42">
        <v>102.0339558</v>
      </c>
      <c r="G42">
        <v>514.00045</v>
      </c>
      <c r="H42">
        <v>11.6</v>
      </c>
      <c r="I42">
        <v>183.03977879999999</v>
      </c>
      <c r="J42">
        <v>589.36500369999999</v>
      </c>
      <c r="K42">
        <v>335.97928760000002</v>
      </c>
      <c r="L42" s="3">
        <f t="shared" si="0"/>
        <v>2981.5904686799995</v>
      </c>
      <c r="M42" s="3">
        <v>30561.49541</v>
      </c>
    </row>
    <row r="43" spans="1:22" x14ac:dyDescent="0.3">
      <c r="A43">
        <v>2026</v>
      </c>
      <c r="B43" t="s">
        <v>1</v>
      </c>
      <c r="C43">
        <v>1037.1619029999999</v>
      </c>
      <c r="D43">
        <v>13.58193204</v>
      </c>
      <c r="E43">
        <v>275.63887840000001</v>
      </c>
      <c r="F43">
        <v>92.700208270000005</v>
      </c>
      <c r="G43">
        <v>552.80443209999999</v>
      </c>
      <c r="H43">
        <v>11.6</v>
      </c>
      <c r="I43">
        <v>194.4743422</v>
      </c>
      <c r="J43">
        <v>624.95000359999995</v>
      </c>
      <c r="K43">
        <v>384.01066120000002</v>
      </c>
      <c r="L43" s="3">
        <f t="shared" si="0"/>
        <v>3186.9223608100001</v>
      </c>
      <c r="M43" s="3">
        <v>31195.066989999999</v>
      </c>
    </row>
    <row r="44" spans="1:22" x14ac:dyDescent="0.3">
      <c r="A44">
        <v>2027</v>
      </c>
      <c r="B44" t="s">
        <v>1</v>
      </c>
      <c r="C44">
        <v>1100.7318230000001</v>
      </c>
      <c r="D44">
        <v>14.39101821</v>
      </c>
      <c r="E44">
        <v>292.07059179999999</v>
      </c>
      <c r="F44">
        <v>82.108535189999998</v>
      </c>
      <c r="G44">
        <v>591.60841400000004</v>
      </c>
      <c r="H44">
        <v>11.6</v>
      </c>
      <c r="I44">
        <v>205.93240270000001</v>
      </c>
      <c r="J44">
        <v>660.53500340000005</v>
      </c>
      <c r="K44">
        <v>431.69417570000002</v>
      </c>
      <c r="L44" s="3">
        <f t="shared" si="0"/>
        <v>3390.6719640000006</v>
      </c>
      <c r="M44" s="3">
        <v>31828.638569999999</v>
      </c>
    </row>
    <row r="45" spans="1:22" x14ac:dyDescent="0.3">
      <c r="A45">
        <v>2028</v>
      </c>
      <c r="B45" t="s">
        <v>1</v>
      </c>
      <c r="C45">
        <v>1164.3017440000001</v>
      </c>
      <c r="D45">
        <v>15.20010437</v>
      </c>
      <c r="E45">
        <v>308.50230520000002</v>
      </c>
      <c r="F45">
        <v>71.862348650000001</v>
      </c>
      <c r="G45">
        <v>630.41239610000002</v>
      </c>
      <c r="H45">
        <v>11.6</v>
      </c>
      <c r="I45">
        <v>217.40499990000001</v>
      </c>
      <c r="J45">
        <v>696.12000330000001</v>
      </c>
      <c r="K45">
        <v>477.22105249999998</v>
      </c>
      <c r="L45" s="3">
        <f t="shared" si="0"/>
        <v>3592.6249540200001</v>
      </c>
      <c r="M45" s="3">
        <v>32462.210149999999</v>
      </c>
    </row>
    <row r="46" spans="1:22" x14ac:dyDescent="0.3">
      <c r="A46">
        <v>2029</v>
      </c>
      <c r="B46" t="s">
        <v>1</v>
      </c>
      <c r="C46">
        <v>1227.8716649999999</v>
      </c>
      <c r="D46">
        <v>16.009190539999999</v>
      </c>
      <c r="E46">
        <v>324.9340186</v>
      </c>
      <c r="F46">
        <v>60.878928860000002</v>
      </c>
      <c r="G46">
        <v>669.21637810000004</v>
      </c>
      <c r="H46">
        <v>11.6</v>
      </c>
      <c r="I46">
        <v>228.88657180000001</v>
      </c>
      <c r="J46">
        <v>731.7050031</v>
      </c>
      <c r="K46">
        <v>522.03800330000001</v>
      </c>
      <c r="L46" s="3">
        <f t="shared" si="0"/>
        <v>3793.1397593000002</v>
      </c>
      <c r="M46" s="3">
        <v>33095.781739999999</v>
      </c>
    </row>
    <row r="47" spans="1:22" s="35" customFormat="1" x14ac:dyDescent="0.3">
      <c r="A47" s="35">
        <v>2030</v>
      </c>
      <c r="B47" s="35" t="s">
        <v>1</v>
      </c>
      <c r="C47" s="35">
        <v>1291.441585</v>
      </c>
      <c r="D47" s="35">
        <v>16.818276699999998</v>
      </c>
      <c r="E47" s="35">
        <v>341.36573199999998</v>
      </c>
      <c r="F47" s="35">
        <v>50.562046279999997</v>
      </c>
      <c r="G47" s="35">
        <v>708.02035999999998</v>
      </c>
      <c r="H47" s="35">
        <v>11.6</v>
      </c>
      <c r="I47" s="35">
        <v>240.37368219999999</v>
      </c>
      <c r="J47" s="35">
        <v>767.29000299999996</v>
      </c>
      <c r="K47" s="35">
        <v>568.06118919999994</v>
      </c>
      <c r="L47" s="36">
        <f t="shared" si="0"/>
        <v>3995.5328743800001</v>
      </c>
      <c r="M47" s="36">
        <v>33729.353320000002</v>
      </c>
    </row>
    <row r="48" spans="1:22" x14ac:dyDescent="0.3">
      <c r="A48">
        <v>2031</v>
      </c>
      <c r="B48" t="s">
        <v>1</v>
      </c>
      <c r="C48">
        <v>1355.0115060000001</v>
      </c>
      <c r="D48">
        <v>17.627362869999999</v>
      </c>
      <c r="E48">
        <v>357.79744540000002</v>
      </c>
      <c r="F48">
        <v>39.968975290000003</v>
      </c>
      <c r="G48">
        <v>746.82434209999997</v>
      </c>
      <c r="H48">
        <v>11.6</v>
      </c>
      <c r="I48">
        <v>251.86421010000001</v>
      </c>
      <c r="J48">
        <v>802.87500279999995</v>
      </c>
      <c r="K48">
        <v>615.11921159999997</v>
      </c>
      <c r="L48" s="3">
        <f t="shared" si="0"/>
        <v>4198.6880561600001</v>
      </c>
      <c r="M48" s="3">
        <v>34362.924899999998</v>
      </c>
    </row>
    <row r="49" spans="1:13" x14ac:dyDescent="0.3">
      <c r="A49">
        <v>2032</v>
      </c>
      <c r="B49" t="s">
        <v>1</v>
      </c>
      <c r="C49">
        <v>1418.5814270000001</v>
      </c>
      <c r="D49">
        <v>18.436449029999999</v>
      </c>
      <c r="E49">
        <v>374.22915879999999</v>
      </c>
      <c r="F49">
        <v>29.592803079999999</v>
      </c>
      <c r="G49">
        <v>785.62832400000002</v>
      </c>
      <c r="H49">
        <v>11.6</v>
      </c>
      <c r="I49">
        <v>263.35684689999999</v>
      </c>
      <c r="J49">
        <v>838.46000270000002</v>
      </c>
      <c r="K49">
        <v>661.94267490000004</v>
      </c>
      <c r="L49" s="3">
        <f t="shared" si="0"/>
        <v>4401.8276864100008</v>
      </c>
      <c r="M49" s="3">
        <v>34996.496480000002</v>
      </c>
    </row>
    <row r="50" spans="1:13" x14ac:dyDescent="0.3">
      <c r="A50">
        <v>2033</v>
      </c>
      <c r="B50" t="s">
        <v>1</v>
      </c>
      <c r="C50">
        <v>1482.1513480000001</v>
      </c>
      <c r="D50">
        <v>19.245535199999999</v>
      </c>
      <c r="E50">
        <v>390.66087219999997</v>
      </c>
      <c r="F50">
        <v>18.968316819999998</v>
      </c>
      <c r="G50">
        <v>824.43230600000004</v>
      </c>
      <c r="H50">
        <v>11.6</v>
      </c>
      <c r="I50">
        <v>274.85078490000001</v>
      </c>
      <c r="J50">
        <v>874.04500250000001</v>
      </c>
      <c r="K50">
        <v>712.5342885</v>
      </c>
      <c r="L50" s="3">
        <f t="shared" si="0"/>
        <v>4608.4884541199999</v>
      </c>
      <c r="M50" s="3">
        <v>35630.068059999998</v>
      </c>
    </row>
    <row r="51" spans="1:13" x14ac:dyDescent="0.3">
      <c r="A51">
        <v>2034</v>
      </c>
      <c r="B51" t="s">
        <v>1</v>
      </c>
      <c r="C51">
        <v>1545.7212689999999</v>
      </c>
      <c r="D51">
        <v>20.054621359999999</v>
      </c>
      <c r="E51">
        <v>407.09258560000001</v>
      </c>
      <c r="F51">
        <v>8.5029745509999994</v>
      </c>
      <c r="G51">
        <v>863.23628810000002</v>
      </c>
      <c r="H51">
        <v>11.6</v>
      </c>
      <c r="I51">
        <v>288.27787890000002</v>
      </c>
      <c r="J51">
        <v>909.63000239999997</v>
      </c>
      <c r="K51">
        <v>763.0023175</v>
      </c>
      <c r="L51" s="3">
        <f t="shared" si="0"/>
        <v>4817.1179374109997</v>
      </c>
      <c r="M51" s="3">
        <v>36263.639649999997</v>
      </c>
    </row>
    <row r="52" spans="1:13" x14ac:dyDescent="0.3">
      <c r="A52">
        <v>2035</v>
      </c>
      <c r="B52" t="s">
        <v>1</v>
      </c>
      <c r="C52">
        <v>1609.291189</v>
      </c>
      <c r="D52">
        <v>20.863707529999999</v>
      </c>
      <c r="E52">
        <v>423.52429899999998</v>
      </c>
      <c r="F52">
        <v>0</v>
      </c>
      <c r="G52">
        <v>902.04026999999996</v>
      </c>
      <c r="H52">
        <v>11.6</v>
      </c>
      <c r="I52">
        <v>301.70546839999997</v>
      </c>
      <c r="J52">
        <v>945.21500219999996</v>
      </c>
      <c r="K52">
        <v>814.05259420000004</v>
      </c>
      <c r="L52" s="3">
        <f t="shared" si="0"/>
        <v>5028.2925303299999</v>
      </c>
      <c r="M52" s="3">
        <v>36897.211230000001</v>
      </c>
    </row>
    <row r="53" spans="1:13" x14ac:dyDescent="0.3">
      <c r="A53">
        <v>2036</v>
      </c>
      <c r="B53" t="s">
        <v>1</v>
      </c>
      <c r="C53">
        <v>1672.8611100000001</v>
      </c>
      <c r="D53">
        <v>21.672793689999999</v>
      </c>
      <c r="E53">
        <v>439.95601240000002</v>
      </c>
      <c r="F53">
        <v>0</v>
      </c>
      <c r="G53">
        <v>940.84425199999998</v>
      </c>
      <c r="H53">
        <v>11.6</v>
      </c>
      <c r="I53">
        <v>315.13336349999997</v>
      </c>
      <c r="J53">
        <v>980.80000210000003</v>
      </c>
      <c r="K53">
        <v>865.44789790000004</v>
      </c>
      <c r="L53" s="3">
        <f t="shared" si="0"/>
        <v>5248.3154315899992</v>
      </c>
      <c r="M53" s="3">
        <v>37530.782809999997</v>
      </c>
    </row>
    <row r="54" spans="1:13" x14ac:dyDescent="0.3">
      <c r="A54">
        <v>2037</v>
      </c>
      <c r="B54" t="s">
        <v>1</v>
      </c>
      <c r="C54">
        <v>1736.4310310000001</v>
      </c>
      <c r="D54">
        <v>22.481879859999999</v>
      </c>
      <c r="E54">
        <v>456.3877258</v>
      </c>
      <c r="F54">
        <v>0</v>
      </c>
      <c r="G54">
        <v>979.648234</v>
      </c>
      <c r="H54">
        <v>11.6</v>
      </c>
      <c r="I54">
        <v>328.5614473</v>
      </c>
      <c r="J54">
        <v>1016.385002</v>
      </c>
      <c r="K54">
        <v>916.58546869999998</v>
      </c>
      <c r="L54" s="3">
        <f t="shared" si="0"/>
        <v>5468.0807886600005</v>
      </c>
      <c r="M54" s="3">
        <v>38164.35439</v>
      </c>
    </row>
    <row r="55" spans="1:13" x14ac:dyDescent="0.3">
      <c r="A55">
        <v>2038</v>
      </c>
      <c r="B55" t="s">
        <v>1</v>
      </c>
      <c r="C55">
        <v>1800.0009520000001</v>
      </c>
      <c r="D55">
        <v>23.290966019999999</v>
      </c>
      <c r="E55">
        <v>472.81943919999998</v>
      </c>
      <c r="F55">
        <v>0</v>
      </c>
      <c r="G55">
        <v>1018.452216</v>
      </c>
      <c r="H55">
        <v>11.6</v>
      </c>
      <c r="I55">
        <v>341.98964760000001</v>
      </c>
      <c r="J55">
        <v>1051.970002</v>
      </c>
      <c r="K55">
        <v>967.36560359999999</v>
      </c>
      <c r="L55" s="3">
        <f t="shared" si="0"/>
        <v>5687.4888264200008</v>
      </c>
      <c r="M55" s="3">
        <v>38797.925969999997</v>
      </c>
    </row>
    <row r="56" spans="1:13" x14ac:dyDescent="0.3">
      <c r="A56">
        <v>2039</v>
      </c>
      <c r="B56" t="s">
        <v>1</v>
      </c>
      <c r="C56">
        <v>1863.570872</v>
      </c>
      <c r="D56">
        <v>24.10005219</v>
      </c>
      <c r="E56">
        <v>489.25115260000001</v>
      </c>
      <c r="F56">
        <v>0</v>
      </c>
      <c r="G56">
        <v>1057.256198</v>
      </c>
      <c r="H56">
        <v>11.6</v>
      </c>
      <c r="I56">
        <v>355.4179196</v>
      </c>
      <c r="J56">
        <v>1087.5550020000001</v>
      </c>
      <c r="K56">
        <v>1018.169155</v>
      </c>
      <c r="L56" s="3">
        <f t="shared" si="0"/>
        <v>5906.9203513899993</v>
      </c>
      <c r="M56" s="3">
        <v>39431.497560000003</v>
      </c>
    </row>
    <row r="57" spans="1:13" x14ac:dyDescent="0.3">
      <c r="A57">
        <v>2040</v>
      </c>
      <c r="B57" t="s">
        <v>1</v>
      </c>
      <c r="C57">
        <v>1927.140793</v>
      </c>
      <c r="D57">
        <v>24.909138349999999</v>
      </c>
      <c r="E57">
        <v>505.68286599999999</v>
      </c>
      <c r="F57">
        <v>0</v>
      </c>
      <c r="G57">
        <v>1096.0601799999999</v>
      </c>
      <c r="H57">
        <v>11.6</v>
      </c>
      <c r="I57">
        <v>368.84623599999998</v>
      </c>
      <c r="J57">
        <v>1123.140001</v>
      </c>
      <c r="K57">
        <v>1069.235111</v>
      </c>
      <c r="L57" s="3">
        <f t="shared" si="0"/>
        <v>6126.6143253499995</v>
      </c>
      <c r="M57" s="3">
        <v>40065.06914</v>
      </c>
    </row>
    <row r="58" spans="1:13" x14ac:dyDescent="0.3">
      <c r="A58">
        <v>2041</v>
      </c>
      <c r="B58" t="s">
        <v>1</v>
      </c>
      <c r="C58">
        <v>1990.7107129999999</v>
      </c>
      <c r="D58">
        <v>25.71822452</v>
      </c>
      <c r="E58">
        <v>522.11457940000003</v>
      </c>
      <c r="F58">
        <v>0</v>
      </c>
      <c r="G58">
        <v>1134.8641620000001</v>
      </c>
      <c r="H58">
        <v>11.6</v>
      </c>
      <c r="I58">
        <v>382.2745797</v>
      </c>
      <c r="J58">
        <v>1158.725001</v>
      </c>
      <c r="K58">
        <v>1120.4007779999999</v>
      </c>
      <c r="L58" s="3">
        <f t="shared" si="0"/>
        <v>6346.40803762</v>
      </c>
      <c r="M58" s="3">
        <v>40698.640720000003</v>
      </c>
    </row>
    <row r="59" spans="1:13" x14ac:dyDescent="0.3">
      <c r="A59">
        <v>2042</v>
      </c>
      <c r="B59" t="s">
        <v>1</v>
      </c>
      <c r="C59">
        <v>2054.2806340000002</v>
      </c>
      <c r="D59">
        <v>26.527310679999999</v>
      </c>
      <c r="E59">
        <v>538.54629279999995</v>
      </c>
      <c r="F59">
        <v>0</v>
      </c>
      <c r="G59">
        <v>1173.668144</v>
      </c>
      <c r="H59">
        <v>11.6</v>
      </c>
      <c r="I59">
        <v>395.70294039999999</v>
      </c>
      <c r="J59">
        <v>1194.3100010000001</v>
      </c>
      <c r="K59">
        <v>1171.4255840000001</v>
      </c>
      <c r="L59" s="3">
        <f t="shared" si="0"/>
        <v>6566.0609068800004</v>
      </c>
      <c r="M59" s="3">
        <v>41332.212299999999</v>
      </c>
    </row>
    <row r="60" spans="1:13" x14ac:dyDescent="0.3">
      <c r="A60">
        <v>2043</v>
      </c>
      <c r="B60" t="s">
        <v>1</v>
      </c>
      <c r="C60">
        <v>2117.850555</v>
      </c>
      <c r="D60">
        <v>27.33639685</v>
      </c>
      <c r="E60">
        <v>554.97800619999998</v>
      </c>
      <c r="F60">
        <v>0</v>
      </c>
      <c r="G60">
        <v>1212.4721259999999</v>
      </c>
      <c r="H60">
        <v>11.6</v>
      </c>
      <c r="I60">
        <v>409.13131149999998</v>
      </c>
      <c r="J60">
        <v>1229.8950010000001</v>
      </c>
      <c r="K60">
        <v>1222.317693</v>
      </c>
      <c r="L60" s="3">
        <f t="shared" si="0"/>
        <v>6785.581089549999</v>
      </c>
      <c r="M60" s="3">
        <v>41965.783880000003</v>
      </c>
    </row>
    <row r="61" spans="1:13" x14ac:dyDescent="0.3">
      <c r="A61">
        <v>2044</v>
      </c>
      <c r="B61" t="s">
        <v>1</v>
      </c>
      <c r="C61">
        <v>2181.4204759999998</v>
      </c>
      <c r="D61">
        <v>28.14548301</v>
      </c>
      <c r="E61">
        <v>571.40971960000002</v>
      </c>
      <c r="F61">
        <v>0</v>
      </c>
      <c r="G61">
        <v>1251.276108</v>
      </c>
      <c r="H61">
        <v>11.6</v>
      </c>
      <c r="I61">
        <v>422.55968890000003</v>
      </c>
      <c r="J61">
        <v>1265.4800009999999</v>
      </c>
      <c r="K61">
        <v>1273.250352</v>
      </c>
      <c r="L61" s="3">
        <f t="shared" si="0"/>
        <v>7005.1418285099999</v>
      </c>
      <c r="M61" s="3">
        <v>42599.355459999999</v>
      </c>
    </row>
    <row r="62" spans="1:13" x14ac:dyDescent="0.3">
      <c r="A62">
        <v>2045</v>
      </c>
      <c r="B62" t="s">
        <v>1</v>
      </c>
      <c r="C62">
        <v>2244.9903960000001</v>
      </c>
      <c r="D62">
        <v>28.95456918</v>
      </c>
      <c r="E62">
        <v>587.84143300000005</v>
      </c>
      <c r="F62">
        <v>0</v>
      </c>
      <c r="G62">
        <v>1290.0800899999999</v>
      </c>
      <c r="H62">
        <v>11.6</v>
      </c>
      <c r="I62">
        <v>435.9880703</v>
      </c>
      <c r="J62">
        <v>1301.0650009999999</v>
      </c>
      <c r="K62">
        <v>1324.294537</v>
      </c>
      <c r="L62" s="3">
        <f t="shared" si="0"/>
        <v>7224.8140964799995</v>
      </c>
      <c r="M62" s="3">
        <v>43232.927049999998</v>
      </c>
    </row>
    <row r="63" spans="1:13" x14ac:dyDescent="0.3">
      <c r="A63">
        <v>2046</v>
      </c>
      <c r="B63" t="s">
        <v>1</v>
      </c>
      <c r="C63">
        <v>2308.5603169999999</v>
      </c>
      <c r="D63">
        <v>29.76365534</v>
      </c>
      <c r="E63">
        <v>604.27314639999997</v>
      </c>
      <c r="F63">
        <v>0</v>
      </c>
      <c r="G63">
        <v>1328.8840720000001</v>
      </c>
      <c r="H63">
        <v>11.6</v>
      </c>
      <c r="I63">
        <v>449.41645419999998</v>
      </c>
      <c r="J63">
        <v>1336.650001</v>
      </c>
      <c r="K63">
        <v>1375.359526</v>
      </c>
      <c r="L63" s="3">
        <f t="shared" si="0"/>
        <v>7444.5071719400003</v>
      </c>
      <c r="M63" s="3">
        <v>43866.498630000002</v>
      </c>
    </row>
    <row r="64" spans="1:13" x14ac:dyDescent="0.3">
      <c r="A64">
        <v>2047</v>
      </c>
      <c r="B64" t="s">
        <v>1</v>
      </c>
      <c r="C64">
        <v>2372.1302369999999</v>
      </c>
      <c r="D64">
        <v>30.57274151</v>
      </c>
      <c r="E64">
        <v>620.70485980000001</v>
      </c>
      <c r="F64">
        <v>0</v>
      </c>
      <c r="G64">
        <v>1367.688054</v>
      </c>
      <c r="H64">
        <v>11.6</v>
      </c>
      <c r="I64">
        <v>462.8448396</v>
      </c>
      <c r="J64">
        <v>1372.2349999999999</v>
      </c>
      <c r="K64">
        <v>1426.355092</v>
      </c>
      <c r="L64" s="3">
        <f t="shared" si="0"/>
        <v>7664.1308239099999</v>
      </c>
      <c r="M64" s="3">
        <v>44500.070209999998</v>
      </c>
    </row>
    <row r="65" spans="1:13" x14ac:dyDescent="0.3">
      <c r="A65">
        <v>2048</v>
      </c>
      <c r="B65" t="s">
        <v>1</v>
      </c>
      <c r="C65">
        <v>2435.700159</v>
      </c>
      <c r="D65">
        <v>31.38182767</v>
      </c>
      <c r="E65">
        <v>637.13657320000004</v>
      </c>
      <c r="F65">
        <v>0</v>
      </c>
      <c r="G65">
        <v>1406.4920360000001</v>
      </c>
      <c r="H65">
        <v>11.6</v>
      </c>
      <c r="I65">
        <v>476.2732259</v>
      </c>
      <c r="J65">
        <v>1407.82</v>
      </c>
      <c r="K65">
        <v>1477.305239</v>
      </c>
      <c r="L65" s="3">
        <f t="shared" si="0"/>
        <v>7883.7090607700002</v>
      </c>
      <c r="M65" s="3">
        <v>45133.641790000001</v>
      </c>
    </row>
    <row r="66" spans="1:13" x14ac:dyDescent="0.3">
      <c r="A66">
        <v>2049</v>
      </c>
      <c r="B66" t="s">
        <v>1</v>
      </c>
      <c r="C66">
        <v>2499.2700799999998</v>
      </c>
      <c r="D66">
        <v>32.19091384</v>
      </c>
      <c r="E66">
        <v>653.56828659999996</v>
      </c>
      <c r="F66">
        <v>0</v>
      </c>
      <c r="G66">
        <v>1445.296018</v>
      </c>
      <c r="H66">
        <v>11.6</v>
      </c>
      <c r="I66">
        <v>489.7016127</v>
      </c>
      <c r="J66">
        <v>1443.405</v>
      </c>
      <c r="K66">
        <v>1528.2842209999999</v>
      </c>
      <c r="L66" s="3">
        <f t="shared" si="0"/>
        <v>8103.3161321399994</v>
      </c>
      <c r="M66" s="3">
        <v>45767.213369999998</v>
      </c>
    </row>
    <row r="67" spans="1:13" s="5" customFormat="1" x14ac:dyDescent="0.3">
      <c r="A67" s="5">
        <v>2050</v>
      </c>
      <c r="B67" s="5" t="s">
        <v>1</v>
      </c>
      <c r="C67" s="5">
        <v>2562.84</v>
      </c>
      <c r="D67" s="5">
        <v>33</v>
      </c>
      <c r="E67" s="5">
        <v>670</v>
      </c>
      <c r="F67" s="5">
        <v>0</v>
      </c>
      <c r="G67" s="5">
        <v>1484.1</v>
      </c>
      <c r="H67" s="5">
        <v>11.6</v>
      </c>
      <c r="I67" s="5">
        <v>503.13</v>
      </c>
      <c r="J67" s="5">
        <v>1478.99</v>
      </c>
      <c r="K67" s="5">
        <v>1579.308</v>
      </c>
      <c r="L67" s="6">
        <f t="shared" ref="L67:L117" si="4">SUM(C67:K67)</f>
        <v>8322.9680000000008</v>
      </c>
      <c r="M67" s="6">
        <v>46400.784959999997</v>
      </c>
    </row>
    <row r="68" spans="1:13" x14ac:dyDescent="0.3">
      <c r="A68">
        <v>2051</v>
      </c>
      <c r="B68" t="s">
        <v>1</v>
      </c>
      <c r="C68">
        <v>2562.84</v>
      </c>
      <c r="D68">
        <v>33</v>
      </c>
      <c r="E68">
        <v>670</v>
      </c>
      <c r="F68">
        <v>0</v>
      </c>
      <c r="G68">
        <v>1484.1</v>
      </c>
      <c r="H68">
        <v>11.6</v>
      </c>
      <c r="I68">
        <v>503.13</v>
      </c>
      <c r="J68">
        <v>1478.99</v>
      </c>
      <c r="K68">
        <v>1579.308</v>
      </c>
      <c r="L68" s="3">
        <f t="shared" si="4"/>
        <v>8322.9680000000008</v>
      </c>
      <c r="M68" s="3">
        <v>47034.356540000001</v>
      </c>
    </row>
    <row r="69" spans="1:13" x14ac:dyDescent="0.3">
      <c r="A69">
        <v>2052</v>
      </c>
      <c r="B69" t="s">
        <v>1</v>
      </c>
      <c r="C69">
        <v>2562.84</v>
      </c>
      <c r="D69">
        <v>33</v>
      </c>
      <c r="E69">
        <v>670</v>
      </c>
      <c r="F69">
        <v>0</v>
      </c>
      <c r="G69">
        <v>1484.1</v>
      </c>
      <c r="H69">
        <v>11.6</v>
      </c>
      <c r="I69">
        <v>503.13</v>
      </c>
      <c r="J69">
        <v>1478.99</v>
      </c>
      <c r="K69">
        <v>1579.308</v>
      </c>
      <c r="L69" s="3">
        <f t="shared" si="4"/>
        <v>8322.9680000000008</v>
      </c>
      <c r="M69" s="3">
        <v>47667.928119999997</v>
      </c>
    </row>
    <row r="70" spans="1:13" x14ac:dyDescent="0.3">
      <c r="A70">
        <v>2053</v>
      </c>
      <c r="B70" t="s">
        <v>1</v>
      </c>
      <c r="C70">
        <v>2562.84</v>
      </c>
      <c r="D70">
        <v>33</v>
      </c>
      <c r="E70">
        <v>670</v>
      </c>
      <c r="F70">
        <v>0</v>
      </c>
      <c r="G70">
        <v>1484.1</v>
      </c>
      <c r="H70">
        <v>11.6</v>
      </c>
      <c r="I70">
        <v>503.13</v>
      </c>
      <c r="J70">
        <v>1478.99</v>
      </c>
      <c r="K70">
        <v>1579.308</v>
      </c>
      <c r="L70" s="3">
        <f t="shared" si="4"/>
        <v>8322.9680000000008</v>
      </c>
      <c r="M70" s="3">
        <v>48301.4997</v>
      </c>
    </row>
    <row r="71" spans="1:13" x14ac:dyDescent="0.3">
      <c r="A71">
        <v>2054</v>
      </c>
      <c r="B71" t="s">
        <v>1</v>
      </c>
      <c r="C71">
        <v>2562.84</v>
      </c>
      <c r="D71">
        <v>33</v>
      </c>
      <c r="E71">
        <v>670</v>
      </c>
      <c r="F71">
        <v>0</v>
      </c>
      <c r="G71">
        <v>1484.1</v>
      </c>
      <c r="H71">
        <v>11.6</v>
      </c>
      <c r="I71">
        <v>503.13</v>
      </c>
      <c r="J71">
        <v>1478.99</v>
      </c>
      <c r="K71">
        <v>1579.308</v>
      </c>
      <c r="L71" s="3">
        <f t="shared" si="4"/>
        <v>8322.9680000000008</v>
      </c>
      <c r="M71" s="3">
        <v>48935.071279999996</v>
      </c>
    </row>
    <row r="72" spans="1:13" x14ac:dyDescent="0.3">
      <c r="A72">
        <v>2055</v>
      </c>
      <c r="B72" t="s">
        <v>1</v>
      </c>
      <c r="C72">
        <v>2562.84</v>
      </c>
      <c r="D72">
        <v>33</v>
      </c>
      <c r="E72">
        <v>670</v>
      </c>
      <c r="F72">
        <v>0</v>
      </c>
      <c r="G72">
        <v>1484.1</v>
      </c>
      <c r="H72">
        <v>11.6</v>
      </c>
      <c r="I72">
        <v>503.13</v>
      </c>
      <c r="J72">
        <v>1478.99</v>
      </c>
      <c r="K72">
        <v>1579.308</v>
      </c>
      <c r="L72" s="3">
        <f t="shared" si="4"/>
        <v>8322.9680000000008</v>
      </c>
      <c r="M72" s="3">
        <v>49568.642870000003</v>
      </c>
    </row>
    <row r="73" spans="1:13" x14ac:dyDescent="0.3">
      <c r="A73">
        <v>2056</v>
      </c>
      <c r="B73" t="s">
        <v>1</v>
      </c>
      <c r="C73">
        <v>2562.84</v>
      </c>
      <c r="D73">
        <v>33</v>
      </c>
      <c r="E73">
        <v>670</v>
      </c>
      <c r="F73">
        <v>0</v>
      </c>
      <c r="G73">
        <v>1484.1</v>
      </c>
      <c r="H73">
        <v>11.6</v>
      </c>
      <c r="I73">
        <v>503.13</v>
      </c>
      <c r="J73">
        <v>1478.99</v>
      </c>
      <c r="K73">
        <v>1579.308</v>
      </c>
      <c r="L73" s="3">
        <f t="shared" si="4"/>
        <v>8322.9680000000008</v>
      </c>
      <c r="M73" s="3">
        <v>50202.214449999999</v>
      </c>
    </row>
    <row r="74" spans="1:13" x14ac:dyDescent="0.3">
      <c r="A74">
        <v>2057</v>
      </c>
      <c r="B74" t="s">
        <v>1</v>
      </c>
      <c r="C74">
        <v>2562.84</v>
      </c>
      <c r="D74">
        <v>33</v>
      </c>
      <c r="E74">
        <v>670</v>
      </c>
      <c r="F74">
        <v>0</v>
      </c>
      <c r="G74">
        <v>1484.1</v>
      </c>
      <c r="H74">
        <v>11.6</v>
      </c>
      <c r="I74">
        <v>503.13</v>
      </c>
      <c r="J74">
        <v>1478.99</v>
      </c>
      <c r="K74">
        <v>1579.308</v>
      </c>
      <c r="L74" s="3">
        <f t="shared" si="4"/>
        <v>8322.9680000000008</v>
      </c>
      <c r="M74" s="3">
        <v>50835.786030000003</v>
      </c>
    </row>
    <row r="75" spans="1:13" x14ac:dyDescent="0.3">
      <c r="A75">
        <v>2058</v>
      </c>
      <c r="B75" t="s">
        <v>1</v>
      </c>
      <c r="C75">
        <v>2562.84</v>
      </c>
      <c r="D75">
        <v>33</v>
      </c>
      <c r="E75">
        <v>670</v>
      </c>
      <c r="F75">
        <v>0</v>
      </c>
      <c r="G75">
        <v>1484.1</v>
      </c>
      <c r="H75">
        <v>11.6</v>
      </c>
      <c r="I75">
        <v>503.13</v>
      </c>
      <c r="J75">
        <v>1478.99</v>
      </c>
      <c r="K75">
        <v>1579.308</v>
      </c>
      <c r="L75" s="3">
        <f t="shared" si="4"/>
        <v>8322.9680000000008</v>
      </c>
      <c r="M75" s="3">
        <v>51469.357609999999</v>
      </c>
    </row>
    <row r="76" spans="1:13" x14ac:dyDescent="0.3">
      <c r="A76">
        <v>2059</v>
      </c>
      <c r="B76" t="s">
        <v>1</v>
      </c>
      <c r="C76">
        <v>2562.84</v>
      </c>
      <c r="D76">
        <v>33</v>
      </c>
      <c r="E76">
        <v>670</v>
      </c>
      <c r="F76">
        <v>0</v>
      </c>
      <c r="G76">
        <v>1484.1</v>
      </c>
      <c r="H76">
        <v>11.6</v>
      </c>
      <c r="I76">
        <v>503.13</v>
      </c>
      <c r="J76">
        <v>1478.99</v>
      </c>
      <c r="K76">
        <v>1579.308</v>
      </c>
      <c r="L76" s="3">
        <f t="shared" si="4"/>
        <v>8322.9680000000008</v>
      </c>
      <c r="M76" s="3">
        <v>52102.929190000003</v>
      </c>
    </row>
    <row r="77" spans="1:13" x14ac:dyDescent="0.3">
      <c r="A77">
        <v>2060</v>
      </c>
      <c r="B77" t="s">
        <v>1</v>
      </c>
      <c r="C77">
        <v>2562.84</v>
      </c>
      <c r="D77">
        <v>33</v>
      </c>
      <c r="E77">
        <v>670</v>
      </c>
      <c r="F77">
        <v>0</v>
      </c>
      <c r="G77">
        <v>1484.1</v>
      </c>
      <c r="H77">
        <v>11.6</v>
      </c>
      <c r="I77">
        <v>503.13</v>
      </c>
      <c r="J77">
        <v>1478.99</v>
      </c>
      <c r="K77">
        <v>1579.308</v>
      </c>
      <c r="L77" s="3">
        <f t="shared" si="4"/>
        <v>8322.9680000000008</v>
      </c>
      <c r="M77" s="3">
        <v>52736.500769999999</v>
      </c>
    </row>
    <row r="78" spans="1:13" x14ac:dyDescent="0.3">
      <c r="A78">
        <v>2061</v>
      </c>
      <c r="B78" t="s">
        <v>1</v>
      </c>
      <c r="C78">
        <v>2562.84</v>
      </c>
      <c r="D78">
        <v>33</v>
      </c>
      <c r="E78">
        <v>670</v>
      </c>
      <c r="F78">
        <v>0</v>
      </c>
      <c r="G78">
        <v>1484.1</v>
      </c>
      <c r="H78">
        <v>11.6</v>
      </c>
      <c r="I78">
        <v>503.13</v>
      </c>
      <c r="J78">
        <v>1478.99</v>
      </c>
      <c r="K78">
        <v>1579.308</v>
      </c>
      <c r="L78" s="3">
        <f t="shared" si="4"/>
        <v>8322.9680000000008</v>
      </c>
      <c r="M78" s="3">
        <v>53370.072359999998</v>
      </c>
    </row>
    <row r="79" spans="1:13" x14ac:dyDescent="0.3">
      <c r="A79">
        <v>2062</v>
      </c>
      <c r="B79" t="s">
        <v>1</v>
      </c>
      <c r="C79">
        <v>2562.84</v>
      </c>
      <c r="D79">
        <v>33</v>
      </c>
      <c r="E79">
        <v>670</v>
      </c>
      <c r="F79">
        <v>0</v>
      </c>
      <c r="G79">
        <v>1484.1</v>
      </c>
      <c r="H79">
        <v>11.6</v>
      </c>
      <c r="I79">
        <v>503.13</v>
      </c>
      <c r="J79">
        <v>1478.99</v>
      </c>
      <c r="K79">
        <v>1579.308</v>
      </c>
      <c r="L79" s="3">
        <f t="shared" si="4"/>
        <v>8322.9680000000008</v>
      </c>
      <c r="M79" s="3">
        <v>54003.643940000002</v>
      </c>
    </row>
    <row r="80" spans="1:13" x14ac:dyDescent="0.3">
      <c r="A80">
        <v>2063</v>
      </c>
      <c r="B80" t="s">
        <v>1</v>
      </c>
      <c r="C80">
        <v>2562.84</v>
      </c>
      <c r="D80">
        <v>33</v>
      </c>
      <c r="E80">
        <v>670</v>
      </c>
      <c r="F80">
        <v>0</v>
      </c>
      <c r="G80">
        <v>1484.1</v>
      </c>
      <c r="H80">
        <v>11.6</v>
      </c>
      <c r="I80">
        <v>503.13</v>
      </c>
      <c r="J80">
        <v>1478.99</v>
      </c>
      <c r="K80">
        <v>1579.308</v>
      </c>
      <c r="L80" s="3">
        <f t="shared" si="4"/>
        <v>8322.9680000000008</v>
      </c>
      <c r="M80" s="3">
        <v>54637.215519999998</v>
      </c>
    </row>
    <row r="81" spans="1:13" x14ac:dyDescent="0.3">
      <c r="A81">
        <v>2064</v>
      </c>
      <c r="B81" t="s">
        <v>1</v>
      </c>
      <c r="C81">
        <v>2562.84</v>
      </c>
      <c r="D81">
        <v>33</v>
      </c>
      <c r="E81">
        <v>670</v>
      </c>
      <c r="F81">
        <v>0</v>
      </c>
      <c r="G81">
        <v>1484.1</v>
      </c>
      <c r="H81">
        <v>11.6</v>
      </c>
      <c r="I81">
        <v>503.13</v>
      </c>
      <c r="J81">
        <v>1478.99</v>
      </c>
      <c r="K81">
        <v>1579.308</v>
      </c>
      <c r="L81" s="3">
        <f t="shared" si="4"/>
        <v>8322.9680000000008</v>
      </c>
      <c r="M81" s="3">
        <v>55270.787100000001</v>
      </c>
    </row>
    <row r="82" spans="1:13" x14ac:dyDescent="0.3">
      <c r="A82">
        <v>2065</v>
      </c>
      <c r="B82" t="s">
        <v>1</v>
      </c>
      <c r="C82">
        <v>2562.84</v>
      </c>
      <c r="D82">
        <v>33</v>
      </c>
      <c r="E82">
        <v>670</v>
      </c>
      <c r="F82">
        <v>0</v>
      </c>
      <c r="G82">
        <v>1484.1</v>
      </c>
      <c r="H82">
        <v>11.6</v>
      </c>
      <c r="I82">
        <v>503.13</v>
      </c>
      <c r="J82">
        <v>1478.99</v>
      </c>
      <c r="K82">
        <v>1579.308</v>
      </c>
      <c r="L82" s="3">
        <f t="shared" si="4"/>
        <v>8322.9680000000008</v>
      </c>
      <c r="M82" s="3">
        <v>55904.358679999998</v>
      </c>
    </row>
    <row r="83" spans="1:13" x14ac:dyDescent="0.3">
      <c r="A83">
        <v>2066</v>
      </c>
      <c r="B83" t="s">
        <v>1</v>
      </c>
      <c r="C83">
        <v>2562.84</v>
      </c>
      <c r="D83">
        <v>33</v>
      </c>
      <c r="E83">
        <v>670</v>
      </c>
      <c r="F83">
        <v>0</v>
      </c>
      <c r="G83">
        <v>1484.1</v>
      </c>
      <c r="H83">
        <v>11.6</v>
      </c>
      <c r="I83">
        <v>503.13</v>
      </c>
      <c r="J83">
        <v>1478.99</v>
      </c>
      <c r="K83">
        <v>1579.308</v>
      </c>
      <c r="L83" s="3">
        <f t="shared" si="4"/>
        <v>8322.9680000000008</v>
      </c>
      <c r="M83" s="3">
        <v>56537.930269999997</v>
      </c>
    </row>
    <row r="84" spans="1:13" x14ac:dyDescent="0.3">
      <c r="A84">
        <v>2067</v>
      </c>
      <c r="B84" t="s">
        <v>1</v>
      </c>
      <c r="C84">
        <v>2562.84</v>
      </c>
      <c r="D84">
        <v>33</v>
      </c>
      <c r="E84">
        <v>670</v>
      </c>
      <c r="F84">
        <v>0</v>
      </c>
      <c r="G84">
        <v>1484.1</v>
      </c>
      <c r="H84">
        <v>11.6</v>
      </c>
      <c r="I84">
        <v>503.13</v>
      </c>
      <c r="J84">
        <v>1478.99</v>
      </c>
      <c r="K84">
        <v>1579.308</v>
      </c>
      <c r="L84" s="3">
        <f t="shared" si="4"/>
        <v>8322.9680000000008</v>
      </c>
      <c r="M84" s="3">
        <v>57171.501850000001</v>
      </c>
    </row>
    <row r="85" spans="1:13" x14ac:dyDescent="0.3">
      <c r="A85">
        <v>2068</v>
      </c>
      <c r="B85" t="s">
        <v>1</v>
      </c>
      <c r="C85">
        <v>2562.84</v>
      </c>
      <c r="D85">
        <v>33</v>
      </c>
      <c r="E85">
        <v>670</v>
      </c>
      <c r="F85">
        <v>0</v>
      </c>
      <c r="G85">
        <v>1484.1</v>
      </c>
      <c r="H85">
        <v>11.6</v>
      </c>
      <c r="I85">
        <v>503.13</v>
      </c>
      <c r="J85">
        <v>1478.99</v>
      </c>
      <c r="K85">
        <v>1579.308</v>
      </c>
      <c r="L85" s="3">
        <f t="shared" si="4"/>
        <v>8322.9680000000008</v>
      </c>
      <c r="M85" s="3">
        <v>57805.073429999997</v>
      </c>
    </row>
    <row r="86" spans="1:13" x14ac:dyDescent="0.3">
      <c r="A86">
        <v>2069</v>
      </c>
      <c r="B86" t="s">
        <v>1</v>
      </c>
      <c r="C86">
        <v>2562.84</v>
      </c>
      <c r="D86">
        <v>33</v>
      </c>
      <c r="E86">
        <v>670</v>
      </c>
      <c r="F86">
        <v>0</v>
      </c>
      <c r="G86">
        <v>1484.1</v>
      </c>
      <c r="H86">
        <v>11.6</v>
      </c>
      <c r="I86">
        <v>503.13</v>
      </c>
      <c r="J86">
        <v>1478.99</v>
      </c>
      <c r="K86">
        <v>1579.308</v>
      </c>
      <c r="L86" s="3">
        <f t="shared" si="4"/>
        <v>8322.9680000000008</v>
      </c>
      <c r="M86" s="3">
        <v>58438.64501</v>
      </c>
    </row>
    <row r="87" spans="1:13" x14ac:dyDescent="0.3">
      <c r="A87">
        <v>2070</v>
      </c>
      <c r="B87" t="s">
        <v>1</v>
      </c>
      <c r="C87">
        <v>2562.84</v>
      </c>
      <c r="D87">
        <v>33</v>
      </c>
      <c r="E87">
        <v>670</v>
      </c>
      <c r="F87">
        <v>0</v>
      </c>
      <c r="G87">
        <v>1484.1</v>
      </c>
      <c r="H87">
        <v>11.6</v>
      </c>
      <c r="I87">
        <v>503.13</v>
      </c>
      <c r="J87">
        <v>1478.99</v>
      </c>
      <c r="K87">
        <v>1579.308</v>
      </c>
      <c r="L87" s="3">
        <f t="shared" si="4"/>
        <v>8322.9680000000008</v>
      </c>
      <c r="M87" s="3">
        <v>59072.216590000004</v>
      </c>
    </row>
    <row r="88" spans="1:13" x14ac:dyDescent="0.3">
      <c r="A88">
        <v>2071</v>
      </c>
      <c r="B88" t="s">
        <v>1</v>
      </c>
      <c r="C88">
        <v>2562.84</v>
      </c>
      <c r="D88">
        <v>33</v>
      </c>
      <c r="E88">
        <v>670</v>
      </c>
      <c r="F88">
        <v>0</v>
      </c>
      <c r="G88">
        <v>1484.1</v>
      </c>
      <c r="H88">
        <v>11.6</v>
      </c>
      <c r="I88">
        <v>503.13</v>
      </c>
      <c r="J88">
        <v>1478.99</v>
      </c>
      <c r="K88">
        <v>1579.308</v>
      </c>
      <c r="L88" s="3">
        <f t="shared" si="4"/>
        <v>8322.9680000000008</v>
      </c>
      <c r="M88" s="3">
        <v>59705.788180000003</v>
      </c>
    </row>
    <row r="89" spans="1:13" x14ac:dyDescent="0.3">
      <c r="A89">
        <v>2072</v>
      </c>
      <c r="B89" t="s">
        <v>1</v>
      </c>
      <c r="C89">
        <v>2562.84</v>
      </c>
      <c r="D89">
        <v>33</v>
      </c>
      <c r="E89">
        <v>670</v>
      </c>
      <c r="F89">
        <v>0</v>
      </c>
      <c r="G89">
        <v>1484.1</v>
      </c>
      <c r="H89">
        <v>11.6</v>
      </c>
      <c r="I89">
        <v>503.13</v>
      </c>
      <c r="J89">
        <v>1478.99</v>
      </c>
      <c r="K89">
        <v>1579.308</v>
      </c>
      <c r="L89" s="3">
        <f t="shared" si="4"/>
        <v>8322.9680000000008</v>
      </c>
      <c r="M89" s="3">
        <v>60339.359759999999</v>
      </c>
    </row>
    <row r="90" spans="1:13" x14ac:dyDescent="0.3">
      <c r="A90">
        <v>2073</v>
      </c>
      <c r="B90" t="s">
        <v>1</v>
      </c>
      <c r="C90">
        <v>2562.84</v>
      </c>
      <c r="D90">
        <v>33</v>
      </c>
      <c r="E90">
        <v>670</v>
      </c>
      <c r="F90">
        <v>0</v>
      </c>
      <c r="G90">
        <v>1484.1</v>
      </c>
      <c r="H90">
        <v>11.6</v>
      </c>
      <c r="I90">
        <v>503.13</v>
      </c>
      <c r="J90">
        <v>1478.99</v>
      </c>
      <c r="K90">
        <v>1579.308</v>
      </c>
      <c r="L90" s="3">
        <f t="shared" si="4"/>
        <v>8322.9680000000008</v>
      </c>
      <c r="M90" s="3">
        <v>60972.931340000003</v>
      </c>
    </row>
    <row r="91" spans="1:13" x14ac:dyDescent="0.3">
      <c r="A91">
        <v>2074</v>
      </c>
      <c r="B91" t="s">
        <v>1</v>
      </c>
      <c r="C91">
        <v>2562.84</v>
      </c>
      <c r="D91">
        <v>33</v>
      </c>
      <c r="E91">
        <v>670</v>
      </c>
      <c r="F91">
        <v>0</v>
      </c>
      <c r="G91">
        <v>1484.1</v>
      </c>
      <c r="H91">
        <v>11.6</v>
      </c>
      <c r="I91">
        <v>503.13</v>
      </c>
      <c r="J91">
        <v>1478.99</v>
      </c>
      <c r="K91">
        <v>1579.308</v>
      </c>
      <c r="L91" s="3">
        <f t="shared" si="4"/>
        <v>8322.9680000000008</v>
      </c>
      <c r="M91" s="3">
        <v>61606.502919999999</v>
      </c>
    </row>
    <row r="92" spans="1:13" x14ac:dyDescent="0.3">
      <c r="A92">
        <v>2075</v>
      </c>
      <c r="B92" t="s">
        <v>1</v>
      </c>
      <c r="C92">
        <v>2562.84</v>
      </c>
      <c r="D92">
        <v>33</v>
      </c>
      <c r="E92">
        <v>670</v>
      </c>
      <c r="F92">
        <v>0</v>
      </c>
      <c r="G92">
        <v>1484.1</v>
      </c>
      <c r="H92">
        <v>11.6</v>
      </c>
      <c r="I92">
        <v>503.13</v>
      </c>
      <c r="J92">
        <v>1478.99</v>
      </c>
      <c r="K92">
        <v>1579.308</v>
      </c>
      <c r="L92" s="3">
        <f t="shared" si="4"/>
        <v>8322.9680000000008</v>
      </c>
      <c r="M92" s="3">
        <v>62240.074500000002</v>
      </c>
    </row>
    <row r="93" spans="1:13" x14ac:dyDescent="0.3">
      <c r="A93">
        <v>2076</v>
      </c>
      <c r="B93" t="s">
        <v>1</v>
      </c>
      <c r="C93">
        <v>2562.84</v>
      </c>
      <c r="D93">
        <v>33</v>
      </c>
      <c r="E93">
        <v>670</v>
      </c>
      <c r="F93">
        <v>0</v>
      </c>
      <c r="G93">
        <v>1484.1</v>
      </c>
      <c r="H93">
        <v>11.6</v>
      </c>
      <c r="I93">
        <v>503.13</v>
      </c>
      <c r="J93">
        <v>1478.99</v>
      </c>
      <c r="K93">
        <v>1579.308</v>
      </c>
      <c r="L93" s="3">
        <f t="shared" si="4"/>
        <v>8322.9680000000008</v>
      </c>
      <c r="M93" s="3">
        <v>62873.646090000002</v>
      </c>
    </row>
    <row r="94" spans="1:13" x14ac:dyDescent="0.3">
      <c r="A94">
        <v>2077</v>
      </c>
      <c r="B94" t="s">
        <v>1</v>
      </c>
      <c r="C94">
        <v>2562.84</v>
      </c>
      <c r="D94">
        <v>33</v>
      </c>
      <c r="E94">
        <v>670</v>
      </c>
      <c r="F94">
        <v>0</v>
      </c>
      <c r="G94">
        <v>1484.1</v>
      </c>
      <c r="H94">
        <v>11.6</v>
      </c>
      <c r="I94">
        <v>503.13</v>
      </c>
      <c r="J94">
        <v>1478.99</v>
      </c>
      <c r="K94">
        <v>1579.308</v>
      </c>
      <c r="L94" s="3">
        <f t="shared" si="4"/>
        <v>8322.9680000000008</v>
      </c>
      <c r="M94" s="3">
        <v>63507.217669999998</v>
      </c>
    </row>
    <row r="95" spans="1:13" x14ac:dyDescent="0.3">
      <c r="A95">
        <v>2078</v>
      </c>
      <c r="B95" t="s">
        <v>1</v>
      </c>
      <c r="C95">
        <v>2562.84</v>
      </c>
      <c r="D95">
        <v>33</v>
      </c>
      <c r="E95">
        <v>670</v>
      </c>
      <c r="F95">
        <v>0</v>
      </c>
      <c r="G95">
        <v>1484.1</v>
      </c>
      <c r="H95">
        <v>11.6</v>
      </c>
      <c r="I95">
        <v>503.13</v>
      </c>
      <c r="J95">
        <v>1478.99</v>
      </c>
      <c r="K95">
        <v>1579.308</v>
      </c>
      <c r="L95" s="3">
        <f t="shared" si="4"/>
        <v>8322.9680000000008</v>
      </c>
      <c r="M95" s="3">
        <v>64140.789250000002</v>
      </c>
    </row>
    <row r="96" spans="1:13" x14ac:dyDescent="0.3">
      <c r="A96">
        <v>2079</v>
      </c>
      <c r="B96" t="s">
        <v>1</v>
      </c>
      <c r="C96">
        <v>2562.84</v>
      </c>
      <c r="D96">
        <v>33</v>
      </c>
      <c r="E96">
        <v>670</v>
      </c>
      <c r="F96">
        <v>0</v>
      </c>
      <c r="G96">
        <v>1484.1</v>
      </c>
      <c r="H96">
        <v>11.6</v>
      </c>
      <c r="I96">
        <v>503.13</v>
      </c>
      <c r="J96">
        <v>1478.99</v>
      </c>
      <c r="K96">
        <v>1579.308</v>
      </c>
      <c r="L96" s="3">
        <f t="shared" si="4"/>
        <v>8322.9680000000008</v>
      </c>
      <c r="M96" s="3">
        <v>64774.360829999998</v>
      </c>
    </row>
    <row r="97" spans="1:13" x14ac:dyDescent="0.3">
      <c r="A97">
        <v>2080</v>
      </c>
      <c r="B97" t="s">
        <v>1</v>
      </c>
      <c r="C97">
        <v>2562.84</v>
      </c>
      <c r="D97">
        <v>33</v>
      </c>
      <c r="E97">
        <v>670</v>
      </c>
      <c r="F97">
        <v>0</v>
      </c>
      <c r="G97">
        <v>1484.1</v>
      </c>
      <c r="H97">
        <v>11.6</v>
      </c>
      <c r="I97">
        <v>503.13</v>
      </c>
      <c r="J97">
        <v>1478.99</v>
      </c>
      <c r="K97">
        <v>1579.308</v>
      </c>
      <c r="L97" s="3">
        <f t="shared" si="4"/>
        <v>8322.9680000000008</v>
      </c>
      <c r="M97" s="3">
        <v>65407.932410000001</v>
      </c>
    </row>
    <row r="98" spans="1:13" x14ac:dyDescent="0.3">
      <c r="A98">
        <v>2081</v>
      </c>
      <c r="B98" t="s">
        <v>1</v>
      </c>
      <c r="C98">
        <v>2562.84</v>
      </c>
      <c r="D98">
        <v>33</v>
      </c>
      <c r="E98">
        <v>670</v>
      </c>
      <c r="F98">
        <v>0</v>
      </c>
      <c r="G98">
        <v>1484.1</v>
      </c>
      <c r="H98">
        <v>11.6</v>
      </c>
      <c r="I98">
        <v>503.13</v>
      </c>
      <c r="J98">
        <v>1478.99</v>
      </c>
      <c r="K98">
        <v>1579.308</v>
      </c>
      <c r="L98" s="3">
        <f t="shared" si="4"/>
        <v>8322.9680000000008</v>
      </c>
      <c r="M98" s="3">
        <v>66041.503989999997</v>
      </c>
    </row>
    <row r="99" spans="1:13" x14ac:dyDescent="0.3">
      <c r="A99">
        <v>2082</v>
      </c>
      <c r="B99" t="s">
        <v>1</v>
      </c>
      <c r="C99">
        <v>2562.84</v>
      </c>
      <c r="D99">
        <v>33</v>
      </c>
      <c r="E99">
        <v>670</v>
      </c>
      <c r="F99">
        <v>0</v>
      </c>
      <c r="G99">
        <v>1484.1</v>
      </c>
      <c r="H99">
        <v>11.6</v>
      </c>
      <c r="I99">
        <v>503.13</v>
      </c>
      <c r="J99">
        <v>1478.99</v>
      </c>
      <c r="K99">
        <v>1579.308</v>
      </c>
      <c r="L99" s="3">
        <f t="shared" si="4"/>
        <v>8322.9680000000008</v>
      </c>
      <c r="M99" s="3">
        <v>66675.075580000004</v>
      </c>
    </row>
    <row r="100" spans="1:13" x14ac:dyDescent="0.3">
      <c r="A100">
        <v>2083</v>
      </c>
      <c r="B100" t="s">
        <v>1</v>
      </c>
      <c r="C100">
        <v>2562.84</v>
      </c>
      <c r="D100">
        <v>33</v>
      </c>
      <c r="E100">
        <v>670</v>
      </c>
      <c r="F100">
        <v>0</v>
      </c>
      <c r="G100">
        <v>1484.1</v>
      </c>
      <c r="H100">
        <v>11.6</v>
      </c>
      <c r="I100">
        <v>503.13</v>
      </c>
      <c r="J100">
        <v>1478.99</v>
      </c>
      <c r="K100">
        <v>1579.308</v>
      </c>
      <c r="L100" s="3">
        <f t="shared" si="4"/>
        <v>8322.9680000000008</v>
      </c>
      <c r="M100" s="3">
        <v>67308.647159999993</v>
      </c>
    </row>
    <row r="101" spans="1:13" x14ac:dyDescent="0.3">
      <c r="A101">
        <v>2084</v>
      </c>
      <c r="B101" t="s">
        <v>1</v>
      </c>
      <c r="C101">
        <v>2562.84</v>
      </c>
      <c r="D101">
        <v>33</v>
      </c>
      <c r="E101">
        <v>670</v>
      </c>
      <c r="F101">
        <v>0</v>
      </c>
      <c r="G101">
        <v>1484.1</v>
      </c>
      <c r="H101">
        <v>11.6</v>
      </c>
      <c r="I101">
        <v>503.13</v>
      </c>
      <c r="J101">
        <v>1478.99</v>
      </c>
      <c r="K101">
        <v>1579.308</v>
      </c>
      <c r="L101" s="3">
        <f t="shared" si="4"/>
        <v>8322.9680000000008</v>
      </c>
      <c r="M101" s="3">
        <v>67942.218739999997</v>
      </c>
    </row>
    <row r="102" spans="1:13" x14ac:dyDescent="0.3">
      <c r="A102">
        <v>2085</v>
      </c>
      <c r="B102" t="s">
        <v>1</v>
      </c>
      <c r="C102">
        <v>2562.84</v>
      </c>
      <c r="D102">
        <v>33</v>
      </c>
      <c r="E102">
        <v>670</v>
      </c>
      <c r="F102">
        <v>0</v>
      </c>
      <c r="G102">
        <v>1484.1</v>
      </c>
      <c r="H102">
        <v>11.6</v>
      </c>
      <c r="I102">
        <v>503.13</v>
      </c>
      <c r="J102">
        <v>1478.99</v>
      </c>
      <c r="K102">
        <v>1579.308</v>
      </c>
      <c r="L102" s="3">
        <f t="shared" si="4"/>
        <v>8322.9680000000008</v>
      </c>
      <c r="M102" s="3">
        <v>68575.79032</v>
      </c>
    </row>
    <row r="103" spans="1:13" x14ac:dyDescent="0.3">
      <c r="A103">
        <v>2086</v>
      </c>
      <c r="B103" t="s">
        <v>1</v>
      </c>
      <c r="C103">
        <v>2562.84</v>
      </c>
      <c r="D103">
        <v>33</v>
      </c>
      <c r="E103">
        <v>670</v>
      </c>
      <c r="F103">
        <v>0</v>
      </c>
      <c r="G103">
        <v>1484.1</v>
      </c>
      <c r="H103">
        <v>11.6</v>
      </c>
      <c r="I103">
        <v>503.13</v>
      </c>
      <c r="J103">
        <v>1478.99</v>
      </c>
      <c r="K103">
        <v>1579.308</v>
      </c>
      <c r="L103" s="3">
        <f t="shared" si="4"/>
        <v>8322.9680000000008</v>
      </c>
      <c r="M103" s="3">
        <v>69209.361900000004</v>
      </c>
    </row>
    <row r="104" spans="1:13" x14ac:dyDescent="0.3">
      <c r="A104">
        <v>2087</v>
      </c>
      <c r="B104" t="s">
        <v>1</v>
      </c>
      <c r="C104">
        <v>2562.84</v>
      </c>
      <c r="D104">
        <v>33</v>
      </c>
      <c r="E104">
        <v>670</v>
      </c>
      <c r="F104">
        <v>0</v>
      </c>
      <c r="G104">
        <v>1484.1</v>
      </c>
      <c r="H104">
        <v>11.6</v>
      </c>
      <c r="I104">
        <v>503.13</v>
      </c>
      <c r="J104">
        <v>1478.99</v>
      </c>
      <c r="K104">
        <v>1579.308</v>
      </c>
      <c r="L104" s="3">
        <f t="shared" si="4"/>
        <v>8322.9680000000008</v>
      </c>
      <c r="M104" s="3">
        <v>69842.933489999996</v>
      </c>
    </row>
    <row r="105" spans="1:13" x14ac:dyDescent="0.3">
      <c r="A105">
        <v>2088</v>
      </c>
      <c r="B105" t="s">
        <v>1</v>
      </c>
      <c r="C105">
        <v>2562.84</v>
      </c>
      <c r="D105">
        <v>33</v>
      </c>
      <c r="E105">
        <v>670</v>
      </c>
      <c r="F105">
        <v>0</v>
      </c>
      <c r="G105">
        <v>1484.1</v>
      </c>
      <c r="H105">
        <v>11.6</v>
      </c>
      <c r="I105">
        <v>503.13</v>
      </c>
      <c r="J105">
        <v>1478.99</v>
      </c>
      <c r="K105">
        <v>1579.308</v>
      </c>
      <c r="L105" s="3">
        <f t="shared" si="4"/>
        <v>8322.9680000000008</v>
      </c>
      <c r="M105" s="3">
        <v>70476.505069999999</v>
      </c>
    </row>
    <row r="106" spans="1:13" x14ac:dyDescent="0.3">
      <c r="A106">
        <v>2089</v>
      </c>
      <c r="B106" t="s">
        <v>1</v>
      </c>
      <c r="C106">
        <v>2562.84</v>
      </c>
      <c r="D106">
        <v>33</v>
      </c>
      <c r="E106">
        <v>670</v>
      </c>
      <c r="F106">
        <v>0</v>
      </c>
      <c r="G106">
        <v>1484.1</v>
      </c>
      <c r="H106">
        <v>11.6</v>
      </c>
      <c r="I106">
        <v>503.13</v>
      </c>
      <c r="J106">
        <v>1478.99</v>
      </c>
      <c r="K106">
        <v>1579.308</v>
      </c>
      <c r="L106" s="3">
        <f t="shared" si="4"/>
        <v>8322.9680000000008</v>
      </c>
      <c r="M106" s="3">
        <v>71110.076650000003</v>
      </c>
    </row>
    <row r="107" spans="1:13" x14ac:dyDescent="0.3">
      <c r="A107">
        <v>2090</v>
      </c>
      <c r="B107" t="s">
        <v>1</v>
      </c>
      <c r="C107">
        <v>2562.84</v>
      </c>
      <c r="D107">
        <v>33</v>
      </c>
      <c r="E107">
        <v>670</v>
      </c>
      <c r="F107">
        <v>0</v>
      </c>
      <c r="G107">
        <v>1484.1</v>
      </c>
      <c r="H107">
        <v>11.6</v>
      </c>
      <c r="I107">
        <v>503.13</v>
      </c>
      <c r="J107">
        <v>1478.99</v>
      </c>
      <c r="K107">
        <v>1579.308</v>
      </c>
      <c r="L107" s="3">
        <f t="shared" si="4"/>
        <v>8322.9680000000008</v>
      </c>
      <c r="M107" s="3">
        <v>71743.648230000006</v>
      </c>
    </row>
    <row r="108" spans="1:13" x14ac:dyDescent="0.3">
      <c r="A108">
        <v>2091</v>
      </c>
      <c r="B108" t="s">
        <v>1</v>
      </c>
      <c r="C108">
        <v>2562.84</v>
      </c>
      <c r="D108">
        <v>33</v>
      </c>
      <c r="E108">
        <v>670</v>
      </c>
      <c r="F108">
        <v>0</v>
      </c>
      <c r="G108">
        <v>1484.1</v>
      </c>
      <c r="H108">
        <v>11.6</v>
      </c>
      <c r="I108">
        <v>503.13</v>
      </c>
      <c r="J108">
        <v>1478.99</v>
      </c>
      <c r="K108">
        <v>1579.308</v>
      </c>
      <c r="L108" s="3">
        <f t="shared" si="4"/>
        <v>8322.9680000000008</v>
      </c>
      <c r="M108" s="3">
        <v>72377.219809999995</v>
      </c>
    </row>
    <row r="109" spans="1:13" x14ac:dyDescent="0.3">
      <c r="A109">
        <v>2092</v>
      </c>
      <c r="B109" t="s">
        <v>1</v>
      </c>
      <c r="C109">
        <v>2562.84</v>
      </c>
      <c r="D109">
        <v>33</v>
      </c>
      <c r="E109">
        <v>670</v>
      </c>
      <c r="F109">
        <v>0</v>
      </c>
      <c r="G109">
        <v>1484.1</v>
      </c>
      <c r="H109">
        <v>11.6</v>
      </c>
      <c r="I109">
        <v>503.13</v>
      </c>
      <c r="J109">
        <v>1478.99</v>
      </c>
      <c r="K109">
        <v>1579.308</v>
      </c>
      <c r="L109" s="3">
        <f t="shared" si="4"/>
        <v>8322.9680000000008</v>
      </c>
      <c r="M109" s="3">
        <v>73010.791400000002</v>
      </c>
    </row>
    <row r="110" spans="1:13" x14ac:dyDescent="0.3">
      <c r="A110">
        <v>2093</v>
      </c>
      <c r="B110" t="s">
        <v>1</v>
      </c>
      <c r="C110">
        <v>2562.84</v>
      </c>
      <c r="D110">
        <v>33</v>
      </c>
      <c r="E110">
        <v>670</v>
      </c>
      <c r="F110">
        <v>0</v>
      </c>
      <c r="G110">
        <v>1484.1</v>
      </c>
      <c r="H110">
        <v>11.6</v>
      </c>
      <c r="I110">
        <v>503.13</v>
      </c>
      <c r="J110">
        <v>1478.99</v>
      </c>
      <c r="K110">
        <v>1579.308</v>
      </c>
      <c r="L110" s="3">
        <f t="shared" si="4"/>
        <v>8322.9680000000008</v>
      </c>
      <c r="M110" s="3">
        <v>73644.362980000005</v>
      </c>
    </row>
    <row r="111" spans="1:13" x14ac:dyDescent="0.3">
      <c r="A111">
        <v>2094</v>
      </c>
      <c r="B111" t="s">
        <v>1</v>
      </c>
      <c r="C111">
        <v>2562.84</v>
      </c>
      <c r="D111">
        <v>33</v>
      </c>
      <c r="E111">
        <v>670</v>
      </c>
      <c r="F111">
        <v>0</v>
      </c>
      <c r="G111">
        <v>1484.1</v>
      </c>
      <c r="H111">
        <v>11.6</v>
      </c>
      <c r="I111">
        <v>503.13</v>
      </c>
      <c r="J111">
        <v>1478.99</v>
      </c>
      <c r="K111">
        <v>1579.308</v>
      </c>
      <c r="L111" s="3">
        <f t="shared" si="4"/>
        <v>8322.9680000000008</v>
      </c>
      <c r="M111" s="3">
        <v>74277.934559999994</v>
      </c>
    </row>
    <row r="112" spans="1:13" x14ac:dyDescent="0.3">
      <c r="A112">
        <v>2095</v>
      </c>
      <c r="B112" t="s">
        <v>1</v>
      </c>
      <c r="C112">
        <v>2562.84</v>
      </c>
      <c r="D112">
        <v>33</v>
      </c>
      <c r="E112">
        <v>670</v>
      </c>
      <c r="F112">
        <v>0</v>
      </c>
      <c r="G112">
        <v>1484.1</v>
      </c>
      <c r="H112">
        <v>11.6</v>
      </c>
      <c r="I112">
        <v>503.13</v>
      </c>
      <c r="J112">
        <v>1478.99</v>
      </c>
      <c r="K112">
        <v>1579.308</v>
      </c>
      <c r="L112" s="3">
        <f t="shared" si="4"/>
        <v>8322.9680000000008</v>
      </c>
      <c r="M112" s="3">
        <v>74911.506139999998</v>
      </c>
    </row>
    <row r="113" spans="1:13" x14ac:dyDescent="0.3">
      <c r="A113">
        <v>2096</v>
      </c>
      <c r="B113" t="s">
        <v>1</v>
      </c>
      <c r="C113">
        <v>2562.84</v>
      </c>
      <c r="D113">
        <v>33</v>
      </c>
      <c r="E113">
        <v>670</v>
      </c>
      <c r="F113">
        <v>0</v>
      </c>
      <c r="G113">
        <v>1484.1</v>
      </c>
      <c r="H113">
        <v>11.6</v>
      </c>
      <c r="I113">
        <v>503.13</v>
      </c>
      <c r="J113">
        <v>1478.99</v>
      </c>
      <c r="K113">
        <v>1579.308</v>
      </c>
      <c r="L113" s="3">
        <f t="shared" si="4"/>
        <v>8322.9680000000008</v>
      </c>
      <c r="M113" s="3">
        <v>75545.077720000001</v>
      </c>
    </row>
    <row r="114" spans="1:13" x14ac:dyDescent="0.3">
      <c r="A114">
        <v>2097</v>
      </c>
      <c r="B114" t="s">
        <v>1</v>
      </c>
      <c r="C114">
        <v>2562.84</v>
      </c>
      <c r="D114">
        <v>33</v>
      </c>
      <c r="E114">
        <v>670</v>
      </c>
      <c r="F114">
        <v>0</v>
      </c>
      <c r="G114">
        <v>1484.1</v>
      </c>
      <c r="H114">
        <v>11.6</v>
      </c>
      <c r="I114">
        <v>503.13</v>
      </c>
      <c r="J114">
        <v>1478.99</v>
      </c>
      <c r="K114">
        <v>1579.308</v>
      </c>
      <c r="L114" s="3">
        <f t="shared" si="4"/>
        <v>8322.9680000000008</v>
      </c>
      <c r="M114" s="3">
        <v>76178.649309999993</v>
      </c>
    </row>
    <row r="115" spans="1:13" x14ac:dyDescent="0.3">
      <c r="A115">
        <v>2098</v>
      </c>
      <c r="B115" t="s">
        <v>1</v>
      </c>
      <c r="C115">
        <v>2562.84</v>
      </c>
      <c r="D115">
        <v>33</v>
      </c>
      <c r="E115">
        <v>670</v>
      </c>
      <c r="F115">
        <v>0</v>
      </c>
      <c r="G115">
        <v>1484.1</v>
      </c>
      <c r="H115">
        <v>11.6</v>
      </c>
      <c r="I115">
        <v>503.13</v>
      </c>
      <c r="J115">
        <v>1478.99</v>
      </c>
      <c r="K115">
        <v>1579.308</v>
      </c>
      <c r="L115" s="3">
        <f t="shared" si="4"/>
        <v>8322.9680000000008</v>
      </c>
      <c r="M115" s="3">
        <v>76812.220889999997</v>
      </c>
    </row>
    <row r="116" spans="1:13" x14ac:dyDescent="0.3">
      <c r="A116">
        <v>2099</v>
      </c>
      <c r="B116" t="s">
        <v>1</v>
      </c>
      <c r="C116">
        <v>2562.84</v>
      </c>
      <c r="D116">
        <v>33</v>
      </c>
      <c r="E116">
        <v>670</v>
      </c>
      <c r="F116">
        <v>0</v>
      </c>
      <c r="G116">
        <v>1484.1</v>
      </c>
      <c r="H116">
        <v>11.6</v>
      </c>
      <c r="I116">
        <v>503.13</v>
      </c>
      <c r="J116">
        <v>1478.99</v>
      </c>
      <c r="K116">
        <v>1579.308</v>
      </c>
      <c r="L116" s="3">
        <f t="shared" si="4"/>
        <v>8322.9680000000008</v>
      </c>
      <c r="M116" s="3">
        <v>77445.79247</v>
      </c>
    </row>
    <row r="117" spans="1:13" s="5" customFormat="1" x14ac:dyDescent="0.3">
      <c r="A117" s="5">
        <v>2100</v>
      </c>
      <c r="B117" s="5" t="s">
        <v>1</v>
      </c>
      <c r="C117" s="5">
        <v>2562.84</v>
      </c>
      <c r="D117" s="5">
        <v>33</v>
      </c>
      <c r="E117" s="5">
        <v>670</v>
      </c>
      <c r="F117" s="5">
        <v>0</v>
      </c>
      <c r="G117" s="5">
        <v>1484.1</v>
      </c>
      <c r="H117" s="5">
        <v>11.6</v>
      </c>
      <c r="I117" s="5">
        <v>503.13</v>
      </c>
      <c r="J117" s="5">
        <v>1478.99</v>
      </c>
      <c r="K117" s="5">
        <v>1579.308</v>
      </c>
      <c r="L117" s="6">
        <f t="shared" si="4"/>
        <v>8322.9680000000008</v>
      </c>
      <c r="M117" s="6">
        <v>78079.364050000004</v>
      </c>
    </row>
  </sheetData>
  <pageMargins left="0.7" right="0.7" top="0.75" bottom="0.75" header="0.3" footer="0.3"/>
  <ignoredErrors>
    <ignoredError sqref="Q5:Q13 U5:U13 U17 Q17" formula="1"/>
    <ignoredError sqref="V1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Scenario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Yerko</dc:creator>
  <cp:lastModifiedBy>Yerko Véliz Olivares</cp:lastModifiedBy>
  <dcterms:created xsi:type="dcterms:W3CDTF">2024-07-12T01:22:27Z</dcterms:created>
  <dcterms:modified xsi:type="dcterms:W3CDTF">2024-07-19T08:04:19Z</dcterms:modified>
</cp:coreProperties>
</file>