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13234\OneDrive - University of California Merced\Desktop\Supplemental Materials\"/>
    </mc:Choice>
  </mc:AlternateContent>
  <xr:revisionPtr revIDLastSave="0" documentId="13_ncr:1_{ABE0D0C1-9DC6-48FD-8E31-E49060CC6057}" xr6:coauthVersionLast="47" xr6:coauthVersionMax="47" xr10:uidLastSave="{00000000-0000-0000-0000-000000000000}"/>
  <bookViews>
    <workbookView xWindow="-120" yWindow="-120" windowWidth="29040" windowHeight="15840" tabRatio="814" xr2:uid="{00000000-000D-0000-FFFF-FFFF00000000}"/>
  </bookViews>
  <sheets>
    <sheet name="Ground truth for in silico GRNs" sheetId="6" r:id="rId1"/>
    <sheet name="Model Comparison in silico GRNs" sheetId="5" r:id="rId2"/>
    <sheet name="in silico KO prediction results" sheetId="1" r:id="rId3"/>
    <sheet name="Model Comparison in vivo yeast" sheetId="4" r:id="rId4"/>
    <sheet name="Cantone et al. case study" sheetId="2" r:id="rId5"/>
    <sheet name="Candida consensus directed GR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3" i="2"/>
  <c r="G7" i="2" s="1"/>
  <c r="D14" i="1"/>
  <c r="C14" i="1"/>
  <c r="B14" i="1"/>
  <c r="H14" i="1"/>
  <c r="G14" i="1"/>
  <c r="F14" i="1"/>
  <c r="L14" i="1"/>
  <c r="K14" i="1"/>
  <c r="J14" i="1"/>
  <c r="P14" i="1"/>
  <c r="O14" i="1"/>
  <c r="N14" i="1"/>
  <c r="T14" i="1"/>
  <c r="S14" i="1"/>
  <c r="R14" i="1"/>
</calcChain>
</file>

<file path=xl/sharedStrings.xml><?xml version="1.0" encoding="utf-8"?>
<sst xmlns="http://schemas.openxmlformats.org/spreadsheetml/2006/main" count="1767" uniqueCount="199">
  <si>
    <t>SUM</t>
    <phoneticPr fontId="1" type="noConversion"/>
  </si>
  <si>
    <t>9-gene networks</t>
    <phoneticPr fontId="1" type="noConversion"/>
  </si>
  <si>
    <t>8-gene networks</t>
    <phoneticPr fontId="1" type="noConversion"/>
  </si>
  <si>
    <t>7-gene networks</t>
    <phoneticPr fontId="1" type="noConversion"/>
  </si>
  <si>
    <t>6-gene networks</t>
    <phoneticPr fontId="1" type="noConversion"/>
  </si>
  <si>
    <t>5-gene networks</t>
    <phoneticPr fontId="1" type="noConversion"/>
  </si>
  <si>
    <t>KO: 1st gene</t>
  </si>
  <si>
    <t>KO: 1st gene</t>
    <phoneticPr fontId="1" type="noConversion"/>
  </si>
  <si>
    <t>Overall Summary of Predicting Unkown in silico Attractors</t>
    <phoneticPr fontId="1" type="noConversion"/>
  </si>
  <si>
    <t>Reference attractors</t>
    <phoneticPr fontId="1" type="noConversion"/>
  </si>
  <si>
    <t>Matched attractors</t>
    <phoneticPr fontId="1" type="noConversion"/>
  </si>
  <si>
    <t>Total</t>
    <phoneticPr fontId="1" type="noConversion"/>
  </si>
  <si>
    <t>G1</t>
    <phoneticPr fontId="1" type="noConversion"/>
  </si>
  <si>
    <t>G2</t>
    <phoneticPr fontId="1" type="noConversion"/>
  </si>
  <si>
    <t>G3</t>
  </si>
  <si>
    <t>G4</t>
  </si>
  <si>
    <t>G5</t>
  </si>
  <si>
    <t>AttractorDistance</t>
    <phoneticPr fontId="1" type="noConversion"/>
  </si>
  <si>
    <t>Basin of Attraction</t>
    <phoneticPr fontId="1" type="noConversion"/>
  </si>
  <si>
    <t>Results of 5-gene networks</t>
    <phoneticPr fontId="1" type="noConversion"/>
  </si>
  <si>
    <t>KO: 2nd gene</t>
    <phoneticPr fontId="1" type="noConversion"/>
  </si>
  <si>
    <t>KO: 3rd gene</t>
    <phoneticPr fontId="1" type="noConversion"/>
  </si>
  <si>
    <t>KO: 4th gene</t>
    <phoneticPr fontId="1" type="noConversion"/>
  </si>
  <si>
    <t>KO: 5th gene</t>
    <phoneticPr fontId="1" type="noConversion"/>
  </si>
  <si>
    <t>KO: 6th gene</t>
  </si>
  <si>
    <t>KO: 7th gene</t>
  </si>
  <si>
    <t>KO: 8th gene</t>
  </si>
  <si>
    <t>KO: 9th gene</t>
  </si>
  <si>
    <t>Predicted Attractors</t>
    <phoneticPr fontId="1" type="noConversion"/>
  </si>
  <si>
    <t>Reference Attractors</t>
    <phoneticPr fontId="1" type="noConversion"/>
  </si>
  <si>
    <t>Predicted attractors</t>
    <phoneticPr fontId="1" type="noConversion"/>
  </si>
  <si>
    <t>Results of 6-gene networks</t>
    <phoneticPr fontId="1" type="noConversion"/>
  </si>
  <si>
    <t>G6</t>
  </si>
  <si>
    <t>KO: 6th gene</t>
    <phoneticPr fontId="1" type="noConversion"/>
  </si>
  <si>
    <t>Results of 7-gene networks</t>
    <phoneticPr fontId="1" type="noConversion"/>
  </si>
  <si>
    <t>G7</t>
  </si>
  <si>
    <t>KO: 7th gene</t>
    <phoneticPr fontId="1" type="noConversion"/>
  </si>
  <si>
    <t>Results of 8-gene networks</t>
    <phoneticPr fontId="1" type="noConversion"/>
  </si>
  <si>
    <t>G8</t>
  </si>
  <si>
    <t>KO: 8th gene</t>
    <phoneticPr fontId="1" type="noConversion"/>
  </si>
  <si>
    <t>Results of 9-gene networks</t>
    <phoneticPr fontId="1" type="noConversion"/>
  </si>
  <si>
    <t>G9</t>
  </si>
  <si>
    <t>KO: 9th gene</t>
    <phoneticPr fontId="1" type="noConversion"/>
  </si>
  <si>
    <t>Attractor #1</t>
    <phoneticPr fontId="1" type="noConversion"/>
  </si>
  <si>
    <t>Cbf1</t>
    <phoneticPr fontId="6" type="noConversion"/>
  </si>
  <si>
    <t>Gal4</t>
    <phoneticPr fontId="6" type="noConversion"/>
  </si>
  <si>
    <t>Swi5</t>
    <phoneticPr fontId="6" type="noConversion"/>
  </si>
  <si>
    <t>Gal80</t>
    <phoneticPr fontId="6" type="noConversion"/>
  </si>
  <si>
    <t>Ash1</t>
    <phoneticPr fontId="6" type="noConversion"/>
  </si>
  <si>
    <t>AttractorDistanceToExperimental</t>
    <phoneticPr fontId="1" type="noConversion"/>
  </si>
  <si>
    <t>Experimental</t>
    <phoneticPr fontId="1" type="noConversion"/>
  </si>
  <si>
    <t>Model</t>
    <phoneticPr fontId="1" type="noConversion"/>
  </si>
  <si>
    <t>Cantone et al</t>
  </si>
  <si>
    <t>Galactose</t>
    <phoneticPr fontId="1" type="noConversion"/>
  </si>
  <si>
    <t>*Overexpressed</t>
    <phoneticPr fontId="1" type="noConversion"/>
  </si>
  <si>
    <t>Attractor #2</t>
    <phoneticPr fontId="1" type="noConversion"/>
  </si>
  <si>
    <t>Attractor #3</t>
    <phoneticPr fontId="1" type="noConversion"/>
  </si>
  <si>
    <t>Attractor #4</t>
    <phoneticPr fontId="1" type="noConversion"/>
  </si>
  <si>
    <t>Attractor #5</t>
    <phoneticPr fontId="1" type="noConversion"/>
  </si>
  <si>
    <t>Attractor #6</t>
    <phoneticPr fontId="1" type="noConversion"/>
  </si>
  <si>
    <t>Attractor #7</t>
    <phoneticPr fontId="1" type="noConversion"/>
  </si>
  <si>
    <t>Glucose</t>
    <phoneticPr fontId="1" type="noConversion"/>
  </si>
  <si>
    <t>Attractor #8</t>
    <phoneticPr fontId="1" type="noConversion"/>
  </si>
  <si>
    <t>Attractor #9</t>
    <phoneticPr fontId="1" type="noConversion"/>
  </si>
  <si>
    <t>Attractor #10</t>
    <phoneticPr fontId="1" type="noConversion"/>
  </si>
  <si>
    <t>Attractor #11</t>
    <phoneticPr fontId="1" type="noConversion"/>
  </si>
  <si>
    <t>Attractor #12</t>
    <phoneticPr fontId="1" type="noConversion"/>
  </si>
  <si>
    <t>Overall Attractor Distance</t>
    <phoneticPr fontId="1" type="noConversion"/>
  </si>
  <si>
    <t>Cantone et al.</t>
    <phoneticPr fontId="1" type="noConversion"/>
  </si>
  <si>
    <t>Our model over Cantone et al.</t>
    <phoneticPr fontId="1" type="noConversion"/>
  </si>
  <si>
    <t>Our model</t>
    <phoneticPr fontId="1" type="noConversion"/>
  </si>
  <si>
    <t>Model: solid lines</t>
    <phoneticPr fontId="1" type="noConversion"/>
  </si>
  <si>
    <t>Cantone et al.: dashed lines with triangles</t>
    <phoneticPr fontId="1" type="noConversion"/>
  </si>
  <si>
    <t>Experimental: dotted lines with circles</t>
    <phoneticPr fontId="1" type="noConversion"/>
  </si>
  <si>
    <t>Adjacency Matrix</t>
    <phoneticPr fontId="1" type="noConversion"/>
  </si>
  <si>
    <t>Target Genes</t>
    <phoneticPr fontId="1" type="noConversion"/>
  </si>
  <si>
    <t>TFs</t>
    <phoneticPr fontId="1" type="noConversion"/>
  </si>
  <si>
    <t>Activation: 1</t>
    <phoneticPr fontId="1" type="noConversion"/>
  </si>
  <si>
    <t>Repression: -1</t>
    <phoneticPr fontId="1" type="noConversion"/>
  </si>
  <si>
    <t>No connection: 0</t>
    <phoneticPr fontId="1" type="noConversion"/>
  </si>
  <si>
    <t>Logic Gates Matrix</t>
    <phoneticPr fontId="1" type="noConversion"/>
  </si>
  <si>
    <t>Activator Syn/Idp</t>
  </si>
  <si>
    <t>Synergistic: 1</t>
    <phoneticPr fontId="1" type="noConversion"/>
  </si>
  <si>
    <t>Independent: 0</t>
    <phoneticPr fontId="1" type="noConversion"/>
  </si>
  <si>
    <t>f0</t>
    <phoneticPr fontId="1" type="noConversion"/>
  </si>
  <si>
    <t>Attractor #1: EFG1(-/-) white</t>
    <phoneticPr fontId="1" type="noConversion"/>
  </si>
  <si>
    <t>Real transcription profile</t>
    <phoneticPr fontId="1" type="noConversion"/>
  </si>
  <si>
    <t>Attractor produced by the inferred GRN</t>
    <phoneticPr fontId="1" type="noConversion"/>
  </si>
  <si>
    <t>Attractor Distance</t>
    <phoneticPr fontId="1" type="noConversion"/>
  </si>
  <si>
    <t>Attractor #2: EFG1(-/-) opaque</t>
    <phoneticPr fontId="1" type="noConversion"/>
  </si>
  <si>
    <t>Attractor #3: WT white</t>
    <phoneticPr fontId="1" type="noConversion"/>
  </si>
  <si>
    <t>Attractor #4: WT opaque</t>
    <phoneticPr fontId="1" type="noConversion"/>
  </si>
  <si>
    <t>Attractor #5: WOR4(-/-) white</t>
    <phoneticPr fontId="1" type="noConversion"/>
  </si>
  <si>
    <t>Attractor #6: WOR1(-/-) white</t>
    <phoneticPr fontId="1" type="noConversion"/>
  </si>
  <si>
    <t>Attractor #7: WOR3(-/-) white</t>
    <phoneticPr fontId="1" type="noConversion"/>
  </si>
  <si>
    <t>Attractor #8: WOR3(-/-) opaque</t>
    <phoneticPr fontId="1" type="noConversion"/>
  </si>
  <si>
    <t>Attractor #9: AHR1(-/-) white</t>
    <phoneticPr fontId="1" type="noConversion"/>
  </si>
  <si>
    <t>Attractor #10: AHR1(-/-) opaque</t>
    <phoneticPr fontId="1" type="noConversion"/>
  </si>
  <si>
    <t>Attractor #11: CZF1(-/-) white</t>
    <phoneticPr fontId="1" type="noConversion"/>
  </si>
  <si>
    <t>Attractor #12: CZF1(-/-) opaque</t>
    <phoneticPr fontId="1" type="noConversion"/>
  </si>
  <si>
    <t>Attractor #13: WOR2(-/-) white</t>
    <phoneticPr fontId="1" type="noConversion"/>
  </si>
  <si>
    <t>Attractor #14: ssn6(-/-) opaque</t>
    <phoneticPr fontId="1" type="noConversion"/>
  </si>
  <si>
    <t>Attractor #15: rbf1(-/-) opaque</t>
    <phoneticPr fontId="1" type="noConversion"/>
  </si>
  <si>
    <t>Attractor #16: wor1&amp;rbf1(-/-) opaque</t>
    <phoneticPr fontId="1" type="noConversion"/>
  </si>
  <si>
    <t>Attractor #17: wor1&amp;rbf1(-/-) opaque</t>
    <phoneticPr fontId="1" type="noConversion"/>
  </si>
  <si>
    <t>WOR1</t>
    <phoneticPr fontId="1" type="noConversion"/>
  </si>
  <si>
    <t>WOR2</t>
    <phoneticPr fontId="1" type="noConversion"/>
  </si>
  <si>
    <t>WOR3</t>
    <phoneticPr fontId="1" type="noConversion"/>
  </si>
  <si>
    <t>WOR4</t>
    <phoneticPr fontId="1" type="noConversion"/>
  </si>
  <si>
    <t>EFG1</t>
    <phoneticPr fontId="1" type="noConversion"/>
  </si>
  <si>
    <t>AHR1</t>
    <phoneticPr fontId="1" type="noConversion"/>
  </si>
  <si>
    <t>CZF1</t>
    <phoneticPr fontId="1" type="noConversion"/>
  </si>
  <si>
    <t>SSN6</t>
    <phoneticPr fontId="1" type="noConversion"/>
  </si>
  <si>
    <t>RBF1</t>
    <phoneticPr fontId="1" type="noConversion"/>
  </si>
  <si>
    <t>Wor1</t>
    <phoneticPr fontId="1" type="noConversion"/>
  </si>
  <si>
    <t>Wor2</t>
    <phoneticPr fontId="1" type="noConversion"/>
  </si>
  <si>
    <t>Wor3</t>
    <phoneticPr fontId="1" type="noConversion"/>
  </si>
  <si>
    <t>Wor4</t>
    <phoneticPr fontId="1" type="noConversion"/>
  </si>
  <si>
    <t>Efg1</t>
    <phoneticPr fontId="1" type="noConversion"/>
  </si>
  <si>
    <t>Ahr1</t>
    <phoneticPr fontId="1" type="noConversion"/>
  </si>
  <si>
    <t>Czf1</t>
    <phoneticPr fontId="1" type="noConversion"/>
  </si>
  <si>
    <t>Ssn6</t>
    <phoneticPr fontId="1" type="noConversion"/>
  </si>
  <si>
    <t>Rbf1</t>
    <phoneticPr fontId="1" type="noConversion"/>
  </si>
  <si>
    <t>aracne.y</t>
  </si>
  <si>
    <t>clr.y</t>
  </si>
  <si>
    <t>mrnet.y</t>
  </si>
  <si>
    <t>mrnetb.y</t>
  </si>
  <si>
    <t>simone.y</t>
  </si>
  <si>
    <t>GENIE3_sym.y</t>
  </si>
  <si>
    <t>genalg_w_sym.y</t>
  </si>
  <si>
    <t>GENIE3.y</t>
  </si>
  <si>
    <t>genalg_w.y</t>
  </si>
  <si>
    <t>values</t>
  </si>
  <si>
    <t>AUROCs</t>
    <phoneticPr fontId="1" type="noConversion"/>
  </si>
  <si>
    <t>AUPRCs</t>
    <phoneticPr fontId="1" type="noConversion"/>
  </si>
  <si>
    <t>Symmetric</t>
  </si>
  <si>
    <t>TP</t>
  </si>
  <si>
    <t>TN</t>
  </si>
  <si>
    <t>FP</t>
  </si>
  <si>
    <t>FN</t>
  </si>
  <si>
    <t>TPR</t>
  </si>
  <si>
    <t>FPR</t>
  </si>
  <si>
    <t>Acc</t>
  </si>
  <si>
    <t>Prec</t>
  </si>
  <si>
    <t>Rec</t>
  </si>
  <si>
    <t>F1</t>
  </si>
  <si>
    <t>Prec_0</t>
  </si>
  <si>
    <t>Rec_0</t>
  </si>
  <si>
    <t>F1_0</t>
  </si>
  <si>
    <t>Prec_macro</t>
  </si>
  <si>
    <t>Rec_macro</t>
  </si>
  <si>
    <t>F1_macro</t>
  </si>
  <si>
    <t>aracne</t>
  </si>
  <si>
    <t>clr</t>
  </si>
  <si>
    <t>mrnet</t>
  </si>
  <si>
    <t>mrnetb</t>
  </si>
  <si>
    <t>simone</t>
  </si>
  <si>
    <t>GENIE3_sym</t>
  </si>
  <si>
    <t>NA</t>
  </si>
  <si>
    <t>genalg_w_sym</t>
  </si>
  <si>
    <t>GENIE3</t>
  </si>
  <si>
    <t>genalg_w</t>
  </si>
  <si>
    <t>Threshold</t>
    <phoneticPr fontId="1" type="noConversion"/>
  </si>
  <si>
    <t>5-gene network</t>
    <phoneticPr fontId="1" type="noConversion"/>
  </si>
  <si>
    <t>6-gene network</t>
  </si>
  <si>
    <t>7-gene network</t>
  </si>
  <si>
    <t>8-gene network</t>
  </si>
  <si>
    <t>9-gene network</t>
  </si>
  <si>
    <t>One Half Cutoff</t>
    <phoneticPr fontId="1" type="noConversion"/>
  </si>
  <si>
    <t>6-gene network</t>
    <phoneticPr fontId="1" type="noConversion"/>
  </si>
  <si>
    <t>7-gene network</t>
    <phoneticPr fontId="1" type="noConversion"/>
  </si>
  <si>
    <t>8-gene network</t>
    <phoneticPr fontId="1" type="noConversion"/>
  </si>
  <si>
    <t>9-gene network</t>
    <phoneticPr fontId="1" type="noConversion"/>
  </si>
  <si>
    <t>Autoregulation</t>
    <phoneticPr fontId="1" type="noConversion"/>
  </si>
  <si>
    <t>Non-autoregulation</t>
    <phoneticPr fontId="1" type="noConversion"/>
  </si>
  <si>
    <t>nan</t>
  </si>
  <si>
    <t>values</t>
    <phoneticPr fontId="1" type="noConversion"/>
  </si>
  <si>
    <t>TF A</t>
    <phoneticPr fontId="1" type="noConversion"/>
  </si>
  <si>
    <t>TF B</t>
    <phoneticPr fontId="1" type="noConversion"/>
  </si>
  <si>
    <t>TF C</t>
    <phoneticPr fontId="1" type="noConversion"/>
  </si>
  <si>
    <t>TF D</t>
    <phoneticPr fontId="1" type="noConversion"/>
  </si>
  <si>
    <t>TF E</t>
    <phoneticPr fontId="1" type="noConversion"/>
  </si>
  <si>
    <t>Gene A</t>
    <phoneticPr fontId="1" type="noConversion"/>
  </si>
  <si>
    <t>Gene B</t>
    <phoneticPr fontId="1" type="noConversion"/>
  </si>
  <si>
    <t>Gene C</t>
    <phoneticPr fontId="1" type="noConversion"/>
  </si>
  <si>
    <t>Gene D</t>
    <phoneticPr fontId="1" type="noConversion"/>
  </si>
  <si>
    <t>Gene E</t>
    <phoneticPr fontId="1" type="noConversion"/>
  </si>
  <si>
    <t>Activator Syn/Idp</t>
    <phoneticPr fontId="1" type="noConversion"/>
  </si>
  <si>
    <t>Inhibitor Syn/Idp</t>
    <phoneticPr fontId="1" type="noConversion"/>
  </si>
  <si>
    <t>f0s</t>
    <phoneticPr fontId="1" type="noConversion"/>
  </si>
  <si>
    <t>Gene F</t>
    <phoneticPr fontId="1" type="noConversion"/>
  </si>
  <si>
    <t>TF F</t>
    <phoneticPr fontId="1" type="noConversion"/>
  </si>
  <si>
    <t>Protein Coordination Matrix</t>
    <phoneticPr fontId="1" type="noConversion"/>
  </si>
  <si>
    <t>Gene G</t>
    <phoneticPr fontId="1" type="noConversion"/>
  </si>
  <si>
    <t>TF G</t>
    <phoneticPr fontId="1" type="noConversion"/>
  </si>
  <si>
    <t>Gene H</t>
    <phoneticPr fontId="1" type="noConversion"/>
  </si>
  <si>
    <t>Gene I</t>
    <phoneticPr fontId="1" type="noConversion"/>
  </si>
  <si>
    <t>TF H</t>
    <phoneticPr fontId="1" type="noConversion"/>
  </si>
  <si>
    <t>TF 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</si>
</sst>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00%"/>
    <numFmt numFmtId="179" formatCode="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Arial"/>
      <family val="2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176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22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76" fontId="0" fillId="3" borderId="18" xfId="0" applyNumberFormat="1" applyFill="1" applyBorder="1" applyAlignment="1">
      <alignment horizontal="center"/>
    </xf>
    <xf numFmtId="176" fontId="0" fillId="3" borderId="20" xfId="0" applyNumberFormat="1" applyFill="1" applyBorder="1" applyAlignment="1">
      <alignment horizontal="center"/>
    </xf>
    <xf numFmtId="176" fontId="0" fillId="3" borderId="23" xfId="0" applyNumberFormat="1" applyFill="1" applyBorder="1" applyAlignment="1">
      <alignment horizontal="center"/>
    </xf>
    <xf numFmtId="177" fontId="0" fillId="3" borderId="18" xfId="0" applyNumberFormat="1" applyFill="1" applyBorder="1" applyAlignment="1">
      <alignment horizontal="center"/>
    </xf>
    <xf numFmtId="177" fontId="0" fillId="3" borderId="20" xfId="0" applyNumberFormat="1" applyFill="1" applyBorder="1" applyAlignment="1">
      <alignment horizontal="center"/>
    </xf>
    <xf numFmtId="177" fontId="0" fillId="3" borderId="23" xfId="0" applyNumberForma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3" xfId="0" applyBorder="1"/>
    <xf numFmtId="176" fontId="0" fillId="2" borderId="0" xfId="0" applyNumberFormat="1" applyFill="1"/>
    <xf numFmtId="178" fontId="0" fillId="2" borderId="21" xfId="0" applyNumberFormat="1" applyFill="1" applyBorder="1"/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6" fontId="0" fillId="0" borderId="5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49" fontId="0" fillId="0" borderId="18" xfId="0" applyNumberFormat="1" applyBorder="1"/>
    <xf numFmtId="0" fontId="0" fillId="0" borderId="0" xfId="0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21" xfId="0" applyBorder="1"/>
    <xf numFmtId="10" fontId="0" fillId="0" borderId="22" xfId="0" applyNumberFormat="1" applyBorder="1"/>
    <xf numFmtId="9" fontId="0" fillId="0" borderId="22" xfId="0" applyNumberFormat="1" applyBorder="1"/>
    <xf numFmtId="0" fontId="7" fillId="0" borderId="0" xfId="0" applyFont="1"/>
    <xf numFmtId="0" fontId="7" fillId="0" borderId="5" xfId="0" applyFont="1" applyBorder="1"/>
    <xf numFmtId="0" fontId="0" fillId="0" borderId="7" xfId="0" applyBorder="1" applyAlignment="1">
      <alignment horizontal="right"/>
    </xf>
    <xf numFmtId="0" fontId="0" fillId="0" borderId="30" xfId="0" applyBorder="1"/>
    <xf numFmtId="10" fontId="0" fillId="0" borderId="31" xfId="0" applyNumberFormat="1" applyBorder="1"/>
    <xf numFmtId="0" fontId="0" fillId="0" borderId="1" xfId="0" applyBorder="1"/>
    <xf numFmtId="0" fontId="7" fillId="0" borderId="2" xfId="0" applyFont="1" applyBorder="1"/>
    <xf numFmtId="0" fontId="7" fillId="0" borderId="3" xfId="0" applyFont="1" applyBorder="1"/>
    <xf numFmtId="179" fontId="0" fillId="0" borderId="0" xfId="0" applyNumberFormat="1"/>
    <xf numFmtId="179" fontId="0" fillId="0" borderId="5" xfId="0" applyNumberFormat="1" applyBorder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3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image" Target="../media/image29.png"/><Relationship Id="rId2" Type="http://schemas.openxmlformats.org/officeDocument/2006/relationships/image" Target="../media/image14.png"/><Relationship Id="rId16" Type="http://schemas.openxmlformats.org/officeDocument/2006/relationships/image" Target="../media/image28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619124</xdr:colOff>
      <xdr:row>11</xdr:row>
      <xdr:rowOff>123826</xdr:rowOff>
    </xdr:from>
    <xdr:to>
      <xdr:col>16</xdr:col>
      <xdr:colOff>49077</xdr:colOff>
      <xdr:row>38</xdr:row>
      <xdr:rowOff>19051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6CD8C9-4E7C-4EBA-949C-376206C3A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49" y="2133601"/>
          <a:ext cx="4916353" cy="478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485775</xdr:colOff>
      <xdr:row>41</xdr:row>
      <xdr:rowOff>123825</xdr:rowOff>
    </xdr:from>
    <xdr:to>
      <xdr:col>16</xdr:col>
      <xdr:colOff>47625</xdr:colOff>
      <xdr:row>68</xdr:row>
      <xdr:rowOff>63631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336C493-3C44-48A6-B377-9B6CD8302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7562850"/>
          <a:ext cx="5048250" cy="4826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609600</xdr:colOff>
      <xdr:row>72</xdr:row>
      <xdr:rowOff>133350</xdr:rowOff>
    </xdr:from>
    <xdr:to>
      <xdr:col>16</xdr:col>
      <xdr:colOff>47625</xdr:colOff>
      <xdr:row>99</xdr:row>
      <xdr:rowOff>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DA36B39-62C3-4078-A7CE-6FF079B8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13182600"/>
          <a:ext cx="4924425" cy="475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</xdr:colOff>
      <xdr:row>132</xdr:row>
      <xdr:rowOff>133351</xdr:rowOff>
    </xdr:from>
    <xdr:to>
      <xdr:col>16</xdr:col>
      <xdr:colOff>47625</xdr:colOff>
      <xdr:row>158</xdr:row>
      <xdr:rowOff>61746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AC4550-B5E0-49CF-8F56-E3BA06929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24041101"/>
          <a:ext cx="4800600" cy="4633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676275</xdr:colOff>
      <xdr:row>102</xdr:row>
      <xdr:rowOff>123825</xdr:rowOff>
    </xdr:from>
    <xdr:to>
      <xdr:col>16</xdr:col>
      <xdr:colOff>51637</xdr:colOff>
      <xdr:row>128</xdr:row>
      <xdr:rowOff>66675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DA92346-B499-455E-B1B8-9A100F7B7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8602325"/>
          <a:ext cx="4861762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165</xdr:row>
      <xdr:rowOff>142875</xdr:rowOff>
    </xdr:from>
    <xdr:to>
      <xdr:col>16</xdr:col>
      <xdr:colOff>57150</xdr:colOff>
      <xdr:row>190</xdr:row>
      <xdr:rowOff>178845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281718-59C2-414C-A238-069DE3924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30022800"/>
          <a:ext cx="4724400" cy="4560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314325</xdr:colOff>
      <xdr:row>195</xdr:row>
      <xdr:rowOff>133350</xdr:rowOff>
    </xdr:from>
    <xdr:to>
      <xdr:col>16</xdr:col>
      <xdr:colOff>57150</xdr:colOff>
      <xdr:row>220</xdr:row>
      <xdr:rowOff>37347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3073A5A-9596-467A-AD79-05A601B70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5442525"/>
          <a:ext cx="4543425" cy="4428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227</xdr:row>
      <xdr:rowOff>133351</xdr:rowOff>
    </xdr:from>
    <xdr:to>
      <xdr:col>16</xdr:col>
      <xdr:colOff>34325</xdr:colOff>
      <xdr:row>252</xdr:row>
      <xdr:rowOff>95251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9551EAB-D62A-46F6-A34E-200A5BFF8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41233726"/>
          <a:ext cx="4692050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638175</xdr:colOff>
      <xdr:row>257</xdr:row>
      <xdr:rowOff>123825</xdr:rowOff>
    </xdr:from>
    <xdr:to>
      <xdr:col>16</xdr:col>
      <xdr:colOff>47625</xdr:colOff>
      <xdr:row>283</xdr:row>
      <xdr:rowOff>143971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A4BD8D0-F83E-4067-8476-EBCF86CE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6653450"/>
          <a:ext cx="4895850" cy="472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542925</xdr:colOff>
      <xdr:row>289</xdr:row>
      <xdr:rowOff>123826</xdr:rowOff>
    </xdr:from>
    <xdr:to>
      <xdr:col>16</xdr:col>
      <xdr:colOff>47625</xdr:colOff>
      <xdr:row>316</xdr:row>
      <xdr:rowOff>45221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C0B46C2-54A7-400D-86B4-E1AD4BDA5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2444651"/>
          <a:ext cx="4991100" cy="481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476249</xdr:colOff>
      <xdr:row>321</xdr:row>
      <xdr:rowOff>123826</xdr:rowOff>
    </xdr:from>
    <xdr:to>
      <xdr:col>16</xdr:col>
      <xdr:colOff>47624</xdr:colOff>
      <xdr:row>348</xdr:row>
      <xdr:rowOff>118972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06AB609-F115-46DC-B48C-2C1C7B09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4" y="58245376"/>
          <a:ext cx="5057775" cy="4881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495299</xdr:colOff>
      <xdr:row>353</xdr:row>
      <xdr:rowOff>123825</xdr:rowOff>
    </xdr:from>
    <xdr:to>
      <xdr:col>16</xdr:col>
      <xdr:colOff>47624</xdr:colOff>
      <xdr:row>380</xdr:row>
      <xdr:rowOff>100622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A060A6E-4196-403A-AB53-6A0D1C8F0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4" y="64036575"/>
          <a:ext cx="5038725" cy="48631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225</xdr:row>
      <xdr:rowOff>142875</xdr:rowOff>
    </xdr:from>
    <xdr:to>
      <xdr:col>10</xdr:col>
      <xdr:colOff>457200</xdr:colOff>
      <xdr:row>256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E3080DC-B5FD-461D-8B89-C9B9A93B4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4139565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506</xdr:row>
      <xdr:rowOff>57150</xdr:rowOff>
    </xdr:from>
    <xdr:to>
      <xdr:col>10</xdr:col>
      <xdr:colOff>371475</xdr:colOff>
      <xdr:row>536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010DE7-7B87-42E0-AEF4-AF800CD2C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9216390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109</xdr:row>
      <xdr:rowOff>95250</xdr:rowOff>
    </xdr:from>
    <xdr:to>
      <xdr:col>10</xdr:col>
      <xdr:colOff>323850</xdr:colOff>
      <xdr:row>139</xdr:row>
      <xdr:rowOff>142875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918DA61-4367-4696-AC6E-DE2AD3033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035492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147</xdr:row>
      <xdr:rowOff>85725</xdr:rowOff>
    </xdr:from>
    <xdr:to>
      <xdr:col>10</xdr:col>
      <xdr:colOff>590550</xdr:colOff>
      <xdr:row>177</xdr:row>
      <xdr:rowOff>133350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75564A5-8F0D-4E57-9771-B5E05A186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2722245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257175</xdr:colOff>
      <xdr:row>264</xdr:row>
      <xdr:rowOff>95250</xdr:rowOff>
    </xdr:from>
    <xdr:to>
      <xdr:col>10</xdr:col>
      <xdr:colOff>523875</xdr:colOff>
      <xdr:row>294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62C338D-5CB8-497D-B8FE-B3CA3D65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4840605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304800</xdr:colOff>
      <xdr:row>305</xdr:row>
      <xdr:rowOff>76200</xdr:rowOff>
    </xdr:from>
    <xdr:to>
      <xdr:col>10</xdr:col>
      <xdr:colOff>571500</xdr:colOff>
      <xdr:row>335</xdr:row>
      <xdr:rowOff>123825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4A22C86-4221-4663-A35D-5BA83D758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5580697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186</xdr:row>
      <xdr:rowOff>38100</xdr:rowOff>
    </xdr:from>
    <xdr:to>
      <xdr:col>10</xdr:col>
      <xdr:colOff>371475</xdr:colOff>
      <xdr:row>216</xdr:row>
      <xdr:rowOff>85725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CC79501-83AE-4782-ACFE-F2F4AF0F1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423285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35</xdr:row>
      <xdr:rowOff>95250</xdr:rowOff>
    </xdr:from>
    <xdr:to>
      <xdr:col>10</xdr:col>
      <xdr:colOff>371475</xdr:colOff>
      <xdr:row>65</xdr:row>
      <xdr:rowOff>142875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ADE2E27-FAE7-4923-B8A0-479D7777D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696277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72</xdr:row>
      <xdr:rowOff>152400</xdr:rowOff>
    </xdr:from>
    <xdr:to>
      <xdr:col>10</xdr:col>
      <xdr:colOff>352425</xdr:colOff>
      <xdr:row>103</xdr:row>
      <xdr:rowOff>19050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74401ED-0C68-4526-8B4D-B31190614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5575" y="1371600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345</xdr:row>
      <xdr:rowOff>47625</xdr:rowOff>
    </xdr:from>
    <xdr:to>
      <xdr:col>11</xdr:col>
      <xdr:colOff>114300</xdr:colOff>
      <xdr:row>375</xdr:row>
      <xdr:rowOff>95250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A720C4ED-2C41-4D62-B234-4CBCD8C30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6301740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485775</xdr:colOff>
      <xdr:row>385</xdr:row>
      <xdr:rowOff>85725</xdr:rowOff>
    </xdr:from>
    <xdr:to>
      <xdr:col>11</xdr:col>
      <xdr:colOff>66675</xdr:colOff>
      <xdr:row>415</xdr:row>
      <xdr:rowOff>133350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B1B7201-BA64-47F1-AC12-EEFE1EE4D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7029450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323850</xdr:colOff>
      <xdr:row>424</xdr:row>
      <xdr:rowOff>76200</xdr:rowOff>
    </xdr:from>
    <xdr:to>
      <xdr:col>10</xdr:col>
      <xdr:colOff>590550</xdr:colOff>
      <xdr:row>454</xdr:row>
      <xdr:rowOff>123825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5FCED06-2DBF-40BE-979B-5D7C7427E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7734300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228600</xdr:colOff>
      <xdr:row>465</xdr:row>
      <xdr:rowOff>171450</xdr:rowOff>
    </xdr:from>
    <xdr:to>
      <xdr:col>10</xdr:col>
      <xdr:colOff>495300</xdr:colOff>
      <xdr:row>496</xdr:row>
      <xdr:rowOff>38100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76455DC5-B10A-44A9-AE96-56F1E31C2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8485822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314325</xdr:colOff>
      <xdr:row>581</xdr:row>
      <xdr:rowOff>95250</xdr:rowOff>
    </xdr:from>
    <xdr:to>
      <xdr:col>10</xdr:col>
      <xdr:colOff>581025</xdr:colOff>
      <xdr:row>611</xdr:row>
      <xdr:rowOff>142875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1511FFC-B71D-4B3A-98C4-9B7919E4F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0577512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276225</xdr:colOff>
      <xdr:row>544</xdr:row>
      <xdr:rowOff>66675</xdr:rowOff>
    </xdr:from>
    <xdr:to>
      <xdr:col>10</xdr:col>
      <xdr:colOff>542925</xdr:colOff>
      <xdr:row>574</xdr:row>
      <xdr:rowOff>114300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B765626E-4458-4A95-AD4C-91064083C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6075" y="9905047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619</xdr:row>
      <xdr:rowOff>19050</xdr:rowOff>
    </xdr:from>
    <xdr:to>
      <xdr:col>10</xdr:col>
      <xdr:colOff>485775</xdr:colOff>
      <xdr:row>649</xdr:row>
      <xdr:rowOff>66675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CFCE202-BFEC-4662-B456-E2D2312D3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8925" y="112575975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238125</xdr:colOff>
      <xdr:row>656</xdr:row>
      <xdr:rowOff>95250</xdr:rowOff>
    </xdr:from>
    <xdr:to>
      <xdr:col>10</xdr:col>
      <xdr:colOff>504825</xdr:colOff>
      <xdr:row>686</xdr:row>
      <xdr:rowOff>142875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831432BA-D609-4EC7-B1E5-A39380592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19348250"/>
          <a:ext cx="57531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B71F-457D-46BA-9117-55F445F15A87}">
  <dimension ref="B1:K108"/>
  <sheetViews>
    <sheetView tabSelected="1" topLeftCell="A90" workbookViewId="0">
      <selection activeCell="E125" sqref="E125"/>
    </sheetView>
  </sheetViews>
  <sheetFormatPr defaultRowHeight="14.25" x14ac:dyDescent="0.2"/>
  <sheetData>
    <row r="1" spans="2:9" ht="15" thickBot="1" x14ac:dyDescent="0.25"/>
    <row r="2" spans="2:9" x14ac:dyDescent="0.2">
      <c r="B2" s="105" t="s">
        <v>163</v>
      </c>
      <c r="C2" s="106"/>
      <c r="D2" s="106"/>
      <c r="E2" s="106"/>
      <c r="F2" s="106"/>
      <c r="G2" s="107"/>
    </row>
    <row r="3" spans="2:9" x14ac:dyDescent="0.2">
      <c r="B3" s="102" t="s">
        <v>74</v>
      </c>
      <c r="C3" s="103"/>
      <c r="D3" s="103"/>
      <c r="E3" s="103"/>
      <c r="F3" s="103"/>
      <c r="G3" s="104"/>
    </row>
    <row r="4" spans="2:9" x14ac:dyDescent="0.2">
      <c r="B4" s="20"/>
      <c r="C4" t="s">
        <v>182</v>
      </c>
      <c r="D4" t="s">
        <v>183</v>
      </c>
      <c r="E4" t="s">
        <v>184</v>
      </c>
      <c r="F4" t="s">
        <v>185</v>
      </c>
      <c r="G4" s="21" t="s">
        <v>186</v>
      </c>
    </row>
    <row r="5" spans="2:9" x14ac:dyDescent="0.2">
      <c r="B5" s="20" t="s">
        <v>177</v>
      </c>
      <c r="C5">
        <v>1</v>
      </c>
      <c r="D5">
        <v>-1</v>
      </c>
      <c r="E5">
        <v>0</v>
      </c>
      <c r="F5">
        <v>0</v>
      </c>
      <c r="G5" s="21">
        <v>1</v>
      </c>
    </row>
    <row r="6" spans="2:9" x14ac:dyDescent="0.2">
      <c r="B6" s="20" t="s">
        <v>178</v>
      </c>
      <c r="C6">
        <v>0</v>
      </c>
      <c r="D6">
        <v>1</v>
      </c>
      <c r="E6">
        <v>0</v>
      </c>
      <c r="F6">
        <v>0</v>
      </c>
      <c r="G6" s="21">
        <v>0</v>
      </c>
    </row>
    <row r="7" spans="2:9" x14ac:dyDescent="0.2">
      <c r="B7" s="20" t="s">
        <v>179</v>
      </c>
      <c r="C7">
        <v>0</v>
      </c>
      <c r="D7">
        <v>0</v>
      </c>
      <c r="E7">
        <v>1</v>
      </c>
      <c r="F7">
        <v>0</v>
      </c>
      <c r="G7" s="21">
        <v>0</v>
      </c>
      <c r="I7" s="21" t="s">
        <v>77</v>
      </c>
    </row>
    <row r="8" spans="2:9" x14ac:dyDescent="0.2">
      <c r="B8" s="20" t="s">
        <v>180</v>
      </c>
      <c r="C8">
        <v>0</v>
      </c>
      <c r="D8">
        <v>0</v>
      </c>
      <c r="E8">
        <v>-1</v>
      </c>
      <c r="F8">
        <v>1</v>
      </c>
      <c r="G8" s="21">
        <v>0</v>
      </c>
      <c r="I8" s="21" t="s">
        <v>78</v>
      </c>
    </row>
    <row r="9" spans="2:9" x14ac:dyDescent="0.2">
      <c r="B9" s="100" t="s">
        <v>181</v>
      </c>
      <c r="C9" s="6">
        <v>1</v>
      </c>
      <c r="D9" s="6">
        <v>0</v>
      </c>
      <c r="E9" s="6">
        <v>0</v>
      </c>
      <c r="F9" s="6">
        <v>0</v>
      </c>
      <c r="G9" s="101">
        <v>0</v>
      </c>
      <c r="I9" s="21" t="s">
        <v>79</v>
      </c>
    </row>
    <row r="10" spans="2:9" x14ac:dyDescent="0.2">
      <c r="B10" s="20"/>
      <c r="G10" s="21"/>
    </row>
    <row r="11" spans="2:9" x14ac:dyDescent="0.2">
      <c r="B11" s="102" t="s">
        <v>192</v>
      </c>
      <c r="C11" s="103"/>
      <c r="D11" s="103"/>
      <c r="E11" s="103"/>
      <c r="F11" s="103"/>
      <c r="G11" s="104"/>
    </row>
    <row r="12" spans="2:9" x14ac:dyDescent="0.2">
      <c r="B12" s="20"/>
      <c r="C12" t="s">
        <v>182</v>
      </c>
      <c r="D12" t="s">
        <v>183</v>
      </c>
      <c r="E12" t="s">
        <v>184</v>
      </c>
      <c r="F12" t="s">
        <v>185</v>
      </c>
      <c r="G12" s="21" t="s">
        <v>186</v>
      </c>
    </row>
    <row r="13" spans="2:9" x14ac:dyDescent="0.2">
      <c r="B13" s="20" t="s">
        <v>81</v>
      </c>
      <c r="C13">
        <v>1</v>
      </c>
      <c r="D13">
        <v>0</v>
      </c>
      <c r="E13">
        <v>0</v>
      </c>
      <c r="F13">
        <v>0</v>
      </c>
      <c r="G13" s="21">
        <v>0</v>
      </c>
      <c r="I13" s="21" t="s">
        <v>82</v>
      </c>
    </row>
    <row r="14" spans="2:9" x14ac:dyDescent="0.2">
      <c r="B14" s="100" t="s">
        <v>188</v>
      </c>
      <c r="C14" s="6">
        <v>0</v>
      </c>
      <c r="D14" s="6">
        <v>0</v>
      </c>
      <c r="E14" s="6">
        <v>0</v>
      </c>
      <c r="F14" s="6">
        <v>0</v>
      </c>
      <c r="G14" s="101">
        <v>0</v>
      </c>
      <c r="I14" s="21" t="s">
        <v>83</v>
      </c>
    </row>
    <row r="15" spans="2:9" x14ac:dyDescent="0.2">
      <c r="B15" s="20"/>
      <c r="G15" s="21"/>
    </row>
    <row r="16" spans="2:9" x14ac:dyDescent="0.2">
      <c r="B16" s="102" t="s">
        <v>189</v>
      </c>
      <c r="C16" s="103"/>
      <c r="D16" s="103"/>
      <c r="E16" s="103"/>
      <c r="F16" s="103"/>
      <c r="G16" s="104"/>
    </row>
    <row r="17" spans="2:8" x14ac:dyDescent="0.2">
      <c r="B17" s="20"/>
      <c r="C17" t="s">
        <v>182</v>
      </c>
      <c r="D17" t="s">
        <v>183</v>
      </c>
      <c r="E17" t="s">
        <v>184</v>
      </c>
      <c r="F17" t="s">
        <v>185</v>
      </c>
      <c r="G17" s="21" t="s">
        <v>186</v>
      </c>
    </row>
    <row r="18" spans="2:8" ht="15" thickBot="1" x14ac:dyDescent="0.25">
      <c r="B18" s="63" t="s">
        <v>176</v>
      </c>
      <c r="C18" s="45">
        <v>0.1</v>
      </c>
      <c r="D18" s="45">
        <v>0.1</v>
      </c>
      <c r="E18" s="45">
        <v>0.1</v>
      </c>
      <c r="F18" s="45">
        <v>0.1</v>
      </c>
      <c r="G18" s="46">
        <v>0.1</v>
      </c>
    </row>
    <row r="21" spans="2:8" ht="15" thickBot="1" x14ac:dyDescent="0.25"/>
    <row r="22" spans="2:8" x14ac:dyDescent="0.2">
      <c r="B22" s="105" t="s">
        <v>169</v>
      </c>
      <c r="C22" s="106"/>
      <c r="D22" s="106"/>
      <c r="E22" s="106"/>
      <c r="F22" s="106"/>
      <c r="G22" s="106"/>
      <c r="H22" s="107"/>
    </row>
    <row r="23" spans="2:8" x14ac:dyDescent="0.2">
      <c r="B23" s="102" t="s">
        <v>74</v>
      </c>
      <c r="C23" s="103"/>
      <c r="D23" s="103"/>
      <c r="E23" s="103"/>
      <c r="F23" s="103"/>
      <c r="G23" s="103"/>
      <c r="H23" s="104"/>
    </row>
    <row r="24" spans="2:8" x14ac:dyDescent="0.2">
      <c r="B24" s="20"/>
      <c r="C24" t="s">
        <v>182</v>
      </c>
      <c r="D24" t="s">
        <v>183</v>
      </c>
      <c r="E24" t="s">
        <v>184</v>
      </c>
      <c r="F24" t="s">
        <v>185</v>
      </c>
      <c r="G24" t="s">
        <v>186</v>
      </c>
      <c r="H24" s="21" t="s">
        <v>190</v>
      </c>
    </row>
    <row r="25" spans="2:8" x14ac:dyDescent="0.2">
      <c r="B25" s="20" t="s">
        <v>177</v>
      </c>
      <c r="C25">
        <v>0</v>
      </c>
      <c r="D25">
        <v>0</v>
      </c>
      <c r="E25">
        <v>0</v>
      </c>
      <c r="F25">
        <v>0</v>
      </c>
      <c r="G25">
        <v>0</v>
      </c>
      <c r="H25" s="21">
        <v>0</v>
      </c>
    </row>
    <row r="26" spans="2:8" x14ac:dyDescent="0.2">
      <c r="B26" s="20" t="s">
        <v>178</v>
      </c>
      <c r="C26">
        <v>1</v>
      </c>
      <c r="D26">
        <v>1</v>
      </c>
      <c r="E26">
        <v>-1</v>
      </c>
      <c r="F26">
        <v>0</v>
      </c>
      <c r="G26">
        <v>0</v>
      </c>
      <c r="H26" s="21">
        <v>0</v>
      </c>
    </row>
    <row r="27" spans="2:8" x14ac:dyDescent="0.2">
      <c r="B27" s="20" t="s">
        <v>179</v>
      </c>
      <c r="C27">
        <v>0</v>
      </c>
      <c r="D27">
        <v>0</v>
      </c>
      <c r="E27">
        <v>1</v>
      </c>
      <c r="F27">
        <v>0</v>
      </c>
      <c r="G27">
        <v>0</v>
      </c>
      <c r="H27" s="21">
        <v>1</v>
      </c>
    </row>
    <row r="28" spans="2:8" x14ac:dyDescent="0.2">
      <c r="B28" s="20" t="s">
        <v>180</v>
      </c>
      <c r="C28">
        <v>0</v>
      </c>
      <c r="D28">
        <v>0</v>
      </c>
      <c r="E28">
        <v>0</v>
      </c>
      <c r="F28">
        <v>1</v>
      </c>
      <c r="G28">
        <v>-1</v>
      </c>
      <c r="H28" s="21">
        <v>0</v>
      </c>
    </row>
    <row r="29" spans="2:8" x14ac:dyDescent="0.2">
      <c r="B29" s="20" t="s">
        <v>181</v>
      </c>
      <c r="C29">
        <v>0</v>
      </c>
      <c r="D29">
        <v>0</v>
      </c>
      <c r="E29">
        <v>0</v>
      </c>
      <c r="F29">
        <v>0</v>
      </c>
      <c r="G29">
        <v>1</v>
      </c>
      <c r="H29" s="21">
        <v>0</v>
      </c>
    </row>
    <row r="30" spans="2:8" x14ac:dyDescent="0.2">
      <c r="B30" s="100" t="s">
        <v>191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101">
        <v>0</v>
      </c>
    </row>
    <row r="31" spans="2:8" x14ac:dyDescent="0.2">
      <c r="B31" s="20"/>
      <c r="H31" s="21"/>
    </row>
    <row r="32" spans="2:8" x14ac:dyDescent="0.2">
      <c r="B32" s="102" t="s">
        <v>192</v>
      </c>
      <c r="C32" s="103"/>
      <c r="D32" s="103"/>
      <c r="E32" s="103"/>
      <c r="F32" s="103"/>
      <c r="G32" s="103"/>
      <c r="H32" s="104"/>
    </row>
    <row r="33" spans="2:9" x14ac:dyDescent="0.2">
      <c r="B33" s="20"/>
      <c r="C33" t="s">
        <v>182</v>
      </c>
      <c r="D33" t="s">
        <v>183</v>
      </c>
      <c r="E33" t="s">
        <v>184</v>
      </c>
      <c r="F33" t="s">
        <v>185</v>
      </c>
      <c r="G33" t="s">
        <v>186</v>
      </c>
      <c r="H33" s="21" t="s">
        <v>190</v>
      </c>
    </row>
    <row r="34" spans="2:9" x14ac:dyDescent="0.2">
      <c r="B34" s="20" t="s">
        <v>81</v>
      </c>
      <c r="C34">
        <v>0</v>
      </c>
      <c r="D34">
        <v>0</v>
      </c>
      <c r="E34">
        <v>0</v>
      </c>
      <c r="F34">
        <v>0</v>
      </c>
      <c r="G34">
        <v>0</v>
      </c>
      <c r="H34" s="21">
        <v>0</v>
      </c>
    </row>
    <row r="35" spans="2:9" x14ac:dyDescent="0.2">
      <c r="B35" s="100" t="s">
        <v>188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101">
        <v>0</v>
      </c>
    </row>
    <row r="36" spans="2:9" x14ac:dyDescent="0.2">
      <c r="B36" s="20"/>
      <c r="H36" s="21"/>
    </row>
    <row r="37" spans="2:9" x14ac:dyDescent="0.2">
      <c r="B37" s="102" t="s">
        <v>189</v>
      </c>
      <c r="C37" s="103"/>
      <c r="D37" s="103"/>
      <c r="E37" s="103"/>
      <c r="F37" s="103"/>
      <c r="G37" s="103"/>
      <c r="H37" s="104"/>
    </row>
    <row r="38" spans="2:9" x14ac:dyDescent="0.2">
      <c r="B38" s="23"/>
      <c r="C38" t="s">
        <v>182</v>
      </c>
      <c r="D38" t="s">
        <v>183</v>
      </c>
      <c r="E38" t="s">
        <v>184</v>
      </c>
      <c r="F38" t="s">
        <v>185</v>
      </c>
      <c r="G38" t="s">
        <v>186</v>
      </c>
      <c r="H38" s="21" t="s">
        <v>190</v>
      </c>
    </row>
    <row r="39" spans="2:9" ht="15" thickBot="1" x14ac:dyDescent="0.25">
      <c r="B39" s="63" t="s">
        <v>176</v>
      </c>
      <c r="C39" s="45">
        <v>0.1</v>
      </c>
      <c r="D39" s="45">
        <v>0.1</v>
      </c>
      <c r="E39" s="45">
        <v>0.1</v>
      </c>
      <c r="F39" s="45">
        <v>0.1</v>
      </c>
      <c r="G39" s="45">
        <v>0.1</v>
      </c>
      <c r="H39" s="46">
        <v>0.1</v>
      </c>
    </row>
    <row r="42" spans="2:9" ht="15" thickBot="1" x14ac:dyDescent="0.25"/>
    <row r="43" spans="2:9" x14ac:dyDescent="0.2">
      <c r="B43" s="105" t="s">
        <v>170</v>
      </c>
      <c r="C43" s="106"/>
      <c r="D43" s="106"/>
      <c r="E43" s="106"/>
      <c r="F43" s="106"/>
      <c r="G43" s="106"/>
      <c r="H43" s="106"/>
      <c r="I43" s="107"/>
    </row>
    <row r="44" spans="2:9" x14ac:dyDescent="0.2">
      <c r="B44" s="102" t="s">
        <v>74</v>
      </c>
      <c r="C44" s="103"/>
      <c r="D44" s="103"/>
      <c r="E44" s="103"/>
      <c r="F44" s="103"/>
      <c r="G44" s="103"/>
      <c r="H44" s="103"/>
      <c r="I44" s="104"/>
    </row>
    <row r="45" spans="2:9" x14ac:dyDescent="0.2">
      <c r="B45" s="20"/>
      <c r="C45" t="s">
        <v>182</v>
      </c>
      <c r="D45" t="s">
        <v>183</v>
      </c>
      <c r="E45" t="s">
        <v>184</v>
      </c>
      <c r="F45" t="s">
        <v>185</v>
      </c>
      <c r="G45" t="s">
        <v>186</v>
      </c>
      <c r="H45" t="s">
        <v>190</v>
      </c>
      <c r="I45" s="21" t="s">
        <v>193</v>
      </c>
    </row>
    <row r="46" spans="2:9" x14ac:dyDescent="0.2">
      <c r="B46" s="20" t="s">
        <v>177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21">
        <v>0</v>
      </c>
    </row>
    <row r="47" spans="2:9" x14ac:dyDescent="0.2">
      <c r="B47" s="20" t="s">
        <v>178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21">
        <v>0</v>
      </c>
    </row>
    <row r="48" spans="2:9" x14ac:dyDescent="0.2">
      <c r="B48" s="20" t="s">
        <v>179</v>
      </c>
      <c r="C48">
        <v>0</v>
      </c>
      <c r="D48">
        <v>1</v>
      </c>
      <c r="E48">
        <v>1</v>
      </c>
      <c r="F48">
        <v>0</v>
      </c>
      <c r="G48">
        <v>-1</v>
      </c>
      <c r="H48">
        <v>0</v>
      </c>
      <c r="I48" s="21">
        <v>0</v>
      </c>
    </row>
    <row r="49" spans="2:9" x14ac:dyDescent="0.2">
      <c r="B49" s="20" t="s">
        <v>180</v>
      </c>
      <c r="C49">
        <v>-1</v>
      </c>
      <c r="D49">
        <v>0</v>
      </c>
      <c r="E49">
        <v>0</v>
      </c>
      <c r="F49">
        <v>1</v>
      </c>
      <c r="G49">
        <v>0</v>
      </c>
      <c r="H49">
        <v>-1</v>
      </c>
      <c r="I49" s="21">
        <v>1</v>
      </c>
    </row>
    <row r="50" spans="2:9" x14ac:dyDescent="0.2">
      <c r="B50" s="20" t="s">
        <v>181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 s="21">
        <v>0</v>
      </c>
    </row>
    <row r="51" spans="2:9" x14ac:dyDescent="0.2">
      <c r="B51" s="20" t="s">
        <v>191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 s="21">
        <v>0</v>
      </c>
    </row>
    <row r="52" spans="2:9" x14ac:dyDescent="0.2">
      <c r="B52" s="100" t="s">
        <v>194</v>
      </c>
      <c r="C52" s="6">
        <v>0</v>
      </c>
      <c r="D52" s="6">
        <v>0</v>
      </c>
      <c r="E52" s="6">
        <v>0</v>
      </c>
      <c r="F52" s="6">
        <v>1</v>
      </c>
      <c r="G52" s="6">
        <v>0</v>
      </c>
      <c r="H52" s="6">
        <v>0</v>
      </c>
      <c r="I52" s="101">
        <v>1</v>
      </c>
    </row>
    <row r="53" spans="2:9" x14ac:dyDescent="0.2">
      <c r="B53" s="20"/>
      <c r="I53" s="21"/>
    </row>
    <row r="54" spans="2:9" x14ac:dyDescent="0.2">
      <c r="B54" s="102" t="s">
        <v>192</v>
      </c>
      <c r="C54" s="103"/>
      <c r="D54" s="103"/>
      <c r="E54" s="103"/>
      <c r="F54" s="103"/>
      <c r="G54" s="103"/>
      <c r="H54" s="103"/>
      <c r="I54" s="104"/>
    </row>
    <row r="55" spans="2:9" x14ac:dyDescent="0.2">
      <c r="B55" s="20"/>
      <c r="C55" t="s">
        <v>182</v>
      </c>
      <c r="D55" t="s">
        <v>183</v>
      </c>
      <c r="E55" t="s">
        <v>184</v>
      </c>
      <c r="F55" t="s">
        <v>185</v>
      </c>
      <c r="G55" t="s">
        <v>186</v>
      </c>
      <c r="H55" t="s">
        <v>190</v>
      </c>
      <c r="I55" s="21" t="s">
        <v>193</v>
      </c>
    </row>
    <row r="56" spans="2:9" x14ac:dyDescent="0.2">
      <c r="B56" s="20" t="s">
        <v>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21">
        <v>1</v>
      </c>
    </row>
    <row r="57" spans="2:9" x14ac:dyDescent="0.2">
      <c r="B57" s="100" t="s">
        <v>188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1</v>
      </c>
      <c r="I57" s="101">
        <v>0</v>
      </c>
    </row>
    <row r="58" spans="2:9" x14ac:dyDescent="0.2">
      <c r="B58" s="20"/>
      <c r="I58" s="21"/>
    </row>
    <row r="59" spans="2:9" x14ac:dyDescent="0.2">
      <c r="B59" s="102" t="s">
        <v>189</v>
      </c>
      <c r="C59" s="103"/>
      <c r="D59" s="103"/>
      <c r="E59" s="103"/>
      <c r="F59" s="103"/>
      <c r="G59" s="103"/>
      <c r="H59" s="103"/>
      <c r="I59" s="104"/>
    </row>
    <row r="60" spans="2:9" x14ac:dyDescent="0.2">
      <c r="B60" s="20"/>
      <c r="C60" t="s">
        <v>182</v>
      </c>
      <c r="D60" t="s">
        <v>183</v>
      </c>
      <c r="E60" t="s">
        <v>184</v>
      </c>
      <c r="F60" t="s">
        <v>185</v>
      </c>
      <c r="G60" t="s">
        <v>186</v>
      </c>
      <c r="H60" t="s">
        <v>190</v>
      </c>
      <c r="I60" s="21" t="s">
        <v>193</v>
      </c>
    </row>
    <row r="61" spans="2:9" ht="15" thickBot="1" x14ac:dyDescent="0.25">
      <c r="B61" s="63" t="s">
        <v>176</v>
      </c>
      <c r="C61" s="45">
        <v>0.1</v>
      </c>
      <c r="D61" s="45">
        <v>0.1</v>
      </c>
      <c r="E61" s="45">
        <v>0.1</v>
      </c>
      <c r="F61" s="45">
        <v>0.1</v>
      </c>
      <c r="G61" s="45">
        <v>0.1</v>
      </c>
      <c r="H61" s="45">
        <v>0.1</v>
      </c>
      <c r="I61" s="46">
        <v>0.1</v>
      </c>
    </row>
    <row r="64" spans="2:9" ht="15" thickBot="1" x14ac:dyDescent="0.25"/>
    <row r="65" spans="2:10" x14ac:dyDescent="0.2">
      <c r="B65" s="105" t="s">
        <v>171</v>
      </c>
      <c r="C65" s="106"/>
      <c r="D65" s="106"/>
      <c r="E65" s="106"/>
      <c r="F65" s="106"/>
      <c r="G65" s="106"/>
      <c r="H65" s="106"/>
      <c r="I65" s="106"/>
      <c r="J65" s="107"/>
    </row>
    <row r="66" spans="2:10" x14ac:dyDescent="0.2">
      <c r="B66" s="102" t="s">
        <v>74</v>
      </c>
      <c r="C66" s="103"/>
      <c r="D66" s="103"/>
      <c r="E66" s="103"/>
      <c r="F66" s="103"/>
      <c r="G66" s="103"/>
      <c r="H66" s="103"/>
      <c r="I66" s="103"/>
      <c r="J66" s="104"/>
    </row>
    <row r="67" spans="2:10" x14ac:dyDescent="0.2">
      <c r="B67" s="20"/>
      <c r="C67" t="s">
        <v>182</v>
      </c>
      <c r="D67" t="s">
        <v>183</v>
      </c>
      <c r="E67" t="s">
        <v>184</v>
      </c>
      <c r="F67" t="s">
        <v>185</v>
      </c>
      <c r="G67" t="s">
        <v>186</v>
      </c>
      <c r="H67" t="s">
        <v>190</v>
      </c>
      <c r="I67" t="s">
        <v>193</v>
      </c>
      <c r="J67" s="21" t="s">
        <v>195</v>
      </c>
    </row>
    <row r="68" spans="2:10" x14ac:dyDescent="0.2">
      <c r="B68" s="20" t="s">
        <v>177</v>
      </c>
      <c r="C68">
        <v>1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 s="21">
        <v>0</v>
      </c>
    </row>
    <row r="69" spans="2:10" x14ac:dyDescent="0.2">
      <c r="B69" s="20" t="s">
        <v>178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 s="21">
        <v>1</v>
      </c>
    </row>
    <row r="70" spans="2:10" x14ac:dyDescent="0.2">
      <c r="B70" s="20" t="s">
        <v>179</v>
      </c>
      <c r="C70">
        <v>0</v>
      </c>
      <c r="D70">
        <v>0</v>
      </c>
      <c r="E70">
        <v>1</v>
      </c>
      <c r="F70">
        <v>0</v>
      </c>
      <c r="G70">
        <v>0</v>
      </c>
      <c r="H70">
        <v>-1</v>
      </c>
      <c r="I70">
        <v>0</v>
      </c>
      <c r="J70" s="21">
        <v>0</v>
      </c>
    </row>
    <row r="71" spans="2:10" x14ac:dyDescent="0.2">
      <c r="B71" s="20" t="s">
        <v>180</v>
      </c>
      <c r="C71">
        <v>-1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21">
        <v>0</v>
      </c>
    </row>
    <row r="72" spans="2:10" x14ac:dyDescent="0.2">
      <c r="B72" s="20" t="s">
        <v>181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21">
        <v>0</v>
      </c>
    </row>
    <row r="73" spans="2:10" x14ac:dyDescent="0.2">
      <c r="B73" s="20" t="s">
        <v>191</v>
      </c>
      <c r="C73">
        <v>0</v>
      </c>
      <c r="D73">
        <v>0</v>
      </c>
      <c r="E73">
        <v>-1</v>
      </c>
      <c r="F73">
        <v>0</v>
      </c>
      <c r="G73">
        <v>0</v>
      </c>
      <c r="H73">
        <v>1</v>
      </c>
      <c r="I73">
        <v>1</v>
      </c>
      <c r="J73" s="21">
        <v>0</v>
      </c>
    </row>
    <row r="74" spans="2:10" x14ac:dyDescent="0.2">
      <c r="B74" s="20" t="s">
        <v>194</v>
      </c>
      <c r="C74">
        <v>0</v>
      </c>
      <c r="D74">
        <v>0</v>
      </c>
      <c r="E74">
        <v>-1</v>
      </c>
      <c r="F74">
        <v>0</v>
      </c>
      <c r="G74">
        <v>0</v>
      </c>
      <c r="H74">
        <v>0</v>
      </c>
      <c r="I74">
        <v>0</v>
      </c>
      <c r="J74" s="21">
        <v>0</v>
      </c>
    </row>
    <row r="75" spans="2:10" x14ac:dyDescent="0.2">
      <c r="B75" s="100" t="s">
        <v>197</v>
      </c>
      <c r="C75" s="6">
        <v>0</v>
      </c>
      <c r="D75" s="6">
        <v>0</v>
      </c>
      <c r="E75" s="6">
        <v>0</v>
      </c>
      <c r="F75" s="6">
        <v>1</v>
      </c>
      <c r="G75" s="6">
        <v>0</v>
      </c>
      <c r="H75" s="6">
        <v>0</v>
      </c>
      <c r="I75" s="6">
        <v>0</v>
      </c>
      <c r="J75" s="101">
        <v>1</v>
      </c>
    </row>
    <row r="76" spans="2:10" x14ac:dyDescent="0.2">
      <c r="B76" s="20"/>
      <c r="J76" s="21"/>
    </row>
    <row r="77" spans="2:10" x14ac:dyDescent="0.2">
      <c r="B77" s="102" t="s">
        <v>192</v>
      </c>
      <c r="C77" s="103"/>
      <c r="D77" s="103"/>
      <c r="E77" s="103"/>
      <c r="F77" s="103"/>
      <c r="G77" s="103"/>
      <c r="H77" s="103"/>
      <c r="I77" s="103"/>
      <c r="J77" s="104"/>
    </row>
    <row r="78" spans="2:10" x14ac:dyDescent="0.2">
      <c r="B78" s="20"/>
      <c r="C78" t="s">
        <v>182</v>
      </c>
      <c r="D78" t="s">
        <v>183</v>
      </c>
      <c r="E78" t="s">
        <v>184</v>
      </c>
      <c r="F78" t="s">
        <v>185</v>
      </c>
      <c r="G78" t="s">
        <v>186</v>
      </c>
      <c r="H78" t="s">
        <v>190</v>
      </c>
      <c r="I78" t="s">
        <v>193</v>
      </c>
      <c r="J78" s="21" t="s">
        <v>195</v>
      </c>
    </row>
    <row r="79" spans="2:10" x14ac:dyDescent="0.2">
      <c r="B79" s="20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21">
        <v>1</v>
      </c>
    </row>
    <row r="80" spans="2:10" x14ac:dyDescent="0.2">
      <c r="B80" s="100" t="s">
        <v>188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101">
        <v>0</v>
      </c>
    </row>
    <row r="81" spans="2:11" x14ac:dyDescent="0.2">
      <c r="B81" s="20"/>
      <c r="J81" s="21"/>
    </row>
    <row r="82" spans="2:11" x14ac:dyDescent="0.2">
      <c r="B82" s="102" t="s">
        <v>189</v>
      </c>
      <c r="C82" s="103"/>
      <c r="D82" s="103"/>
      <c r="E82" s="103"/>
      <c r="F82" s="103"/>
      <c r="G82" s="103"/>
      <c r="H82" s="103"/>
      <c r="I82" s="103"/>
      <c r="J82" s="104"/>
    </row>
    <row r="83" spans="2:11" x14ac:dyDescent="0.2">
      <c r="B83" s="20"/>
      <c r="C83" t="s">
        <v>182</v>
      </c>
      <c r="D83" t="s">
        <v>183</v>
      </c>
      <c r="E83" t="s">
        <v>184</v>
      </c>
      <c r="F83" t="s">
        <v>185</v>
      </c>
      <c r="G83" t="s">
        <v>186</v>
      </c>
      <c r="H83" t="s">
        <v>190</v>
      </c>
      <c r="I83" t="s">
        <v>193</v>
      </c>
      <c r="J83" s="21" t="s">
        <v>195</v>
      </c>
    </row>
    <row r="84" spans="2:11" ht="15" thickBot="1" x14ac:dyDescent="0.25">
      <c r="B84" s="63" t="s">
        <v>176</v>
      </c>
      <c r="C84" s="45">
        <v>0.1</v>
      </c>
      <c r="D84" s="45">
        <v>0.1</v>
      </c>
      <c r="E84" s="45">
        <v>0.1</v>
      </c>
      <c r="F84" s="45">
        <v>0.1</v>
      </c>
      <c r="G84" s="45">
        <v>0.1</v>
      </c>
      <c r="H84" s="45">
        <v>0.1</v>
      </c>
      <c r="I84" s="45">
        <v>0.1</v>
      </c>
      <c r="J84" s="46">
        <v>0.1</v>
      </c>
    </row>
    <row r="87" spans="2:11" ht="15" thickBot="1" x14ac:dyDescent="0.25"/>
    <row r="88" spans="2:11" x14ac:dyDescent="0.2">
      <c r="B88" s="105" t="s">
        <v>172</v>
      </c>
      <c r="C88" s="106"/>
      <c r="D88" s="106"/>
      <c r="E88" s="106"/>
      <c r="F88" s="106"/>
      <c r="G88" s="106"/>
      <c r="H88" s="106"/>
      <c r="I88" s="106"/>
      <c r="J88" s="106"/>
      <c r="K88" s="107"/>
    </row>
    <row r="89" spans="2:11" x14ac:dyDescent="0.2">
      <c r="B89" s="102" t="s">
        <v>74</v>
      </c>
      <c r="C89" s="103"/>
      <c r="D89" s="103"/>
      <c r="E89" s="103"/>
      <c r="F89" s="103"/>
      <c r="G89" s="103"/>
      <c r="H89" s="103"/>
      <c r="I89" s="103"/>
      <c r="J89" s="103"/>
      <c r="K89" s="104"/>
    </row>
    <row r="90" spans="2:11" x14ac:dyDescent="0.2">
      <c r="B90" s="20"/>
      <c r="C90" t="s">
        <v>182</v>
      </c>
      <c r="D90" t="s">
        <v>183</v>
      </c>
      <c r="E90" t="s">
        <v>184</v>
      </c>
      <c r="F90" t="s">
        <v>185</v>
      </c>
      <c r="G90" t="s">
        <v>186</v>
      </c>
      <c r="H90" t="s">
        <v>190</v>
      </c>
      <c r="I90" t="s">
        <v>193</v>
      </c>
      <c r="J90" t="s">
        <v>195</v>
      </c>
      <c r="K90" s="21" t="s">
        <v>196</v>
      </c>
    </row>
    <row r="91" spans="2:11" x14ac:dyDescent="0.2">
      <c r="B91" s="20" t="s">
        <v>177</v>
      </c>
      <c r="C91">
        <v>1</v>
      </c>
      <c r="D91">
        <v>-1</v>
      </c>
      <c r="E91">
        <v>0</v>
      </c>
      <c r="F91">
        <v>1</v>
      </c>
      <c r="G91">
        <v>0</v>
      </c>
      <c r="H91">
        <v>0</v>
      </c>
      <c r="I91">
        <v>0</v>
      </c>
      <c r="J91">
        <v>-1</v>
      </c>
      <c r="K91" s="21">
        <v>0</v>
      </c>
    </row>
    <row r="92" spans="2:11" x14ac:dyDescent="0.2">
      <c r="B92" s="20" t="s">
        <v>178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-1</v>
      </c>
      <c r="J92">
        <v>-1</v>
      </c>
      <c r="K92" s="21">
        <v>0</v>
      </c>
    </row>
    <row r="93" spans="2:11" x14ac:dyDescent="0.2">
      <c r="B93" s="20" t="s">
        <v>179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 s="21">
        <v>1</v>
      </c>
    </row>
    <row r="94" spans="2:11" x14ac:dyDescent="0.2">
      <c r="B94" s="20" t="s">
        <v>180</v>
      </c>
      <c r="C94">
        <v>-1</v>
      </c>
      <c r="D94">
        <v>-1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 s="21">
        <v>0</v>
      </c>
    </row>
    <row r="95" spans="2:11" x14ac:dyDescent="0.2">
      <c r="B95" s="20" t="s">
        <v>181</v>
      </c>
      <c r="C95">
        <v>-1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-1</v>
      </c>
      <c r="K95" s="21">
        <v>0</v>
      </c>
    </row>
    <row r="96" spans="2:11" x14ac:dyDescent="0.2">
      <c r="B96" s="20" t="s">
        <v>191</v>
      </c>
      <c r="C96">
        <v>1</v>
      </c>
      <c r="D96">
        <v>-1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 s="21">
        <v>0</v>
      </c>
    </row>
    <row r="97" spans="2:11" x14ac:dyDescent="0.2">
      <c r="B97" s="20" t="s">
        <v>194</v>
      </c>
      <c r="C97">
        <v>-1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 s="21">
        <v>0</v>
      </c>
    </row>
    <row r="98" spans="2:11" x14ac:dyDescent="0.2">
      <c r="B98" s="20" t="s">
        <v>197</v>
      </c>
      <c r="C98">
        <v>0</v>
      </c>
      <c r="D98">
        <v>-1</v>
      </c>
      <c r="E98">
        <v>0</v>
      </c>
      <c r="F98">
        <v>0</v>
      </c>
      <c r="G98">
        <v>-1</v>
      </c>
      <c r="H98">
        <v>0</v>
      </c>
      <c r="I98">
        <v>0</v>
      </c>
      <c r="J98">
        <v>1</v>
      </c>
      <c r="K98" s="21">
        <v>0</v>
      </c>
    </row>
    <row r="99" spans="2:11" x14ac:dyDescent="0.2">
      <c r="B99" s="100" t="s">
        <v>198</v>
      </c>
      <c r="C99" s="6">
        <v>0</v>
      </c>
      <c r="D99" s="6">
        <v>0</v>
      </c>
      <c r="E99" s="6">
        <v>1</v>
      </c>
      <c r="F99" s="6">
        <v>-1</v>
      </c>
      <c r="G99" s="6">
        <v>0</v>
      </c>
      <c r="H99" s="6">
        <v>-1</v>
      </c>
      <c r="I99" s="6">
        <v>0</v>
      </c>
      <c r="J99" s="6">
        <v>0</v>
      </c>
      <c r="K99" s="101">
        <v>0</v>
      </c>
    </row>
    <row r="100" spans="2:11" x14ac:dyDescent="0.2">
      <c r="B100" s="20"/>
      <c r="K100" s="21"/>
    </row>
    <row r="101" spans="2:11" x14ac:dyDescent="0.2">
      <c r="B101" s="102" t="s">
        <v>192</v>
      </c>
      <c r="C101" s="103"/>
      <c r="D101" s="103"/>
      <c r="E101" s="103"/>
      <c r="F101" s="103"/>
      <c r="G101" s="103"/>
      <c r="H101" s="103"/>
      <c r="I101" s="103"/>
      <c r="J101" s="103"/>
      <c r="K101" s="104"/>
    </row>
    <row r="102" spans="2:11" x14ac:dyDescent="0.2">
      <c r="B102" s="20"/>
      <c r="C102" t="s">
        <v>182</v>
      </c>
      <c r="D102" t="s">
        <v>183</v>
      </c>
      <c r="E102" t="s">
        <v>184</v>
      </c>
      <c r="F102" t="s">
        <v>185</v>
      </c>
      <c r="G102" t="s">
        <v>186</v>
      </c>
      <c r="H102" t="s">
        <v>190</v>
      </c>
      <c r="I102" t="s">
        <v>193</v>
      </c>
      <c r="J102" t="s">
        <v>195</v>
      </c>
      <c r="K102" s="21" t="s">
        <v>196</v>
      </c>
    </row>
    <row r="103" spans="2:11" x14ac:dyDescent="0.2">
      <c r="B103" s="20" t="s">
        <v>81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  <c r="K103" s="21">
        <v>0</v>
      </c>
    </row>
    <row r="104" spans="2:11" x14ac:dyDescent="0.2">
      <c r="B104" s="100" t="s">
        <v>188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101">
        <v>0</v>
      </c>
    </row>
    <row r="105" spans="2:11" x14ac:dyDescent="0.2">
      <c r="B105" s="20"/>
      <c r="K105" s="21"/>
    </row>
    <row r="106" spans="2:11" x14ac:dyDescent="0.2">
      <c r="B106" s="102" t="s">
        <v>189</v>
      </c>
      <c r="C106" s="103"/>
      <c r="D106" s="103"/>
      <c r="E106" s="103"/>
      <c r="F106" s="103"/>
      <c r="G106" s="103"/>
      <c r="H106" s="103"/>
      <c r="I106" s="103"/>
      <c r="J106" s="103"/>
      <c r="K106" s="104"/>
    </row>
    <row r="107" spans="2:11" x14ac:dyDescent="0.2">
      <c r="B107" s="20"/>
      <c r="C107" t="s">
        <v>182</v>
      </c>
      <c r="D107" t="s">
        <v>183</v>
      </c>
      <c r="E107" t="s">
        <v>184</v>
      </c>
      <c r="F107" t="s">
        <v>185</v>
      </c>
      <c r="G107" t="s">
        <v>186</v>
      </c>
      <c r="H107" t="s">
        <v>190</v>
      </c>
      <c r="I107" t="s">
        <v>193</v>
      </c>
      <c r="J107" t="s">
        <v>195</v>
      </c>
      <c r="K107" s="21" t="s">
        <v>196</v>
      </c>
    </row>
    <row r="108" spans="2:11" ht="15" thickBot="1" x14ac:dyDescent="0.25">
      <c r="B108" s="63" t="s">
        <v>176</v>
      </c>
      <c r="C108" s="45">
        <v>0.1</v>
      </c>
      <c r="D108" s="45">
        <v>0.1</v>
      </c>
      <c r="E108" s="45">
        <v>0.1</v>
      </c>
      <c r="F108" s="45">
        <v>0.1</v>
      </c>
      <c r="G108" s="45">
        <v>0.1</v>
      </c>
      <c r="H108" s="45">
        <v>0.1</v>
      </c>
      <c r="I108" s="45">
        <v>0.1</v>
      </c>
      <c r="J108" s="45">
        <v>0.1</v>
      </c>
      <c r="K108" s="46">
        <v>0.1</v>
      </c>
    </row>
  </sheetData>
  <mergeCells count="20">
    <mergeCell ref="B89:K89"/>
    <mergeCell ref="B101:K101"/>
    <mergeCell ref="B106:K106"/>
    <mergeCell ref="B66:J66"/>
    <mergeCell ref="B65:J65"/>
    <mergeCell ref="B77:J77"/>
    <mergeCell ref="B82:J82"/>
    <mergeCell ref="B88:K88"/>
    <mergeCell ref="B54:I54"/>
    <mergeCell ref="B59:I59"/>
    <mergeCell ref="B22:H22"/>
    <mergeCell ref="B23:H23"/>
    <mergeCell ref="B32:H32"/>
    <mergeCell ref="B37:H37"/>
    <mergeCell ref="B43:I43"/>
    <mergeCell ref="B11:G11"/>
    <mergeCell ref="B3:G3"/>
    <mergeCell ref="B16:G16"/>
    <mergeCell ref="B2:G2"/>
    <mergeCell ref="B44:I4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04D0-B4BE-43E9-9E4D-CCAAF2520FF9}">
  <dimension ref="B1:W124"/>
  <sheetViews>
    <sheetView workbookViewId="0">
      <selection activeCell="M17" sqref="M17"/>
    </sheetView>
  </sheetViews>
  <sheetFormatPr defaultRowHeight="14.25" x14ac:dyDescent="0.2"/>
  <cols>
    <col min="2" max="2" width="15.125" customWidth="1"/>
    <col min="11" max="11" width="10.125" customWidth="1"/>
    <col min="23" max="23" width="10.375" customWidth="1"/>
  </cols>
  <sheetData>
    <row r="1" spans="2:23" x14ac:dyDescent="0.2">
      <c r="B1" s="111" t="s">
        <v>173</v>
      </c>
      <c r="C1" s="111"/>
      <c r="D1" s="111"/>
      <c r="E1" s="111"/>
      <c r="F1" s="111"/>
      <c r="G1" s="111"/>
      <c r="H1" s="111"/>
      <c r="I1" s="111"/>
      <c r="J1" s="111"/>
      <c r="K1" s="111"/>
      <c r="N1" s="111" t="s">
        <v>174</v>
      </c>
      <c r="O1" s="111"/>
      <c r="P1" s="111"/>
      <c r="Q1" s="111"/>
      <c r="R1" s="111"/>
      <c r="S1" s="111"/>
      <c r="T1" s="111"/>
      <c r="U1" s="111"/>
      <c r="V1" s="111"/>
      <c r="W1" s="111"/>
    </row>
    <row r="3" spans="2:23" x14ac:dyDescent="0.2">
      <c r="B3" s="112" t="s">
        <v>133</v>
      </c>
      <c r="C3" s="103"/>
      <c r="D3" s="103"/>
      <c r="E3" s="103"/>
      <c r="F3" s="103"/>
      <c r="G3" s="103"/>
      <c r="H3" s="103"/>
      <c r="I3" s="103"/>
      <c r="J3" s="103"/>
      <c r="K3" s="113"/>
      <c r="N3" s="112" t="s">
        <v>133</v>
      </c>
      <c r="O3" s="103"/>
      <c r="P3" s="103"/>
      <c r="Q3" s="103"/>
      <c r="R3" s="103"/>
      <c r="S3" s="103"/>
      <c r="T3" s="103"/>
      <c r="U3" s="103"/>
      <c r="V3" s="103"/>
      <c r="W3" s="113"/>
    </row>
    <row r="4" spans="2:23" x14ac:dyDescent="0.2">
      <c r="B4" s="76"/>
      <c r="C4" s="77" t="s">
        <v>123</v>
      </c>
      <c r="D4" s="77" t="s">
        <v>124</v>
      </c>
      <c r="E4" s="77" t="s">
        <v>125</v>
      </c>
      <c r="F4" s="77" t="s">
        <v>126</v>
      </c>
      <c r="G4" s="77" t="s">
        <v>127</v>
      </c>
      <c r="H4" s="77" t="s">
        <v>128</v>
      </c>
      <c r="I4" s="77" t="s">
        <v>129</v>
      </c>
      <c r="J4" s="87" t="s">
        <v>130</v>
      </c>
      <c r="K4" s="78" t="s">
        <v>131</v>
      </c>
      <c r="N4" s="76"/>
      <c r="O4" s="77" t="s">
        <v>123</v>
      </c>
      <c r="P4" s="77" t="s">
        <v>124</v>
      </c>
      <c r="Q4" s="77" t="s">
        <v>125</v>
      </c>
      <c r="R4" s="77" t="s">
        <v>126</v>
      </c>
      <c r="S4" s="77" t="s">
        <v>127</v>
      </c>
      <c r="T4" s="77" t="s">
        <v>128</v>
      </c>
      <c r="U4" s="77" t="s">
        <v>129</v>
      </c>
      <c r="V4" s="87" t="s">
        <v>130</v>
      </c>
      <c r="W4" s="78" t="s">
        <v>131</v>
      </c>
    </row>
    <row r="5" spans="2:23" x14ac:dyDescent="0.2">
      <c r="B5" s="76" t="s">
        <v>163</v>
      </c>
      <c r="C5" s="77">
        <v>0.64444444444444404</v>
      </c>
      <c r="D5" s="77">
        <v>0.74</v>
      </c>
      <c r="E5" s="77">
        <v>0.64288888888888895</v>
      </c>
      <c r="F5" s="77">
        <v>0.64711111111111097</v>
      </c>
      <c r="G5" s="77">
        <v>0.468444444444444</v>
      </c>
      <c r="H5" s="77">
        <v>0.59199999999999997</v>
      </c>
      <c r="I5" s="86">
        <v>0.85999999999999899</v>
      </c>
      <c r="J5" s="87">
        <v>0.491299019607843</v>
      </c>
      <c r="K5" s="91">
        <v>0.88235294117647101</v>
      </c>
      <c r="N5" s="76" t="s">
        <v>163</v>
      </c>
      <c r="O5" s="93">
        <v>0.48578431372549002</v>
      </c>
      <c r="P5" s="93">
        <v>0.56127450980392102</v>
      </c>
      <c r="Q5" s="93">
        <v>0.49313725490195998</v>
      </c>
      <c r="R5" s="93">
        <v>0.50686274509803897</v>
      </c>
      <c r="S5" s="93">
        <v>0.61225490196078403</v>
      </c>
      <c r="T5" s="86">
        <v>0.64264705882352902</v>
      </c>
      <c r="U5" s="93">
        <v>0.58823529411764697</v>
      </c>
      <c r="V5" s="92">
        <v>0.65116959064327495</v>
      </c>
      <c r="W5" s="97">
        <v>0.390350877192982</v>
      </c>
    </row>
    <row r="6" spans="2:23" x14ac:dyDescent="0.2">
      <c r="B6" s="76" t="s">
        <v>164</v>
      </c>
      <c r="C6" s="77">
        <v>0.69189814814814798</v>
      </c>
      <c r="D6" s="77">
        <v>0.76157407407407396</v>
      </c>
      <c r="E6" s="77">
        <v>0.67824074074074003</v>
      </c>
      <c r="F6" s="77">
        <v>0.70532407407407405</v>
      </c>
      <c r="G6" s="77">
        <v>0.59652777777777699</v>
      </c>
      <c r="H6" s="93">
        <v>0.67106481481481495</v>
      </c>
      <c r="I6" s="86">
        <v>0.94444444444444497</v>
      </c>
      <c r="J6" s="87">
        <v>0.49412202380952303</v>
      </c>
      <c r="K6" s="91">
        <v>0.921875</v>
      </c>
      <c r="N6" s="76" t="s">
        <v>164</v>
      </c>
      <c r="O6" s="93">
        <v>0.62202380952380898</v>
      </c>
      <c r="P6" s="93">
        <v>0.70446428571428499</v>
      </c>
      <c r="Q6" s="93">
        <v>0.65357142857142803</v>
      </c>
      <c r="R6" s="93">
        <v>0.678273809523809</v>
      </c>
      <c r="S6" s="93">
        <v>0.62053571428571397</v>
      </c>
      <c r="T6" s="93">
        <v>0.76458333333333295</v>
      </c>
      <c r="U6" s="86">
        <v>0.78571428571428503</v>
      </c>
      <c r="V6" s="92">
        <v>0.78234811165845597</v>
      </c>
      <c r="W6" s="97">
        <v>0.71674876847290603</v>
      </c>
    </row>
    <row r="7" spans="2:23" x14ac:dyDescent="0.2">
      <c r="B7" s="76" t="s">
        <v>170</v>
      </c>
      <c r="C7" s="77">
        <v>0.63970588235294101</v>
      </c>
      <c r="D7" s="77">
        <v>0.75716911764705896</v>
      </c>
      <c r="E7" s="77">
        <v>0.68125000000000002</v>
      </c>
      <c r="F7" s="77">
        <v>0.70955882352941102</v>
      </c>
      <c r="G7" s="77">
        <v>0.53633578431372497</v>
      </c>
      <c r="H7" s="93">
        <v>0.67561274509803904</v>
      </c>
      <c r="I7" s="86">
        <v>0.91911764705882304</v>
      </c>
      <c r="J7" s="87">
        <v>0.54451951951951905</v>
      </c>
      <c r="K7" s="91">
        <v>0.85360360360360299</v>
      </c>
      <c r="N7" s="76" t="s">
        <v>170</v>
      </c>
      <c r="O7" s="93">
        <v>0.61396396396396402</v>
      </c>
      <c r="P7" s="93">
        <v>0.66981981981981897</v>
      </c>
      <c r="Q7" s="93">
        <v>0.64789789789789698</v>
      </c>
      <c r="R7" s="93">
        <v>0.665615615615615</v>
      </c>
      <c r="S7" s="93">
        <v>0.60105105105105106</v>
      </c>
      <c r="T7" s="86">
        <v>0.78813813813813804</v>
      </c>
      <c r="U7" s="93">
        <v>0.70270270270270296</v>
      </c>
      <c r="V7" s="92">
        <v>0.79720528455284501</v>
      </c>
      <c r="W7" s="97">
        <v>0.60365853658536595</v>
      </c>
    </row>
    <row r="8" spans="2:23" x14ac:dyDescent="0.2">
      <c r="B8" s="76" t="s">
        <v>171</v>
      </c>
      <c r="C8" s="77">
        <v>0.69313840155945405</v>
      </c>
      <c r="D8" s="86">
        <v>0.81118908382066202</v>
      </c>
      <c r="E8" s="77">
        <v>0.77025341130604297</v>
      </c>
      <c r="F8" s="77">
        <v>0.794191033138401</v>
      </c>
      <c r="G8" s="77">
        <v>0.53787524366471695</v>
      </c>
      <c r="H8" s="93">
        <v>0.74460038986354704</v>
      </c>
      <c r="I8" s="93">
        <v>0.74736842105263102</v>
      </c>
      <c r="J8" s="87">
        <v>0.60460030165912504</v>
      </c>
      <c r="K8" s="91">
        <v>0.80769230769230704</v>
      </c>
      <c r="N8" s="76" t="s">
        <v>171</v>
      </c>
      <c r="O8" s="93">
        <v>0.57238095238095199</v>
      </c>
      <c r="P8" s="93">
        <v>0.63180952380952304</v>
      </c>
      <c r="Q8" s="93">
        <v>0.61142857142857099</v>
      </c>
      <c r="R8" s="93">
        <v>0.62190476190476196</v>
      </c>
      <c r="S8" s="93">
        <v>0.57219047619047603</v>
      </c>
      <c r="T8" s="86">
        <v>0.749714285714285</v>
      </c>
      <c r="U8" s="93">
        <v>0.748571428571429</v>
      </c>
      <c r="V8" s="92">
        <v>0.77610062893081699</v>
      </c>
      <c r="W8" s="97">
        <v>0.64236706689536804</v>
      </c>
    </row>
    <row r="9" spans="2:23" x14ac:dyDescent="0.2">
      <c r="B9" s="79" t="s">
        <v>172</v>
      </c>
      <c r="C9" s="80">
        <v>0.63699186991869905</v>
      </c>
      <c r="D9" s="80">
        <v>0.68378048780487799</v>
      </c>
      <c r="E9" s="80">
        <v>0.65684959349593497</v>
      </c>
      <c r="F9" s="80">
        <v>0.66481707317073102</v>
      </c>
      <c r="G9" s="80">
        <v>0.62167682926829204</v>
      </c>
      <c r="H9" s="94">
        <v>0.51898373983739798</v>
      </c>
      <c r="I9" s="81">
        <v>0.77012195121951099</v>
      </c>
      <c r="J9" s="88">
        <v>0.47431476569407599</v>
      </c>
      <c r="K9" s="90">
        <v>0.72148541114058395</v>
      </c>
      <c r="N9" s="79" t="s">
        <v>172</v>
      </c>
      <c r="O9" s="94">
        <v>0.58177542621987</v>
      </c>
      <c r="P9" s="94">
        <v>0.70076425631981099</v>
      </c>
      <c r="Q9" s="94">
        <v>0.64056437389770704</v>
      </c>
      <c r="R9" s="94">
        <v>0.6782480893592</v>
      </c>
      <c r="S9" s="94">
        <v>0.61134626690182203</v>
      </c>
      <c r="T9" s="81">
        <v>0.78424456202233905</v>
      </c>
      <c r="U9" s="94">
        <v>0.50440917107583805</v>
      </c>
      <c r="V9" s="99">
        <v>0.78093800322061102</v>
      </c>
      <c r="W9" s="98">
        <v>0.376811594202898</v>
      </c>
    </row>
    <row r="11" spans="2:23" x14ac:dyDescent="0.2">
      <c r="B11" s="112" t="s">
        <v>134</v>
      </c>
      <c r="C11" s="103"/>
      <c r="D11" s="103"/>
      <c r="E11" s="103"/>
      <c r="F11" s="103"/>
      <c r="G11" s="103"/>
      <c r="H11" s="103"/>
      <c r="I11" s="103"/>
      <c r="J11" s="103"/>
      <c r="K11" s="113"/>
      <c r="N11" s="112" t="s">
        <v>134</v>
      </c>
      <c r="O11" s="103"/>
      <c r="P11" s="103"/>
      <c r="Q11" s="103"/>
      <c r="R11" s="103"/>
      <c r="S11" s="103"/>
      <c r="T11" s="103"/>
      <c r="U11" s="103"/>
      <c r="V11" s="103"/>
      <c r="W11" s="113"/>
    </row>
    <row r="12" spans="2:23" x14ac:dyDescent="0.2">
      <c r="B12" s="76"/>
      <c r="C12" s="77" t="s">
        <v>123</v>
      </c>
      <c r="D12" s="77" t="s">
        <v>124</v>
      </c>
      <c r="E12" s="77" t="s">
        <v>125</v>
      </c>
      <c r="F12" s="77" t="s">
        <v>126</v>
      </c>
      <c r="G12" s="77" t="s">
        <v>127</v>
      </c>
      <c r="H12" s="77" t="s">
        <v>128</v>
      </c>
      <c r="I12" s="77" t="s">
        <v>129</v>
      </c>
      <c r="J12" s="87" t="s">
        <v>130</v>
      </c>
      <c r="K12" s="78" t="s">
        <v>131</v>
      </c>
      <c r="N12" s="76"/>
      <c r="O12" s="77" t="s">
        <v>123</v>
      </c>
      <c r="P12" s="77" t="s">
        <v>124</v>
      </c>
      <c r="Q12" s="77" t="s">
        <v>125</v>
      </c>
      <c r="R12" s="77" t="s">
        <v>126</v>
      </c>
      <c r="S12" s="77" t="s">
        <v>127</v>
      </c>
      <c r="T12" s="77" t="s">
        <v>128</v>
      </c>
      <c r="U12" s="77" t="s">
        <v>129</v>
      </c>
      <c r="V12" s="87" t="s">
        <v>130</v>
      </c>
      <c r="W12" s="78" t="s">
        <v>131</v>
      </c>
    </row>
    <row r="13" spans="2:23" x14ac:dyDescent="0.2">
      <c r="B13" s="76" t="s">
        <v>163</v>
      </c>
      <c r="C13" s="77">
        <v>0.638777777777777</v>
      </c>
      <c r="D13" s="93">
        <v>0.75288888888888805</v>
      </c>
      <c r="E13" s="77">
        <v>0.63288095238095199</v>
      </c>
      <c r="F13" s="77">
        <v>0.64557936507936498</v>
      </c>
      <c r="G13" s="77">
        <v>0.60157690779429895</v>
      </c>
      <c r="H13" s="93">
        <v>0.68899999999999995</v>
      </c>
      <c r="I13" s="86">
        <v>0.76601398601398596</v>
      </c>
      <c r="J13" s="95">
        <v>0.531944444444444</v>
      </c>
      <c r="K13" s="91">
        <v>0.77709894272394198</v>
      </c>
      <c r="N13" s="76" t="s">
        <v>163</v>
      </c>
      <c r="O13" s="93">
        <v>0.64918154761904701</v>
      </c>
      <c r="P13" s="93">
        <v>0.75326388888888896</v>
      </c>
      <c r="Q13" s="93">
        <v>0.64520833333333305</v>
      </c>
      <c r="R13" s="93">
        <v>0.67626488095238002</v>
      </c>
      <c r="S13" s="93">
        <v>0.87111111111111095</v>
      </c>
      <c r="T13" s="86">
        <v>0.90552744708994704</v>
      </c>
      <c r="U13" s="93">
        <v>0.57916666666666705</v>
      </c>
      <c r="V13" s="92">
        <v>0.84412486302063106</v>
      </c>
      <c r="W13" s="97">
        <v>0.28218503310415</v>
      </c>
    </row>
    <row r="14" spans="2:23" x14ac:dyDescent="0.2">
      <c r="B14" s="76" t="s">
        <v>169</v>
      </c>
      <c r="C14" s="93">
        <v>0.62742724867724797</v>
      </c>
      <c r="D14" s="93">
        <v>0.73098655202821805</v>
      </c>
      <c r="E14" s="93">
        <v>0.60666887125220403</v>
      </c>
      <c r="F14" s="77">
        <v>0.63571869488536104</v>
      </c>
      <c r="G14" s="77">
        <v>0.65161235907836101</v>
      </c>
      <c r="H14" s="93">
        <v>0.74103174603174604</v>
      </c>
      <c r="I14" s="86">
        <v>0.85615079365079405</v>
      </c>
      <c r="J14" s="87">
        <v>0.43228670634920602</v>
      </c>
      <c r="K14" s="91">
        <v>0.79875700280112005</v>
      </c>
      <c r="N14" s="76" t="s">
        <v>169</v>
      </c>
      <c r="O14" s="93">
        <v>0.667599206349206</v>
      </c>
      <c r="P14" s="93">
        <v>0.78868055555555505</v>
      </c>
      <c r="Q14" s="93">
        <v>0.68525132275132195</v>
      </c>
      <c r="R14" s="93">
        <v>0.715845508658008</v>
      </c>
      <c r="S14" s="93">
        <v>0.66583193426943399</v>
      </c>
      <c r="T14" s="93">
        <v>0.94054563492063503</v>
      </c>
      <c r="U14" s="86">
        <v>1</v>
      </c>
      <c r="V14" s="92">
        <v>0.96054765340479598</v>
      </c>
      <c r="W14" s="97">
        <v>0.68511904761904696</v>
      </c>
    </row>
    <row r="15" spans="2:23" x14ac:dyDescent="0.2">
      <c r="B15" s="76" t="s">
        <v>165</v>
      </c>
      <c r="C15" s="77">
        <v>0.60757269574496398</v>
      </c>
      <c r="D15" s="77">
        <v>0.68459967320261395</v>
      </c>
      <c r="E15" s="93">
        <v>0.62889612099696102</v>
      </c>
      <c r="F15" s="77">
        <v>0.65833902480961304</v>
      </c>
      <c r="G15" s="77">
        <v>0.59418185219220498</v>
      </c>
      <c r="H15" s="93">
        <v>0.69271586412342701</v>
      </c>
      <c r="I15" s="86">
        <v>0.85513870807048098</v>
      </c>
      <c r="J15" s="95">
        <v>0.392161766804623</v>
      </c>
      <c r="K15" s="91">
        <v>0.71058396907362498</v>
      </c>
      <c r="N15" s="76" t="s">
        <v>165</v>
      </c>
      <c r="O15" s="93">
        <v>0.64626553230719896</v>
      </c>
      <c r="P15" s="93">
        <v>0.72576168430335097</v>
      </c>
      <c r="Q15" s="93">
        <v>0.65711564669897904</v>
      </c>
      <c r="R15" s="93">
        <v>0.68100526788026705</v>
      </c>
      <c r="S15" s="93">
        <v>0.64750485738843599</v>
      </c>
      <c r="T15" s="86">
        <v>0.93995430495430399</v>
      </c>
      <c r="U15" s="93">
        <v>0.75974025974025905</v>
      </c>
      <c r="V15" s="92">
        <v>0.87111779628323704</v>
      </c>
      <c r="W15" s="97">
        <v>0.433779803394646</v>
      </c>
    </row>
    <row r="16" spans="2:23" x14ac:dyDescent="0.2">
      <c r="B16" s="76" t="s">
        <v>166</v>
      </c>
      <c r="C16" s="77">
        <v>0.63792188805346695</v>
      </c>
      <c r="D16" s="93">
        <v>0.74299670419736197</v>
      </c>
      <c r="E16" s="93">
        <v>0.68706473838052695</v>
      </c>
      <c r="F16" s="93">
        <v>0.72224864195258898</v>
      </c>
      <c r="G16" s="77">
        <v>0.53588252094160804</v>
      </c>
      <c r="H16" s="86">
        <v>0.80598327415761595</v>
      </c>
      <c r="I16" s="93">
        <v>0.54650487896858002</v>
      </c>
      <c r="J16" s="92">
        <v>0.52595347227558698</v>
      </c>
      <c r="K16" s="97">
        <v>0.48095170922844499</v>
      </c>
      <c r="N16" s="76" t="s">
        <v>166</v>
      </c>
      <c r="O16" s="93">
        <v>0.49417988096559501</v>
      </c>
      <c r="P16" s="93">
        <v>0.53880444951873496</v>
      </c>
      <c r="Q16" s="93">
        <v>0.52476112628423499</v>
      </c>
      <c r="R16" s="93">
        <v>0.51670747475369305</v>
      </c>
      <c r="S16" s="93">
        <v>0.53966392073534897</v>
      </c>
      <c r="T16" s="93">
        <v>0.70903666971020995</v>
      </c>
      <c r="U16" s="86">
        <v>0.78156486370772105</v>
      </c>
      <c r="V16" s="92">
        <v>0.69038512300899202</v>
      </c>
      <c r="W16" s="97">
        <v>0.59170377022811105</v>
      </c>
    </row>
    <row r="17" spans="2:23" x14ac:dyDescent="0.2">
      <c r="B17" s="79" t="s">
        <v>167</v>
      </c>
      <c r="C17" s="80">
        <v>0.73423831488194602</v>
      </c>
      <c r="D17" s="80">
        <v>0.74444536850688003</v>
      </c>
      <c r="E17" s="80">
        <v>0.71981152551188998</v>
      </c>
      <c r="F17" s="80">
        <v>0.73146910360946904</v>
      </c>
      <c r="G17" s="94">
        <v>0.71531376296604698</v>
      </c>
      <c r="H17" s="94">
        <v>0.63960264516642396</v>
      </c>
      <c r="I17" s="81">
        <v>0.77816619481153904</v>
      </c>
      <c r="J17" s="96">
        <v>0.47189541758465497</v>
      </c>
      <c r="K17" s="90">
        <v>0.67771013353951504</v>
      </c>
      <c r="N17" s="79" t="s">
        <v>167</v>
      </c>
      <c r="O17" s="94">
        <v>0.50337441879108502</v>
      </c>
      <c r="P17" s="94">
        <v>0.59403021875244</v>
      </c>
      <c r="Q17" s="94">
        <v>0.528066067950829</v>
      </c>
      <c r="R17" s="94">
        <v>0.55484925620761505</v>
      </c>
      <c r="S17" s="94">
        <v>0.59151934741417</v>
      </c>
      <c r="T17" s="81">
        <v>0.78036073195550604</v>
      </c>
      <c r="U17" s="94">
        <v>0.35979571275782701</v>
      </c>
      <c r="V17" s="99">
        <v>0.64160651059378604</v>
      </c>
      <c r="W17" s="98">
        <v>0.221259431086617</v>
      </c>
    </row>
    <row r="20" spans="2:23" x14ac:dyDescent="0.2">
      <c r="B20" s="114" t="s">
        <v>168</v>
      </c>
      <c r="C20" s="114"/>
      <c r="D20" s="114"/>
      <c r="E20" s="114"/>
      <c r="F20" s="114"/>
      <c r="G20" s="114"/>
      <c r="H20" s="114"/>
      <c r="I20" s="114"/>
      <c r="J20" s="114"/>
      <c r="K20" s="114"/>
      <c r="N20" s="114" t="s">
        <v>168</v>
      </c>
      <c r="O20" s="114"/>
      <c r="P20" s="114"/>
      <c r="Q20" s="114"/>
      <c r="R20" s="114"/>
      <c r="S20" s="114"/>
      <c r="T20" s="114"/>
      <c r="U20" s="114"/>
      <c r="V20" s="114"/>
      <c r="W20" s="114"/>
    </row>
    <row r="21" spans="2:23" x14ac:dyDescent="0.2">
      <c r="B21" s="108" t="s">
        <v>163</v>
      </c>
      <c r="C21" s="109"/>
      <c r="D21" s="109"/>
      <c r="E21" s="109"/>
      <c r="F21" s="109"/>
      <c r="G21" s="109"/>
      <c r="H21" s="109"/>
      <c r="I21" s="109"/>
      <c r="J21" s="109"/>
      <c r="K21" s="110"/>
      <c r="N21" s="108" t="s">
        <v>163</v>
      </c>
      <c r="O21" s="109"/>
      <c r="P21" s="109"/>
      <c r="Q21" s="109"/>
      <c r="R21" s="109"/>
      <c r="S21" s="109"/>
      <c r="T21" s="109"/>
      <c r="U21" s="109"/>
      <c r="V21" s="109"/>
      <c r="W21" s="110"/>
    </row>
    <row r="22" spans="2:23" x14ac:dyDescent="0.2">
      <c r="B22" s="76"/>
      <c r="C22" s="77" t="s">
        <v>152</v>
      </c>
      <c r="D22" s="77" t="s">
        <v>153</v>
      </c>
      <c r="E22" s="77" t="s">
        <v>154</v>
      </c>
      <c r="F22" s="77" t="s">
        <v>155</v>
      </c>
      <c r="G22" s="77" t="s">
        <v>156</v>
      </c>
      <c r="H22" s="77" t="s">
        <v>157</v>
      </c>
      <c r="I22" s="77" t="s">
        <v>159</v>
      </c>
      <c r="J22" s="87" t="s">
        <v>160</v>
      </c>
      <c r="K22" s="78" t="s">
        <v>161</v>
      </c>
      <c r="N22" s="76"/>
      <c r="O22" s="77" t="s">
        <v>152</v>
      </c>
      <c r="P22" s="77" t="s">
        <v>153</v>
      </c>
      <c r="Q22" s="77" t="s">
        <v>154</v>
      </c>
      <c r="R22" s="77" t="s">
        <v>155</v>
      </c>
      <c r="S22" s="77" t="s">
        <v>156</v>
      </c>
      <c r="T22" s="77" t="s">
        <v>157</v>
      </c>
      <c r="U22" s="77" t="s">
        <v>159</v>
      </c>
      <c r="V22" s="87" t="s">
        <v>160</v>
      </c>
      <c r="W22" s="78" t="s">
        <v>161</v>
      </c>
    </row>
    <row r="23" spans="2:23" x14ac:dyDescent="0.2">
      <c r="B23" s="76" t="s">
        <v>135</v>
      </c>
      <c r="C23" s="77">
        <v>1</v>
      </c>
      <c r="D23" s="77">
        <v>1</v>
      </c>
      <c r="E23" s="77">
        <v>1</v>
      </c>
      <c r="F23" s="77">
        <v>1</v>
      </c>
      <c r="G23" s="77">
        <v>1</v>
      </c>
      <c r="H23" s="77">
        <v>1</v>
      </c>
      <c r="I23" s="77">
        <v>1</v>
      </c>
      <c r="J23" s="87">
        <v>0</v>
      </c>
      <c r="K23" s="78">
        <v>0</v>
      </c>
      <c r="N23" s="76" t="s">
        <v>135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87">
        <v>0</v>
      </c>
      <c r="W23" s="78">
        <v>0</v>
      </c>
    </row>
    <row r="24" spans="2:23" x14ac:dyDescent="0.2">
      <c r="B24" s="76" t="s">
        <v>162</v>
      </c>
      <c r="C24" s="77">
        <v>0.5</v>
      </c>
      <c r="D24" s="77">
        <v>0.5</v>
      </c>
      <c r="E24" s="77">
        <v>0.5</v>
      </c>
      <c r="F24" s="77">
        <v>0.5</v>
      </c>
      <c r="G24" s="77">
        <v>0.5</v>
      </c>
      <c r="H24" s="77">
        <v>0.5</v>
      </c>
      <c r="I24" s="77">
        <v>0.5</v>
      </c>
      <c r="J24" s="87">
        <v>0.5</v>
      </c>
      <c r="K24" s="78">
        <v>0.5</v>
      </c>
      <c r="N24" s="76" t="s">
        <v>162</v>
      </c>
      <c r="O24" s="77">
        <v>0.5</v>
      </c>
      <c r="P24" s="77">
        <v>0.5</v>
      </c>
      <c r="Q24" s="77">
        <v>0.5</v>
      </c>
      <c r="R24" s="77">
        <v>0.5</v>
      </c>
      <c r="S24" s="77">
        <v>0.5</v>
      </c>
      <c r="T24" s="77">
        <v>0.5</v>
      </c>
      <c r="U24" s="77">
        <v>0.5</v>
      </c>
      <c r="V24" s="87">
        <v>0.5</v>
      </c>
      <c r="W24" s="78">
        <v>0.5</v>
      </c>
    </row>
    <row r="25" spans="2:23" x14ac:dyDescent="0.2">
      <c r="B25" s="76" t="s">
        <v>136</v>
      </c>
      <c r="C25" s="77">
        <v>96</v>
      </c>
      <c r="D25" s="77">
        <v>134</v>
      </c>
      <c r="E25" s="77">
        <v>96</v>
      </c>
      <c r="F25" s="77">
        <v>92</v>
      </c>
      <c r="G25" s="77">
        <v>76</v>
      </c>
      <c r="H25" s="77">
        <v>104</v>
      </c>
      <c r="I25" s="77">
        <v>300</v>
      </c>
      <c r="J25" s="87">
        <v>48</v>
      </c>
      <c r="K25" s="78">
        <v>180</v>
      </c>
      <c r="N25" s="76" t="s">
        <v>136</v>
      </c>
      <c r="O25" s="93">
        <v>60</v>
      </c>
      <c r="P25" s="93">
        <v>130</v>
      </c>
      <c r="Q25" s="93">
        <v>56</v>
      </c>
      <c r="R25" s="93">
        <v>68</v>
      </c>
      <c r="S25" s="93">
        <v>122</v>
      </c>
      <c r="T25" s="93">
        <v>128</v>
      </c>
      <c r="U25" s="93">
        <v>180</v>
      </c>
      <c r="V25" s="95">
        <v>105</v>
      </c>
      <c r="W25" s="97">
        <v>30</v>
      </c>
    </row>
    <row r="26" spans="2:23" x14ac:dyDescent="0.2">
      <c r="B26" s="76" t="s">
        <v>137</v>
      </c>
      <c r="C26" s="77">
        <v>422</v>
      </c>
      <c r="D26" s="77">
        <v>416</v>
      </c>
      <c r="E26" s="77">
        <v>422</v>
      </c>
      <c r="F26" s="77">
        <v>422</v>
      </c>
      <c r="G26" s="77">
        <v>450</v>
      </c>
      <c r="H26" s="77">
        <v>436</v>
      </c>
      <c r="I26" s="77">
        <v>360</v>
      </c>
      <c r="J26" s="87">
        <v>492</v>
      </c>
      <c r="K26" s="78">
        <v>360</v>
      </c>
      <c r="N26" s="76" t="s">
        <v>137</v>
      </c>
      <c r="O26" s="93">
        <v>478</v>
      </c>
      <c r="P26" s="93">
        <v>472</v>
      </c>
      <c r="Q26" s="93">
        <v>478</v>
      </c>
      <c r="R26" s="93">
        <v>482</v>
      </c>
      <c r="S26" s="93">
        <v>508</v>
      </c>
      <c r="T26" s="93">
        <v>510</v>
      </c>
      <c r="U26" s="93">
        <v>450</v>
      </c>
      <c r="V26" s="95">
        <v>564</v>
      </c>
      <c r="W26" s="97">
        <v>450</v>
      </c>
    </row>
    <row r="27" spans="2:23" x14ac:dyDescent="0.2">
      <c r="B27" s="76" t="s">
        <v>138</v>
      </c>
      <c r="C27" s="77">
        <v>96</v>
      </c>
      <c r="D27" s="77">
        <v>134</v>
      </c>
      <c r="E27" s="77">
        <v>96</v>
      </c>
      <c r="F27" s="77">
        <v>92</v>
      </c>
      <c r="G27" s="77">
        <v>76</v>
      </c>
      <c r="H27" s="77">
        <v>104</v>
      </c>
      <c r="I27" s="77">
        <v>300</v>
      </c>
      <c r="J27" s="87">
        <v>48</v>
      </c>
      <c r="K27" s="78">
        <v>180</v>
      </c>
      <c r="N27" s="76" t="s">
        <v>138</v>
      </c>
      <c r="O27" s="93">
        <v>60</v>
      </c>
      <c r="P27" s="93">
        <v>130</v>
      </c>
      <c r="Q27" s="93">
        <v>56</v>
      </c>
      <c r="R27" s="93">
        <v>68</v>
      </c>
      <c r="S27" s="93">
        <v>122</v>
      </c>
      <c r="T27" s="93">
        <v>128</v>
      </c>
      <c r="U27" s="93">
        <v>180</v>
      </c>
      <c r="V27" s="95">
        <v>105</v>
      </c>
      <c r="W27" s="97">
        <v>30</v>
      </c>
    </row>
    <row r="28" spans="2:23" x14ac:dyDescent="0.2">
      <c r="B28" s="76" t="s">
        <v>139</v>
      </c>
      <c r="C28" s="77">
        <v>204</v>
      </c>
      <c r="D28" s="77">
        <v>166</v>
      </c>
      <c r="E28" s="77">
        <v>204</v>
      </c>
      <c r="F28" s="77">
        <v>208</v>
      </c>
      <c r="G28" s="77">
        <v>224</v>
      </c>
      <c r="H28" s="77">
        <v>196</v>
      </c>
      <c r="I28" s="77">
        <v>0</v>
      </c>
      <c r="J28" s="87">
        <v>192</v>
      </c>
      <c r="K28" s="78">
        <v>60</v>
      </c>
      <c r="N28" s="76" t="s">
        <v>139</v>
      </c>
      <c r="O28" s="93">
        <v>180</v>
      </c>
      <c r="P28" s="93">
        <v>110</v>
      </c>
      <c r="Q28" s="93">
        <v>184</v>
      </c>
      <c r="R28" s="93">
        <v>172</v>
      </c>
      <c r="S28" s="93">
        <v>118</v>
      </c>
      <c r="T28" s="93">
        <v>112</v>
      </c>
      <c r="U28" s="93">
        <v>60</v>
      </c>
      <c r="V28" s="95">
        <v>75</v>
      </c>
      <c r="W28" s="97">
        <v>150</v>
      </c>
    </row>
    <row r="29" spans="2:23" x14ac:dyDescent="0.2">
      <c r="B29" s="76" t="s">
        <v>140</v>
      </c>
      <c r="C29" s="77">
        <v>0.32</v>
      </c>
      <c r="D29" s="77">
        <v>0.44666666666666599</v>
      </c>
      <c r="E29" s="77">
        <v>0.32</v>
      </c>
      <c r="F29" s="77">
        <v>0.30666666666666598</v>
      </c>
      <c r="G29" s="77">
        <v>0.25333333333333302</v>
      </c>
      <c r="H29" s="77">
        <v>0.34666666666666601</v>
      </c>
      <c r="I29" s="77">
        <v>1</v>
      </c>
      <c r="J29" s="87">
        <v>0.2</v>
      </c>
      <c r="K29" s="78">
        <v>0.75</v>
      </c>
      <c r="N29" s="76" t="s">
        <v>140</v>
      </c>
      <c r="O29" s="93">
        <v>0.25</v>
      </c>
      <c r="P29" s="93">
        <v>0.54166666666666596</v>
      </c>
      <c r="Q29" s="93">
        <v>0.233333333333333</v>
      </c>
      <c r="R29" s="93">
        <v>0.28333333333333299</v>
      </c>
      <c r="S29" s="93">
        <v>0.50833333333333297</v>
      </c>
      <c r="T29" s="93">
        <v>0.53333333333333299</v>
      </c>
      <c r="U29" s="93">
        <v>0.75</v>
      </c>
      <c r="V29" s="95">
        <v>0.58333333333333304</v>
      </c>
      <c r="W29" s="97">
        <v>0.16666666666666599</v>
      </c>
    </row>
    <row r="30" spans="2:23" x14ac:dyDescent="0.2">
      <c r="B30" s="76" t="s">
        <v>141</v>
      </c>
      <c r="C30" s="77">
        <v>0.18532818532818501</v>
      </c>
      <c r="D30" s="77">
        <v>0.24363636363636301</v>
      </c>
      <c r="E30" s="77">
        <v>0.18532818532818501</v>
      </c>
      <c r="F30" s="77">
        <v>0.178988326848249</v>
      </c>
      <c r="G30" s="77">
        <v>0.144486692015209</v>
      </c>
      <c r="H30" s="77">
        <v>0.19259259259259201</v>
      </c>
      <c r="I30" s="77">
        <v>0.45454545454545398</v>
      </c>
      <c r="J30" s="87">
        <v>8.8888888888888795E-2</v>
      </c>
      <c r="K30" s="78">
        <v>0.33333333333333298</v>
      </c>
      <c r="N30" s="76" t="s">
        <v>141</v>
      </c>
      <c r="O30" s="93">
        <v>0.111524163568773</v>
      </c>
      <c r="P30" s="93">
        <v>0.21594684385381999</v>
      </c>
      <c r="Q30" s="93">
        <v>0.10486891385767701</v>
      </c>
      <c r="R30" s="93">
        <v>0.123636363636363</v>
      </c>
      <c r="S30" s="93">
        <v>0.19365079365079299</v>
      </c>
      <c r="T30" s="93">
        <v>0.20062695924764801</v>
      </c>
      <c r="U30" s="93">
        <v>0.28571428571428498</v>
      </c>
      <c r="V30" s="95">
        <v>0.156950672645739</v>
      </c>
      <c r="W30" s="97">
        <v>6.25E-2</v>
      </c>
    </row>
    <row r="31" spans="2:23" x14ac:dyDescent="0.2">
      <c r="B31" s="76" t="s">
        <v>142</v>
      </c>
      <c r="C31" s="77">
        <v>0.63325183374083105</v>
      </c>
      <c r="D31" s="77">
        <v>0.64705882352941102</v>
      </c>
      <c r="E31" s="77">
        <v>0.63325183374083105</v>
      </c>
      <c r="F31" s="77">
        <v>0.63144963144963095</v>
      </c>
      <c r="G31" s="77">
        <v>0.636803874092009</v>
      </c>
      <c r="H31" s="77">
        <v>0.64285714285714202</v>
      </c>
      <c r="I31" s="77">
        <v>0.6875</v>
      </c>
      <c r="J31" s="87">
        <v>0.69230769230769196</v>
      </c>
      <c r="K31" s="78">
        <v>0.69230769230769196</v>
      </c>
      <c r="N31" s="76" t="s">
        <v>142</v>
      </c>
      <c r="O31" s="93">
        <v>0.69151670951156796</v>
      </c>
      <c r="P31" s="93">
        <v>0.71496437054631801</v>
      </c>
      <c r="Q31" s="93">
        <v>0.68992248062015504</v>
      </c>
      <c r="R31" s="93">
        <v>0.696202531645569</v>
      </c>
      <c r="S31" s="93">
        <v>0.72413793103448199</v>
      </c>
      <c r="T31" s="93">
        <v>0.72665148063781304</v>
      </c>
      <c r="U31" s="93">
        <v>0.72413793103448199</v>
      </c>
      <c r="V31" s="95">
        <v>0.78798586572438101</v>
      </c>
      <c r="W31" s="97">
        <v>0.72727272727272696</v>
      </c>
    </row>
    <row r="32" spans="2:23" x14ac:dyDescent="0.2">
      <c r="B32" s="76" t="s">
        <v>143</v>
      </c>
      <c r="C32" s="77">
        <v>0.5</v>
      </c>
      <c r="D32" s="77">
        <v>0.5</v>
      </c>
      <c r="E32" s="77">
        <v>0.5</v>
      </c>
      <c r="F32" s="77">
        <v>0.5</v>
      </c>
      <c r="G32" s="77">
        <v>0.5</v>
      </c>
      <c r="H32" s="77">
        <v>0.5</v>
      </c>
      <c r="I32" s="77">
        <v>0.5</v>
      </c>
      <c r="J32" s="87">
        <v>0.5</v>
      </c>
      <c r="K32" s="78">
        <v>0.5</v>
      </c>
      <c r="N32" s="76" t="s">
        <v>143</v>
      </c>
      <c r="O32" s="93">
        <v>0.5</v>
      </c>
      <c r="P32" s="93">
        <v>0.5</v>
      </c>
      <c r="Q32" s="93">
        <v>0.5</v>
      </c>
      <c r="R32" s="93">
        <v>0.5</v>
      </c>
      <c r="S32" s="93">
        <v>0.5</v>
      </c>
      <c r="T32" s="93">
        <v>0.5</v>
      </c>
      <c r="U32" s="93">
        <v>0.5</v>
      </c>
      <c r="V32" s="95">
        <v>0.5</v>
      </c>
      <c r="W32" s="97">
        <v>0.5</v>
      </c>
    </row>
    <row r="33" spans="2:23" x14ac:dyDescent="0.2">
      <c r="B33" s="76" t="s">
        <v>144</v>
      </c>
      <c r="C33" s="77">
        <v>0.32</v>
      </c>
      <c r="D33" s="77">
        <v>0.44666666666666599</v>
      </c>
      <c r="E33" s="77">
        <v>0.32</v>
      </c>
      <c r="F33" s="77">
        <v>0.30666666666666598</v>
      </c>
      <c r="G33" s="77">
        <v>0.25333333333333302</v>
      </c>
      <c r="H33" s="77">
        <v>0.34666666666666601</v>
      </c>
      <c r="I33" s="77">
        <v>1</v>
      </c>
      <c r="J33" s="87">
        <v>0.2</v>
      </c>
      <c r="K33" s="78">
        <v>0.75</v>
      </c>
      <c r="N33" s="76" t="s">
        <v>144</v>
      </c>
      <c r="O33" s="93">
        <v>0.25</v>
      </c>
      <c r="P33" s="93">
        <v>0.54166666666666596</v>
      </c>
      <c r="Q33" s="93">
        <v>0.233333333333333</v>
      </c>
      <c r="R33" s="93">
        <v>0.28333333333333299</v>
      </c>
      <c r="S33" s="93">
        <v>0.50833333333333297</v>
      </c>
      <c r="T33" s="93">
        <v>0.53333333333333299</v>
      </c>
      <c r="U33" s="93">
        <v>0.75</v>
      </c>
      <c r="V33" s="95">
        <v>0.58333333333333304</v>
      </c>
      <c r="W33" s="97">
        <v>0.16666666666666599</v>
      </c>
    </row>
    <row r="34" spans="2:23" x14ac:dyDescent="0.2">
      <c r="B34" s="76" t="s">
        <v>145</v>
      </c>
      <c r="C34" s="77">
        <v>0.39024390243902402</v>
      </c>
      <c r="D34" s="77">
        <v>0.471830985915492</v>
      </c>
      <c r="E34" s="77">
        <v>0.39024390243902402</v>
      </c>
      <c r="F34" s="77">
        <v>0.38016528925619802</v>
      </c>
      <c r="G34" s="77">
        <v>0.33628318584070699</v>
      </c>
      <c r="H34" s="77">
        <v>0.40944881889763701</v>
      </c>
      <c r="I34" s="86">
        <v>0.66666666666666596</v>
      </c>
      <c r="J34" s="87">
        <v>0.28571428571428498</v>
      </c>
      <c r="K34" s="91">
        <v>0.6</v>
      </c>
      <c r="N34" s="76" t="s">
        <v>145</v>
      </c>
      <c r="O34" s="93">
        <v>0.33333333333333298</v>
      </c>
      <c r="P34" s="93">
        <v>0.52</v>
      </c>
      <c r="Q34" s="93">
        <v>0.31818181818181801</v>
      </c>
      <c r="R34" s="93">
        <v>0.36170212765957399</v>
      </c>
      <c r="S34" s="93">
        <v>0.504132231404958</v>
      </c>
      <c r="T34" s="93">
        <v>0.51612903225806395</v>
      </c>
      <c r="U34" s="86">
        <v>0.6</v>
      </c>
      <c r="V34" s="92">
        <v>0.53846153846153799</v>
      </c>
      <c r="W34" s="97">
        <v>0.25</v>
      </c>
    </row>
    <row r="35" spans="2:23" x14ac:dyDescent="0.2">
      <c r="B35" s="76" t="s">
        <v>146</v>
      </c>
      <c r="C35" s="77">
        <v>0.67412140575079804</v>
      </c>
      <c r="D35" s="77">
        <v>0.71477663230240496</v>
      </c>
      <c r="E35" s="77">
        <v>0.67412140575079804</v>
      </c>
      <c r="F35" s="77">
        <v>0.66984126984126902</v>
      </c>
      <c r="G35" s="77">
        <v>0.667655786350148</v>
      </c>
      <c r="H35" s="77">
        <v>0.689873417721519</v>
      </c>
      <c r="I35" s="77">
        <v>1</v>
      </c>
      <c r="J35" s="87">
        <v>0.71929824561403499</v>
      </c>
      <c r="K35" s="78">
        <v>0.85714285714285698</v>
      </c>
      <c r="N35" s="76" t="s">
        <v>146</v>
      </c>
      <c r="O35" s="93">
        <v>0.72644376899695995</v>
      </c>
      <c r="P35" s="93">
        <v>0.81099656357388294</v>
      </c>
      <c r="Q35" s="93">
        <v>0.722054380664652</v>
      </c>
      <c r="R35" s="93">
        <v>0.73700305810397504</v>
      </c>
      <c r="S35" s="93">
        <v>0.81150159744408901</v>
      </c>
      <c r="T35" s="93">
        <v>0.819935691318328</v>
      </c>
      <c r="U35" s="93">
        <v>0.88235294117647001</v>
      </c>
      <c r="V35" s="95">
        <v>0.88262910798121996</v>
      </c>
      <c r="W35" s="97">
        <v>0.75</v>
      </c>
    </row>
    <row r="36" spans="2:23" x14ac:dyDescent="0.2">
      <c r="B36" s="76" t="s">
        <v>147</v>
      </c>
      <c r="C36" s="77">
        <v>0.81467181467181404</v>
      </c>
      <c r="D36" s="77">
        <v>0.75636363636363602</v>
      </c>
      <c r="E36" s="77">
        <v>0.81467181467181404</v>
      </c>
      <c r="F36" s="77">
        <v>0.82101167315175005</v>
      </c>
      <c r="G36" s="77">
        <v>0.85551330798478997</v>
      </c>
      <c r="H36" s="77">
        <v>0.80740740740740702</v>
      </c>
      <c r="I36" s="93">
        <v>0.54545454545454497</v>
      </c>
      <c r="J36" s="87">
        <v>0.91111111111111098</v>
      </c>
      <c r="K36" s="97">
        <v>0.66666666666666596</v>
      </c>
      <c r="N36" s="76" t="s">
        <v>147</v>
      </c>
      <c r="O36" s="93">
        <v>0.88847583643122596</v>
      </c>
      <c r="P36" s="93">
        <v>0.78405315614617899</v>
      </c>
      <c r="Q36" s="93">
        <v>0.89513108614232195</v>
      </c>
      <c r="R36" s="93">
        <v>0.87636363636363601</v>
      </c>
      <c r="S36" s="93">
        <v>0.80634920634920604</v>
      </c>
      <c r="T36" s="93">
        <v>0.79937304075235105</v>
      </c>
      <c r="U36" s="93">
        <v>0.71428571428571397</v>
      </c>
      <c r="V36" s="95">
        <v>0.84304932735425997</v>
      </c>
      <c r="W36" s="97">
        <v>0.9375</v>
      </c>
    </row>
    <row r="37" spans="2:23" x14ac:dyDescent="0.2">
      <c r="B37" s="76" t="s">
        <v>148</v>
      </c>
      <c r="C37" s="77">
        <v>0.73776223776223704</v>
      </c>
      <c r="D37" s="77">
        <v>0.73498233215547604</v>
      </c>
      <c r="E37" s="77">
        <v>0.73776223776223704</v>
      </c>
      <c r="F37" s="77">
        <v>0.73776223776223704</v>
      </c>
      <c r="G37" s="77">
        <v>0.75</v>
      </c>
      <c r="H37" s="77">
        <v>0.74402730375426596</v>
      </c>
      <c r="I37" s="77">
        <v>0.70588235294117596</v>
      </c>
      <c r="J37" s="87">
        <v>0.80392156862745101</v>
      </c>
      <c r="K37" s="78">
        <v>0.75</v>
      </c>
      <c r="N37" s="76" t="s">
        <v>148</v>
      </c>
      <c r="O37" s="93">
        <v>0.79933110367892901</v>
      </c>
      <c r="P37" s="93">
        <v>0.79729729729729704</v>
      </c>
      <c r="Q37" s="93">
        <v>0.79933110367892901</v>
      </c>
      <c r="R37" s="93">
        <v>0.800664451827242</v>
      </c>
      <c r="S37" s="93">
        <v>0.80891719745222901</v>
      </c>
      <c r="T37" s="93">
        <v>0.80952380952380898</v>
      </c>
      <c r="U37" s="93">
        <v>0.78947368421052599</v>
      </c>
      <c r="V37" s="95">
        <v>0.86238532110091703</v>
      </c>
      <c r="W37" s="97">
        <v>0.83333333333333304</v>
      </c>
    </row>
    <row r="38" spans="2:23" x14ac:dyDescent="0.2">
      <c r="B38" s="76" t="s">
        <v>149</v>
      </c>
      <c r="C38" s="77">
        <v>0.58706070287539902</v>
      </c>
      <c r="D38" s="77">
        <v>0.60738831615120203</v>
      </c>
      <c r="E38" s="77">
        <v>0.58706070287539902</v>
      </c>
      <c r="F38" s="77">
        <v>0.58492063492063395</v>
      </c>
      <c r="G38" s="77">
        <v>0.583827893175074</v>
      </c>
      <c r="H38" s="77">
        <v>0.594936708860759</v>
      </c>
      <c r="I38" s="77">
        <v>0.75</v>
      </c>
      <c r="J38" s="87">
        <v>0.609649122807017</v>
      </c>
      <c r="K38" s="78">
        <v>0.67857142857142805</v>
      </c>
      <c r="N38" s="76" t="s">
        <v>149</v>
      </c>
      <c r="O38" s="93">
        <v>0.61322188449848003</v>
      </c>
      <c r="P38" s="93">
        <v>0.65549828178694103</v>
      </c>
      <c r="Q38" s="93">
        <v>0.611027190332326</v>
      </c>
      <c r="R38" s="93">
        <v>0.61850152905198696</v>
      </c>
      <c r="S38" s="93">
        <v>0.655750798722044</v>
      </c>
      <c r="T38" s="93">
        <v>0.659967845659164</v>
      </c>
      <c r="U38" s="93">
        <v>0.69117647058823495</v>
      </c>
      <c r="V38" s="95">
        <v>0.69131455399061004</v>
      </c>
      <c r="W38" s="97">
        <v>0.625</v>
      </c>
    </row>
    <row r="39" spans="2:23" x14ac:dyDescent="0.2">
      <c r="B39" s="76" t="s">
        <v>150</v>
      </c>
      <c r="C39" s="77">
        <v>0.567335907335907</v>
      </c>
      <c r="D39" s="77">
        <v>0.601515151515151</v>
      </c>
      <c r="E39" s="77">
        <v>0.567335907335907</v>
      </c>
      <c r="F39" s="77">
        <v>0.56383916990920802</v>
      </c>
      <c r="G39" s="77">
        <v>0.55442332065906197</v>
      </c>
      <c r="H39" s="77">
        <v>0.57703703703703701</v>
      </c>
      <c r="I39" s="77">
        <v>0.77272727272727204</v>
      </c>
      <c r="J39" s="87">
        <v>0.55555555555555503</v>
      </c>
      <c r="K39" s="78">
        <v>0.70833333333333304</v>
      </c>
      <c r="N39" s="76" t="s">
        <v>150</v>
      </c>
      <c r="O39" s="93">
        <v>0.56923791821561298</v>
      </c>
      <c r="P39" s="93">
        <v>0.66285991140642297</v>
      </c>
      <c r="Q39" s="93">
        <v>0.56423220973782695</v>
      </c>
      <c r="R39" s="93">
        <v>0.57984848484848395</v>
      </c>
      <c r="S39" s="93">
        <v>0.65734126984126895</v>
      </c>
      <c r="T39" s="93">
        <v>0.66635318704284197</v>
      </c>
      <c r="U39" s="93">
        <v>0.73214285714285698</v>
      </c>
      <c r="V39" s="95">
        <v>0.713191330343796</v>
      </c>
      <c r="W39" s="97">
        <v>0.55208333333333304</v>
      </c>
    </row>
    <row r="40" spans="2:23" x14ac:dyDescent="0.2">
      <c r="B40" s="79" t="s">
        <v>151</v>
      </c>
      <c r="C40" s="80">
        <v>0.564003070100631</v>
      </c>
      <c r="D40" s="80">
        <v>0.60340665903548496</v>
      </c>
      <c r="E40" s="80">
        <v>0.564003070100631</v>
      </c>
      <c r="F40" s="80">
        <v>0.55896376350921795</v>
      </c>
      <c r="G40" s="80">
        <v>0.54314159292035402</v>
      </c>
      <c r="H40" s="80">
        <v>0.57673806132595196</v>
      </c>
      <c r="I40" s="80">
        <v>0.68627450980392102</v>
      </c>
      <c r="J40" s="88">
        <v>0.54481792717086797</v>
      </c>
      <c r="K40" s="82">
        <v>0.67500000000000004</v>
      </c>
      <c r="N40" s="79" t="s">
        <v>151</v>
      </c>
      <c r="O40" s="94">
        <v>0.56633221850613102</v>
      </c>
      <c r="P40" s="94">
        <v>0.65864864864864803</v>
      </c>
      <c r="Q40" s="94">
        <v>0.55875646093037401</v>
      </c>
      <c r="R40" s="94">
        <v>0.58118328974340805</v>
      </c>
      <c r="S40" s="94">
        <v>0.65652471442859395</v>
      </c>
      <c r="T40" s="94">
        <v>0.66282642089093702</v>
      </c>
      <c r="U40" s="94">
        <v>0.69473684210526299</v>
      </c>
      <c r="V40" s="96">
        <v>0.70042342978122796</v>
      </c>
      <c r="W40" s="98">
        <v>0.54166666666666596</v>
      </c>
    </row>
    <row r="42" spans="2:23" x14ac:dyDescent="0.2">
      <c r="B42" s="108" t="s">
        <v>169</v>
      </c>
      <c r="C42" s="109"/>
      <c r="D42" s="109"/>
      <c r="E42" s="109"/>
      <c r="F42" s="109"/>
      <c r="G42" s="109"/>
      <c r="H42" s="109"/>
      <c r="I42" s="109"/>
      <c r="J42" s="109"/>
      <c r="K42" s="110"/>
      <c r="N42" s="108" t="s">
        <v>169</v>
      </c>
      <c r="O42" s="109"/>
      <c r="P42" s="109"/>
      <c r="Q42" s="109"/>
      <c r="R42" s="109"/>
      <c r="S42" s="109"/>
      <c r="T42" s="109"/>
      <c r="U42" s="109"/>
      <c r="V42" s="109"/>
      <c r="W42" s="110"/>
    </row>
    <row r="43" spans="2:23" x14ac:dyDescent="0.2">
      <c r="B43" s="76"/>
      <c r="C43" s="77" t="s">
        <v>152</v>
      </c>
      <c r="D43" s="77" t="s">
        <v>153</v>
      </c>
      <c r="E43" s="77" t="s">
        <v>154</v>
      </c>
      <c r="F43" s="77" t="s">
        <v>155</v>
      </c>
      <c r="G43" s="77" t="s">
        <v>156</v>
      </c>
      <c r="H43" s="77" t="s">
        <v>157</v>
      </c>
      <c r="I43" s="77" t="s">
        <v>159</v>
      </c>
      <c r="J43" s="87" t="s">
        <v>160</v>
      </c>
      <c r="K43" s="78" t="s">
        <v>161</v>
      </c>
      <c r="N43" s="76"/>
      <c r="O43" s="77" t="s">
        <v>152</v>
      </c>
      <c r="P43" s="77" t="s">
        <v>153</v>
      </c>
      <c r="Q43" s="77" t="s">
        <v>154</v>
      </c>
      <c r="R43" s="77" t="s">
        <v>155</v>
      </c>
      <c r="S43" s="77" t="s">
        <v>156</v>
      </c>
      <c r="T43" s="77" t="s">
        <v>157</v>
      </c>
      <c r="U43" s="77" t="s">
        <v>159</v>
      </c>
      <c r="V43" s="87" t="s">
        <v>160</v>
      </c>
      <c r="W43" s="78" t="s">
        <v>161</v>
      </c>
    </row>
    <row r="44" spans="2:23" x14ac:dyDescent="0.2">
      <c r="B44" s="76" t="s">
        <v>135</v>
      </c>
      <c r="C44" s="77">
        <v>1</v>
      </c>
      <c r="D44" s="77">
        <v>1</v>
      </c>
      <c r="E44" s="77">
        <v>1</v>
      </c>
      <c r="F44" s="77">
        <v>1</v>
      </c>
      <c r="G44" s="77">
        <v>1</v>
      </c>
      <c r="H44" s="77">
        <v>1</v>
      </c>
      <c r="I44" s="77">
        <v>1</v>
      </c>
      <c r="J44" s="87">
        <v>0</v>
      </c>
      <c r="K44" s="78">
        <v>0</v>
      </c>
      <c r="N44" s="76" t="s">
        <v>135</v>
      </c>
      <c r="O44" s="77">
        <v>1</v>
      </c>
      <c r="P44" s="77">
        <v>1</v>
      </c>
      <c r="Q44" s="77">
        <v>1</v>
      </c>
      <c r="R44" s="77">
        <v>1</v>
      </c>
      <c r="S44" s="77">
        <v>1</v>
      </c>
      <c r="T44" s="77">
        <v>1</v>
      </c>
      <c r="U44" s="77">
        <v>1</v>
      </c>
      <c r="V44" s="87">
        <v>0</v>
      </c>
      <c r="W44" s="78">
        <v>0</v>
      </c>
    </row>
    <row r="45" spans="2:23" x14ac:dyDescent="0.2">
      <c r="B45" s="76" t="s">
        <v>162</v>
      </c>
      <c r="C45" s="77">
        <v>0.5</v>
      </c>
      <c r="D45" s="77">
        <v>0.5</v>
      </c>
      <c r="E45" s="77">
        <v>0.5</v>
      </c>
      <c r="F45" s="77">
        <v>0.5</v>
      </c>
      <c r="G45" s="77">
        <v>0.5</v>
      </c>
      <c r="H45" s="77">
        <v>0.5</v>
      </c>
      <c r="I45" s="77">
        <v>0.5</v>
      </c>
      <c r="J45" s="87">
        <v>0.5</v>
      </c>
      <c r="K45" s="78">
        <v>0.5</v>
      </c>
      <c r="N45" s="76" t="s">
        <v>162</v>
      </c>
      <c r="O45" s="77">
        <v>0.5</v>
      </c>
      <c r="P45" s="77">
        <v>0.5</v>
      </c>
      <c r="Q45" s="77">
        <v>0.5</v>
      </c>
      <c r="R45" s="77">
        <v>0.5</v>
      </c>
      <c r="S45" s="77">
        <v>0.5</v>
      </c>
      <c r="T45" s="77">
        <v>0.5</v>
      </c>
      <c r="U45" s="77">
        <v>0.5</v>
      </c>
      <c r="V45" s="87">
        <v>0.5</v>
      </c>
      <c r="W45" s="78">
        <v>0.5</v>
      </c>
    </row>
    <row r="46" spans="2:23" x14ac:dyDescent="0.2">
      <c r="B46" s="76" t="s">
        <v>136</v>
      </c>
      <c r="C46" s="77">
        <v>122</v>
      </c>
      <c r="D46" s="77">
        <v>166</v>
      </c>
      <c r="E46" s="77">
        <v>120</v>
      </c>
      <c r="F46" s="77">
        <v>120</v>
      </c>
      <c r="G46" s="77">
        <v>132</v>
      </c>
      <c r="H46" s="77">
        <v>114</v>
      </c>
      <c r="I46" s="77">
        <v>360</v>
      </c>
      <c r="J46" s="87">
        <v>54</v>
      </c>
      <c r="K46" s="78">
        <v>240</v>
      </c>
      <c r="N46" s="76" t="s">
        <v>136</v>
      </c>
      <c r="O46" s="93">
        <v>106</v>
      </c>
      <c r="P46" s="93">
        <v>164</v>
      </c>
      <c r="Q46" s="93">
        <v>102</v>
      </c>
      <c r="R46" s="93">
        <v>108</v>
      </c>
      <c r="S46" s="93">
        <v>194</v>
      </c>
      <c r="T46" s="93">
        <v>102</v>
      </c>
      <c r="U46" s="93">
        <v>240</v>
      </c>
      <c r="V46" s="95">
        <v>94</v>
      </c>
      <c r="W46" s="97">
        <v>120</v>
      </c>
    </row>
    <row r="47" spans="2:23" x14ac:dyDescent="0.2">
      <c r="B47" s="76" t="s">
        <v>137</v>
      </c>
      <c r="C47" s="77">
        <v>690</v>
      </c>
      <c r="D47" s="77">
        <v>676</v>
      </c>
      <c r="E47" s="77">
        <v>692</v>
      </c>
      <c r="F47" s="77">
        <v>692</v>
      </c>
      <c r="G47" s="77">
        <v>720</v>
      </c>
      <c r="H47" s="77">
        <v>718</v>
      </c>
      <c r="I47" s="77">
        <v>540</v>
      </c>
      <c r="J47" s="87">
        <v>811</v>
      </c>
      <c r="K47" s="78">
        <v>570</v>
      </c>
      <c r="N47" s="76" t="s">
        <v>137</v>
      </c>
      <c r="O47" s="93">
        <v>794</v>
      </c>
      <c r="P47" s="93">
        <v>776</v>
      </c>
      <c r="Q47" s="93">
        <v>796</v>
      </c>
      <c r="R47" s="93">
        <v>800</v>
      </c>
      <c r="S47" s="93">
        <v>620</v>
      </c>
      <c r="T47" s="93">
        <v>840</v>
      </c>
      <c r="U47" s="93">
        <v>780</v>
      </c>
      <c r="V47" s="95">
        <v>870</v>
      </c>
      <c r="W47" s="97">
        <v>810</v>
      </c>
    </row>
    <row r="48" spans="2:23" x14ac:dyDescent="0.2">
      <c r="B48" s="76" t="s">
        <v>138</v>
      </c>
      <c r="C48" s="77">
        <v>122</v>
      </c>
      <c r="D48" s="77">
        <v>166</v>
      </c>
      <c r="E48" s="77">
        <v>120</v>
      </c>
      <c r="F48" s="77">
        <v>120</v>
      </c>
      <c r="G48" s="77">
        <v>132</v>
      </c>
      <c r="H48" s="77">
        <v>114</v>
      </c>
      <c r="I48" s="77">
        <v>360</v>
      </c>
      <c r="J48" s="87">
        <v>54</v>
      </c>
      <c r="K48" s="78">
        <v>240</v>
      </c>
      <c r="N48" s="76" t="s">
        <v>138</v>
      </c>
      <c r="O48" s="93">
        <v>106</v>
      </c>
      <c r="P48" s="93">
        <v>164</v>
      </c>
      <c r="Q48" s="93">
        <v>102</v>
      </c>
      <c r="R48" s="93">
        <v>108</v>
      </c>
      <c r="S48" s="93">
        <v>194</v>
      </c>
      <c r="T48" s="93">
        <v>102</v>
      </c>
      <c r="U48" s="93">
        <v>240</v>
      </c>
      <c r="V48" s="95">
        <v>94</v>
      </c>
      <c r="W48" s="97">
        <v>120</v>
      </c>
    </row>
    <row r="49" spans="2:23" x14ac:dyDescent="0.2">
      <c r="B49" s="76" t="s">
        <v>139</v>
      </c>
      <c r="C49" s="77">
        <v>238</v>
      </c>
      <c r="D49" s="77">
        <v>194</v>
      </c>
      <c r="E49" s="77">
        <v>240</v>
      </c>
      <c r="F49" s="77">
        <v>240</v>
      </c>
      <c r="G49" s="77">
        <v>228</v>
      </c>
      <c r="H49" s="77">
        <v>246</v>
      </c>
      <c r="I49" s="77">
        <v>0</v>
      </c>
      <c r="J49" s="87">
        <v>186</v>
      </c>
      <c r="K49" s="78">
        <v>0</v>
      </c>
      <c r="N49" s="76" t="s">
        <v>139</v>
      </c>
      <c r="O49" s="93">
        <v>134</v>
      </c>
      <c r="P49" s="93">
        <v>76</v>
      </c>
      <c r="Q49" s="93">
        <v>138</v>
      </c>
      <c r="R49" s="93">
        <v>132</v>
      </c>
      <c r="S49" s="93">
        <v>46</v>
      </c>
      <c r="T49" s="93">
        <v>138</v>
      </c>
      <c r="U49" s="93">
        <v>0</v>
      </c>
      <c r="V49" s="95">
        <v>116</v>
      </c>
      <c r="W49" s="97">
        <v>90</v>
      </c>
    </row>
    <row r="50" spans="2:23" x14ac:dyDescent="0.2">
      <c r="B50" s="76" t="s">
        <v>140</v>
      </c>
      <c r="C50" s="77">
        <v>0.33888888888888802</v>
      </c>
      <c r="D50" s="77">
        <v>0.46111111111111103</v>
      </c>
      <c r="E50" s="77">
        <v>0.33333333333333298</v>
      </c>
      <c r="F50" s="77">
        <v>0.33333333333333298</v>
      </c>
      <c r="G50" s="77">
        <v>0.36666666666666597</v>
      </c>
      <c r="H50" s="77">
        <v>0.31666666666666599</v>
      </c>
      <c r="I50" s="77">
        <v>1</v>
      </c>
      <c r="J50" s="87">
        <v>0.22500000000000001</v>
      </c>
      <c r="K50" s="78">
        <v>1</v>
      </c>
      <c r="N50" s="76" t="s">
        <v>140</v>
      </c>
      <c r="O50" s="93">
        <v>0.44166666666666599</v>
      </c>
      <c r="P50" s="93">
        <v>0.68333333333333302</v>
      </c>
      <c r="Q50" s="93">
        <v>0.42499999999999999</v>
      </c>
      <c r="R50" s="93">
        <v>0.45</v>
      </c>
      <c r="S50" s="93">
        <v>0.80833333333333302</v>
      </c>
      <c r="T50" s="93">
        <v>0.42499999999999999</v>
      </c>
      <c r="U50" s="93">
        <v>1</v>
      </c>
      <c r="V50" s="95">
        <v>0.44761904761904697</v>
      </c>
      <c r="W50" s="97">
        <v>0.57142857142857095</v>
      </c>
    </row>
    <row r="51" spans="2:23" x14ac:dyDescent="0.2">
      <c r="B51" s="76" t="s">
        <v>141</v>
      </c>
      <c r="C51" s="77">
        <v>0.150246305418719</v>
      </c>
      <c r="D51" s="77">
        <v>0.19714964370546301</v>
      </c>
      <c r="E51" s="77">
        <v>0.147783251231527</v>
      </c>
      <c r="F51" s="77">
        <v>0.147783251231527</v>
      </c>
      <c r="G51" s="77">
        <v>0.154929577464788</v>
      </c>
      <c r="H51" s="77">
        <v>0.13701923076923</v>
      </c>
      <c r="I51" s="77">
        <v>0.4</v>
      </c>
      <c r="J51" s="87">
        <v>6.2427745664739798E-2</v>
      </c>
      <c r="K51" s="78">
        <v>0.296296296296296</v>
      </c>
      <c r="N51" s="76" t="s">
        <v>141</v>
      </c>
      <c r="O51" s="93">
        <v>0.117777777777777</v>
      </c>
      <c r="P51" s="93">
        <v>0.17446808510638201</v>
      </c>
      <c r="Q51" s="93">
        <v>0.113585746102449</v>
      </c>
      <c r="R51" s="93">
        <v>0.11894273127753301</v>
      </c>
      <c r="S51" s="93">
        <v>0.238329238329238</v>
      </c>
      <c r="T51" s="93">
        <v>0.10828025477707</v>
      </c>
      <c r="U51" s="93">
        <v>0.23529411764705799</v>
      </c>
      <c r="V51" s="95">
        <v>9.7510373443983403E-2</v>
      </c>
      <c r="W51" s="97">
        <v>0.12903225806451599</v>
      </c>
    </row>
    <row r="52" spans="2:23" x14ac:dyDescent="0.2">
      <c r="B52" s="76" t="s">
        <v>142</v>
      </c>
      <c r="C52" s="77">
        <v>0.69283276450511899</v>
      </c>
      <c r="D52" s="77">
        <v>0.70049916805324397</v>
      </c>
      <c r="E52" s="77">
        <v>0.69283276450511899</v>
      </c>
      <c r="F52" s="77">
        <v>0.69283276450511899</v>
      </c>
      <c r="G52" s="77">
        <v>0.70297029702970204</v>
      </c>
      <c r="H52" s="77">
        <v>0.69798657718120805</v>
      </c>
      <c r="I52" s="77">
        <v>0.71428571428571397</v>
      </c>
      <c r="J52" s="87">
        <v>0.78280542986425306</v>
      </c>
      <c r="K52" s="78">
        <v>0.77142857142857102</v>
      </c>
      <c r="N52" s="76" t="s">
        <v>142</v>
      </c>
      <c r="O52" s="93">
        <v>0.78947368421052599</v>
      </c>
      <c r="P52" s="93">
        <v>0.79661016949152497</v>
      </c>
      <c r="Q52" s="93">
        <v>0.78910369068541297</v>
      </c>
      <c r="R52" s="93">
        <v>0.79094076655052203</v>
      </c>
      <c r="S52" s="93">
        <v>0.77229601518026503</v>
      </c>
      <c r="T52" s="93">
        <v>0.79695431472081202</v>
      </c>
      <c r="U52" s="93">
        <v>0.80952380952380898</v>
      </c>
      <c r="V52" s="95">
        <v>0.82112436115843201</v>
      </c>
      <c r="W52" s="97">
        <v>0.81578947368420995</v>
      </c>
    </row>
    <row r="53" spans="2:23" x14ac:dyDescent="0.2">
      <c r="B53" s="76" t="s">
        <v>143</v>
      </c>
      <c r="C53" s="77">
        <v>0.5</v>
      </c>
      <c r="D53" s="77">
        <v>0.5</v>
      </c>
      <c r="E53" s="77">
        <v>0.5</v>
      </c>
      <c r="F53" s="77">
        <v>0.5</v>
      </c>
      <c r="G53" s="77">
        <v>0.5</v>
      </c>
      <c r="H53" s="77">
        <v>0.5</v>
      </c>
      <c r="I53" s="77">
        <v>0.5</v>
      </c>
      <c r="J53" s="87">
        <v>0.5</v>
      </c>
      <c r="K53" s="78">
        <v>0.5</v>
      </c>
      <c r="N53" s="76" t="s">
        <v>143</v>
      </c>
      <c r="O53" s="93">
        <v>0.5</v>
      </c>
      <c r="P53" s="93">
        <v>0.5</v>
      </c>
      <c r="Q53" s="93">
        <v>0.5</v>
      </c>
      <c r="R53" s="93">
        <v>0.5</v>
      </c>
      <c r="S53" s="93">
        <v>0.5</v>
      </c>
      <c r="T53" s="93">
        <v>0.5</v>
      </c>
      <c r="U53" s="93">
        <v>0.5</v>
      </c>
      <c r="V53" s="95">
        <v>0.5</v>
      </c>
      <c r="W53" s="97">
        <v>0.5</v>
      </c>
    </row>
    <row r="54" spans="2:23" x14ac:dyDescent="0.2">
      <c r="B54" s="76" t="s">
        <v>144</v>
      </c>
      <c r="C54" s="77">
        <v>0.33888888888888802</v>
      </c>
      <c r="D54" s="77">
        <v>0.46111111111111103</v>
      </c>
      <c r="E54" s="77">
        <v>0.33333333333333298</v>
      </c>
      <c r="F54" s="77">
        <v>0.33333333333333298</v>
      </c>
      <c r="G54" s="77">
        <v>0.36666666666666597</v>
      </c>
      <c r="H54" s="77">
        <v>0.31666666666666599</v>
      </c>
      <c r="I54" s="77">
        <v>1</v>
      </c>
      <c r="J54" s="87">
        <v>0.22500000000000001</v>
      </c>
      <c r="K54" s="78">
        <v>1</v>
      </c>
      <c r="N54" s="76" t="s">
        <v>144</v>
      </c>
      <c r="O54" s="93">
        <v>0.44166666666666599</v>
      </c>
      <c r="P54" s="93">
        <v>0.68333333333333302</v>
      </c>
      <c r="Q54" s="93">
        <v>0.42499999999999999</v>
      </c>
      <c r="R54" s="93">
        <v>0.45</v>
      </c>
      <c r="S54" s="93">
        <v>0.80833333333333302</v>
      </c>
      <c r="T54" s="93">
        <v>0.42499999999999999</v>
      </c>
      <c r="U54" s="93">
        <v>1</v>
      </c>
      <c r="V54" s="95">
        <v>0.44761904761904697</v>
      </c>
      <c r="W54" s="97">
        <v>0.57142857142857095</v>
      </c>
    </row>
    <row r="55" spans="2:23" x14ac:dyDescent="0.2">
      <c r="B55" s="76" t="s">
        <v>145</v>
      </c>
      <c r="C55" s="77">
        <v>0.40397350993377401</v>
      </c>
      <c r="D55" s="77">
        <v>0.479768786127167</v>
      </c>
      <c r="E55" s="77">
        <v>0.4</v>
      </c>
      <c r="F55" s="77">
        <v>0.4</v>
      </c>
      <c r="G55" s="77">
        <v>0.42307692307692302</v>
      </c>
      <c r="H55" s="77">
        <v>0.38775510204081598</v>
      </c>
      <c r="I55" s="86">
        <v>0.66666666666666596</v>
      </c>
      <c r="J55" s="87">
        <v>0.31034482758620602</v>
      </c>
      <c r="K55" s="91">
        <v>0.66666666666666596</v>
      </c>
      <c r="N55" s="76" t="s">
        <v>145</v>
      </c>
      <c r="O55" s="93">
        <v>0.46902654867256599</v>
      </c>
      <c r="P55" s="93">
        <v>0.57746478873239404</v>
      </c>
      <c r="Q55" s="93">
        <v>0.45945945945945899</v>
      </c>
      <c r="R55" s="93">
        <v>0.47368421052631499</v>
      </c>
      <c r="S55" s="93">
        <v>0.61783439490445802</v>
      </c>
      <c r="T55" s="93">
        <v>0.45945945945945899</v>
      </c>
      <c r="U55" s="86">
        <v>0.66666666666666596</v>
      </c>
      <c r="V55" s="95">
        <v>0.47236180904522601</v>
      </c>
      <c r="W55" s="91">
        <v>0.53333333333333299</v>
      </c>
    </row>
    <row r="56" spans="2:23" x14ac:dyDescent="0.2">
      <c r="B56" s="76" t="s">
        <v>146</v>
      </c>
      <c r="C56" s="77">
        <v>0.74353448275862</v>
      </c>
      <c r="D56" s="77">
        <v>0.77701149425287297</v>
      </c>
      <c r="E56" s="77">
        <v>0.742489270386266</v>
      </c>
      <c r="F56" s="77">
        <v>0.742489270386266</v>
      </c>
      <c r="G56" s="77">
        <v>0.759493670886076</v>
      </c>
      <c r="H56" s="77">
        <v>0.744813278008298</v>
      </c>
      <c r="I56" s="77">
        <v>1</v>
      </c>
      <c r="J56" s="87">
        <v>0.81344032096288799</v>
      </c>
      <c r="K56" s="78">
        <v>1</v>
      </c>
      <c r="N56" s="76" t="s">
        <v>146</v>
      </c>
      <c r="O56" s="93">
        <v>0.85560344827586199</v>
      </c>
      <c r="P56" s="93">
        <v>0.91079812206572697</v>
      </c>
      <c r="Q56" s="93">
        <v>0.85224839400428198</v>
      </c>
      <c r="R56" s="93">
        <v>0.85836909871244604</v>
      </c>
      <c r="S56" s="93">
        <v>0.93093093093093005</v>
      </c>
      <c r="T56" s="93">
        <v>0.85889570552147199</v>
      </c>
      <c r="U56" s="93">
        <v>1</v>
      </c>
      <c r="V56" s="95">
        <v>0.88235294117647001</v>
      </c>
      <c r="W56" s="97">
        <v>0.9</v>
      </c>
    </row>
    <row r="57" spans="2:23" x14ac:dyDescent="0.2">
      <c r="B57" s="76" t="s">
        <v>147</v>
      </c>
      <c r="C57" s="77">
        <v>0.84975369458128003</v>
      </c>
      <c r="D57" s="93">
        <v>0.80285035629453605</v>
      </c>
      <c r="E57" s="77">
        <v>0.85221674876847198</v>
      </c>
      <c r="F57" s="77">
        <v>0.85221674876847198</v>
      </c>
      <c r="G57" s="93">
        <v>0.84507042253521103</v>
      </c>
      <c r="H57" s="77">
        <v>0.86298076923076905</v>
      </c>
      <c r="I57" s="93">
        <v>0.6</v>
      </c>
      <c r="J57" s="87">
        <v>0.93757225433526004</v>
      </c>
      <c r="K57" s="97">
        <v>0.70370370370370305</v>
      </c>
      <c r="N57" s="76" t="s">
        <v>147</v>
      </c>
      <c r="O57" s="93">
        <v>0.88222222222222202</v>
      </c>
      <c r="P57" s="93">
        <v>0.82553191489361699</v>
      </c>
      <c r="Q57" s="93">
        <v>0.88641425389755002</v>
      </c>
      <c r="R57" s="93">
        <v>0.88105726872246604</v>
      </c>
      <c r="S57" s="93">
        <v>0.76167076167076098</v>
      </c>
      <c r="T57" s="93">
        <v>0.89171974522292996</v>
      </c>
      <c r="U57" s="93">
        <v>0.76470588235294101</v>
      </c>
      <c r="V57" s="95">
        <v>0.90248962655601594</v>
      </c>
      <c r="W57" s="97">
        <v>0.87096774193548299</v>
      </c>
    </row>
    <row r="58" spans="2:23" x14ac:dyDescent="0.2">
      <c r="B58" s="76" t="s">
        <v>148</v>
      </c>
      <c r="C58" s="77">
        <v>0.79310344827586199</v>
      </c>
      <c r="D58" s="77">
        <v>0.789719626168224</v>
      </c>
      <c r="E58" s="77">
        <v>0.79357798165137605</v>
      </c>
      <c r="F58" s="77">
        <v>0.79357798165137605</v>
      </c>
      <c r="G58" s="77">
        <v>0.8</v>
      </c>
      <c r="H58" s="77">
        <v>0.79955456570155903</v>
      </c>
      <c r="I58" s="77">
        <v>0.749999999999999</v>
      </c>
      <c r="J58" s="87">
        <v>0.87110633727175002</v>
      </c>
      <c r="K58" s="78">
        <v>0.82608695652173902</v>
      </c>
      <c r="N58" s="76" t="s">
        <v>148</v>
      </c>
      <c r="O58" s="93">
        <v>0.86870897155361004</v>
      </c>
      <c r="P58" s="93">
        <v>0.86607142857142805</v>
      </c>
      <c r="Q58" s="93">
        <v>0.86899563318777295</v>
      </c>
      <c r="R58" s="93">
        <v>0.86956521739130399</v>
      </c>
      <c r="S58" s="93">
        <v>0.83783783783783705</v>
      </c>
      <c r="T58" s="93">
        <v>0.874999999999999</v>
      </c>
      <c r="U58" s="93">
        <v>0.86666666666666603</v>
      </c>
      <c r="V58" s="95">
        <v>0.89230769230769202</v>
      </c>
      <c r="W58" s="97">
        <v>0.88524590163934402</v>
      </c>
    </row>
    <row r="59" spans="2:23" x14ac:dyDescent="0.2">
      <c r="B59" s="76" t="s">
        <v>149</v>
      </c>
      <c r="C59" s="77">
        <v>0.62176724137931005</v>
      </c>
      <c r="D59" s="77">
        <v>0.63850574712643604</v>
      </c>
      <c r="E59" s="77">
        <v>0.621244635193133</v>
      </c>
      <c r="F59" s="77">
        <v>0.621244635193133</v>
      </c>
      <c r="G59" s="77">
        <v>0.629746835443038</v>
      </c>
      <c r="H59" s="77">
        <v>0.62240663900414905</v>
      </c>
      <c r="I59" s="77">
        <v>0.75</v>
      </c>
      <c r="J59" s="87">
        <v>0.65672016048144399</v>
      </c>
      <c r="K59" s="78">
        <v>0.75</v>
      </c>
      <c r="N59" s="76" t="s">
        <v>149</v>
      </c>
      <c r="O59" s="93">
        <v>0.67780172413793105</v>
      </c>
      <c r="P59" s="93">
        <v>0.70539906103286298</v>
      </c>
      <c r="Q59" s="93">
        <v>0.67612419700214099</v>
      </c>
      <c r="R59" s="93">
        <v>0.67918454935622297</v>
      </c>
      <c r="S59" s="93">
        <v>0.71546546546546497</v>
      </c>
      <c r="T59" s="93">
        <v>0.67944785276073605</v>
      </c>
      <c r="U59" s="93">
        <v>0.75</v>
      </c>
      <c r="V59" s="95">
        <v>0.69117647058823495</v>
      </c>
      <c r="W59" s="97">
        <v>0.7</v>
      </c>
    </row>
    <row r="60" spans="2:23" x14ac:dyDescent="0.2">
      <c r="B60" s="76" t="s">
        <v>150</v>
      </c>
      <c r="C60" s="77">
        <v>0.59432129173508397</v>
      </c>
      <c r="D60" s="77">
        <v>0.63198073370282404</v>
      </c>
      <c r="E60" s="77">
        <v>0.59277504105090295</v>
      </c>
      <c r="F60" s="77">
        <v>0.59277504105090295</v>
      </c>
      <c r="G60" s="77">
        <v>0.60586854460093897</v>
      </c>
      <c r="H60" s="77">
        <v>0.58982371794871802</v>
      </c>
      <c r="I60" s="77">
        <v>0.8</v>
      </c>
      <c r="J60" s="87">
        <v>0.58128612716762995</v>
      </c>
      <c r="K60" s="78">
        <v>0.85185185185185097</v>
      </c>
      <c r="N60" s="76" t="s">
        <v>150</v>
      </c>
      <c r="O60" s="93">
        <v>0.661944444444444</v>
      </c>
      <c r="P60" s="93">
        <v>0.754432624113475</v>
      </c>
      <c r="Q60" s="93">
        <v>0.65570712694877498</v>
      </c>
      <c r="R60" s="93">
        <v>0.665528634361233</v>
      </c>
      <c r="S60" s="93">
        <v>0.78500204750204705</v>
      </c>
      <c r="T60" s="93">
        <v>0.658359872611465</v>
      </c>
      <c r="U60" s="93">
        <v>0.88235294117647001</v>
      </c>
      <c r="V60" s="95">
        <v>0.67505433708753204</v>
      </c>
      <c r="W60" s="97">
        <v>0.72119815668202703</v>
      </c>
    </row>
    <row r="61" spans="2:23" x14ac:dyDescent="0.2">
      <c r="B61" s="79" t="s">
        <v>151</v>
      </c>
      <c r="C61" s="80">
        <v>0.59853847910481806</v>
      </c>
      <c r="D61" s="80">
        <v>0.634744206147696</v>
      </c>
      <c r="E61" s="80">
        <v>0.59678899082568804</v>
      </c>
      <c r="F61" s="80">
        <v>0.59678899082568804</v>
      </c>
      <c r="G61" s="80">
        <v>0.61153846153846103</v>
      </c>
      <c r="H61" s="80">
        <v>0.593654833871187</v>
      </c>
      <c r="I61" s="80">
        <v>0.70833333333333304</v>
      </c>
      <c r="J61" s="88">
        <v>0.59072558242897799</v>
      </c>
      <c r="K61" s="82">
        <v>0.74637681159420199</v>
      </c>
      <c r="N61" s="79" t="s">
        <v>151</v>
      </c>
      <c r="O61" s="94">
        <v>0.66886776011308802</v>
      </c>
      <c r="P61" s="94">
        <v>0.72176810865191099</v>
      </c>
      <c r="Q61" s="94">
        <v>0.66422754632361602</v>
      </c>
      <c r="R61" s="94">
        <v>0.67162471395880996</v>
      </c>
      <c r="S61" s="94">
        <v>0.72783611637114798</v>
      </c>
      <c r="T61" s="94">
        <v>0.66722972972972905</v>
      </c>
      <c r="U61" s="94">
        <v>0.76666666666666605</v>
      </c>
      <c r="V61" s="96">
        <v>0.68233475067645899</v>
      </c>
      <c r="W61" s="98">
        <v>0.70928961748633801</v>
      </c>
    </row>
    <row r="63" spans="2:23" x14ac:dyDescent="0.2">
      <c r="B63" s="108" t="s">
        <v>170</v>
      </c>
      <c r="C63" s="109"/>
      <c r="D63" s="109"/>
      <c r="E63" s="109"/>
      <c r="F63" s="109"/>
      <c r="G63" s="109"/>
      <c r="H63" s="109"/>
      <c r="I63" s="109"/>
      <c r="J63" s="109"/>
      <c r="K63" s="110"/>
      <c r="N63" s="108" t="s">
        <v>170</v>
      </c>
      <c r="O63" s="109"/>
      <c r="P63" s="109"/>
      <c r="Q63" s="109"/>
      <c r="R63" s="109"/>
      <c r="S63" s="109"/>
      <c r="T63" s="109"/>
      <c r="U63" s="109"/>
      <c r="V63" s="109"/>
      <c r="W63" s="110"/>
    </row>
    <row r="64" spans="2:23" x14ac:dyDescent="0.2">
      <c r="B64" s="76"/>
      <c r="C64" s="77" t="s">
        <v>152</v>
      </c>
      <c r="D64" s="77" t="s">
        <v>153</v>
      </c>
      <c r="E64" s="77" t="s">
        <v>154</v>
      </c>
      <c r="F64" s="77" t="s">
        <v>155</v>
      </c>
      <c r="G64" s="77" t="s">
        <v>156</v>
      </c>
      <c r="H64" s="77" t="s">
        <v>157</v>
      </c>
      <c r="I64" s="77" t="s">
        <v>159</v>
      </c>
      <c r="J64" s="87" t="s">
        <v>160</v>
      </c>
      <c r="K64" s="78" t="s">
        <v>161</v>
      </c>
      <c r="N64" s="76"/>
      <c r="O64" s="77" t="s">
        <v>152</v>
      </c>
      <c r="P64" s="77" t="s">
        <v>153</v>
      </c>
      <c r="Q64" s="77" t="s">
        <v>154</v>
      </c>
      <c r="R64" s="77" t="s">
        <v>155</v>
      </c>
      <c r="S64" s="77" t="s">
        <v>156</v>
      </c>
      <c r="T64" s="77" t="s">
        <v>157</v>
      </c>
      <c r="U64" s="77" t="s">
        <v>159</v>
      </c>
      <c r="V64" s="87" t="s">
        <v>160</v>
      </c>
      <c r="W64" s="78" t="s">
        <v>161</v>
      </c>
    </row>
    <row r="65" spans="2:23" x14ac:dyDescent="0.2">
      <c r="B65" s="76" t="s">
        <v>135</v>
      </c>
      <c r="C65" s="77">
        <v>1</v>
      </c>
      <c r="D65" s="77">
        <v>1</v>
      </c>
      <c r="E65" s="77">
        <v>1</v>
      </c>
      <c r="F65" s="77">
        <v>1</v>
      </c>
      <c r="G65" s="77">
        <v>1</v>
      </c>
      <c r="H65" s="77">
        <v>1</v>
      </c>
      <c r="I65" s="77">
        <v>1</v>
      </c>
      <c r="J65" s="87">
        <v>0</v>
      </c>
      <c r="K65" s="78">
        <v>0</v>
      </c>
      <c r="N65" s="76" t="s">
        <v>135</v>
      </c>
      <c r="O65" s="77">
        <v>1</v>
      </c>
      <c r="P65" s="77">
        <v>1</v>
      </c>
      <c r="Q65" s="77">
        <v>1</v>
      </c>
      <c r="R65" s="77">
        <v>1</v>
      </c>
      <c r="S65" s="77">
        <v>1</v>
      </c>
      <c r="T65" s="77">
        <v>1</v>
      </c>
      <c r="U65" s="77">
        <v>1</v>
      </c>
      <c r="V65" s="87">
        <v>0</v>
      </c>
      <c r="W65" s="78">
        <v>0</v>
      </c>
    </row>
    <row r="66" spans="2:23" x14ac:dyDescent="0.2">
      <c r="B66" s="76" t="s">
        <v>162</v>
      </c>
      <c r="C66" s="77">
        <v>0.5</v>
      </c>
      <c r="D66" s="77">
        <v>0.5</v>
      </c>
      <c r="E66" s="77">
        <v>0.5</v>
      </c>
      <c r="F66" s="77">
        <v>0.5</v>
      </c>
      <c r="G66" s="77">
        <v>0.5</v>
      </c>
      <c r="H66" s="77">
        <v>0.5</v>
      </c>
      <c r="I66" s="77">
        <v>0.5</v>
      </c>
      <c r="J66" s="87">
        <v>0.5</v>
      </c>
      <c r="K66" s="78">
        <v>0.5</v>
      </c>
      <c r="N66" s="76" t="s">
        <v>162</v>
      </c>
      <c r="O66" s="77">
        <v>0.5</v>
      </c>
      <c r="P66" s="77">
        <v>0.5</v>
      </c>
      <c r="Q66" s="77">
        <v>0.5</v>
      </c>
      <c r="R66" s="77">
        <v>0.5</v>
      </c>
      <c r="S66" s="77">
        <v>0.5</v>
      </c>
      <c r="T66" s="77">
        <v>0.5</v>
      </c>
      <c r="U66" s="77">
        <v>0.5</v>
      </c>
      <c r="V66" s="87">
        <v>0.5</v>
      </c>
      <c r="W66" s="78">
        <v>0.5</v>
      </c>
    </row>
    <row r="67" spans="2:23" x14ac:dyDescent="0.2">
      <c r="B67" s="76" t="s">
        <v>136</v>
      </c>
      <c r="C67" s="77">
        <v>128</v>
      </c>
      <c r="D67" s="77">
        <v>216</v>
      </c>
      <c r="E67" s="77">
        <v>126</v>
      </c>
      <c r="F67" s="77">
        <v>122</v>
      </c>
      <c r="G67" s="77">
        <v>180</v>
      </c>
      <c r="H67" s="77">
        <v>58</v>
      </c>
      <c r="I67" s="77">
        <v>450</v>
      </c>
      <c r="J67" s="87">
        <v>25</v>
      </c>
      <c r="K67" s="78">
        <v>270</v>
      </c>
      <c r="N67" s="76" t="s">
        <v>136</v>
      </c>
      <c r="O67" s="93">
        <v>124</v>
      </c>
      <c r="P67" s="93">
        <v>194</v>
      </c>
      <c r="Q67" s="93">
        <v>112</v>
      </c>
      <c r="R67" s="93">
        <v>118</v>
      </c>
      <c r="S67" s="93">
        <v>198</v>
      </c>
      <c r="T67" s="93">
        <v>86</v>
      </c>
      <c r="U67" s="93">
        <v>120</v>
      </c>
      <c r="V67" s="95">
        <v>71</v>
      </c>
      <c r="W67" s="97">
        <v>30</v>
      </c>
    </row>
    <row r="68" spans="2:23" x14ac:dyDescent="0.2">
      <c r="B68" s="76" t="s">
        <v>137</v>
      </c>
      <c r="C68" s="77">
        <v>916</v>
      </c>
      <c r="D68" s="77">
        <v>886</v>
      </c>
      <c r="E68" s="77">
        <v>922</v>
      </c>
      <c r="F68" s="77">
        <v>922</v>
      </c>
      <c r="G68" s="77">
        <v>914</v>
      </c>
      <c r="H68" s="77">
        <v>958</v>
      </c>
      <c r="I68" s="77">
        <v>780</v>
      </c>
      <c r="J68" s="87">
        <v>1081</v>
      </c>
      <c r="K68" s="78">
        <v>930</v>
      </c>
      <c r="N68" s="76" t="s">
        <v>137</v>
      </c>
      <c r="O68" s="93">
        <v>1064</v>
      </c>
      <c r="P68" s="93">
        <v>1040</v>
      </c>
      <c r="Q68" s="93">
        <v>1066</v>
      </c>
      <c r="R68" s="93">
        <v>1070</v>
      </c>
      <c r="S68" s="93">
        <v>966</v>
      </c>
      <c r="T68" s="93">
        <v>1110</v>
      </c>
      <c r="U68" s="93">
        <v>1110</v>
      </c>
      <c r="V68" s="95">
        <v>1230</v>
      </c>
      <c r="W68" s="97">
        <v>1200</v>
      </c>
    </row>
    <row r="69" spans="2:23" x14ac:dyDescent="0.2">
      <c r="B69" s="76" t="s">
        <v>138</v>
      </c>
      <c r="C69" s="77">
        <v>128</v>
      </c>
      <c r="D69" s="77">
        <v>216</v>
      </c>
      <c r="E69" s="77">
        <v>126</v>
      </c>
      <c r="F69" s="77">
        <v>122</v>
      </c>
      <c r="G69" s="77">
        <v>180</v>
      </c>
      <c r="H69" s="77">
        <v>58</v>
      </c>
      <c r="I69" s="77">
        <v>450</v>
      </c>
      <c r="J69" s="87">
        <v>25</v>
      </c>
      <c r="K69" s="78">
        <v>270</v>
      </c>
      <c r="N69" s="76" t="s">
        <v>138</v>
      </c>
      <c r="O69" s="93">
        <v>124</v>
      </c>
      <c r="P69" s="93">
        <v>194</v>
      </c>
      <c r="Q69" s="93">
        <v>112</v>
      </c>
      <c r="R69" s="93">
        <v>118</v>
      </c>
      <c r="S69" s="93">
        <v>198</v>
      </c>
      <c r="T69" s="93">
        <v>86</v>
      </c>
      <c r="U69" s="93">
        <v>120</v>
      </c>
      <c r="V69" s="95">
        <v>71</v>
      </c>
      <c r="W69" s="97">
        <v>30</v>
      </c>
    </row>
    <row r="70" spans="2:23" x14ac:dyDescent="0.2">
      <c r="B70" s="76" t="s">
        <v>139</v>
      </c>
      <c r="C70" s="77">
        <v>382</v>
      </c>
      <c r="D70" s="77">
        <v>294</v>
      </c>
      <c r="E70" s="77">
        <v>384</v>
      </c>
      <c r="F70" s="77">
        <v>388</v>
      </c>
      <c r="G70" s="77">
        <v>330</v>
      </c>
      <c r="H70" s="77">
        <v>452</v>
      </c>
      <c r="I70" s="77">
        <v>60</v>
      </c>
      <c r="J70" s="87">
        <v>335</v>
      </c>
      <c r="K70" s="78">
        <v>90</v>
      </c>
      <c r="N70" s="76" t="s">
        <v>139</v>
      </c>
      <c r="O70" s="93">
        <v>236</v>
      </c>
      <c r="P70" s="93">
        <v>166</v>
      </c>
      <c r="Q70" s="93">
        <v>248</v>
      </c>
      <c r="R70" s="93">
        <v>242</v>
      </c>
      <c r="S70" s="93">
        <v>162</v>
      </c>
      <c r="T70" s="93">
        <v>274</v>
      </c>
      <c r="U70" s="93">
        <v>240</v>
      </c>
      <c r="V70" s="95">
        <v>169</v>
      </c>
      <c r="W70" s="97">
        <v>210</v>
      </c>
    </row>
    <row r="71" spans="2:23" x14ac:dyDescent="0.2">
      <c r="B71" s="76" t="s">
        <v>140</v>
      </c>
      <c r="C71" s="77">
        <v>0.25098039215686202</v>
      </c>
      <c r="D71" s="77">
        <v>0.42352941176470499</v>
      </c>
      <c r="E71" s="77">
        <v>0.247058823529411</v>
      </c>
      <c r="F71" s="77">
        <v>0.23921568627450901</v>
      </c>
      <c r="G71" s="77">
        <v>0.35294117647058798</v>
      </c>
      <c r="H71" s="77">
        <v>0.113725490196078</v>
      </c>
      <c r="I71" s="77">
        <v>0.88235294117647001</v>
      </c>
      <c r="J71" s="87">
        <v>6.9444444444444406E-2</v>
      </c>
      <c r="K71" s="78">
        <v>0.75</v>
      </c>
      <c r="N71" s="76" t="s">
        <v>140</v>
      </c>
      <c r="O71" s="93">
        <v>0.344444444444444</v>
      </c>
      <c r="P71" s="93">
        <v>0.53888888888888797</v>
      </c>
      <c r="Q71" s="93">
        <v>0.31111111111111101</v>
      </c>
      <c r="R71" s="93">
        <v>0.327777777777777</v>
      </c>
      <c r="S71" s="93">
        <v>0.55000000000000004</v>
      </c>
      <c r="T71" s="93">
        <v>0.23888888888888801</v>
      </c>
      <c r="U71" s="93">
        <v>0.33333333333333298</v>
      </c>
      <c r="V71" s="95">
        <v>0.295833333333333</v>
      </c>
      <c r="W71" s="97">
        <v>0.125</v>
      </c>
    </row>
    <row r="72" spans="2:23" x14ac:dyDescent="0.2">
      <c r="B72" s="76" t="s">
        <v>141</v>
      </c>
      <c r="C72" s="77">
        <v>0.122605363984674</v>
      </c>
      <c r="D72" s="77">
        <v>0.19600725952813</v>
      </c>
      <c r="E72" s="77">
        <v>0.120229007633587</v>
      </c>
      <c r="F72" s="77">
        <v>0.116858237547892</v>
      </c>
      <c r="G72" s="77">
        <v>0.16453382084095</v>
      </c>
      <c r="H72" s="77">
        <v>5.7086614173228301E-2</v>
      </c>
      <c r="I72" s="77">
        <v>0.36585365853658502</v>
      </c>
      <c r="J72" s="87">
        <v>2.2603978300180801E-2</v>
      </c>
      <c r="K72" s="78">
        <v>0.22500000000000001</v>
      </c>
      <c r="N72" s="76" t="s">
        <v>141</v>
      </c>
      <c r="O72" s="93">
        <v>0.104377104377104</v>
      </c>
      <c r="P72" s="93">
        <v>0.15721231766612601</v>
      </c>
      <c r="Q72" s="93">
        <v>9.5076400679117101E-2</v>
      </c>
      <c r="R72" s="93">
        <v>9.9326599326599305E-2</v>
      </c>
      <c r="S72" s="93">
        <v>0.17010309278350499</v>
      </c>
      <c r="T72" s="93">
        <v>7.1906354515050105E-2</v>
      </c>
      <c r="U72" s="93">
        <v>9.7560975609756101E-2</v>
      </c>
      <c r="V72" s="95">
        <v>5.4573405073020699E-2</v>
      </c>
      <c r="W72" s="97">
        <v>2.4390243902439001E-2</v>
      </c>
    </row>
    <row r="73" spans="2:23" x14ac:dyDescent="0.2">
      <c r="B73" s="76" t="s">
        <v>142</v>
      </c>
      <c r="C73" s="77">
        <v>0.67181467181467103</v>
      </c>
      <c r="D73" s="77">
        <v>0.68362282878411895</v>
      </c>
      <c r="E73" s="77">
        <v>0.67265725288831801</v>
      </c>
      <c r="F73" s="77">
        <v>0.67181467181467103</v>
      </c>
      <c r="G73" s="77">
        <v>0.68204488778054795</v>
      </c>
      <c r="H73" s="77">
        <v>0.66579292267365597</v>
      </c>
      <c r="I73" s="77">
        <v>0.70689655172413701</v>
      </c>
      <c r="J73" s="87">
        <v>0.75443383356070903</v>
      </c>
      <c r="K73" s="78">
        <v>0.76923076923076905</v>
      </c>
      <c r="N73" s="76" t="s">
        <v>142</v>
      </c>
      <c r="O73" s="93">
        <v>0.76744186046511598</v>
      </c>
      <c r="P73" s="93">
        <v>0.77415307402760303</v>
      </c>
      <c r="Q73" s="93">
        <v>0.76592977893367997</v>
      </c>
      <c r="R73" s="93">
        <v>0.76744186046511598</v>
      </c>
      <c r="S73" s="93">
        <v>0.76377952755905498</v>
      </c>
      <c r="T73" s="93">
        <v>0.76863753213367603</v>
      </c>
      <c r="U73" s="93">
        <v>0.77358490566037696</v>
      </c>
      <c r="V73" s="95">
        <v>0.84425697598961702</v>
      </c>
      <c r="W73" s="97">
        <v>0.83673469387755095</v>
      </c>
    </row>
    <row r="74" spans="2:23" x14ac:dyDescent="0.2">
      <c r="B74" s="76" t="s">
        <v>143</v>
      </c>
      <c r="C74" s="77">
        <v>0.5</v>
      </c>
      <c r="D74" s="77">
        <v>0.5</v>
      </c>
      <c r="E74" s="77">
        <v>0.5</v>
      </c>
      <c r="F74" s="77">
        <v>0.5</v>
      </c>
      <c r="G74" s="77">
        <v>0.5</v>
      </c>
      <c r="H74" s="77">
        <v>0.5</v>
      </c>
      <c r="I74" s="77">
        <v>0.5</v>
      </c>
      <c r="J74" s="87">
        <v>0.5</v>
      </c>
      <c r="K74" s="78">
        <v>0.5</v>
      </c>
      <c r="N74" s="76" t="s">
        <v>143</v>
      </c>
      <c r="O74" s="93">
        <v>0.5</v>
      </c>
      <c r="P74" s="93">
        <v>0.5</v>
      </c>
      <c r="Q74" s="93">
        <v>0.5</v>
      </c>
      <c r="R74" s="93">
        <v>0.5</v>
      </c>
      <c r="S74" s="93">
        <v>0.5</v>
      </c>
      <c r="T74" s="93">
        <v>0.5</v>
      </c>
      <c r="U74" s="93">
        <v>0.5</v>
      </c>
      <c r="V74" s="95">
        <v>0.5</v>
      </c>
      <c r="W74" s="97">
        <v>0.5</v>
      </c>
    </row>
    <row r="75" spans="2:23" x14ac:dyDescent="0.2">
      <c r="B75" s="76" t="s">
        <v>144</v>
      </c>
      <c r="C75" s="77">
        <v>0.25098039215686202</v>
      </c>
      <c r="D75" s="77">
        <v>0.42352941176470499</v>
      </c>
      <c r="E75" s="77">
        <v>0.247058823529411</v>
      </c>
      <c r="F75" s="77">
        <v>0.23921568627450901</v>
      </c>
      <c r="G75" s="77">
        <v>0.35294117647058798</v>
      </c>
      <c r="H75" s="77">
        <v>0.113725490196078</v>
      </c>
      <c r="I75" s="77">
        <v>0.88235294117647001</v>
      </c>
      <c r="J75" s="87">
        <v>6.9444444444444406E-2</v>
      </c>
      <c r="K75" s="78">
        <v>0.75</v>
      </c>
      <c r="N75" s="76" t="s">
        <v>144</v>
      </c>
      <c r="O75" s="93">
        <v>0.344444444444444</v>
      </c>
      <c r="P75" s="93">
        <v>0.53888888888888797</v>
      </c>
      <c r="Q75" s="93">
        <v>0.31111111111111101</v>
      </c>
      <c r="R75" s="93">
        <v>0.327777777777777</v>
      </c>
      <c r="S75" s="93">
        <v>0.55000000000000004</v>
      </c>
      <c r="T75" s="93">
        <v>0.23888888888888801</v>
      </c>
      <c r="U75" s="93">
        <v>0.33333333333333298</v>
      </c>
      <c r="V75" s="95">
        <v>0.295833333333333</v>
      </c>
      <c r="W75" s="97">
        <v>0.125</v>
      </c>
    </row>
    <row r="76" spans="2:23" x14ac:dyDescent="0.2">
      <c r="B76" s="76" t="s">
        <v>145</v>
      </c>
      <c r="C76" s="77">
        <v>0.33420365535247998</v>
      </c>
      <c r="D76" s="77">
        <v>0.45859872611464902</v>
      </c>
      <c r="E76" s="77">
        <v>0.33070866141732203</v>
      </c>
      <c r="F76" s="77">
        <v>0.323607427055702</v>
      </c>
      <c r="G76" s="77">
        <v>0.41379310344827502</v>
      </c>
      <c r="H76" s="77">
        <v>0.18530351437699599</v>
      </c>
      <c r="I76" s="86">
        <v>0.63829787234042501</v>
      </c>
      <c r="J76" s="87">
        <v>0.12195121951219499</v>
      </c>
      <c r="K76" s="91">
        <v>0.6</v>
      </c>
      <c r="N76" s="76" t="s">
        <v>145</v>
      </c>
      <c r="O76" s="93">
        <v>0.40789473684210498</v>
      </c>
      <c r="P76" s="93">
        <v>0.51871657754010703</v>
      </c>
      <c r="Q76" s="93">
        <v>0.38356164383561597</v>
      </c>
      <c r="R76" s="93">
        <v>0.39597315436241598</v>
      </c>
      <c r="S76" s="86">
        <v>0.52380952380952295</v>
      </c>
      <c r="T76" s="93">
        <v>0.32330827067669099</v>
      </c>
      <c r="U76" s="93">
        <v>0.4</v>
      </c>
      <c r="V76" s="92">
        <v>0.37172774869109898</v>
      </c>
      <c r="W76" s="97">
        <v>0.2</v>
      </c>
    </row>
    <row r="77" spans="2:23" x14ac:dyDescent="0.2">
      <c r="B77" s="76" t="s">
        <v>146</v>
      </c>
      <c r="C77" s="77">
        <v>0.70570107858243403</v>
      </c>
      <c r="D77" s="77">
        <v>0.75084745762711802</v>
      </c>
      <c r="E77" s="77">
        <v>0.705972434915773</v>
      </c>
      <c r="F77" s="77">
        <v>0.70381679389312901</v>
      </c>
      <c r="G77" s="77">
        <v>0.73472668810289299</v>
      </c>
      <c r="H77" s="77">
        <v>0.67943262411347505</v>
      </c>
      <c r="I77" s="77">
        <v>0.92857142857142805</v>
      </c>
      <c r="J77" s="87">
        <v>0.76341807909604498</v>
      </c>
      <c r="K77" s="78">
        <v>0.91176470588235203</v>
      </c>
      <c r="N77" s="76" t="s">
        <v>146</v>
      </c>
      <c r="O77" s="93">
        <v>0.81846153846153802</v>
      </c>
      <c r="P77" s="93">
        <v>0.86235489220563799</v>
      </c>
      <c r="Q77" s="93">
        <v>0.81126331811263297</v>
      </c>
      <c r="R77" s="93">
        <v>0.81554878048780399</v>
      </c>
      <c r="S77" s="93">
        <v>0.85638297872340396</v>
      </c>
      <c r="T77" s="93">
        <v>0.80202312138728304</v>
      </c>
      <c r="U77" s="93">
        <v>0.82222222222222197</v>
      </c>
      <c r="V77" s="95">
        <v>0.87919942816297303</v>
      </c>
      <c r="W77" s="97">
        <v>0.85106382978723405</v>
      </c>
    </row>
    <row r="78" spans="2:23" x14ac:dyDescent="0.2">
      <c r="B78" s="76" t="s">
        <v>147</v>
      </c>
      <c r="C78" s="77">
        <v>0.87739463601532497</v>
      </c>
      <c r="D78" s="77">
        <v>0.80399274047186897</v>
      </c>
      <c r="E78" s="77">
        <v>0.87977099236641199</v>
      </c>
      <c r="F78" s="77">
        <v>0.88314176245210696</v>
      </c>
      <c r="G78" s="77">
        <v>0.83546617915904897</v>
      </c>
      <c r="H78" s="77">
        <v>0.94291338582677098</v>
      </c>
      <c r="I78" s="93">
        <v>0.63414634146341398</v>
      </c>
      <c r="J78" s="87">
        <v>0.97739602169981898</v>
      </c>
      <c r="K78" s="97">
        <v>0.77500000000000002</v>
      </c>
      <c r="N78" s="76" t="s">
        <v>147</v>
      </c>
      <c r="O78" s="93">
        <v>0.89562289562289499</v>
      </c>
      <c r="P78" s="93">
        <v>0.84278768233387302</v>
      </c>
      <c r="Q78" s="93">
        <v>0.90492359932088196</v>
      </c>
      <c r="R78" s="93">
        <v>0.90067340067339996</v>
      </c>
      <c r="S78" s="93">
        <v>0.82989690721649401</v>
      </c>
      <c r="T78" s="93">
        <v>0.92809364548494899</v>
      </c>
      <c r="U78" s="93">
        <v>0.90243902439024304</v>
      </c>
      <c r="V78" s="95">
        <v>0.945426594926979</v>
      </c>
      <c r="W78" s="97">
        <v>0.97560975609756095</v>
      </c>
    </row>
    <row r="79" spans="2:23" x14ac:dyDescent="0.2">
      <c r="B79" s="76" t="s">
        <v>148</v>
      </c>
      <c r="C79" s="77">
        <v>0.78223740392826602</v>
      </c>
      <c r="D79" s="77">
        <v>0.77651183172655502</v>
      </c>
      <c r="E79" s="77">
        <v>0.78334749362786704</v>
      </c>
      <c r="F79" s="77">
        <v>0.78334749362786704</v>
      </c>
      <c r="G79" s="77">
        <v>0.78186484174508097</v>
      </c>
      <c r="H79" s="77">
        <v>0.78977741137675195</v>
      </c>
      <c r="I79" s="77">
        <v>0.75362318840579701</v>
      </c>
      <c r="J79" s="87">
        <v>0.85725614591593902</v>
      </c>
      <c r="K79" s="78">
        <v>0.83783783783783705</v>
      </c>
      <c r="N79" s="76" t="s">
        <v>148</v>
      </c>
      <c r="O79" s="93">
        <v>0.85530546623794201</v>
      </c>
      <c r="P79" s="93">
        <v>0.85245901639344202</v>
      </c>
      <c r="Q79" s="93">
        <v>0.85553772070626</v>
      </c>
      <c r="R79" s="93">
        <v>0.85599999999999998</v>
      </c>
      <c r="S79" s="93">
        <v>0.84293193717277404</v>
      </c>
      <c r="T79" s="93">
        <v>0.86046511627906996</v>
      </c>
      <c r="U79" s="93">
        <v>0.86046511627906896</v>
      </c>
      <c r="V79" s="95">
        <v>0.91111111111111098</v>
      </c>
      <c r="W79" s="97">
        <v>0.90909090909090895</v>
      </c>
    </row>
    <row r="80" spans="2:23" x14ac:dyDescent="0.2">
      <c r="B80" s="76" t="s">
        <v>149</v>
      </c>
      <c r="C80" s="77">
        <v>0.60285053929121701</v>
      </c>
      <c r="D80" s="77">
        <v>0.62542372881355901</v>
      </c>
      <c r="E80" s="77">
        <v>0.60298621745788605</v>
      </c>
      <c r="F80" s="77">
        <v>0.60190839694656395</v>
      </c>
      <c r="G80" s="77">
        <v>0.61736334405144699</v>
      </c>
      <c r="H80" s="77">
        <v>0.58971631205673702</v>
      </c>
      <c r="I80" s="77">
        <v>0.71428571428571397</v>
      </c>
      <c r="J80" s="87">
        <v>0.63170903954802204</v>
      </c>
      <c r="K80" s="78">
        <v>0.70588235294117596</v>
      </c>
      <c r="N80" s="76" t="s">
        <v>149</v>
      </c>
      <c r="O80" s="93">
        <v>0.65923076923076895</v>
      </c>
      <c r="P80" s="93">
        <v>0.68117744610281905</v>
      </c>
      <c r="Q80" s="93">
        <v>0.65563165905631604</v>
      </c>
      <c r="R80" s="93">
        <v>0.65777439024390205</v>
      </c>
      <c r="S80" s="93">
        <v>0.67819148936170204</v>
      </c>
      <c r="T80" s="93">
        <v>0.65101156069364097</v>
      </c>
      <c r="U80" s="93">
        <v>0.66111111111111098</v>
      </c>
      <c r="V80" s="95">
        <v>0.68959971408148601</v>
      </c>
      <c r="W80" s="97">
        <v>0.67553191489361697</v>
      </c>
    </row>
    <row r="81" spans="2:23" x14ac:dyDescent="0.2">
      <c r="B81" s="76" t="s">
        <v>150</v>
      </c>
      <c r="C81" s="77">
        <v>0.56418751408609402</v>
      </c>
      <c r="D81" s="77">
        <v>0.61376107611828701</v>
      </c>
      <c r="E81" s="77">
        <v>0.56341490794791205</v>
      </c>
      <c r="F81" s="77">
        <v>0.56117872436330796</v>
      </c>
      <c r="G81" s="77">
        <v>0.59420367781481798</v>
      </c>
      <c r="H81" s="77">
        <v>0.528319438011425</v>
      </c>
      <c r="I81" s="77">
        <v>0.75824964131994199</v>
      </c>
      <c r="J81" s="87">
        <v>0.52342023307213104</v>
      </c>
      <c r="K81" s="78">
        <v>0.76249999999999996</v>
      </c>
      <c r="N81" s="76" t="s">
        <v>150</v>
      </c>
      <c r="O81" s="93">
        <v>0.62003367003367005</v>
      </c>
      <c r="P81" s="93">
        <v>0.69083828561138105</v>
      </c>
      <c r="Q81" s="93">
        <v>0.60801735521599698</v>
      </c>
      <c r="R81" s="93">
        <v>0.61422558922558901</v>
      </c>
      <c r="S81" s="93">
        <v>0.68994845360824697</v>
      </c>
      <c r="T81" s="93">
        <v>0.58349126718691902</v>
      </c>
      <c r="U81" s="93">
        <v>0.61788617886178798</v>
      </c>
      <c r="V81" s="95">
        <v>0.62062996413015603</v>
      </c>
      <c r="W81" s="97">
        <v>0.55030487804878003</v>
      </c>
    </row>
    <row r="82" spans="2:23" x14ac:dyDescent="0.2">
      <c r="B82" s="79" t="s">
        <v>151</v>
      </c>
      <c r="C82" s="80">
        <v>0.55822052964037305</v>
      </c>
      <c r="D82" s="80">
        <v>0.61755527892060202</v>
      </c>
      <c r="E82" s="80">
        <v>0.55702807752259498</v>
      </c>
      <c r="F82" s="80">
        <v>0.55347746034178502</v>
      </c>
      <c r="G82" s="80">
        <v>0.597828972596678</v>
      </c>
      <c r="H82" s="80">
        <v>0.48754046287687403</v>
      </c>
      <c r="I82" s="80">
        <v>0.69596053037311101</v>
      </c>
      <c r="J82" s="88">
        <v>0.48960368271406701</v>
      </c>
      <c r="K82" s="82">
        <v>0.71891891891891802</v>
      </c>
      <c r="N82" s="79" t="s">
        <v>151</v>
      </c>
      <c r="O82" s="94">
        <v>0.631600101540023</v>
      </c>
      <c r="P82" s="94">
        <v>0.68558779696677397</v>
      </c>
      <c r="Q82" s="94">
        <v>0.61954968227093798</v>
      </c>
      <c r="R82" s="94">
        <v>0.62598657718120798</v>
      </c>
      <c r="S82" s="94">
        <v>0.68337073049114905</v>
      </c>
      <c r="T82" s="94">
        <v>0.59188669347788003</v>
      </c>
      <c r="U82" s="94">
        <v>0.63023255813953405</v>
      </c>
      <c r="V82" s="96">
        <v>0.64141942990110501</v>
      </c>
      <c r="W82" s="98">
        <v>0.55454545454545401</v>
      </c>
    </row>
    <row r="84" spans="2:23" x14ac:dyDescent="0.2">
      <c r="B84" s="108" t="s">
        <v>171</v>
      </c>
      <c r="C84" s="109"/>
      <c r="D84" s="109"/>
      <c r="E84" s="109"/>
      <c r="F84" s="109"/>
      <c r="G84" s="109"/>
      <c r="H84" s="109"/>
      <c r="I84" s="109"/>
      <c r="J84" s="109"/>
      <c r="K84" s="110"/>
      <c r="N84" s="108" t="s">
        <v>171</v>
      </c>
      <c r="O84" s="109"/>
      <c r="P84" s="109"/>
      <c r="Q84" s="109"/>
      <c r="R84" s="109"/>
      <c r="S84" s="109"/>
      <c r="T84" s="109"/>
      <c r="U84" s="109"/>
      <c r="V84" s="109"/>
      <c r="W84" s="110"/>
    </row>
    <row r="85" spans="2:23" x14ac:dyDescent="0.2">
      <c r="B85" s="76"/>
      <c r="C85" s="77" t="s">
        <v>152</v>
      </c>
      <c r="D85" s="77" t="s">
        <v>153</v>
      </c>
      <c r="E85" s="77" t="s">
        <v>154</v>
      </c>
      <c r="F85" s="77" t="s">
        <v>155</v>
      </c>
      <c r="G85" s="77" t="s">
        <v>156</v>
      </c>
      <c r="H85" s="77" t="s">
        <v>157</v>
      </c>
      <c r="I85" s="77" t="s">
        <v>159</v>
      </c>
      <c r="J85" s="87" t="s">
        <v>160</v>
      </c>
      <c r="K85" s="78" t="s">
        <v>161</v>
      </c>
      <c r="N85" s="76"/>
      <c r="O85" s="77" t="s">
        <v>152</v>
      </c>
      <c r="P85" s="77" t="s">
        <v>153</v>
      </c>
      <c r="Q85" s="77" t="s">
        <v>154</v>
      </c>
      <c r="R85" s="77" t="s">
        <v>155</v>
      </c>
      <c r="S85" s="77" t="s">
        <v>156</v>
      </c>
      <c r="T85" s="77" t="s">
        <v>157</v>
      </c>
      <c r="U85" s="77" t="s">
        <v>159</v>
      </c>
      <c r="V85" s="87" t="s">
        <v>160</v>
      </c>
      <c r="W85" s="78" t="s">
        <v>161</v>
      </c>
    </row>
    <row r="86" spans="2:23" x14ac:dyDescent="0.2">
      <c r="B86" s="76" t="s">
        <v>135</v>
      </c>
      <c r="C86" s="77">
        <v>1</v>
      </c>
      <c r="D86" s="77">
        <v>1</v>
      </c>
      <c r="E86" s="77">
        <v>1</v>
      </c>
      <c r="F86" s="77">
        <v>1</v>
      </c>
      <c r="G86" s="77">
        <v>1</v>
      </c>
      <c r="H86" s="77">
        <v>1</v>
      </c>
      <c r="I86" s="77">
        <v>1</v>
      </c>
      <c r="J86" s="87">
        <v>0</v>
      </c>
      <c r="K86" s="78">
        <v>0</v>
      </c>
      <c r="N86" s="76" t="s">
        <v>135</v>
      </c>
      <c r="O86" s="77">
        <v>1</v>
      </c>
      <c r="P86" s="77">
        <v>1</v>
      </c>
      <c r="Q86" s="77">
        <v>1</v>
      </c>
      <c r="R86" s="77">
        <v>1</v>
      </c>
      <c r="S86" s="77">
        <v>1</v>
      </c>
      <c r="T86" s="77">
        <v>1</v>
      </c>
      <c r="U86" s="77">
        <v>1</v>
      </c>
      <c r="V86" s="87">
        <v>0</v>
      </c>
      <c r="W86" s="78">
        <v>0</v>
      </c>
    </row>
    <row r="87" spans="2:23" x14ac:dyDescent="0.2">
      <c r="B87" s="76" t="s">
        <v>162</v>
      </c>
      <c r="C87" s="77">
        <v>0.5</v>
      </c>
      <c r="D87" s="77">
        <v>0.5</v>
      </c>
      <c r="E87" s="77">
        <v>0.5</v>
      </c>
      <c r="F87" s="77">
        <v>0.5</v>
      </c>
      <c r="G87" s="77">
        <v>0.5</v>
      </c>
      <c r="H87" s="77">
        <v>0.5</v>
      </c>
      <c r="I87" s="77">
        <v>0.5</v>
      </c>
      <c r="J87" s="87">
        <v>0.5</v>
      </c>
      <c r="K87" s="78">
        <v>0.5</v>
      </c>
      <c r="N87" s="76" t="s">
        <v>162</v>
      </c>
      <c r="O87" s="77">
        <v>0.5</v>
      </c>
      <c r="P87" s="77">
        <v>0.5</v>
      </c>
      <c r="Q87" s="77">
        <v>0.5</v>
      </c>
      <c r="R87" s="77">
        <v>0.5</v>
      </c>
      <c r="S87" s="77">
        <v>0.5</v>
      </c>
      <c r="T87" s="77">
        <v>0.5</v>
      </c>
      <c r="U87" s="77">
        <v>0.5</v>
      </c>
      <c r="V87" s="87">
        <v>0.5</v>
      </c>
      <c r="W87" s="78">
        <v>0.5</v>
      </c>
    </row>
    <row r="88" spans="2:23" x14ac:dyDescent="0.2">
      <c r="B88" s="76" t="s">
        <v>136</v>
      </c>
      <c r="C88" s="77">
        <v>132</v>
      </c>
      <c r="D88" s="77">
        <v>282</v>
      </c>
      <c r="E88" s="77">
        <v>132</v>
      </c>
      <c r="F88" s="77">
        <v>102</v>
      </c>
      <c r="G88" s="77">
        <v>198</v>
      </c>
      <c r="H88" s="77">
        <v>174</v>
      </c>
      <c r="I88" s="77">
        <v>330</v>
      </c>
      <c r="J88" s="87">
        <v>83</v>
      </c>
      <c r="K88" s="78">
        <v>210</v>
      </c>
      <c r="N88" s="76" t="s">
        <v>136</v>
      </c>
      <c r="O88" s="93">
        <v>72</v>
      </c>
      <c r="P88" s="93">
        <v>136</v>
      </c>
      <c r="Q88" s="93">
        <v>70</v>
      </c>
      <c r="R88" s="93">
        <v>68</v>
      </c>
      <c r="S88" s="93">
        <v>156</v>
      </c>
      <c r="T88" s="93">
        <v>0</v>
      </c>
      <c r="U88" s="93">
        <v>180</v>
      </c>
      <c r="V88" s="95">
        <v>0</v>
      </c>
      <c r="W88" s="97">
        <v>90</v>
      </c>
    </row>
    <row r="89" spans="2:23" x14ac:dyDescent="0.2">
      <c r="B89" s="76" t="s">
        <v>137</v>
      </c>
      <c r="C89" s="77">
        <v>1320</v>
      </c>
      <c r="D89" s="77">
        <v>1272</v>
      </c>
      <c r="E89" s="77">
        <v>1322</v>
      </c>
      <c r="F89" s="77">
        <v>1334</v>
      </c>
      <c r="G89" s="77">
        <v>1256</v>
      </c>
      <c r="H89" s="77">
        <v>1350</v>
      </c>
      <c r="I89" s="77">
        <v>1260</v>
      </c>
      <c r="J89" s="87">
        <v>1503</v>
      </c>
      <c r="K89" s="78">
        <v>1380</v>
      </c>
      <c r="N89" s="76" t="s">
        <v>137</v>
      </c>
      <c r="O89" s="93">
        <v>1438</v>
      </c>
      <c r="P89" s="93">
        <v>1380</v>
      </c>
      <c r="Q89" s="93">
        <v>1442</v>
      </c>
      <c r="R89" s="93">
        <v>1444</v>
      </c>
      <c r="S89" s="93">
        <v>1394</v>
      </c>
      <c r="T89" s="93">
        <v>1500</v>
      </c>
      <c r="U89" s="93">
        <v>1440</v>
      </c>
      <c r="V89" s="95">
        <v>1590</v>
      </c>
      <c r="W89" s="97">
        <v>1560</v>
      </c>
    </row>
    <row r="90" spans="2:23" x14ac:dyDescent="0.2">
      <c r="B90" s="76" t="s">
        <v>138</v>
      </c>
      <c r="C90" s="77">
        <v>132</v>
      </c>
      <c r="D90" s="77">
        <v>282</v>
      </c>
      <c r="E90" s="77">
        <v>132</v>
      </c>
      <c r="F90" s="77">
        <v>102</v>
      </c>
      <c r="G90" s="77">
        <v>198</v>
      </c>
      <c r="H90" s="77">
        <v>174</v>
      </c>
      <c r="I90" s="77">
        <v>330</v>
      </c>
      <c r="J90" s="87">
        <v>83</v>
      </c>
      <c r="K90" s="78">
        <v>210</v>
      </c>
      <c r="N90" s="76" t="s">
        <v>138</v>
      </c>
      <c r="O90" s="93">
        <v>72</v>
      </c>
      <c r="P90" s="93">
        <v>136</v>
      </c>
      <c r="Q90" s="93">
        <v>70</v>
      </c>
      <c r="R90" s="93">
        <v>68</v>
      </c>
      <c r="S90" s="93">
        <v>156</v>
      </c>
      <c r="T90" s="93">
        <v>0</v>
      </c>
      <c r="U90" s="93">
        <v>180</v>
      </c>
      <c r="V90" s="95">
        <v>0</v>
      </c>
      <c r="W90" s="97">
        <v>90</v>
      </c>
    </row>
    <row r="91" spans="2:23" x14ac:dyDescent="0.2">
      <c r="B91" s="76" t="s">
        <v>139</v>
      </c>
      <c r="C91" s="77">
        <v>438</v>
      </c>
      <c r="D91" s="77">
        <v>288</v>
      </c>
      <c r="E91" s="77">
        <v>438</v>
      </c>
      <c r="F91" s="77">
        <v>468</v>
      </c>
      <c r="G91" s="77">
        <v>372</v>
      </c>
      <c r="H91" s="77">
        <v>396</v>
      </c>
      <c r="I91" s="77">
        <v>240</v>
      </c>
      <c r="J91" s="87">
        <v>307</v>
      </c>
      <c r="K91" s="78">
        <v>180</v>
      </c>
      <c r="N91" s="76" t="s">
        <v>139</v>
      </c>
      <c r="O91" s="93">
        <v>348</v>
      </c>
      <c r="P91" s="93">
        <v>284</v>
      </c>
      <c r="Q91" s="93">
        <v>350</v>
      </c>
      <c r="R91" s="93">
        <v>352</v>
      </c>
      <c r="S91" s="93">
        <v>264</v>
      </c>
      <c r="T91" s="93">
        <v>420</v>
      </c>
      <c r="U91" s="93">
        <v>240</v>
      </c>
      <c r="V91" s="95">
        <v>330</v>
      </c>
      <c r="W91" s="97">
        <v>240</v>
      </c>
    </row>
    <row r="92" spans="2:23" x14ac:dyDescent="0.2">
      <c r="B92" s="76" t="s">
        <v>140</v>
      </c>
      <c r="C92" s="77">
        <v>0.231578947368421</v>
      </c>
      <c r="D92" s="77">
        <v>0.49473684210526298</v>
      </c>
      <c r="E92" s="77">
        <v>0.231578947368421</v>
      </c>
      <c r="F92" s="77">
        <v>0.17894736842105199</v>
      </c>
      <c r="G92" s="77">
        <v>0.34736842105263099</v>
      </c>
      <c r="H92" s="77">
        <v>0.30526315789473601</v>
      </c>
      <c r="I92" s="77">
        <v>0.57894736842105199</v>
      </c>
      <c r="J92" s="87">
        <v>0.21282051282051201</v>
      </c>
      <c r="K92" s="78">
        <v>0.53846153846153799</v>
      </c>
      <c r="N92" s="76" t="s">
        <v>140</v>
      </c>
      <c r="O92" s="93">
        <v>0.17142857142857101</v>
      </c>
      <c r="P92" s="93">
        <v>0.32380952380952299</v>
      </c>
      <c r="Q92" s="93">
        <v>0.16666666666666599</v>
      </c>
      <c r="R92" s="93">
        <v>0.161904761904761</v>
      </c>
      <c r="S92" s="93">
        <v>0.371428571428571</v>
      </c>
      <c r="T92" s="93">
        <v>0</v>
      </c>
      <c r="U92" s="93">
        <v>0.42857142857142799</v>
      </c>
      <c r="V92" s="95">
        <v>0</v>
      </c>
      <c r="W92" s="97">
        <v>0.27272727272727199</v>
      </c>
    </row>
    <row r="93" spans="2:23" x14ac:dyDescent="0.2">
      <c r="B93" s="76" t="s">
        <v>141</v>
      </c>
      <c r="C93" s="77">
        <v>9.0909090909090898E-2</v>
      </c>
      <c r="D93" s="77">
        <v>0.18146718146718099</v>
      </c>
      <c r="E93" s="77">
        <v>9.0784044016506193E-2</v>
      </c>
      <c r="F93" s="77">
        <v>7.1030640668523604E-2</v>
      </c>
      <c r="G93" s="77">
        <v>0.13617606602475901</v>
      </c>
      <c r="H93" s="77">
        <v>0.114173228346456</v>
      </c>
      <c r="I93" s="77">
        <v>0.20754716981131999</v>
      </c>
      <c r="J93" s="87">
        <v>5.2332912988650601E-2</v>
      </c>
      <c r="K93" s="78">
        <v>0.13207547169811301</v>
      </c>
      <c r="N93" s="76" t="s">
        <v>141</v>
      </c>
      <c r="O93" s="93">
        <v>4.7682119205298003E-2</v>
      </c>
      <c r="P93" s="93">
        <v>8.9709762532981505E-2</v>
      </c>
      <c r="Q93" s="93">
        <v>4.6296296296296197E-2</v>
      </c>
      <c r="R93" s="93">
        <v>4.4973544973544902E-2</v>
      </c>
      <c r="S93" s="93">
        <v>0.100645161290322</v>
      </c>
      <c r="T93" s="93">
        <v>0</v>
      </c>
      <c r="U93" s="93">
        <v>0.11111111111111099</v>
      </c>
      <c r="V93" s="95">
        <v>0</v>
      </c>
      <c r="W93" s="97">
        <v>5.4545454545454501E-2</v>
      </c>
    </row>
    <row r="94" spans="2:23" x14ac:dyDescent="0.2">
      <c r="B94" s="76" t="s">
        <v>142</v>
      </c>
      <c r="C94" s="77">
        <v>0.71810089020771495</v>
      </c>
      <c r="D94" s="77">
        <v>0.73163841807909602</v>
      </c>
      <c r="E94" s="77">
        <v>0.71837944664031606</v>
      </c>
      <c r="F94" s="77">
        <v>0.715852442671984</v>
      </c>
      <c r="G94" s="77">
        <v>0.71837944664031606</v>
      </c>
      <c r="H94" s="77">
        <v>0.72779369627507096</v>
      </c>
      <c r="I94" s="77">
        <v>0.73611111111111105</v>
      </c>
      <c r="J94" s="87">
        <v>0.80263157894736803</v>
      </c>
      <c r="K94" s="78">
        <v>0.80303030303030298</v>
      </c>
      <c r="N94" s="76" t="s">
        <v>142</v>
      </c>
      <c r="O94" s="93">
        <v>0.78238341968911895</v>
      </c>
      <c r="P94" s="93">
        <v>0.78305785123966898</v>
      </c>
      <c r="Q94" s="93">
        <v>0.78260869565217395</v>
      </c>
      <c r="R94" s="93">
        <v>0.78260869565217395</v>
      </c>
      <c r="S94" s="93">
        <v>0.78680203045685204</v>
      </c>
      <c r="T94" s="93">
        <v>0.78125</v>
      </c>
      <c r="U94" s="93">
        <v>0.79411764705882304</v>
      </c>
      <c r="V94" s="95">
        <v>0.828125</v>
      </c>
      <c r="W94" s="97">
        <v>0.83333333333333304</v>
      </c>
    </row>
    <row r="95" spans="2:23" x14ac:dyDescent="0.2">
      <c r="B95" s="76" t="s">
        <v>143</v>
      </c>
      <c r="C95" s="77">
        <v>0.5</v>
      </c>
      <c r="D95" s="77">
        <v>0.5</v>
      </c>
      <c r="E95" s="77">
        <v>0.5</v>
      </c>
      <c r="F95" s="77">
        <v>0.5</v>
      </c>
      <c r="G95" s="77">
        <v>0.5</v>
      </c>
      <c r="H95" s="77">
        <v>0.5</v>
      </c>
      <c r="I95" s="77">
        <v>0.5</v>
      </c>
      <c r="J95" s="87">
        <v>0.5</v>
      </c>
      <c r="K95" s="78">
        <v>0.5</v>
      </c>
      <c r="N95" s="76" t="s">
        <v>143</v>
      </c>
      <c r="O95" s="93">
        <v>0.5</v>
      </c>
      <c r="P95" s="93">
        <v>0.5</v>
      </c>
      <c r="Q95" s="93">
        <v>0.5</v>
      </c>
      <c r="R95" s="93">
        <v>0.5</v>
      </c>
      <c r="S95" s="93">
        <v>0.5</v>
      </c>
      <c r="T95" s="93" t="s">
        <v>175</v>
      </c>
      <c r="U95" s="93">
        <v>0.5</v>
      </c>
      <c r="V95" s="95" t="s">
        <v>175</v>
      </c>
      <c r="W95" s="97">
        <v>0.5</v>
      </c>
    </row>
    <row r="96" spans="2:23" x14ac:dyDescent="0.2">
      <c r="B96" s="76" t="s">
        <v>144</v>
      </c>
      <c r="C96" s="77">
        <v>0.231578947368421</v>
      </c>
      <c r="D96" s="77">
        <v>0.49473684210526298</v>
      </c>
      <c r="E96" s="77">
        <v>0.231578947368421</v>
      </c>
      <c r="F96" s="77">
        <v>0.17894736842105199</v>
      </c>
      <c r="G96" s="77">
        <v>0.34736842105263099</v>
      </c>
      <c r="H96" s="77">
        <v>0.30526315789473601</v>
      </c>
      <c r="I96" s="77">
        <v>0.57894736842105199</v>
      </c>
      <c r="J96" s="87">
        <v>0.21282051282051201</v>
      </c>
      <c r="K96" s="78">
        <v>0.53846153846153799</v>
      </c>
      <c r="N96" s="76" t="s">
        <v>144</v>
      </c>
      <c r="O96" s="93">
        <v>0.17142857142857101</v>
      </c>
      <c r="P96" s="93">
        <v>0.32380952380952299</v>
      </c>
      <c r="Q96" s="93">
        <v>0.16666666666666599</v>
      </c>
      <c r="R96" s="93">
        <v>0.161904761904761</v>
      </c>
      <c r="S96" s="93">
        <v>0.371428571428571</v>
      </c>
      <c r="T96" s="93">
        <v>0</v>
      </c>
      <c r="U96" s="93">
        <v>0.42857142857142799</v>
      </c>
      <c r="V96" s="95">
        <v>0</v>
      </c>
      <c r="W96" s="97">
        <v>0.27272727272727199</v>
      </c>
    </row>
    <row r="97" spans="2:23" x14ac:dyDescent="0.2">
      <c r="B97" s="76" t="s">
        <v>145</v>
      </c>
      <c r="C97" s="77">
        <v>0.31654676258992798</v>
      </c>
      <c r="D97" s="77">
        <v>0.49735449735449699</v>
      </c>
      <c r="E97" s="77">
        <v>0.31654676258992798</v>
      </c>
      <c r="F97" s="77">
        <v>0.26356589147286802</v>
      </c>
      <c r="G97" s="77">
        <v>0.40993788819875698</v>
      </c>
      <c r="H97" s="77">
        <v>0.37908496732026098</v>
      </c>
      <c r="I97" s="86">
        <v>0.53658536585365801</v>
      </c>
      <c r="J97" s="87">
        <v>0.298561151079136</v>
      </c>
      <c r="K97" s="91">
        <v>0.51851851851851805</v>
      </c>
      <c r="N97" s="76" t="s">
        <v>145</v>
      </c>
      <c r="O97" s="93">
        <v>0.25531914893617003</v>
      </c>
      <c r="P97" s="93">
        <v>0.39306358381502798</v>
      </c>
      <c r="Q97" s="93">
        <v>0.25</v>
      </c>
      <c r="R97" s="93">
        <v>0.24460431654676201</v>
      </c>
      <c r="S97" s="93">
        <v>0.42622950819672101</v>
      </c>
      <c r="T97" s="93" t="s">
        <v>175</v>
      </c>
      <c r="U97" s="86">
        <v>0.46153846153846101</v>
      </c>
      <c r="V97" s="95" t="s">
        <v>175</v>
      </c>
      <c r="W97" s="91">
        <v>0.35294117647058798</v>
      </c>
    </row>
    <row r="98" spans="2:23" x14ac:dyDescent="0.2">
      <c r="B98" s="76" t="s">
        <v>146</v>
      </c>
      <c r="C98" s="77">
        <v>0.75085324232081896</v>
      </c>
      <c r="D98" s="77">
        <v>0.81538461538461504</v>
      </c>
      <c r="E98" s="77">
        <v>0.75113636363636305</v>
      </c>
      <c r="F98" s="77">
        <v>0.74028856825749101</v>
      </c>
      <c r="G98" s="77">
        <v>0.771498771498771</v>
      </c>
      <c r="H98" s="77">
        <v>0.77319587628865905</v>
      </c>
      <c r="I98" s="77">
        <v>0.84</v>
      </c>
      <c r="J98" s="87">
        <v>0.83038674033149096</v>
      </c>
      <c r="K98" s="78">
        <v>0.88461538461538403</v>
      </c>
      <c r="N98" s="76" t="s">
        <v>146</v>
      </c>
      <c r="O98" s="93">
        <v>0.80515117581187001</v>
      </c>
      <c r="P98" s="93">
        <v>0.82932692307692302</v>
      </c>
      <c r="Q98" s="93">
        <v>0.8046875</v>
      </c>
      <c r="R98" s="93">
        <v>0.80400890868596797</v>
      </c>
      <c r="S98" s="93">
        <v>0.84077201447527095</v>
      </c>
      <c r="T98" s="93">
        <v>0.78125</v>
      </c>
      <c r="U98" s="93">
        <v>0.85714285714285698</v>
      </c>
      <c r="V98" s="95">
        <v>0.828125</v>
      </c>
      <c r="W98" s="97">
        <v>0.86666666666666603</v>
      </c>
    </row>
    <row r="99" spans="2:23" x14ac:dyDescent="0.2">
      <c r="B99" s="76" t="s">
        <v>147</v>
      </c>
      <c r="C99" s="77">
        <v>0.90909090909090895</v>
      </c>
      <c r="D99" s="93">
        <v>0.81853281853281801</v>
      </c>
      <c r="E99" s="77">
        <v>0.90921595598349303</v>
      </c>
      <c r="F99" s="93">
        <v>0.92896935933147595</v>
      </c>
      <c r="G99" s="77">
        <v>0.86382393397524004</v>
      </c>
      <c r="H99" s="77">
        <v>0.88582677165354295</v>
      </c>
      <c r="I99" s="77">
        <v>0.79245283018867896</v>
      </c>
      <c r="J99" s="95">
        <v>0.94766708701134905</v>
      </c>
      <c r="K99" s="97">
        <v>0.86792452830188604</v>
      </c>
      <c r="N99" s="76" t="s">
        <v>147</v>
      </c>
      <c r="O99" s="93">
        <v>0.95231788079470203</v>
      </c>
      <c r="P99" s="93">
        <v>0.91029023746701798</v>
      </c>
      <c r="Q99" s="93">
        <v>0.95370370370370305</v>
      </c>
      <c r="R99" s="93">
        <v>0.955026455026455</v>
      </c>
      <c r="S99" s="93">
        <v>0.89935483870967703</v>
      </c>
      <c r="T99" s="93">
        <v>1</v>
      </c>
      <c r="U99" s="93">
        <v>0.88888888888888795</v>
      </c>
      <c r="V99" s="95">
        <v>1</v>
      </c>
      <c r="W99" s="97">
        <v>0.94545454545454499</v>
      </c>
    </row>
    <row r="100" spans="2:23" x14ac:dyDescent="0.2">
      <c r="B100" s="76" t="s">
        <v>148</v>
      </c>
      <c r="C100" s="77">
        <v>0.82242990654205606</v>
      </c>
      <c r="D100" s="77">
        <v>0.81695568400770702</v>
      </c>
      <c r="E100" s="77">
        <v>0.82265090230242599</v>
      </c>
      <c r="F100" s="77">
        <v>0.82396541074737495</v>
      </c>
      <c r="G100" s="77">
        <v>0.81505515898767</v>
      </c>
      <c r="H100" s="77">
        <v>0.82568807339449501</v>
      </c>
      <c r="I100" s="77">
        <v>0.81553398058252402</v>
      </c>
      <c r="J100" s="87">
        <v>0.88515901060070601</v>
      </c>
      <c r="K100" s="78">
        <v>0.87619047619047596</v>
      </c>
      <c r="N100" s="76" t="s">
        <v>148</v>
      </c>
      <c r="O100" s="93">
        <v>0.87257281553398003</v>
      </c>
      <c r="P100" s="93">
        <v>0.86792452830188604</v>
      </c>
      <c r="Q100" s="93">
        <v>0.87288135593220295</v>
      </c>
      <c r="R100" s="93">
        <v>0.87303506650544105</v>
      </c>
      <c r="S100" s="93">
        <v>0.86907730673316697</v>
      </c>
      <c r="T100" s="93">
        <v>0.87719298245613997</v>
      </c>
      <c r="U100" s="93">
        <v>0.87272727272727202</v>
      </c>
      <c r="V100" s="95">
        <v>0.90598290598290598</v>
      </c>
      <c r="W100" s="97">
        <v>0.90434782608695596</v>
      </c>
    </row>
    <row r="101" spans="2:23" x14ac:dyDescent="0.2">
      <c r="B101" s="76" t="s">
        <v>149</v>
      </c>
      <c r="C101" s="77">
        <v>0.62542662116040904</v>
      </c>
      <c r="D101" s="77">
        <v>0.65769230769230702</v>
      </c>
      <c r="E101" s="77">
        <v>0.62556818181818097</v>
      </c>
      <c r="F101" s="77">
        <v>0.620144284128745</v>
      </c>
      <c r="G101" s="77">
        <v>0.635749385749385</v>
      </c>
      <c r="H101" s="77">
        <v>0.63659793814432897</v>
      </c>
      <c r="I101" s="77">
        <v>0.66999999999999904</v>
      </c>
      <c r="J101" s="87">
        <v>0.66519337016574498</v>
      </c>
      <c r="K101" s="78">
        <v>0.69230769230769196</v>
      </c>
      <c r="N101" s="76" t="s">
        <v>149</v>
      </c>
      <c r="O101" s="93">
        <v>0.65257558790593495</v>
      </c>
      <c r="P101" s="93">
        <v>0.66466346153846101</v>
      </c>
      <c r="Q101" s="93">
        <v>0.65234375</v>
      </c>
      <c r="R101" s="93">
        <v>0.65200445434298404</v>
      </c>
      <c r="S101" s="93">
        <v>0.67038600723763497</v>
      </c>
      <c r="T101" s="93" t="s">
        <v>175</v>
      </c>
      <c r="U101" s="93">
        <v>0.67857142857142805</v>
      </c>
      <c r="V101" s="95" t="s">
        <v>175</v>
      </c>
      <c r="W101" s="97">
        <v>0.68333333333333302</v>
      </c>
    </row>
    <row r="102" spans="2:23" x14ac:dyDescent="0.2">
      <c r="B102" s="76" t="s">
        <v>150</v>
      </c>
      <c r="C102" s="77">
        <v>0.57033492822966503</v>
      </c>
      <c r="D102" s="77">
        <v>0.65663483031904002</v>
      </c>
      <c r="E102" s="77">
        <v>0.57039745167595701</v>
      </c>
      <c r="F102" s="77">
        <v>0.55395836387626396</v>
      </c>
      <c r="G102" s="77">
        <v>0.60559617751393602</v>
      </c>
      <c r="H102" s="77">
        <v>0.59554496477413998</v>
      </c>
      <c r="I102" s="77">
        <v>0.68570009930486597</v>
      </c>
      <c r="J102" s="87">
        <v>0.580243799915931</v>
      </c>
      <c r="K102" s="78">
        <v>0.70319303338171202</v>
      </c>
      <c r="N102" s="76" t="s">
        <v>150</v>
      </c>
      <c r="O102" s="93">
        <v>0.56187322611163604</v>
      </c>
      <c r="P102" s="93">
        <v>0.61704988063827104</v>
      </c>
      <c r="Q102" s="93">
        <v>0.56018518518518501</v>
      </c>
      <c r="R102" s="93">
        <v>0.558465608465608</v>
      </c>
      <c r="S102" s="93">
        <v>0.63539170506912401</v>
      </c>
      <c r="T102" s="93">
        <v>0.5</v>
      </c>
      <c r="U102" s="93">
        <v>0.65873015873015806</v>
      </c>
      <c r="V102" s="95">
        <v>0.5</v>
      </c>
      <c r="W102" s="97">
        <v>0.60909090909090902</v>
      </c>
    </row>
    <row r="103" spans="2:23" x14ac:dyDescent="0.2">
      <c r="B103" s="79" t="s">
        <v>151</v>
      </c>
      <c r="C103" s="80">
        <v>0.56948833456599202</v>
      </c>
      <c r="D103" s="80">
        <v>0.65715509068110201</v>
      </c>
      <c r="E103" s="80">
        <v>0.56959883244617704</v>
      </c>
      <c r="F103" s="80">
        <v>0.54376565111012098</v>
      </c>
      <c r="G103" s="80">
        <v>0.61249652359321405</v>
      </c>
      <c r="H103" s="80">
        <v>0.60238652035737805</v>
      </c>
      <c r="I103" s="80">
        <v>0.67605967321809102</v>
      </c>
      <c r="J103" s="88">
        <v>0.59186008083992103</v>
      </c>
      <c r="K103" s="82">
        <v>0.69735449735449695</v>
      </c>
      <c r="N103" s="79" t="s">
        <v>151</v>
      </c>
      <c r="O103" s="94">
        <v>0.56394598223507497</v>
      </c>
      <c r="P103" s="94">
        <v>0.63049405605845699</v>
      </c>
      <c r="Q103" s="94">
        <v>0.56144067796610098</v>
      </c>
      <c r="R103" s="94">
        <v>0.558819691526101</v>
      </c>
      <c r="S103" s="94">
        <v>0.64765340746494404</v>
      </c>
      <c r="T103" s="94" t="s">
        <v>175</v>
      </c>
      <c r="U103" s="94">
        <v>0.66713286713286701</v>
      </c>
      <c r="V103" s="96" t="s">
        <v>175</v>
      </c>
      <c r="W103" s="98">
        <v>0.62864450127877203</v>
      </c>
    </row>
    <row r="105" spans="2:23" x14ac:dyDescent="0.2">
      <c r="B105" s="108" t="s">
        <v>172</v>
      </c>
      <c r="C105" s="109"/>
      <c r="D105" s="109"/>
      <c r="E105" s="109"/>
      <c r="F105" s="109"/>
      <c r="G105" s="109"/>
      <c r="H105" s="109"/>
      <c r="I105" s="109"/>
      <c r="J105" s="109"/>
      <c r="K105" s="110"/>
      <c r="N105" s="108" t="s">
        <v>172</v>
      </c>
      <c r="O105" s="109"/>
      <c r="P105" s="109"/>
      <c r="Q105" s="109"/>
      <c r="R105" s="109"/>
      <c r="S105" s="109"/>
      <c r="T105" s="109"/>
      <c r="U105" s="109"/>
      <c r="V105" s="109"/>
      <c r="W105" s="110"/>
    </row>
    <row r="106" spans="2:23" x14ac:dyDescent="0.2">
      <c r="B106" s="76"/>
      <c r="C106" s="77" t="s">
        <v>152</v>
      </c>
      <c r="D106" s="77" t="s">
        <v>153</v>
      </c>
      <c r="E106" s="77" t="s">
        <v>154</v>
      </c>
      <c r="F106" s="77" t="s">
        <v>155</v>
      </c>
      <c r="G106" s="77" t="s">
        <v>156</v>
      </c>
      <c r="H106" s="77" t="s">
        <v>157</v>
      </c>
      <c r="I106" s="77" t="s">
        <v>159</v>
      </c>
      <c r="J106" s="87" t="s">
        <v>160</v>
      </c>
      <c r="K106" s="78" t="s">
        <v>161</v>
      </c>
      <c r="N106" s="76"/>
      <c r="O106" s="77" t="s">
        <v>152</v>
      </c>
      <c r="P106" s="77" t="s">
        <v>153</v>
      </c>
      <c r="Q106" s="77" t="s">
        <v>154</v>
      </c>
      <c r="R106" s="77" t="s">
        <v>155</v>
      </c>
      <c r="S106" s="77" t="s">
        <v>156</v>
      </c>
      <c r="T106" s="77" t="s">
        <v>157</v>
      </c>
      <c r="U106" s="77" t="s">
        <v>159</v>
      </c>
      <c r="V106" s="87" t="s">
        <v>160</v>
      </c>
      <c r="W106" s="78" t="s">
        <v>161</v>
      </c>
    </row>
    <row r="107" spans="2:23" x14ac:dyDescent="0.2">
      <c r="B107" s="76" t="s">
        <v>135</v>
      </c>
      <c r="C107" s="77">
        <v>1</v>
      </c>
      <c r="D107" s="77">
        <v>1</v>
      </c>
      <c r="E107" s="77">
        <v>1</v>
      </c>
      <c r="F107" s="77">
        <v>1</v>
      </c>
      <c r="G107" s="77">
        <v>1</v>
      </c>
      <c r="H107" s="77">
        <v>1</v>
      </c>
      <c r="I107" s="77">
        <v>1</v>
      </c>
      <c r="J107" s="87">
        <v>0</v>
      </c>
      <c r="K107" s="78">
        <v>0</v>
      </c>
      <c r="N107" s="76" t="s">
        <v>135</v>
      </c>
      <c r="O107" s="77">
        <v>1</v>
      </c>
      <c r="P107" s="77">
        <v>1</v>
      </c>
      <c r="Q107" s="77">
        <v>1</v>
      </c>
      <c r="R107" s="77">
        <v>1</v>
      </c>
      <c r="S107" s="77">
        <v>1</v>
      </c>
      <c r="T107" s="77">
        <v>1</v>
      </c>
      <c r="U107" s="77">
        <v>1</v>
      </c>
      <c r="V107" s="87">
        <v>0</v>
      </c>
      <c r="W107" s="78">
        <v>0</v>
      </c>
    </row>
    <row r="108" spans="2:23" x14ac:dyDescent="0.2">
      <c r="B108" s="76" t="s">
        <v>162</v>
      </c>
      <c r="C108" s="77">
        <v>0.5</v>
      </c>
      <c r="D108" s="77">
        <v>0.5</v>
      </c>
      <c r="E108" s="77">
        <v>0.5</v>
      </c>
      <c r="F108" s="77">
        <v>0.5</v>
      </c>
      <c r="G108" s="77">
        <v>0.5</v>
      </c>
      <c r="H108" s="77">
        <v>0.5</v>
      </c>
      <c r="I108" s="77">
        <v>0.5</v>
      </c>
      <c r="J108" s="87">
        <v>0.5</v>
      </c>
      <c r="K108" s="78">
        <v>0.5</v>
      </c>
      <c r="N108" s="76" t="s">
        <v>162</v>
      </c>
      <c r="O108" s="77">
        <v>0.5</v>
      </c>
      <c r="P108" s="77">
        <v>0.5</v>
      </c>
      <c r="Q108" s="77">
        <v>0.5</v>
      </c>
      <c r="R108" s="77">
        <v>0.5</v>
      </c>
      <c r="S108" s="77">
        <v>0.5</v>
      </c>
      <c r="T108" s="77">
        <v>0.5</v>
      </c>
      <c r="U108" s="77">
        <v>0.5</v>
      </c>
      <c r="V108" s="87">
        <v>0.5</v>
      </c>
      <c r="W108" s="78">
        <v>0.5</v>
      </c>
    </row>
    <row r="109" spans="2:23" x14ac:dyDescent="0.2">
      <c r="B109" s="76" t="s">
        <v>136</v>
      </c>
      <c r="C109" s="77">
        <v>116</v>
      </c>
      <c r="D109" s="77">
        <v>256</v>
      </c>
      <c r="E109" s="77">
        <v>116</v>
      </c>
      <c r="F109" s="77">
        <v>116</v>
      </c>
      <c r="G109" s="77">
        <v>174</v>
      </c>
      <c r="H109" s="77">
        <v>138</v>
      </c>
      <c r="I109" s="77">
        <v>300</v>
      </c>
      <c r="J109" s="87">
        <v>63</v>
      </c>
      <c r="K109" s="78">
        <v>240</v>
      </c>
      <c r="N109" s="76" t="s">
        <v>136</v>
      </c>
      <c r="O109" s="93">
        <v>138</v>
      </c>
      <c r="P109" s="93">
        <v>234</v>
      </c>
      <c r="Q109" s="93">
        <v>124</v>
      </c>
      <c r="R109" s="93">
        <v>130</v>
      </c>
      <c r="S109" s="93">
        <v>168</v>
      </c>
      <c r="T109" s="93">
        <v>0</v>
      </c>
      <c r="U109" s="93">
        <v>60</v>
      </c>
      <c r="V109" s="95">
        <v>0</v>
      </c>
      <c r="W109" s="97">
        <v>30</v>
      </c>
    </row>
    <row r="110" spans="2:23" x14ac:dyDescent="0.2">
      <c r="B110" s="76" t="s">
        <v>137</v>
      </c>
      <c r="C110" s="77">
        <v>1194</v>
      </c>
      <c r="D110" s="77">
        <v>1164</v>
      </c>
      <c r="E110" s="77">
        <v>1194</v>
      </c>
      <c r="F110" s="77">
        <v>1200</v>
      </c>
      <c r="G110" s="77">
        <v>1200</v>
      </c>
      <c r="H110" s="77">
        <v>1178</v>
      </c>
      <c r="I110" s="77">
        <v>1170</v>
      </c>
      <c r="J110" s="87">
        <v>1516</v>
      </c>
      <c r="K110" s="78">
        <v>1530</v>
      </c>
      <c r="N110" s="76" t="s">
        <v>137</v>
      </c>
      <c r="O110" s="93">
        <v>1774</v>
      </c>
      <c r="P110" s="93">
        <v>1724</v>
      </c>
      <c r="Q110" s="93">
        <v>1780</v>
      </c>
      <c r="R110" s="93">
        <v>1770</v>
      </c>
      <c r="S110" s="93">
        <v>1822</v>
      </c>
      <c r="T110" s="93">
        <v>1890</v>
      </c>
      <c r="U110" s="93">
        <v>1770</v>
      </c>
      <c r="V110" s="95">
        <v>2070</v>
      </c>
      <c r="W110" s="97">
        <v>2010</v>
      </c>
    </row>
    <row r="111" spans="2:23" x14ac:dyDescent="0.2">
      <c r="B111" s="76" t="s">
        <v>138</v>
      </c>
      <c r="C111" s="77">
        <v>116</v>
      </c>
      <c r="D111" s="77">
        <v>256</v>
      </c>
      <c r="E111" s="77">
        <v>116</v>
      </c>
      <c r="F111" s="77">
        <v>116</v>
      </c>
      <c r="G111" s="77">
        <v>174</v>
      </c>
      <c r="H111" s="77">
        <v>138</v>
      </c>
      <c r="I111" s="77">
        <v>300</v>
      </c>
      <c r="J111" s="87">
        <v>63</v>
      </c>
      <c r="K111" s="78">
        <v>240</v>
      </c>
      <c r="N111" s="76" t="s">
        <v>138</v>
      </c>
      <c r="O111" s="93">
        <v>138</v>
      </c>
      <c r="P111" s="93">
        <v>234</v>
      </c>
      <c r="Q111" s="93">
        <v>124</v>
      </c>
      <c r="R111" s="93">
        <v>130</v>
      </c>
      <c r="S111" s="93">
        <v>168</v>
      </c>
      <c r="T111" s="93">
        <v>0</v>
      </c>
      <c r="U111" s="93">
        <v>60</v>
      </c>
      <c r="V111" s="95">
        <v>0</v>
      </c>
      <c r="W111" s="97">
        <v>30</v>
      </c>
    </row>
    <row r="112" spans="2:23" x14ac:dyDescent="0.2">
      <c r="B112" s="76" t="s">
        <v>139</v>
      </c>
      <c r="C112" s="77">
        <v>1114</v>
      </c>
      <c r="D112" s="77">
        <v>974</v>
      </c>
      <c r="E112" s="77">
        <v>1114</v>
      </c>
      <c r="F112" s="77">
        <v>1114</v>
      </c>
      <c r="G112" s="77">
        <v>1056</v>
      </c>
      <c r="H112" s="77">
        <v>1092</v>
      </c>
      <c r="I112" s="77">
        <v>930</v>
      </c>
      <c r="J112" s="87">
        <v>807</v>
      </c>
      <c r="K112" s="78">
        <v>630</v>
      </c>
      <c r="N112" s="76" t="s">
        <v>139</v>
      </c>
      <c r="O112" s="93">
        <v>402</v>
      </c>
      <c r="P112" s="93">
        <v>306</v>
      </c>
      <c r="Q112" s="93">
        <v>416</v>
      </c>
      <c r="R112" s="93">
        <v>410</v>
      </c>
      <c r="S112" s="93">
        <v>372</v>
      </c>
      <c r="T112" s="93">
        <v>540</v>
      </c>
      <c r="U112" s="93">
        <v>480</v>
      </c>
      <c r="V112" s="95">
        <v>360</v>
      </c>
      <c r="W112" s="97">
        <v>330</v>
      </c>
    </row>
    <row r="113" spans="2:23" x14ac:dyDescent="0.2">
      <c r="B113" s="76" t="s">
        <v>140</v>
      </c>
      <c r="C113" s="77">
        <v>9.4308943089430899E-2</v>
      </c>
      <c r="D113" s="77">
        <v>0.20813008130081301</v>
      </c>
      <c r="E113" s="77">
        <v>9.4308943089430899E-2</v>
      </c>
      <c r="F113" s="77">
        <v>9.4308943089430899E-2</v>
      </c>
      <c r="G113" s="77">
        <v>0.141463414634146</v>
      </c>
      <c r="H113" s="77">
        <v>0.112195121951219</v>
      </c>
      <c r="I113" s="77">
        <v>0.24390243902438999</v>
      </c>
      <c r="J113" s="87">
        <v>7.2413793103448199E-2</v>
      </c>
      <c r="K113" s="78">
        <v>0.27586206896551702</v>
      </c>
      <c r="N113" s="76" t="s">
        <v>140</v>
      </c>
      <c r="O113" s="93">
        <v>0.25555555555555498</v>
      </c>
      <c r="P113" s="93">
        <v>0.43333333333333302</v>
      </c>
      <c r="Q113" s="93">
        <v>0.22962962962962899</v>
      </c>
      <c r="R113" s="93">
        <v>0.24074074074074001</v>
      </c>
      <c r="S113" s="93">
        <v>0.31111111111111101</v>
      </c>
      <c r="T113" s="93">
        <v>0</v>
      </c>
      <c r="U113" s="93">
        <v>0.11111111111111099</v>
      </c>
      <c r="V113" s="95">
        <v>0</v>
      </c>
      <c r="W113" s="97">
        <v>8.3333333333333301E-2</v>
      </c>
    </row>
    <row r="114" spans="2:23" x14ac:dyDescent="0.2">
      <c r="B114" s="76" t="s">
        <v>141</v>
      </c>
      <c r="C114" s="77">
        <v>8.8549618320610604E-2</v>
      </c>
      <c r="D114" s="77">
        <v>0.180281690140845</v>
      </c>
      <c r="E114" s="77">
        <v>8.8549618320610604E-2</v>
      </c>
      <c r="F114" s="77">
        <v>8.8145896656534897E-2</v>
      </c>
      <c r="G114" s="77">
        <v>0.126637554585152</v>
      </c>
      <c r="H114" s="77">
        <v>0.104863221884498</v>
      </c>
      <c r="I114" s="77">
        <v>0.20408163265306101</v>
      </c>
      <c r="J114" s="87">
        <v>3.9898670044331799E-2</v>
      </c>
      <c r="K114" s="78">
        <v>0.13559322033898299</v>
      </c>
      <c r="N114" s="76" t="s">
        <v>141</v>
      </c>
      <c r="O114" s="93">
        <v>7.2175732217573202E-2</v>
      </c>
      <c r="P114" s="93">
        <v>0.119509703779366</v>
      </c>
      <c r="Q114" s="93">
        <v>6.5126050420168002E-2</v>
      </c>
      <c r="R114" s="93">
        <v>6.8421052631578896E-2</v>
      </c>
      <c r="S114" s="93">
        <v>8.4422110552763802E-2</v>
      </c>
      <c r="T114" s="93">
        <v>0</v>
      </c>
      <c r="U114" s="93">
        <v>3.2786885245901599E-2</v>
      </c>
      <c r="V114" s="95">
        <v>0</v>
      </c>
      <c r="W114" s="97">
        <v>1.47058823529411E-2</v>
      </c>
    </row>
    <row r="115" spans="2:23" x14ac:dyDescent="0.2">
      <c r="B115" s="76" t="s">
        <v>142</v>
      </c>
      <c r="C115" s="77">
        <v>0.51574803149606296</v>
      </c>
      <c r="D115" s="77">
        <v>0.53584905660377302</v>
      </c>
      <c r="E115" s="77">
        <v>0.51574803149606296</v>
      </c>
      <c r="F115" s="77">
        <v>0.51688923802042397</v>
      </c>
      <c r="G115" s="77">
        <v>0.527649769585253</v>
      </c>
      <c r="H115" s="77">
        <v>0.51688923802042397</v>
      </c>
      <c r="I115" s="77">
        <v>0.54444444444444395</v>
      </c>
      <c r="J115" s="87">
        <v>0.64475296039199603</v>
      </c>
      <c r="K115" s="78">
        <v>0.67045454545454497</v>
      </c>
      <c r="N115" s="76" t="s">
        <v>142</v>
      </c>
      <c r="O115" s="93">
        <v>0.77977161500815595</v>
      </c>
      <c r="P115" s="93">
        <v>0.78382706164931903</v>
      </c>
      <c r="Q115" s="93">
        <v>0.77905073649754497</v>
      </c>
      <c r="R115" s="93">
        <v>0.77868852459016302</v>
      </c>
      <c r="S115" s="93">
        <v>0.78656126482213395</v>
      </c>
      <c r="T115" s="93">
        <v>0.77777777777777701</v>
      </c>
      <c r="U115" s="93">
        <v>0.772151898734177</v>
      </c>
      <c r="V115" s="95">
        <v>0.85185185185185097</v>
      </c>
      <c r="W115" s="97">
        <v>0.85</v>
      </c>
    </row>
    <row r="116" spans="2:23" x14ac:dyDescent="0.2">
      <c r="B116" s="76" t="s">
        <v>143</v>
      </c>
      <c r="C116" s="77">
        <v>0.5</v>
      </c>
      <c r="D116" s="77">
        <v>0.5</v>
      </c>
      <c r="E116" s="77">
        <v>0.5</v>
      </c>
      <c r="F116" s="77">
        <v>0.5</v>
      </c>
      <c r="G116" s="77">
        <v>0.5</v>
      </c>
      <c r="H116" s="77">
        <v>0.5</v>
      </c>
      <c r="I116" s="77">
        <v>0.5</v>
      </c>
      <c r="J116" s="87">
        <v>0.5</v>
      </c>
      <c r="K116" s="78">
        <v>0.5</v>
      </c>
      <c r="N116" s="76" t="s">
        <v>143</v>
      </c>
      <c r="O116" s="93">
        <v>0.5</v>
      </c>
      <c r="P116" s="93">
        <v>0.5</v>
      </c>
      <c r="Q116" s="93">
        <v>0.5</v>
      </c>
      <c r="R116" s="93">
        <v>0.5</v>
      </c>
      <c r="S116" s="93">
        <v>0.5</v>
      </c>
      <c r="T116" s="93" t="s">
        <v>175</v>
      </c>
      <c r="U116" s="93">
        <v>0.5</v>
      </c>
      <c r="V116" s="95" t="s">
        <v>175</v>
      </c>
      <c r="W116" s="97">
        <v>0.5</v>
      </c>
    </row>
    <row r="117" spans="2:23" x14ac:dyDescent="0.2">
      <c r="B117" s="76" t="s">
        <v>144</v>
      </c>
      <c r="C117" s="77">
        <v>9.4308943089430899E-2</v>
      </c>
      <c r="D117" s="77">
        <v>0.20813008130081301</v>
      </c>
      <c r="E117" s="77">
        <v>9.4308943089430899E-2</v>
      </c>
      <c r="F117" s="77">
        <v>9.4308943089430899E-2</v>
      </c>
      <c r="G117" s="77">
        <v>0.141463414634146</v>
      </c>
      <c r="H117" s="77">
        <v>0.112195121951219</v>
      </c>
      <c r="I117" s="77">
        <v>0.24390243902438999</v>
      </c>
      <c r="J117" s="87">
        <v>7.2413793103448199E-2</v>
      </c>
      <c r="K117" s="78">
        <v>0.27586206896551702</v>
      </c>
      <c r="N117" s="76" t="s">
        <v>144</v>
      </c>
      <c r="O117" s="93">
        <v>0.25555555555555498</v>
      </c>
      <c r="P117" s="93">
        <v>0.43333333333333302</v>
      </c>
      <c r="Q117" s="93">
        <v>0.22962962962962899</v>
      </c>
      <c r="R117" s="93">
        <v>0.24074074074074001</v>
      </c>
      <c r="S117" s="93">
        <v>0.31111111111111101</v>
      </c>
      <c r="T117" s="93">
        <v>0</v>
      </c>
      <c r="U117" s="93">
        <v>0.11111111111111099</v>
      </c>
      <c r="V117" s="95">
        <v>0</v>
      </c>
      <c r="W117" s="97">
        <v>8.3333333333333301E-2</v>
      </c>
    </row>
    <row r="118" spans="2:23" x14ac:dyDescent="0.2">
      <c r="B118" s="76" t="s">
        <v>145</v>
      </c>
      <c r="C118" s="77">
        <v>0.158686730506155</v>
      </c>
      <c r="D118" s="93">
        <v>0.29391504018369602</v>
      </c>
      <c r="E118" s="77">
        <v>0.158686730506155</v>
      </c>
      <c r="F118" s="77">
        <v>0.158686730506155</v>
      </c>
      <c r="G118" s="77">
        <v>0.22053231939163401</v>
      </c>
      <c r="H118" s="77">
        <v>0.18326693227091601</v>
      </c>
      <c r="I118" s="86">
        <v>0.32786885245901598</v>
      </c>
      <c r="J118" s="95">
        <v>0.12650602409638501</v>
      </c>
      <c r="K118" s="91">
        <v>0.35555555555555501</v>
      </c>
      <c r="N118" s="76" t="s">
        <v>145</v>
      </c>
      <c r="O118" s="93">
        <v>0.33823529411764702</v>
      </c>
      <c r="P118" s="86">
        <v>0.46428571428571402</v>
      </c>
      <c r="Q118" s="93">
        <v>0.31472081218274101</v>
      </c>
      <c r="R118" s="93">
        <v>0.32500000000000001</v>
      </c>
      <c r="S118" s="93">
        <v>0.38356164383561597</v>
      </c>
      <c r="T118" s="93" t="s">
        <v>175</v>
      </c>
      <c r="U118" s="93">
        <v>0.18181818181818099</v>
      </c>
      <c r="V118" s="95" t="s">
        <v>175</v>
      </c>
      <c r="W118" s="91">
        <v>0.14285714285714199</v>
      </c>
    </row>
    <row r="119" spans="2:23" x14ac:dyDescent="0.2">
      <c r="B119" s="76" t="s">
        <v>146</v>
      </c>
      <c r="C119" s="77">
        <v>0.51733102253032903</v>
      </c>
      <c r="D119" s="77">
        <v>0.544434050514499</v>
      </c>
      <c r="E119" s="77">
        <v>0.51733102253032903</v>
      </c>
      <c r="F119" s="77">
        <v>0.51858254105445101</v>
      </c>
      <c r="G119" s="77">
        <v>0.53191489361702105</v>
      </c>
      <c r="H119" s="77">
        <v>0.51894273127753299</v>
      </c>
      <c r="I119" s="93">
        <v>0.55714285714285705</v>
      </c>
      <c r="J119" s="95">
        <v>0.65260439087387001</v>
      </c>
      <c r="K119" s="97">
        <v>0.70833333333333304</v>
      </c>
      <c r="N119" s="76" t="s">
        <v>146</v>
      </c>
      <c r="O119" s="93">
        <v>0.81525735294117596</v>
      </c>
      <c r="P119" s="93">
        <v>0.84926108374384202</v>
      </c>
      <c r="Q119" s="93">
        <v>0.81056466302367902</v>
      </c>
      <c r="R119" s="93">
        <v>0.81192660550458695</v>
      </c>
      <c r="S119" s="93">
        <v>0.83044667274384598</v>
      </c>
      <c r="T119" s="93">
        <v>0.77777777777777701</v>
      </c>
      <c r="U119" s="93">
        <v>0.78666666666666596</v>
      </c>
      <c r="V119" s="95">
        <v>0.85185185185185097</v>
      </c>
      <c r="W119" s="97">
        <v>0.85897435897435803</v>
      </c>
    </row>
    <row r="120" spans="2:23" x14ac:dyDescent="0.2">
      <c r="B120" s="76" t="s">
        <v>147</v>
      </c>
      <c r="C120" s="77">
        <v>0.91145038167938897</v>
      </c>
      <c r="D120" s="77">
        <v>0.81971830985915495</v>
      </c>
      <c r="E120" s="77">
        <v>0.91145038167938897</v>
      </c>
      <c r="F120" s="77">
        <v>0.91185410334346495</v>
      </c>
      <c r="G120" s="77">
        <v>0.87336244541484698</v>
      </c>
      <c r="H120" s="77">
        <v>0.89513677811550096</v>
      </c>
      <c r="I120" s="77">
        <v>0.79591836734693799</v>
      </c>
      <c r="J120" s="87">
        <v>0.96010132995566799</v>
      </c>
      <c r="K120" s="78">
        <v>0.86440677966101698</v>
      </c>
      <c r="N120" s="76" t="s">
        <v>147</v>
      </c>
      <c r="O120" s="93">
        <v>0.92782426778242599</v>
      </c>
      <c r="P120" s="93">
        <v>0.88049029622063302</v>
      </c>
      <c r="Q120" s="93">
        <v>0.93487394957983105</v>
      </c>
      <c r="R120" s="93">
        <v>0.93157894736842095</v>
      </c>
      <c r="S120" s="93">
        <v>0.91557788944723595</v>
      </c>
      <c r="T120" s="93">
        <v>1</v>
      </c>
      <c r="U120" s="93">
        <v>0.96721311475409799</v>
      </c>
      <c r="V120" s="95">
        <v>1</v>
      </c>
      <c r="W120" s="97">
        <v>0.98529411764705799</v>
      </c>
    </row>
    <row r="121" spans="2:23" x14ac:dyDescent="0.2">
      <c r="B121" s="76" t="s">
        <v>148</v>
      </c>
      <c r="C121" s="77">
        <v>0.66003316749585395</v>
      </c>
      <c r="D121" s="77">
        <v>0.65430016863406404</v>
      </c>
      <c r="E121" s="77">
        <v>0.66003316749585395</v>
      </c>
      <c r="F121" s="77">
        <v>0.661157024793388</v>
      </c>
      <c r="G121" s="77">
        <v>0.661157024793388</v>
      </c>
      <c r="H121" s="77">
        <v>0.65699944227551499</v>
      </c>
      <c r="I121" s="77">
        <v>0.65546218487394903</v>
      </c>
      <c r="J121" s="87">
        <v>0.77703741670937898</v>
      </c>
      <c r="K121" s="78">
        <v>0.77862595419847302</v>
      </c>
      <c r="N121" s="76" t="s">
        <v>148</v>
      </c>
      <c r="O121" s="93">
        <v>0.86790606653620295</v>
      </c>
      <c r="P121" s="93">
        <v>0.86459378134403198</v>
      </c>
      <c r="Q121" s="93">
        <v>0.86829268292682904</v>
      </c>
      <c r="R121" s="93">
        <v>0.86764705882352899</v>
      </c>
      <c r="S121" s="93">
        <v>0.87093690248565903</v>
      </c>
      <c r="T121" s="93">
        <v>0.875</v>
      </c>
      <c r="U121" s="93">
        <v>0.86764705882352899</v>
      </c>
      <c r="V121" s="95">
        <v>0.92</v>
      </c>
      <c r="W121" s="97">
        <v>0.91780821917808197</v>
      </c>
    </row>
    <row r="122" spans="2:23" x14ac:dyDescent="0.2">
      <c r="B122" s="76" t="s">
        <v>149</v>
      </c>
      <c r="C122" s="77">
        <v>0.50866551126516402</v>
      </c>
      <c r="D122" s="77">
        <v>0.522217025257249</v>
      </c>
      <c r="E122" s="77">
        <v>0.50866551126516402</v>
      </c>
      <c r="F122" s="77">
        <v>0.509291270527225</v>
      </c>
      <c r="G122" s="77">
        <v>0.51595744680850997</v>
      </c>
      <c r="H122" s="77">
        <v>0.50947136563876605</v>
      </c>
      <c r="I122" s="77">
        <v>0.52857142857142803</v>
      </c>
      <c r="J122" s="87">
        <v>0.57630219543693495</v>
      </c>
      <c r="K122" s="78">
        <v>0.60416666666666596</v>
      </c>
      <c r="N122" s="76" t="s">
        <v>149</v>
      </c>
      <c r="O122" s="93">
        <v>0.65762867647058798</v>
      </c>
      <c r="P122" s="93">
        <v>0.67463054187192095</v>
      </c>
      <c r="Q122" s="93">
        <v>0.65528233151183901</v>
      </c>
      <c r="R122" s="93">
        <v>0.65596330275229298</v>
      </c>
      <c r="S122" s="93">
        <v>0.66522333637192299</v>
      </c>
      <c r="T122" s="93" t="s">
        <v>175</v>
      </c>
      <c r="U122" s="93">
        <v>0.64333333333333298</v>
      </c>
      <c r="V122" s="95" t="s">
        <v>175</v>
      </c>
      <c r="W122" s="97">
        <v>0.67948717948717896</v>
      </c>
    </row>
    <row r="123" spans="2:23" x14ac:dyDescent="0.2">
      <c r="B123" s="76" t="s">
        <v>150</v>
      </c>
      <c r="C123" s="77">
        <v>0.50287966238440995</v>
      </c>
      <c r="D123" s="77">
        <v>0.51392419557998403</v>
      </c>
      <c r="E123" s="77">
        <v>0.50287966238440995</v>
      </c>
      <c r="F123" s="77">
        <v>0.50308152321644795</v>
      </c>
      <c r="G123" s="77">
        <v>0.50741293002449595</v>
      </c>
      <c r="H123" s="77">
        <v>0.50366595003336001</v>
      </c>
      <c r="I123" s="77">
        <v>0.51991040318566395</v>
      </c>
      <c r="J123" s="87">
        <v>0.51625756152955804</v>
      </c>
      <c r="K123" s="78">
        <v>0.570134424313267</v>
      </c>
      <c r="N123" s="76" t="s">
        <v>150</v>
      </c>
      <c r="O123" s="93">
        <v>0.59168991166899099</v>
      </c>
      <c r="P123" s="93">
        <v>0.65691181477698302</v>
      </c>
      <c r="Q123" s="93">
        <v>0.58225178960473001</v>
      </c>
      <c r="R123" s="93">
        <v>0.58615984405457999</v>
      </c>
      <c r="S123" s="93">
        <v>0.61334450027917298</v>
      </c>
      <c r="T123" s="93">
        <v>0.5</v>
      </c>
      <c r="U123" s="93">
        <v>0.53916211293260397</v>
      </c>
      <c r="V123" s="95">
        <v>0.5</v>
      </c>
      <c r="W123" s="97">
        <v>0.53431372549019596</v>
      </c>
    </row>
    <row r="124" spans="2:23" x14ac:dyDescent="0.2">
      <c r="B124" s="79" t="s">
        <v>151</v>
      </c>
      <c r="C124" s="80">
        <v>0.40935994900100497</v>
      </c>
      <c r="D124" s="80">
        <v>0.47410760440888</v>
      </c>
      <c r="E124" s="80">
        <v>0.40935994900100497</v>
      </c>
      <c r="F124" s="80">
        <v>0.409921877649772</v>
      </c>
      <c r="G124" s="80">
        <v>0.44084467209251099</v>
      </c>
      <c r="H124" s="80">
        <v>0.42013318727321602</v>
      </c>
      <c r="I124" s="80">
        <v>0.491665518666483</v>
      </c>
      <c r="J124" s="88">
        <v>0.45177172040288199</v>
      </c>
      <c r="K124" s="98">
        <v>0.56709075487701399</v>
      </c>
      <c r="N124" s="79" t="s">
        <v>151</v>
      </c>
      <c r="O124" s="94">
        <v>0.60307068032692501</v>
      </c>
      <c r="P124" s="94">
        <v>0.66443974781487303</v>
      </c>
      <c r="Q124" s="94">
        <v>0.59150674755478505</v>
      </c>
      <c r="R124" s="94">
        <v>0.59632352941176403</v>
      </c>
      <c r="S124" s="94">
        <v>0.62724927316063805</v>
      </c>
      <c r="T124" s="94" t="s">
        <v>175</v>
      </c>
      <c r="U124" s="94">
        <v>0.52473262032085499</v>
      </c>
      <c r="V124" s="96" t="s">
        <v>175</v>
      </c>
      <c r="W124" s="98">
        <v>0.530332681017612</v>
      </c>
    </row>
  </sheetData>
  <mergeCells count="18">
    <mergeCell ref="B84:K84"/>
    <mergeCell ref="B105:K105"/>
    <mergeCell ref="B3:K3"/>
    <mergeCell ref="B11:K11"/>
    <mergeCell ref="B20:K20"/>
    <mergeCell ref="B21:K21"/>
    <mergeCell ref="B42:K42"/>
    <mergeCell ref="B63:K63"/>
    <mergeCell ref="B1:K1"/>
    <mergeCell ref="N1:W1"/>
    <mergeCell ref="N3:W3"/>
    <mergeCell ref="N11:W11"/>
    <mergeCell ref="N20:W20"/>
    <mergeCell ref="N21:W21"/>
    <mergeCell ref="N42:W42"/>
    <mergeCell ref="N63:W63"/>
    <mergeCell ref="N84:W84"/>
    <mergeCell ref="N105:W10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628"/>
  <sheetViews>
    <sheetView zoomScale="55" zoomScaleNormal="55" workbookViewId="0">
      <selection activeCell="I642" sqref="I642"/>
    </sheetView>
  </sheetViews>
  <sheetFormatPr defaultRowHeight="14.25" x14ac:dyDescent="0.2"/>
  <cols>
    <col min="1" max="20" width="20.625" style="1" customWidth="1"/>
    <col min="21" max="16384" width="9" style="1"/>
  </cols>
  <sheetData>
    <row r="2" spans="1:20" ht="18" x14ac:dyDescent="0.25">
      <c r="A2" s="116" t="s">
        <v>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8"/>
    </row>
    <row r="3" spans="1:20" x14ac:dyDescent="0.2">
      <c r="A3" s="8"/>
      <c r="B3" s="114" t="s">
        <v>1</v>
      </c>
      <c r="C3" s="114"/>
      <c r="D3" s="114"/>
      <c r="F3" s="114" t="s">
        <v>2</v>
      </c>
      <c r="G3" s="114"/>
      <c r="H3" s="114"/>
      <c r="J3" s="114" t="s">
        <v>3</v>
      </c>
      <c r="K3" s="114"/>
      <c r="L3" s="114"/>
      <c r="N3" s="114" t="s">
        <v>4</v>
      </c>
      <c r="O3" s="114"/>
      <c r="P3" s="114"/>
      <c r="R3" s="114" t="s">
        <v>5</v>
      </c>
      <c r="S3" s="114"/>
      <c r="T3" s="115"/>
    </row>
    <row r="4" spans="1:20" x14ac:dyDescent="0.2">
      <c r="A4" s="8"/>
      <c r="B4" s="1" t="s">
        <v>30</v>
      </c>
      <c r="C4" s="1" t="s">
        <v>9</v>
      </c>
      <c r="D4" s="1" t="s">
        <v>10</v>
      </c>
      <c r="F4" s="1" t="s">
        <v>30</v>
      </c>
      <c r="G4" s="1" t="s">
        <v>9</v>
      </c>
      <c r="H4" s="1" t="s">
        <v>10</v>
      </c>
      <c r="J4" s="1" t="s">
        <v>30</v>
      </c>
      <c r="K4" s="1" t="s">
        <v>9</v>
      </c>
      <c r="L4" s="1" t="s">
        <v>10</v>
      </c>
      <c r="N4" s="1" t="s">
        <v>30</v>
      </c>
      <c r="O4" s="1" t="s">
        <v>9</v>
      </c>
      <c r="P4" s="1" t="s">
        <v>10</v>
      </c>
      <c r="R4" s="1" t="s">
        <v>30</v>
      </c>
      <c r="S4" s="1" t="s">
        <v>9</v>
      </c>
      <c r="T4" s="3" t="s">
        <v>10</v>
      </c>
    </row>
    <row r="5" spans="1:20" x14ac:dyDescent="0.2">
      <c r="A5" s="8" t="s">
        <v>7</v>
      </c>
      <c r="B5" s="1">
        <v>16</v>
      </c>
      <c r="C5" s="1">
        <v>22</v>
      </c>
      <c r="D5" s="1">
        <v>8</v>
      </c>
      <c r="F5" s="1">
        <v>12</v>
      </c>
      <c r="G5" s="1">
        <v>9</v>
      </c>
      <c r="H5" s="1">
        <v>9</v>
      </c>
      <c r="J5" s="1">
        <v>9</v>
      </c>
      <c r="K5" s="1">
        <v>9</v>
      </c>
      <c r="L5" s="1">
        <v>9</v>
      </c>
      <c r="N5" s="1">
        <v>12</v>
      </c>
      <c r="O5" s="1">
        <v>9</v>
      </c>
      <c r="P5" s="1">
        <v>9</v>
      </c>
      <c r="R5" s="1">
        <v>9</v>
      </c>
      <c r="S5" s="1">
        <v>6</v>
      </c>
      <c r="T5" s="3">
        <v>6</v>
      </c>
    </row>
    <row r="6" spans="1:20" x14ac:dyDescent="0.2">
      <c r="A6" s="8" t="s">
        <v>20</v>
      </c>
      <c r="B6" s="1">
        <v>16</v>
      </c>
      <c r="C6" s="1">
        <v>23</v>
      </c>
      <c r="D6" s="1">
        <v>8</v>
      </c>
      <c r="F6" s="1">
        <v>12</v>
      </c>
      <c r="G6" s="1">
        <v>9</v>
      </c>
      <c r="H6" s="1">
        <v>9</v>
      </c>
      <c r="J6" s="1">
        <v>9</v>
      </c>
      <c r="K6" s="1">
        <v>9</v>
      </c>
      <c r="L6" s="1">
        <v>9</v>
      </c>
      <c r="N6" s="1">
        <v>12</v>
      </c>
      <c r="O6" s="1">
        <v>6</v>
      </c>
      <c r="P6" s="1">
        <v>6</v>
      </c>
      <c r="R6" s="1">
        <v>6</v>
      </c>
      <c r="S6" s="1">
        <v>6</v>
      </c>
      <c r="T6" s="3">
        <v>6</v>
      </c>
    </row>
    <row r="7" spans="1:20" x14ac:dyDescent="0.2">
      <c r="A7" s="8" t="s">
        <v>21</v>
      </c>
      <c r="B7" s="1">
        <v>8</v>
      </c>
      <c r="C7" s="1">
        <v>17</v>
      </c>
      <c r="D7" s="1">
        <v>8</v>
      </c>
      <c r="F7" s="1">
        <v>12</v>
      </c>
      <c r="G7" s="1">
        <v>8</v>
      </c>
      <c r="H7" s="1">
        <v>8</v>
      </c>
      <c r="J7" s="1">
        <v>9</v>
      </c>
      <c r="K7" s="1">
        <v>6</v>
      </c>
      <c r="L7" s="1">
        <v>6</v>
      </c>
      <c r="N7" s="1">
        <v>12</v>
      </c>
      <c r="O7" s="1">
        <v>6</v>
      </c>
      <c r="P7" s="1">
        <v>6</v>
      </c>
      <c r="R7" s="1">
        <v>6</v>
      </c>
      <c r="S7" s="1">
        <v>6</v>
      </c>
      <c r="T7" s="3">
        <v>6</v>
      </c>
    </row>
    <row r="8" spans="1:20" x14ac:dyDescent="0.2">
      <c r="A8" s="8" t="s">
        <v>22</v>
      </c>
      <c r="B8" s="1">
        <v>16</v>
      </c>
      <c r="C8" s="1">
        <v>15</v>
      </c>
      <c r="D8" s="1">
        <v>9</v>
      </c>
      <c r="F8" s="1">
        <v>12</v>
      </c>
      <c r="G8" s="1">
        <v>18</v>
      </c>
      <c r="H8" s="1">
        <v>9</v>
      </c>
      <c r="J8" s="1">
        <v>9</v>
      </c>
      <c r="K8" s="1">
        <v>12</v>
      </c>
      <c r="L8" s="1">
        <v>9</v>
      </c>
      <c r="N8" s="1">
        <v>8</v>
      </c>
      <c r="O8" s="1">
        <v>6</v>
      </c>
      <c r="P8" s="1">
        <v>6</v>
      </c>
      <c r="R8" s="1">
        <v>6</v>
      </c>
      <c r="S8" s="1">
        <v>6</v>
      </c>
      <c r="T8" s="3">
        <v>6</v>
      </c>
    </row>
    <row r="9" spans="1:20" x14ac:dyDescent="0.2">
      <c r="A9" s="8" t="s">
        <v>23</v>
      </c>
      <c r="B9" s="1">
        <v>16</v>
      </c>
      <c r="C9" s="1">
        <v>15</v>
      </c>
      <c r="D9" s="1">
        <v>8</v>
      </c>
      <c r="F9" s="1">
        <v>16</v>
      </c>
      <c r="G9" s="1">
        <v>12</v>
      </c>
      <c r="H9" s="1">
        <v>12</v>
      </c>
      <c r="J9" s="1">
        <v>6</v>
      </c>
      <c r="K9" s="1">
        <v>6</v>
      </c>
      <c r="L9" s="1">
        <v>6</v>
      </c>
      <c r="N9" s="1">
        <v>8</v>
      </c>
      <c r="O9" s="1">
        <v>6</v>
      </c>
      <c r="P9" s="1">
        <v>6</v>
      </c>
      <c r="R9" s="1">
        <v>9</v>
      </c>
      <c r="S9" s="1">
        <v>9</v>
      </c>
      <c r="T9" s="3">
        <v>9</v>
      </c>
    </row>
    <row r="10" spans="1:20" x14ac:dyDescent="0.2">
      <c r="A10" s="8" t="s">
        <v>24</v>
      </c>
      <c r="B10" s="1">
        <v>8</v>
      </c>
      <c r="C10" s="1">
        <v>15</v>
      </c>
      <c r="D10" s="1">
        <v>4</v>
      </c>
      <c r="F10" s="1">
        <v>12</v>
      </c>
      <c r="G10" s="1">
        <v>8</v>
      </c>
      <c r="H10" s="1">
        <v>8</v>
      </c>
      <c r="J10" s="1">
        <v>9</v>
      </c>
      <c r="K10" s="1">
        <v>6</v>
      </c>
      <c r="L10" s="1">
        <v>6</v>
      </c>
      <c r="N10" s="1">
        <v>9</v>
      </c>
      <c r="O10" s="1">
        <v>9</v>
      </c>
      <c r="P10" s="1">
        <v>9</v>
      </c>
      <c r="T10" s="3"/>
    </row>
    <row r="11" spans="1:20" x14ac:dyDescent="0.2">
      <c r="A11" s="8" t="s">
        <v>25</v>
      </c>
      <c r="B11" s="1">
        <v>8</v>
      </c>
      <c r="C11" s="1">
        <v>11</v>
      </c>
      <c r="D11" s="1">
        <v>4</v>
      </c>
      <c r="F11" s="1">
        <v>16</v>
      </c>
      <c r="G11" s="1">
        <v>12</v>
      </c>
      <c r="H11" s="1">
        <v>12</v>
      </c>
      <c r="J11" s="1">
        <v>9</v>
      </c>
      <c r="K11" s="1">
        <v>9</v>
      </c>
      <c r="L11" s="1">
        <v>9</v>
      </c>
      <c r="T11" s="3"/>
    </row>
    <row r="12" spans="1:20" x14ac:dyDescent="0.2">
      <c r="A12" s="8" t="s">
        <v>26</v>
      </c>
      <c r="B12" s="1">
        <v>8</v>
      </c>
      <c r="C12" s="1">
        <v>14</v>
      </c>
      <c r="D12" s="1">
        <v>4</v>
      </c>
      <c r="F12" s="1">
        <v>24</v>
      </c>
      <c r="G12" s="1">
        <v>12</v>
      </c>
      <c r="H12" s="1">
        <v>12</v>
      </c>
      <c r="T12" s="3"/>
    </row>
    <row r="13" spans="1:20" x14ac:dyDescent="0.2">
      <c r="A13" s="8" t="s">
        <v>27</v>
      </c>
      <c r="B13" s="1">
        <v>16</v>
      </c>
      <c r="C13" s="1">
        <v>32</v>
      </c>
      <c r="D13" s="1">
        <v>12</v>
      </c>
      <c r="T13" s="3"/>
    </row>
    <row r="14" spans="1:20" x14ac:dyDescent="0.2">
      <c r="A14" s="12" t="s">
        <v>0</v>
      </c>
      <c r="B14" s="13">
        <f>SUM(B5:B13)</f>
        <v>112</v>
      </c>
      <c r="C14" s="13">
        <f t="shared" ref="C14:D14" si="0">SUM(C5:C13)</f>
        <v>164</v>
      </c>
      <c r="D14" s="13">
        <f t="shared" si="0"/>
        <v>65</v>
      </c>
      <c r="E14" s="13"/>
      <c r="F14" s="13">
        <f>SUM(F5:F12)</f>
        <v>116</v>
      </c>
      <c r="G14" s="13">
        <f>SUM(G5:G12)</f>
        <v>88</v>
      </c>
      <c r="H14" s="13">
        <f>SUM(H5:H12)</f>
        <v>79</v>
      </c>
      <c r="I14" s="13"/>
      <c r="J14" s="13">
        <f>SUM(J5:J11)</f>
        <v>60</v>
      </c>
      <c r="K14" s="13">
        <f>SUM(K5:K11)</f>
        <v>57</v>
      </c>
      <c r="L14" s="13">
        <f>SUM(L5:L11)</f>
        <v>54</v>
      </c>
      <c r="M14" s="13"/>
      <c r="N14" s="13">
        <f>SUM(N5:N10)</f>
        <v>61</v>
      </c>
      <c r="O14" s="13">
        <f>SUM(O5:O10)</f>
        <v>42</v>
      </c>
      <c r="P14" s="13">
        <f>SUM(P5:P10)</f>
        <v>42</v>
      </c>
      <c r="Q14" s="13"/>
      <c r="R14" s="13">
        <f>SUM(R5:R9)</f>
        <v>36</v>
      </c>
      <c r="S14" s="13">
        <f>SUM(S5:S9)</f>
        <v>33</v>
      </c>
      <c r="T14" s="14">
        <f>SUM(T5:T9)</f>
        <v>33</v>
      </c>
    </row>
    <row r="15" spans="1:20" x14ac:dyDescent="0.2">
      <c r="A15" s="9" t="s">
        <v>11</v>
      </c>
      <c r="B15" s="15">
        <v>385</v>
      </c>
      <c r="C15" s="15">
        <v>384</v>
      </c>
      <c r="D15" s="15">
        <v>273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</row>
    <row r="18" spans="1:13" x14ac:dyDescent="0.2">
      <c r="I18" s="16"/>
      <c r="J18" s="16"/>
    </row>
    <row r="20" spans="1:13" ht="15" thickBot="1" x14ac:dyDescent="0.25"/>
    <row r="21" spans="1:13" ht="18" x14ac:dyDescent="0.25">
      <c r="A21" s="119" t="s">
        <v>19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1"/>
    </row>
    <row r="22" spans="1:13" x14ac:dyDescent="0.2">
      <c r="A22" s="102" t="s">
        <v>6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4"/>
    </row>
    <row r="23" spans="1:13" x14ac:dyDescent="0.2">
      <c r="A23" s="122" t="s">
        <v>28</v>
      </c>
      <c r="B23" s="114"/>
      <c r="C23" s="114"/>
      <c r="D23" s="114"/>
      <c r="E23" s="114"/>
      <c r="F23" s="114"/>
      <c r="H23" s="114" t="s">
        <v>29</v>
      </c>
      <c r="I23" s="114"/>
      <c r="J23" s="114"/>
      <c r="K23" s="114"/>
      <c r="L23" s="114"/>
      <c r="M23" s="22"/>
    </row>
    <row r="24" spans="1:13" x14ac:dyDescent="0.2">
      <c r="A24" s="23" t="s">
        <v>12</v>
      </c>
      <c r="B24" s="1" t="s">
        <v>13</v>
      </c>
      <c r="C24" s="1" t="s">
        <v>14</v>
      </c>
      <c r="D24" s="1" t="s">
        <v>15</v>
      </c>
      <c r="E24" s="1" t="s">
        <v>16</v>
      </c>
      <c r="F24" s="1" t="s">
        <v>18</v>
      </c>
      <c r="H24" s="1" t="s">
        <v>12</v>
      </c>
      <c r="I24" s="1" t="s">
        <v>13</v>
      </c>
      <c r="J24" s="1" t="s">
        <v>14</v>
      </c>
      <c r="K24" s="1" t="s">
        <v>15</v>
      </c>
      <c r="L24" s="1" t="s">
        <v>16</v>
      </c>
      <c r="M24" s="22" t="s">
        <v>17</v>
      </c>
    </row>
    <row r="25" spans="1:13" x14ac:dyDescent="0.2">
      <c r="A25" s="23">
        <v>0</v>
      </c>
      <c r="B25" s="1">
        <v>3948</v>
      </c>
      <c r="C25" s="1">
        <v>0</v>
      </c>
      <c r="D25" s="1">
        <v>2170</v>
      </c>
      <c r="E25" s="1">
        <v>264</v>
      </c>
      <c r="F25" s="16">
        <v>7.1428571428571397E-2</v>
      </c>
      <c r="H25" s="1">
        <v>0</v>
      </c>
      <c r="I25" s="1">
        <v>3953</v>
      </c>
      <c r="J25" s="1">
        <v>0</v>
      </c>
      <c r="K25" s="1">
        <v>2172</v>
      </c>
      <c r="L25" s="1">
        <v>42</v>
      </c>
      <c r="M25" s="36">
        <v>7.0062175855256197E-3</v>
      </c>
    </row>
    <row r="26" spans="1:13" x14ac:dyDescent="0.2">
      <c r="A26" s="23">
        <v>0</v>
      </c>
      <c r="B26" s="1">
        <v>3948</v>
      </c>
      <c r="C26" s="1">
        <v>4749</v>
      </c>
      <c r="D26" s="1">
        <v>58</v>
      </c>
      <c r="E26" s="1">
        <v>264</v>
      </c>
      <c r="F26" s="16">
        <v>5.7142857142857099E-2</v>
      </c>
      <c r="H26" s="1">
        <v>0</v>
      </c>
      <c r="I26" s="1">
        <v>3951</v>
      </c>
      <c r="J26" s="1">
        <v>4753</v>
      </c>
      <c r="K26" s="1">
        <v>13</v>
      </c>
      <c r="L26" s="1">
        <v>42</v>
      </c>
      <c r="M26" s="36">
        <v>1.1032766700562E-2</v>
      </c>
    </row>
    <row r="27" spans="1:13" x14ac:dyDescent="0.2">
      <c r="A27" s="23">
        <v>0</v>
      </c>
      <c r="B27" s="1">
        <v>3948</v>
      </c>
      <c r="C27" s="1">
        <v>24</v>
      </c>
      <c r="D27" s="1">
        <v>58</v>
      </c>
      <c r="E27" s="1">
        <v>264</v>
      </c>
      <c r="F27" s="16">
        <v>8.5714285714285701E-2</v>
      </c>
      <c r="H27" s="1">
        <v>0</v>
      </c>
      <c r="I27" s="1">
        <v>3953</v>
      </c>
      <c r="J27" s="1">
        <v>27</v>
      </c>
      <c r="K27" s="1">
        <v>13</v>
      </c>
      <c r="L27" s="1">
        <v>42</v>
      </c>
      <c r="M27" s="36">
        <v>1.1091911439533199E-2</v>
      </c>
    </row>
    <row r="28" spans="1:13" x14ac:dyDescent="0.2">
      <c r="A28" s="23">
        <v>0</v>
      </c>
      <c r="B28" s="1">
        <v>174</v>
      </c>
      <c r="C28" s="1">
        <v>0</v>
      </c>
      <c r="D28" s="1">
        <v>2170</v>
      </c>
      <c r="E28" s="1">
        <v>264</v>
      </c>
      <c r="F28" s="16">
        <v>0.107142857142857</v>
      </c>
      <c r="H28" s="1">
        <v>0</v>
      </c>
      <c r="I28" s="1">
        <v>23</v>
      </c>
      <c r="J28" s="1">
        <v>0</v>
      </c>
      <c r="K28" s="1">
        <v>2172</v>
      </c>
      <c r="L28" s="1">
        <v>42</v>
      </c>
      <c r="M28" s="36">
        <v>1.4394881553136901E-2</v>
      </c>
    </row>
    <row r="29" spans="1:13" x14ac:dyDescent="0.2">
      <c r="A29" s="23">
        <v>0</v>
      </c>
      <c r="B29" s="1">
        <v>174</v>
      </c>
      <c r="C29" s="1">
        <v>24</v>
      </c>
      <c r="D29" s="1">
        <v>58</v>
      </c>
      <c r="E29" s="1">
        <v>264</v>
      </c>
      <c r="F29" s="16">
        <v>0.128571428571428</v>
      </c>
      <c r="H29" s="1">
        <v>0</v>
      </c>
      <c r="I29" s="1">
        <v>23</v>
      </c>
      <c r="J29" s="1">
        <v>27</v>
      </c>
      <c r="K29" s="1">
        <v>13</v>
      </c>
      <c r="L29" s="1">
        <v>42</v>
      </c>
      <c r="M29" s="36">
        <v>1.8480575407144501E-2</v>
      </c>
    </row>
    <row r="30" spans="1:13" x14ac:dyDescent="0.2">
      <c r="A30" s="23">
        <v>0</v>
      </c>
      <c r="B30" s="1">
        <v>174</v>
      </c>
      <c r="C30" s="1">
        <v>4749</v>
      </c>
      <c r="D30" s="1">
        <v>58</v>
      </c>
      <c r="E30" s="1">
        <v>264</v>
      </c>
      <c r="F30" s="16">
        <v>8.5714285714285701E-2</v>
      </c>
      <c r="H30" s="1">
        <v>0</v>
      </c>
      <c r="I30" s="1">
        <v>23</v>
      </c>
      <c r="J30" s="1">
        <v>4754</v>
      </c>
      <c r="K30" s="1">
        <v>13</v>
      </c>
      <c r="L30" s="1">
        <v>42</v>
      </c>
      <c r="M30" s="36">
        <v>1.8564715078999799E-2</v>
      </c>
    </row>
    <row r="31" spans="1:13" x14ac:dyDescent="0.2">
      <c r="A31" s="23">
        <v>0</v>
      </c>
      <c r="B31" s="1">
        <v>0</v>
      </c>
      <c r="C31" s="1">
        <v>24</v>
      </c>
      <c r="D31" s="1">
        <v>58</v>
      </c>
      <c r="E31" s="1">
        <v>6752</v>
      </c>
      <c r="F31" s="16">
        <v>0.185714285714285</v>
      </c>
      <c r="M31" s="22"/>
    </row>
    <row r="32" spans="1:13" x14ac:dyDescent="0.2">
      <c r="A32" s="23">
        <v>0</v>
      </c>
      <c r="B32" s="1">
        <v>0</v>
      </c>
      <c r="C32" s="1">
        <v>4749</v>
      </c>
      <c r="D32" s="1">
        <v>58</v>
      </c>
      <c r="E32" s="1">
        <v>6752</v>
      </c>
      <c r="F32" s="16">
        <v>0.12380952380952299</v>
      </c>
      <c r="M32" s="22"/>
    </row>
    <row r="33" spans="1:13" x14ac:dyDescent="0.2">
      <c r="A33" s="25">
        <v>0</v>
      </c>
      <c r="B33" s="10">
        <v>0</v>
      </c>
      <c r="C33" s="10">
        <v>0</v>
      </c>
      <c r="D33" s="10">
        <v>2170</v>
      </c>
      <c r="E33" s="10">
        <v>6752</v>
      </c>
      <c r="F33" s="26">
        <v>0.15476190476190399</v>
      </c>
      <c r="G33" s="10"/>
      <c r="H33" s="10"/>
      <c r="I33" s="10"/>
      <c r="J33" s="10"/>
      <c r="K33" s="10"/>
      <c r="L33" s="10"/>
      <c r="M33" s="27"/>
    </row>
    <row r="34" spans="1:13" x14ac:dyDescent="0.2">
      <c r="A34" s="23"/>
      <c r="M34" s="22"/>
    </row>
    <row r="35" spans="1:13" x14ac:dyDescent="0.2">
      <c r="A35" s="102" t="s">
        <v>20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4"/>
    </row>
    <row r="36" spans="1:13" x14ac:dyDescent="0.2">
      <c r="A36" s="122" t="s">
        <v>28</v>
      </c>
      <c r="B36" s="114"/>
      <c r="C36" s="114"/>
      <c r="D36" s="114"/>
      <c r="E36" s="114"/>
      <c r="F36" s="114"/>
      <c r="H36" s="114" t="s">
        <v>29</v>
      </c>
      <c r="I36" s="114"/>
      <c r="J36" s="114"/>
      <c r="K36" s="114"/>
      <c r="L36" s="114"/>
      <c r="M36" s="22"/>
    </row>
    <row r="37" spans="1:13" x14ac:dyDescent="0.2">
      <c r="A37" s="23" t="s">
        <v>12</v>
      </c>
      <c r="B37" s="1" t="s">
        <v>13</v>
      </c>
      <c r="C37" s="1" t="s">
        <v>14</v>
      </c>
      <c r="D37" s="1" t="s">
        <v>15</v>
      </c>
      <c r="E37" s="1" t="s">
        <v>16</v>
      </c>
      <c r="F37" s="1" t="s">
        <v>18</v>
      </c>
      <c r="H37" s="1" t="s">
        <v>12</v>
      </c>
      <c r="I37" s="1" t="s">
        <v>13</v>
      </c>
      <c r="J37" s="1" t="s">
        <v>14</v>
      </c>
      <c r="K37" s="1" t="s">
        <v>15</v>
      </c>
      <c r="L37" s="1" t="s">
        <v>16</v>
      </c>
      <c r="M37" s="22" t="s">
        <v>17</v>
      </c>
    </row>
    <row r="38" spans="1:13" x14ac:dyDescent="0.2">
      <c r="A38" s="23">
        <v>3207</v>
      </c>
      <c r="B38" s="1">
        <v>0</v>
      </c>
      <c r="C38" s="1">
        <v>0</v>
      </c>
      <c r="D38" s="1">
        <v>2170</v>
      </c>
      <c r="E38" s="1">
        <v>6759</v>
      </c>
      <c r="F38" s="16">
        <v>0.233333333333333</v>
      </c>
      <c r="H38" s="1">
        <v>3206</v>
      </c>
      <c r="I38" s="1">
        <v>0</v>
      </c>
      <c r="J38" s="1">
        <v>0</v>
      </c>
      <c r="K38" s="1">
        <v>2172</v>
      </c>
      <c r="L38" s="1">
        <v>6759</v>
      </c>
      <c r="M38" s="36">
        <v>2.4652564228457398E-4</v>
      </c>
    </row>
    <row r="39" spans="1:13" x14ac:dyDescent="0.2">
      <c r="A39" s="23">
        <v>3207</v>
      </c>
      <c r="B39" s="1">
        <v>0</v>
      </c>
      <c r="C39" s="1">
        <v>24</v>
      </c>
      <c r="D39" s="1">
        <v>58</v>
      </c>
      <c r="E39" s="1">
        <v>6759</v>
      </c>
      <c r="F39" s="16">
        <v>0.28000000000000003</v>
      </c>
      <c r="H39" s="1">
        <v>3206</v>
      </c>
      <c r="I39" s="1">
        <v>0</v>
      </c>
      <c r="J39" s="1">
        <v>27</v>
      </c>
      <c r="K39" s="1">
        <v>13</v>
      </c>
      <c r="L39" s="1">
        <v>6757</v>
      </c>
      <c r="M39" s="36">
        <v>4.3913998484152597E-3</v>
      </c>
    </row>
    <row r="40" spans="1:13" x14ac:dyDescent="0.2">
      <c r="A40" s="23">
        <v>3207</v>
      </c>
      <c r="B40" s="1">
        <v>0</v>
      </c>
      <c r="C40" s="1">
        <v>4749</v>
      </c>
      <c r="D40" s="1">
        <v>58</v>
      </c>
      <c r="E40" s="1">
        <v>6759</v>
      </c>
      <c r="F40" s="16">
        <v>0.18666666666666601</v>
      </c>
      <c r="H40" s="1">
        <v>3206</v>
      </c>
      <c r="I40" s="1">
        <v>0</v>
      </c>
      <c r="J40" s="1">
        <v>4753</v>
      </c>
      <c r="K40" s="1">
        <v>13</v>
      </c>
      <c r="L40" s="1">
        <v>6757</v>
      </c>
      <c r="M40" s="36">
        <v>4.4334696843428998E-3</v>
      </c>
    </row>
    <row r="41" spans="1:13" x14ac:dyDescent="0.2">
      <c r="A41" s="23">
        <v>116</v>
      </c>
      <c r="B41" s="1">
        <v>0</v>
      </c>
      <c r="C41" s="1">
        <v>0</v>
      </c>
      <c r="D41" s="1">
        <v>2170</v>
      </c>
      <c r="E41" s="1">
        <v>264</v>
      </c>
      <c r="F41" s="16">
        <v>0.1</v>
      </c>
      <c r="H41" s="1">
        <v>17</v>
      </c>
      <c r="I41" s="1">
        <v>0</v>
      </c>
      <c r="J41" s="1">
        <v>0</v>
      </c>
      <c r="K41" s="1">
        <v>2172</v>
      </c>
      <c r="L41" s="1">
        <v>42</v>
      </c>
      <c r="M41" s="36">
        <v>1.29271755355564E-2</v>
      </c>
    </row>
    <row r="42" spans="1:13" x14ac:dyDescent="0.2">
      <c r="A42" s="23">
        <v>116</v>
      </c>
      <c r="B42" s="1">
        <v>0</v>
      </c>
      <c r="C42" s="1">
        <v>24</v>
      </c>
      <c r="D42" s="1">
        <v>58</v>
      </c>
      <c r="E42" s="1">
        <v>264</v>
      </c>
      <c r="F42" s="16">
        <v>0.12</v>
      </c>
      <c r="H42" s="1">
        <v>17</v>
      </c>
      <c r="I42" s="1">
        <v>0</v>
      </c>
      <c r="J42" s="1">
        <v>27</v>
      </c>
      <c r="K42" s="1">
        <v>13</v>
      </c>
      <c r="L42" s="1">
        <v>42</v>
      </c>
      <c r="M42" s="36">
        <v>1.7012869389563999E-2</v>
      </c>
    </row>
    <row r="43" spans="1:13" x14ac:dyDescent="0.2">
      <c r="A43" s="25">
        <v>116</v>
      </c>
      <c r="B43" s="10">
        <v>0</v>
      </c>
      <c r="C43" s="10">
        <v>4749</v>
      </c>
      <c r="D43" s="10">
        <v>58</v>
      </c>
      <c r="E43" s="10">
        <v>264</v>
      </c>
      <c r="F43" s="26">
        <v>0.08</v>
      </c>
      <c r="G43" s="10"/>
      <c r="H43" s="10">
        <v>17</v>
      </c>
      <c r="I43" s="10">
        <v>0</v>
      </c>
      <c r="J43" s="10">
        <v>4754</v>
      </c>
      <c r="K43" s="10">
        <v>13</v>
      </c>
      <c r="L43" s="10">
        <v>42</v>
      </c>
      <c r="M43" s="37">
        <v>1.70970090614193E-2</v>
      </c>
    </row>
    <row r="44" spans="1:13" x14ac:dyDescent="0.2">
      <c r="A44" s="23"/>
      <c r="M44" s="22"/>
    </row>
    <row r="45" spans="1:13" x14ac:dyDescent="0.2">
      <c r="A45" s="102" t="s">
        <v>21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4"/>
    </row>
    <row r="46" spans="1:13" x14ac:dyDescent="0.2">
      <c r="A46" s="122" t="s">
        <v>28</v>
      </c>
      <c r="B46" s="114"/>
      <c r="C46" s="114"/>
      <c r="D46" s="114"/>
      <c r="E46" s="114"/>
      <c r="F46" s="114"/>
      <c r="H46" s="114" t="s">
        <v>29</v>
      </c>
      <c r="I46" s="114"/>
      <c r="J46" s="114"/>
      <c r="K46" s="114"/>
      <c r="L46" s="114"/>
      <c r="M46" s="22"/>
    </row>
    <row r="47" spans="1:13" x14ac:dyDescent="0.2">
      <c r="A47" s="23" t="s">
        <v>12</v>
      </c>
      <c r="B47" s="1" t="s">
        <v>13</v>
      </c>
      <c r="C47" s="1" t="s">
        <v>14</v>
      </c>
      <c r="D47" s="1" t="s">
        <v>15</v>
      </c>
      <c r="E47" s="1" t="s">
        <v>16</v>
      </c>
      <c r="F47" s="1" t="s">
        <v>18</v>
      </c>
      <c r="H47" s="1" t="s">
        <v>12</v>
      </c>
      <c r="I47" s="1" t="s">
        <v>13</v>
      </c>
      <c r="J47" s="1" t="s">
        <v>14</v>
      </c>
      <c r="K47" s="1" t="s">
        <v>15</v>
      </c>
      <c r="L47" s="1" t="s">
        <v>16</v>
      </c>
      <c r="M47" s="22" t="s">
        <v>17</v>
      </c>
    </row>
    <row r="48" spans="1:13" x14ac:dyDescent="0.2">
      <c r="A48" s="23">
        <v>3207</v>
      </c>
      <c r="B48" s="1">
        <v>0</v>
      </c>
      <c r="C48" s="1">
        <v>0</v>
      </c>
      <c r="D48" s="1">
        <v>2170</v>
      </c>
      <c r="E48" s="1">
        <v>6759</v>
      </c>
      <c r="F48" s="16">
        <v>0.22380952380952299</v>
      </c>
      <c r="H48" s="1">
        <v>3207</v>
      </c>
      <c r="I48" s="1">
        <v>0</v>
      </c>
      <c r="J48" s="1">
        <v>0</v>
      </c>
      <c r="K48" s="1">
        <v>2172</v>
      </c>
      <c r="L48" s="1">
        <v>6758</v>
      </c>
      <c r="M48" s="36">
        <v>2.1375223867664799E-4</v>
      </c>
    </row>
    <row r="49" spans="1:13" x14ac:dyDescent="0.2">
      <c r="A49" s="23">
        <v>3207</v>
      </c>
      <c r="B49" s="1">
        <v>0</v>
      </c>
      <c r="C49" s="1">
        <v>0</v>
      </c>
      <c r="D49" s="1">
        <v>58</v>
      </c>
      <c r="E49" s="1">
        <v>6759</v>
      </c>
      <c r="F49" s="16">
        <v>0.44761904761904697</v>
      </c>
      <c r="H49" s="1">
        <v>3207</v>
      </c>
      <c r="I49" s="1">
        <v>0</v>
      </c>
      <c r="J49" s="1">
        <v>0</v>
      </c>
      <c r="K49" s="1">
        <v>13</v>
      </c>
      <c r="L49" s="1">
        <v>6759</v>
      </c>
      <c r="M49" s="36">
        <v>4.1436464088397702E-3</v>
      </c>
    </row>
    <row r="50" spans="1:13" x14ac:dyDescent="0.2">
      <c r="A50" s="23">
        <v>17</v>
      </c>
      <c r="B50" s="1">
        <v>3948</v>
      </c>
      <c r="C50" s="1">
        <v>0</v>
      </c>
      <c r="D50" s="1">
        <v>2170</v>
      </c>
      <c r="E50" s="1">
        <v>264</v>
      </c>
      <c r="F50" s="16">
        <v>5.2380952380952299E-2</v>
      </c>
      <c r="H50" s="1">
        <v>17</v>
      </c>
      <c r="I50" s="1">
        <v>3952</v>
      </c>
      <c r="J50" s="1">
        <v>0</v>
      </c>
      <c r="K50" s="1">
        <v>2172</v>
      </c>
      <c r="L50" s="1">
        <v>42</v>
      </c>
      <c r="M50" s="36">
        <v>6.9556102980762296E-3</v>
      </c>
    </row>
    <row r="51" spans="1:13" x14ac:dyDescent="0.2">
      <c r="A51" s="23">
        <v>17</v>
      </c>
      <c r="B51" s="1">
        <v>3948</v>
      </c>
      <c r="C51" s="1">
        <v>0</v>
      </c>
      <c r="D51" s="1">
        <v>58</v>
      </c>
      <c r="E51" s="1">
        <v>264</v>
      </c>
      <c r="F51" s="16">
        <v>0.104761904761904</v>
      </c>
      <c r="H51" s="1">
        <v>17</v>
      </c>
      <c r="I51" s="1">
        <v>3953</v>
      </c>
      <c r="J51" s="1">
        <v>0</v>
      </c>
      <c r="K51" s="1">
        <v>13</v>
      </c>
      <c r="L51" s="1">
        <v>42</v>
      </c>
      <c r="M51" s="36">
        <v>1.09657019317503E-2</v>
      </c>
    </row>
    <row r="52" spans="1:13" x14ac:dyDescent="0.2">
      <c r="A52" s="23">
        <v>116</v>
      </c>
      <c r="B52" s="1">
        <v>174</v>
      </c>
      <c r="C52" s="1">
        <v>0</v>
      </c>
      <c r="D52" s="1">
        <v>2170</v>
      </c>
      <c r="E52" s="1">
        <v>264</v>
      </c>
      <c r="F52" s="16">
        <v>5.7142857142857099E-2</v>
      </c>
      <c r="H52" s="1">
        <v>17</v>
      </c>
      <c r="I52" s="1">
        <v>23</v>
      </c>
      <c r="J52" s="1">
        <v>0</v>
      </c>
      <c r="K52" s="1">
        <v>2172</v>
      </c>
      <c r="L52" s="1">
        <v>42</v>
      </c>
      <c r="M52" s="36">
        <v>2.0568875940414701E-2</v>
      </c>
    </row>
    <row r="53" spans="1:13" x14ac:dyDescent="0.2">
      <c r="A53" s="25">
        <v>116</v>
      </c>
      <c r="B53" s="10">
        <v>174</v>
      </c>
      <c r="C53" s="10">
        <v>0</v>
      </c>
      <c r="D53" s="10">
        <v>58</v>
      </c>
      <c r="E53" s="10">
        <v>264</v>
      </c>
      <c r="F53" s="26">
        <v>0.114285714285714</v>
      </c>
      <c r="G53" s="10"/>
      <c r="H53" s="10">
        <v>17</v>
      </c>
      <c r="I53" s="10">
        <v>23</v>
      </c>
      <c r="J53" s="10">
        <v>0</v>
      </c>
      <c r="K53" s="10">
        <v>13</v>
      </c>
      <c r="L53" s="10">
        <v>42</v>
      </c>
      <c r="M53" s="37">
        <v>2.4528360286639399E-2</v>
      </c>
    </row>
    <row r="54" spans="1:13" x14ac:dyDescent="0.2">
      <c r="A54" s="23"/>
      <c r="M54" s="22"/>
    </row>
    <row r="55" spans="1:13" x14ac:dyDescent="0.2">
      <c r="A55" s="102" t="s">
        <v>22</v>
      </c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4"/>
    </row>
    <row r="56" spans="1:13" x14ac:dyDescent="0.2">
      <c r="A56" s="122" t="s">
        <v>28</v>
      </c>
      <c r="B56" s="114"/>
      <c r="C56" s="114"/>
      <c r="D56" s="114"/>
      <c r="E56" s="114"/>
      <c r="F56" s="114"/>
      <c r="H56" s="114" t="s">
        <v>29</v>
      </c>
      <c r="I56" s="114"/>
      <c r="J56" s="114"/>
      <c r="K56" s="114"/>
      <c r="L56" s="114"/>
      <c r="M56" s="22"/>
    </row>
    <row r="57" spans="1:13" x14ac:dyDescent="0.2">
      <c r="A57" s="23" t="s">
        <v>12</v>
      </c>
      <c r="B57" s="1" t="s">
        <v>13</v>
      </c>
      <c r="C57" s="1" t="s">
        <v>14</v>
      </c>
      <c r="D57" s="1" t="s">
        <v>15</v>
      </c>
      <c r="E57" s="1" t="s">
        <v>16</v>
      </c>
      <c r="F57" s="1" t="s">
        <v>18</v>
      </c>
      <c r="H57" s="1" t="s">
        <v>12</v>
      </c>
      <c r="I57" s="1" t="s">
        <v>13</v>
      </c>
      <c r="J57" s="1" t="s">
        <v>14</v>
      </c>
      <c r="K57" s="1" t="s">
        <v>15</v>
      </c>
      <c r="L57" s="1" t="s">
        <v>16</v>
      </c>
      <c r="M57" s="22" t="s">
        <v>17</v>
      </c>
    </row>
    <row r="58" spans="1:13" x14ac:dyDescent="0.2">
      <c r="A58" s="23">
        <v>3207</v>
      </c>
      <c r="B58" s="1">
        <v>0</v>
      </c>
      <c r="C58" s="1">
        <v>24</v>
      </c>
      <c r="D58" s="1">
        <v>0</v>
      </c>
      <c r="E58" s="1">
        <v>6759</v>
      </c>
      <c r="F58" s="16">
        <v>0.44761904761904697</v>
      </c>
      <c r="H58" s="1">
        <v>3207</v>
      </c>
      <c r="I58" s="1">
        <v>0</v>
      </c>
      <c r="J58" s="1">
        <v>27</v>
      </c>
      <c r="K58" s="1">
        <v>0</v>
      </c>
      <c r="L58" s="1">
        <v>6758</v>
      </c>
      <c r="M58" s="36">
        <v>1.5579968384446701E-4</v>
      </c>
    </row>
    <row r="59" spans="1:13" x14ac:dyDescent="0.2">
      <c r="A59" s="23">
        <v>3207</v>
      </c>
      <c r="B59" s="1">
        <v>0</v>
      </c>
      <c r="C59" s="1">
        <v>4749</v>
      </c>
      <c r="D59" s="1">
        <v>0</v>
      </c>
      <c r="E59" s="1">
        <v>6759</v>
      </c>
      <c r="F59" s="16">
        <v>0.22380952380952299</v>
      </c>
      <c r="H59" s="1">
        <v>3207</v>
      </c>
      <c r="I59" s="1">
        <v>0</v>
      </c>
      <c r="J59" s="1">
        <v>4754</v>
      </c>
      <c r="K59" s="1">
        <v>0</v>
      </c>
      <c r="L59" s="1">
        <v>6758</v>
      </c>
      <c r="M59" s="36">
        <v>2.3993935569974599E-4</v>
      </c>
    </row>
    <row r="60" spans="1:13" x14ac:dyDescent="0.2">
      <c r="A60" s="23">
        <v>17</v>
      </c>
      <c r="B60" s="1">
        <v>3948</v>
      </c>
      <c r="C60" s="1">
        <v>24</v>
      </c>
      <c r="D60" s="1">
        <v>0</v>
      </c>
      <c r="E60" s="1">
        <v>264</v>
      </c>
      <c r="F60" s="16">
        <v>0.104761904761904</v>
      </c>
      <c r="H60" s="1">
        <v>17</v>
      </c>
      <c r="I60" s="1">
        <v>3953</v>
      </c>
      <c r="J60" s="1">
        <v>27</v>
      </c>
      <c r="K60" s="1">
        <v>0</v>
      </c>
      <c r="L60" s="1">
        <v>42</v>
      </c>
      <c r="M60" s="36">
        <v>6.9482650306934403E-3</v>
      </c>
    </row>
    <row r="61" spans="1:13" x14ac:dyDescent="0.2">
      <c r="A61" s="23">
        <v>17</v>
      </c>
      <c r="B61" s="1">
        <v>3948</v>
      </c>
      <c r="C61" s="1">
        <v>4749</v>
      </c>
      <c r="D61" s="1">
        <v>0</v>
      </c>
      <c r="E61" s="1">
        <v>264</v>
      </c>
      <c r="F61" s="16">
        <v>5.2380952380952299E-2</v>
      </c>
      <c r="H61" s="1">
        <v>17</v>
      </c>
      <c r="I61" s="1">
        <v>3952</v>
      </c>
      <c r="J61" s="1">
        <v>4754</v>
      </c>
      <c r="K61" s="1">
        <v>0</v>
      </c>
      <c r="L61" s="1">
        <v>42</v>
      </c>
      <c r="M61" s="36">
        <v>6.98179741509932E-3</v>
      </c>
    </row>
    <row r="62" spans="1:13" x14ac:dyDescent="0.2">
      <c r="A62" s="23">
        <v>116</v>
      </c>
      <c r="B62" s="1">
        <v>174</v>
      </c>
      <c r="C62" s="1">
        <v>24</v>
      </c>
      <c r="D62" s="1">
        <v>0</v>
      </c>
      <c r="E62" s="1">
        <v>264</v>
      </c>
      <c r="F62" s="16">
        <v>0.114285714285714</v>
      </c>
      <c r="H62" s="1">
        <v>17</v>
      </c>
      <c r="I62" s="1">
        <v>23</v>
      </c>
      <c r="J62" s="1">
        <v>27</v>
      </c>
      <c r="K62" s="1">
        <v>0</v>
      </c>
      <c r="L62" s="1">
        <v>42</v>
      </c>
      <c r="M62" s="36">
        <v>2.0510923385582601E-2</v>
      </c>
    </row>
    <row r="63" spans="1:13" x14ac:dyDescent="0.2">
      <c r="A63" s="25">
        <v>116</v>
      </c>
      <c r="B63" s="10">
        <v>174</v>
      </c>
      <c r="C63" s="10">
        <v>4749</v>
      </c>
      <c r="D63" s="10">
        <v>0</v>
      </c>
      <c r="E63" s="10">
        <v>264</v>
      </c>
      <c r="F63" s="26">
        <v>5.7142857142857099E-2</v>
      </c>
      <c r="G63" s="10"/>
      <c r="H63" s="10">
        <v>17</v>
      </c>
      <c r="I63" s="10">
        <v>23</v>
      </c>
      <c r="J63" s="10">
        <v>4754</v>
      </c>
      <c r="K63" s="10">
        <v>0</v>
      </c>
      <c r="L63" s="10">
        <v>42</v>
      </c>
      <c r="M63" s="37">
        <v>2.0595063057437801E-2</v>
      </c>
    </row>
    <row r="64" spans="1:13" x14ac:dyDescent="0.2">
      <c r="A64" s="23"/>
      <c r="M64" s="22"/>
    </row>
    <row r="65" spans="1:13" x14ac:dyDescent="0.2">
      <c r="A65" s="102" t="s">
        <v>23</v>
      </c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4"/>
    </row>
    <row r="66" spans="1:13" x14ac:dyDescent="0.2">
      <c r="A66" s="122" t="s">
        <v>28</v>
      </c>
      <c r="B66" s="114"/>
      <c r="C66" s="114"/>
      <c r="D66" s="114"/>
      <c r="E66" s="114"/>
      <c r="F66" s="114"/>
      <c r="H66" s="114" t="s">
        <v>29</v>
      </c>
      <c r="I66" s="114"/>
      <c r="J66" s="114"/>
      <c r="K66" s="114"/>
      <c r="L66" s="114"/>
      <c r="M66" s="22"/>
    </row>
    <row r="67" spans="1:13" x14ac:dyDescent="0.2">
      <c r="A67" s="23" t="s">
        <v>12</v>
      </c>
      <c r="B67" s="1" t="s">
        <v>13</v>
      </c>
      <c r="C67" s="1" t="s">
        <v>14</v>
      </c>
      <c r="D67" s="1" t="s">
        <v>15</v>
      </c>
      <c r="E67" s="1" t="s">
        <v>16</v>
      </c>
      <c r="F67" s="1" t="s">
        <v>18</v>
      </c>
      <c r="H67" s="1" t="s">
        <v>12</v>
      </c>
      <c r="I67" s="1" t="s">
        <v>13</v>
      </c>
      <c r="J67" s="1" t="s">
        <v>14</v>
      </c>
      <c r="K67" s="1" t="s">
        <v>15</v>
      </c>
      <c r="L67" s="1" t="s">
        <v>16</v>
      </c>
      <c r="M67" s="22" t="s">
        <v>17</v>
      </c>
    </row>
    <row r="68" spans="1:13" x14ac:dyDescent="0.2">
      <c r="A68" s="23">
        <v>3204</v>
      </c>
      <c r="B68" s="1">
        <v>0</v>
      </c>
      <c r="C68" s="1">
        <v>0</v>
      </c>
      <c r="D68" s="1">
        <v>2170</v>
      </c>
      <c r="E68" s="1">
        <v>0</v>
      </c>
      <c r="F68" s="16">
        <v>0.116666666666666</v>
      </c>
      <c r="H68" s="1">
        <v>3207</v>
      </c>
      <c r="I68" s="1">
        <v>0</v>
      </c>
      <c r="J68" s="1">
        <v>0</v>
      </c>
      <c r="K68" s="1">
        <v>2172</v>
      </c>
      <c r="L68" s="1">
        <v>0</v>
      </c>
      <c r="M68" s="36">
        <v>3.7125280162351998E-4</v>
      </c>
    </row>
    <row r="69" spans="1:13" x14ac:dyDescent="0.2">
      <c r="A69" s="23">
        <v>17</v>
      </c>
      <c r="B69" s="1">
        <v>3948</v>
      </c>
      <c r="C69" s="1">
        <v>0</v>
      </c>
      <c r="D69" s="1">
        <v>2170</v>
      </c>
      <c r="E69" s="1">
        <v>0</v>
      </c>
      <c r="F69" s="16">
        <v>0.1</v>
      </c>
      <c r="H69" s="1">
        <v>17</v>
      </c>
      <c r="I69" s="1">
        <v>3953</v>
      </c>
      <c r="J69" s="1">
        <v>0</v>
      </c>
      <c r="K69" s="1">
        <v>2172</v>
      </c>
      <c r="L69" s="1">
        <v>0</v>
      </c>
      <c r="M69" s="36">
        <v>4.3719849986206398E-4</v>
      </c>
    </row>
    <row r="70" spans="1:13" x14ac:dyDescent="0.2">
      <c r="A70" s="23">
        <v>3204</v>
      </c>
      <c r="B70" s="1">
        <v>0</v>
      </c>
      <c r="C70" s="1">
        <v>24</v>
      </c>
      <c r="D70" s="1">
        <v>58</v>
      </c>
      <c r="E70" s="1">
        <v>0</v>
      </c>
      <c r="F70" s="16">
        <v>0.14000000000000001</v>
      </c>
      <c r="H70" s="1">
        <v>3207</v>
      </c>
      <c r="I70" s="1">
        <v>0</v>
      </c>
      <c r="J70" s="1">
        <v>27</v>
      </c>
      <c r="K70" s="1">
        <v>13</v>
      </c>
      <c r="L70" s="1">
        <v>0</v>
      </c>
      <c r="M70" s="36">
        <v>4.45694665563111E-3</v>
      </c>
    </row>
    <row r="71" spans="1:13" x14ac:dyDescent="0.2">
      <c r="A71" s="23">
        <v>17</v>
      </c>
      <c r="B71" s="1">
        <v>3948</v>
      </c>
      <c r="C71" s="1">
        <v>24</v>
      </c>
      <c r="D71" s="1">
        <v>58</v>
      </c>
      <c r="E71" s="1">
        <v>0</v>
      </c>
      <c r="F71" s="16">
        <v>0.12</v>
      </c>
      <c r="H71" s="1">
        <v>17</v>
      </c>
      <c r="I71" s="1">
        <v>3953</v>
      </c>
      <c r="J71" s="1">
        <v>27</v>
      </c>
      <c r="K71" s="1">
        <v>13</v>
      </c>
      <c r="L71" s="1">
        <v>0</v>
      </c>
      <c r="M71" s="36">
        <v>4.5228923538696598E-3</v>
      </c>
    </row>
    <row r="72" spans="1:13" x14ac:dyDescent="0.2">
      <c r="A72" s="23">
        <v>17</v>
      </c>
      <c r="B72" s="1">
        <v>3948</v>
      </c>
      <c r="C72" s="1">
        <v>4749</v>
      </c>
      <c r="D72" s="1">
        <v>58</v>
      </c>
      <c r="E72" s="1">
        <v>0</v>
      </c>
      <c r="F72" s="16">
        <v>0.08</v>
      </c>
      <c r="H72" s="1">
        <v>17</v>
      </c>
      <c r="I72" s="1">
        <v>3952</v>
      </c>
      <c r="J72" s="1">
        <v>4754</v>
      </c>
      <c r="K72" s="1">
        <v>13</v>
      </c>
      <c r="L72" s="1">
        <v>0</v>
      </c>
      <c r="M72" s="36">
        <v>4.5564247382755404E-3</v>
      </c>
    </row>
    <row r="73" spans="1:13" x14ac:dyDescent="0.2">
      <c r="A73" s="23">
        <v>3204</v>
      </c>
      <c r="B73" s="1">
        <v>0</v>
      </c>
      <c r="C73" s="1">
        <v>4749</v>
      </c>
      <c r="D73" s="1">
        <v>58</v>
      </c>
      <c r="E73" s="1">
        <v>0</v>
      </c>
      <c r="F73" s="16">
        <v>9.3333333333333296E-2</v>
      </c>
      <c r="H73" s="1">
        <v>3207</v>
      </c>
      <c r="I73" s="1">
        <v>0</v>
      </c>
      <c r="J73" s="1">
        <v>4755</v>
      </c>
      <c r="K73" s="1">
        <v>13</v>
      </c>
      <c r="L73" s="1">
        <v>0</v>
      </c>
      <c r="M73" s="36">
        <v>4.5831561634140303E-3</v>
      </c>
    </row>
    <row r="74" spans="1:13" x14ac:dyDescent="0.2">
      <c r="A74" s="23">
        <v>116</v>
      </c>
      <c r="B74" s="1">
        <v>174</v>
      </c>
      <c r="C74" s="1">
        <v>0</v>
      </c>
      <c r="D74" s="1">
        <v>2170</v>
      </c>
      <c r="E74" s="1">
        <v>0</v>
      </c>
      <c r="F74" s="16">
        <v>0.116666666666666</v>
      </c>
      <c r="H74" s="1">
        <v>17</v>
      </c>
      <c r="I74" s="1">
        <v>23</v>
      </c>
      <c r="J74" s="1">
        <v>0</v>
      </c>
      <c r="K74" s="1">
        <v>2172</v>
      </c>
      <c r="L74" s="1">
        <v>0</v>
      </c>
      <c r="M74" s="36">
        <v>1.39998568547512E-2</v>
      </c>
    </row>
    <row r="75" spans="1:13" x14ac:dyDescent="0.2">
      <c r="A75" s="23">
        <v>116</v>
      </c>
      <c r="B75" s="1">
        <v>174</v>
      </c>
      <c r="C75" s="1">
        <v>24</v>
      </c>
      <c r="D75" s="1">
        <v>58</v>
      </c>
      <c r="E75" s="1">
        <v>0</v>
      </c>
      <c r="F75" s="16">
        <v>0.14000000000000001</v>
      </c>
      <c r="H75" s="1">
        <v>17</v>
      </c>
      <c r="I75" s="1">
        <v>23</v>
      </c>
      <c r="J75" s="1">
        <v>27</v>
      </c>
      <c r="K75" s="1">
        <v>13</v>
      </c>
      <c r="L75" s="1">
        <v>0</v>
      </c>
      <c r="M75" s="36">
        <v>1.80855507087588E-2</v>
      </c>
    </row>
    <row r="76" spans="1:13" ht="15" thickBot="1" x14ac:dyDescent="0.25">
      <c r="A76" s="28">
        <v>116</v>
      </c>
      <c r="B76" s="29">
        <v>174</v>
      </c>
      <c r="C76" s="29">
        <v>4749</v>
      </c>
      <c r="D76" s="29">
        <v>58</v>
      </c>
      <c r="E76" s="29">
        <v>0</v>
      </c>
      <c r="F76" s="30">
        <v>9.3333333333333296E-2</v>
      </c>
      <c r="G76" s="29"/>
      <c r="H76" s="29">
        <v>17</v>
      </c>
      <c r="I76" s="29">
        <v>23</v>
      </c>
      <c r="J76" s="29">
        <v>4754</v>
      </c>
      <c r="K76" s="29">
        <v>13</v>
      </c>
      <c r="L76" s="29">
        <v>0</v>
      </c>
      <c r="M76" s="38">
        <v>1.8169690380614101E-2</v>
      </c>
    </row>
    <row r="81" spans="1:15" ht="15" thickBot="1" x14ac:dyDescent="0.25"/>
    <row r="82" spans="1:15" ht="18" x14ac:dyDescent="0.25">
      <c r="A82" s="123" t="s">
        <v>31</v>
      </c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5"/>
    </row>
    <row r="83" spans="1:15" x14ac:dyDescent="0.2">
      <c r="A83" s="102" t="s">
        <v>6</v>
      </c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4"/>
    </row>
    <row r="84" spans="1:15" x14ac:dyDescent="0.2">
      <c r="A84" s="122" t="s">
        <v>28</v>
      </c>
      <c r="B84" s="114"/>
      <c r="C84" s="114"/>
      <c r="D84" s="114"/>
      <c r="E84" s="114"/>
      <c r="F84" s="114"/>
      <c r="G84" s="114"/>
      <c r="I84" s="114" t="s">
        <v>29</v>
      </c>
      <c r="J84" s="114"/>
      <c r="K84" s="114"/>
      <c r="L84" s="114"/>
      <c r="M84" s="114"/>
      <c r="N84" s="114"/>
      <c r="O84" s="22"/>
    </row>
    <row r="85" spans="1:15" x14ac:dyDescent="0.2">
      <c r="A85" s="23" t="s">
        <v>12</v>
      </c>
      <c r="B85" s="1" t="s">
        <v>13</v>
      </c>
      <c r="C85" s="1" t="s">
        <v>14</v>
      </c>
      <c r="D85" s="1" t="s">
        <v>15</v>
      </c>
      <c r="E85" s="1" t="s">
        <v>16</v>
      </c>
      <c r="F85" s="1" t="s">
        <v>32</v>
      </c>
      <c r="G85" s="1" t="s">
        <v>18</v>
      </c>
      <c r="I85" s="1" t="s">
        <v>12</v>
      </c>
      <c r="J85" s="1" t="s">
        <v>13</v>
      </c>
      <c r="K85" s="1" t="s">
        <v>14</v>
      </c>
      <c r="L85" s="1" t="s">
        <v>15</v>
      </c>
      <c r="M85" s="1" t="s">
        <v>16</v>
      </c>
      <c r="N85" s="1" t="s">
        <v>32</v>
      </c>
      <c r="O85" s="22" t="s">
        <v>17</v>
      </c>
    </row>
    <row r="86" spans="1:15" x14ac:dyDescent="0.2">
      <c r="A86" s="23">
        <v>0</v>
      </c>
      <c r="B86" s="1">
        <v>66</v>
      </c>
      <c r="C86" s="1">
        <v>4755</v>
      </c>
      <c r="D86" s="1">
        <v>2170</v>
      </c>
      <c r="E86" s="1">
        <v>0</v>
      </c>
      <c r="F86" s="1">
        <v>4966</v>
      </c>
      <c r="G86" s="16">
        <v>0.17708333333333301</v>
      </c>
      <c r="I86" s="1">
        <v>0</v>
      </c>
      <c r="J86" s="1">
        <v>23</v>
      </c>
      <c r="K86" s="1">
        <v>4755</v>
      </c>
      <c r="L86" s="1">
        <v>2172</v>
      </c>
      <c r="M86" s="1">
        <v>0</v>
      </c>
      <c r="N86" s="1">
        <v>4965</v>
      </c>
      <c r="O86" s="36">
        <v>1.9999989904386198E-3</v>
      </c>
    </row>
    <row r="87" spans="1:15" x14ac:dyDescent="0.2">
      <c r="A87" s="23">
        <v>0</v>
      </c>
      <c r="B87" s="1">
        <v>3949</v>
      </c>
      <c r="C87" s="1">
        <v>0</v>
      </c>
      <c r="D87" s="1">
        <v>2170</v>
      </c>
      <c r="E87" s="1">
        <v>0</v>
      </c>
      <c r="F87" s="1">
        <v>85</v>
      </c>
      <c r="G87" s="16">
        <v>0.109375</v>
      </c>
      <c r="I87" s="1">
        <v>0</v>
      </c>
      <c r="J87" s="1">
        <v>3953</v>
      </c>
      <c r="K87" s="1">
        <v>0</v>
      </c>
      <c r="L87" s="1">
        <v>2172</v>
      </c>
      <c r="M87" s="1">
        <v>0</v>
      </c>
      <c r="N87" s="1">
        <v>31</v>
      </c>
      <c r="O87" s="36">
        <v>2.1344404713688901E-3</v>
      </c>
    </row>
    <row r="88" spans="1:15" x14ac:dyDescent="0.2">
      <c r="A88" s="23">
        <v>0</v>
      </c>
      <c r="B88" s="1">
        <v>66</v>
      </c>
      <c r="C88" s="1">
        <v>24</v>
      </c>
      <c r="D88" s="1">
        <v>2170</v>
      </c>
      <c r="E88" s="1">
        <v>0</v>
      </c>
      <c r="F88" s="1">
        <v>85</v>
      </c>
      <c r="G88" s="16">
        <v>7.2916666666666602E-2</v>
      </c>
      <c r="I88" s="1">
        <v>0</v>
      </c>
      <c r="J88" s="1">
        <v>23</v>
      </c>
      <c r="K88" s="1">
        <v>27</v>
      </c>
      <c r="L88" s="1">
        <v>2172</v>
      </c>
      <c r="M88" s="1">
        <v>0</v>
      </c>
      <c r="N88" s="1">
        <v>31</v>
      </c>
      <c r="O88" s="36">
        <v>3.8839137114881298E-3</v>
      </c>
    </row>
    <row r="89" spans="1:15" x14ac:dyDescent="0.2">
      <c r="A89" s="23">
        <v>0</v>
      </c>
      <c r="B89" s="1">
        <v>66</v>
      </c>
      <c r="C89" s="1">
        <v>4755</v>
      </c>
      <c r="D89" s="1">
        <v>93</v>
      </c>
      <c r="E89" s="1">
        <v>6751</v>
      </c>
      <c r="F89" s="1">
        <v>4966</v>
      </c>
      <c r="G89" s="16">
        <v>8.8541666666666602E-2</v>
      </c>
      <c r="I89" s="1">
        <v>0</v>
      </c>
      <c r="J89" s="1">
        <v>23</v>
      </c>
      <c r="K89" s="1">
        <v>4753</v>
      </c>
      <c r="L89" s="1">
        <v>13</v>
      </c>
      <c r="M89" s="1">
        <v>6757</v>
      </c>
      <c r="N89" s="1">
        <v>4964</v>
      </c>
      <c r="O89" s="36">
        <v>8.2369019977140603E-3</v>
      </c>
    </row>
    <row r="90" spans="1:15" x14ac:dyDescent="0.2">
      <c r="A90" s="23">
        <v>0</v>
      </c>
      <c r="B90" s="1">
        <v>3949</v>
      </c>
      <c r="C90" s="1">
        <v>0</v>
      </c>
      <c r="D90" s="1">
        <v>93</v>
      </c>
      <c r="E90" s="1">
        <v>6751</v>
      </c>
      <c r="F90" s="1">
        <v>85</v>
      </c>
      <c r="G90" s="16">
        <v>5.46875E-2</v>
      </c>
      <c r="I90" s="1">
        <v>0</v>
      </c>
      <c r="J90" s="1">
        <v>3953</v>
      </c>
      <c r="K90" s="1">
        <v>0</v>
      </c>
      <c r="L90" s="1">
        <v>13</v>
      </c>
      <c r="M90" s="1">
        <v>6758</v>
      </c>
      <c r="N90" s="1">
        <v>31</v>
      </c>
      <c r="O90" s="36">
        <v>8.2923424082044107E-3</v>
      </c>
    </row>
    <row r="91" spans="1:15" x14ac:dyDescent="0.2">
      <c r="A91" s="23">
        <v>0</v>
      </c>
      <c r="B91" s="1">
        <v>66</v>
      </c>
      <c r="C91" s="1">
        <v>4755</v>
      </c>
      <c r="D91" s="1">
        <v>93</v>
      </c>
      <c r="E91" s="1">
        <v>115</v>
      </c>
      <c r="F91" s="1">
        <v>4966</v>
      </c>
      <c r="G91" s="16">
        <v>8.8541666666666602E-2</v>
      </c>
      <c r="I91" s="1">
        <v>0</v>
      </c>
      <c r="J91" s="1">
        <v>23</v>
      </c>
      <c r="K91" s="1">
        <v>4754</v>
      </c>
      <c r="L91" s="1">
        <v>13</v>
      </c>
      <c r="M91" s="1">
        <v>42</v>
      </c>
      <c r="N91" s="1">
        <v>4965</v>
      </c>
      <c r="O91" s="36">
        <v>9.8206522540759296E-3</v>
      </c>
    </row>
    <row r="92" spans="1:15" x14ac:dyDescent="0.2">
      <c r="A92" s="23">
        <v>0</v>
      </c>
      <c r="B92" s="1">
        <v>3949</v>
      </c>
      <c r="C92" s="1">
        <v>0</v>
      </c>
      <c r="D92" s="1">
        <v>93</v>
      </c>
      <c r="E92" s="1">
        <v>115</v>
      </c>
      <c r="F92" s="1">
        <v>85</v>
      </c>
      <c r="G92" s="16">
        <v>5.46875E-2</v>
      </c>
      <c r="I92" s="1">
        <v>0</v>
      </c>
      <c r="J92" s="1">
        <v>3953</v>
      </c>
      <c r="K92" s="1">
        <v>0</v>
      </c>
      <c r="L92" s="1">
        <v>13</v>
      </c>
      <c r="M92" s="1">
        <v>42</v>
      </c>
      <c r="N92" s="1">
        <v>31</v>
      </c>
      <c r="O92" s="36">
        <v>9.9200429113118407E-3</v>
      </c>
    </row>
    <row r="93" spans="1:15" x14ac:dyDescent="0.2">
      <c r="A93" s="23">
        <v>0</v>
      </c>
      <c r="B93" s="1">
        <v>66</v>
      </c>
      <c r="C93" s="1">
        <v>24</v>
      </c>
      <c r="D93" s="1">
        <v>93</v>
      </c>
      <c r="E93" s="1">
        <v>6751</v>
      </c>
      <c r="F93" s="1">
        <v>85</v>
      </c>
      <c r="G93" s="16">
        <v>3.6458333333333301E-2</v>
      </c>
      <c r="I93" s="1">
        <v>0</v>
      </c>
      <c r="J93" s="1">
        <v>23</v>
      </c>
      <c r="K93" s="1">
        <v>27</v>
      </c>
      <c r="L93" s="1">
        <v>13</v>
      </c>
      <c r="M93" s="1">
        <v>6759</v>
      </c>
      <c r="N93" s="1">
        <v>31</v>
      </c>
      <c r="O93" s="36">
        <v>1.00664777771586E-2</v>
      </c>
    </row>
    <row r="94" spans="1:15" x14ac:dyDescent="0.2">
      <c r="A94" s="23">
        <v>0</v>
      </c>
      <c r="B94" s="1">
        <v>66</v>
      </c>
      <c r="C94" s="1">
        <v>24</v>
      </c>
      <c r="D94" s="1">
        <v>93</v>
      </c>
      <c r="E94" s="1">
        <v>115</v>
      </c>
      <c r="F94" s="1">
        <v>85</v>
      </c>
      <c r="G94" s="16">
        <v>3.6458333333333301E-2</v>
      </c>
      <c r="I94" s="1">
        <v>0</v>
      </c>
      <c r="J94" s="1">
        <v>23</v>
      </c>
      <c r="K94" s="1">
        <v>27</v>
      </c>
      <c r="L94" s="1">
        <v>13</v>
      </c>
      <c r="M94" s="1">
        <v>42</v>
      </c>
      <c r="N94" s="1">
        <v>31</v>
      </c>
      <c r="O94" s="36">
        <v>1.1669516151430999E-2</v>
      </c>
    </row>
    <row r="95" spans="1:15" x14ac:dyDescent="0.2">
      <c r="A95" s="23">
        <v>0</v>
      </c>
      <c r="B95" s="1">
        <v>3949</v>
      </c>
      <c r="C95" s="1">
        <v>29</v>
      </c>
      <c r="D95" s="1">
        <v>93</v>
      </c>
      <c r="E95" s="1">
        <v>115</v>
      </c>
      <c r="F95" s="1">
        <v>4961</v>
      </c>
      <c r="G95" s="16">
        <v>7.03125E-2</v>
      </c>
      <c r="O95" s="22"/>
    </row>
    <row r="96" spans="1:15" x14ac:dyDescent="0.2">
      <c r="A96" s="23">
        <v>0</v>
      </c>
      <c r="B96" s="1">
        <v>3949</v>
      </c>
      <c r="C96" s="1">
        <v>29</v>
      </c>
      <c r="D96" s="1">
        <v>2170</v>
      </c>
      <c r="E96" s="1">
        <v>0</v>
      </c>
      <c r="F96" s="1">
        <v>4961</v>
      </c>
      <c r="G96" s="16">
        <v>0.140625</v>
      </c>
      <c r="O96" s="22"/>
    </row>
    <row r="97" spans="1:15" x14ac:dyDescent="0.2">
      <c r="A97" s="25">
        <v>0</v>
      </c>
      <c r="B97" s="10">
        <v>3949</v>
      </c>
      <c r="C97" s="10">
        <v>29</v>
      </c>
      <c r="D97" s="10">
        <v>93</v>
      </c>
      <c r="E97" s="10">
        <v>6751</v>
      </c>
      <c r="F97" s="10">
        <v>4961</v>
      </c>
      <c r="G97" s="26">
        <v>7.03125E-2</v>
      </c>
      <c r="H97" s="10"/>
      <c r="I97" s="10"/>
      <c r="J97" s="10"/>
      <c r="K97" s="10"/>
      <c r="L97" s="10"/>
      <c r="M97" s="10"/>
      <c r="N97" s="10"/>
      <c r="O97" s="27"/>
    </row>
    <row r="98" spans="1:15" x14ac:dyDescent="0.2">
      <c r="A98" s="23"/>
      <c r="O98" s="22"/>
    </row>
    <row r="99" spans="1:15" x14ac:dyDescent="0.2">
      <c r="A99" s="102" t="s">
        <v>20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4"/>
    </row>
    <row r="100" spans="1:15" x14ac:dyDescent="0.2">
      <c r="A100" s="122" t="s">
        <v>28</v>
      </c>
      <c r="B100" s="114"/>
      <c r="C100" s="114"/>
      <c r="D100" s="114"/>
      <c r="E100" s="114"/>
      <c r="F100" s="114"/>
      <c r="G100" s="114"/>
      <c r="I100" s="114" t="s">
        <v>29</v>
      </c>
      <c r="J100" s="114"/>
      <c r="K100" s="114"/>
      <c r="L100" s="114"/>
      <c r="M100" s="114"/>
      <c r="N100" s="114"/>
      <c r="O100" s="22"/>
    </row>
    <row r="101" spans="1:15" x14ac:dyDescent="0.2">
      <c r="A101" s="23" t="s">
        <v>12</v>
      </c>
      <c r="B101" s="1" t="s">
        <v>13</v>
      </c>
      <c r="C101" s="1" t="s">
        <v>14</v>
      </c>
      <c r="D101" s="1" t="s">
        <v>15</v>
      </c>
      <c r="E101" s="1" t="s">
        <v>16</v>
      </c>
      <c r="F101" s="1" t="s">
        <v>32</v>
      </c>
      <c r="G101" s="1" t="s">
        <v>18</v>
      </c>
      <c r="I101" s="1" t="s">
        <v>12</v>
      </c>
      <c r="J101" s="1" t="s">
        <v>13</v>
      </c>
      <c r="K101" s="1" t="s">
        <v>14</v>
      </c>
      <c r="L101" s="1" t="s">
        <v>15</v>
      </c>
      <c r="M101" s="1" t="s">
        <v>16</v>
      </c>
      <c r="N101" s="1" t="s">
        <v>32</v>
      </c>
      <c r="O101" s="22" t="s">
        <v>17</v>
      </c>
    </row>
    <row r="102" spans="1:15" x14ac:dyDescent="0.2">
      <c r="A102" s="23">
        <v>17</v>
      </c>
      <c r="B102" s="1">
        <v>0</v>
      </c>
      <c r="C102" s="1">
        <v>4755</v>
      </c>
      <c r="D102" s="1">
        <v>2170</v>
      </c>
      <c r="E102" s="1">
        <v>0</v>
      </c>
      <c r="F102" s="1">
        <v>4966</v>
      </c>
      <c r="G102" s="16">
        <v>0.203125</v>
      </c>
      <c r="I102" s="31">
        <v>17</v>
      </c>
      <c r="J102" s="1">
        <v>0</v>
      </c>
      <c r="K102" s="1">
        <v>4755</v>
      </c>
      <c r="L102" s="1">
        <v>2172</v>
      </c>
      <c r="M102" s="1">
        <v>0</v>
      </c>
      <c r="N102" s="1">
        <v>4966</v>
      </c>
      <c r="O102" s="36">
        <v>1.5346838551258399E-4</v>
      </c>
    </row>
    <row r="103" spans="1:15" x14ac:dyDescent="0.2">
      <c r="A103" s="23">
        <v>17</v>
      </c>
      <c r="B103" s="1">
        <v>0</v>
      </c>
      <c r="C103" s="1">
        <v>24</v>
      </c>
      <c r="D103" s="1">
        <v>2170</v>
      </c>
      <c r="E103" s="1">
        <v>0</v>
      </c>
      <c r="F103" s="1">
        <v>85</v>
      </c>
      <c r="G103" s="16">
        <v>8.8541666666666602E-2</v>
      </c>
      <c r="I103" s="1">
        <v>17</v>
      </c>
      <c r="J103" s="1">
        <v>0</v>
      </c>
      <c r="K103" s="1">
        <v>27</v>
      </c>
      <c r="L103" s="1">
        <v>2172</v>
      </c>
      <c r="M103" s="1">
        <v>0</v>
      </c>
      <c r="N103" s="1">
        <v>31</v>
      </c>
      <c r="O103" s="36">
        <v>2.0709446584482498E-3</v>
      </c>
    </row>
    <row r="104" spans="1:15" x14ac:dyDescent="0.2">
      <c r="A104" s="23">
        <v>17</v>
      </c>
      <c r="B104" s="1">
        <v>0</v>
      </c>
      <c r="C104" s="1">
        <v>4755</v>
      </c>
      <c r="D104" s="1">
        <v>93</v>
      </c>
      <c r="E104" s="1">
        <v>6751</v>
      </c>
      <c r="F104" s="1">
        <v>4966</v>
      </c>
      <c r="G104" s="16">
        <v>0.1015625</v>
      </c>
      <c r="I104" s="1">
        <v>17</v>
      </c>
      <c r="J104" s="1">
        <v>0</v>
      </c>
      <c r="K104" s="1">
        <v>4754</v>
      </c>
      <c r="L104" s="1">
        <v>13</v>
      </c>
      <c r="M104" s="1">
        <v>6757</v>
      </c>
      <c r="N104" s="1">
        <v>4964</v>
      </c>
      <c r="O104" s="36">
        <v>6.3888821209798097E-3</v>
      </c>
    </row>
    <row r="105" spans="1:15" x14ac:dyDescent="0.2">
      <c r="A105" s="23">
        <v>17</v>
      </c>
      <c r="B105" s="1">
        <v>0</v>
      </c>
      <c r="C105" s="1">
        <v>4755</v>
      </c>
      <c r="D105" s="1">
        <v>93</v>
      </c>
      <c r="E105" s="1">
        <v>115</v>
      </c>
      <c r="F105" s="1">
        <v>4966</v>
      </c>
      <c r="G105" s="16">
        <v>0.1015625</v>
      </c>
      <c r="I105" s="1">
        <v>17</v>
      </c>
      <c r="J105" s="1">
        <v>0</v>
      </c>
      <c r="K105" s="1">
        <v>4754</v>
      </c>
      <c r="L105" s="1">
        <v>13</v>
      </c>
      <c r="M105" s="1">
        <v>42</v>
      </c>
      <c r="N105" s="1">
        <v>4965</v>
      </c>
      <c r="O105" s="36">
        <v>8.0076832010360401E-3</v>
      </c>
    </row>
    <row r="106" spans="1:15" x14ac:dyDescent="0.2">
      <c r="A106" s="23">
        <v>17</v>
      </c>
      <c r="B106" s="1">
        <v>0</v>
      </c>
      <c r="C106" s="1">
        <v>24</v>
      </c>
      <c r="D106" s="1">
        <v>93</v>
      </c>
      <c r="E106" s="1">
        <v>6751</v>
      </c>
      <c r="F106" s="1">
        <v>85</v>
      </c>
      <c r="G106" s="16">
        <v>4.4270833333333301E-2</v>
      </c>
      <c r="I106" s="1">
        <v>17</v>
      </c>
      <c r="J106" s="1">
        <v>0</v>
      </c>
      <c r="K106" s="1">
        <v>27</v>
      </c>
      <c r="L106" s="1">
        <v>13</v>
      </c>
      <c r="M106" s="1">
        <v>6759</v>
      </c>
      <c r="N106" s="1">
        <v>31</v>
      </c>
      <c r="O106" s="36">
        <v>8.2535087241187299E-3</v>
      </c>
    </row>
    <row r="107" spans="1:15" x14ac:dyDescent="0.2">
      <c r="A107" s="23">
        <v>17</v>
      </c>
      <c r="B107" s="1">
        <v>0</v>
      </c>
      <c r="C107" s="1">
        <v>24</v>
      </c>
      <c r="D107" s="1">
        <v>93</v>
      </c>
      <c r="E107" s="1">
        <v>115</v>
      </c>
      <c r="F107" s="1">
        <v>85</v>
      </c>
      <c r="G107" s="16">
        <v>4.4270833333333301E-2</v>
      </c>
      <c r="I107" s="1">
        <v>17</v>
      </c>
      <c r="J107" s="1">
        <v>0</v>
      </c>
      <c r="K107" s="1">
        <v>27</v>
      </c>
      <c r="L107" s="1">
        <v>13</v>
      </c>
      <c r="M107" s="1">
        <v>42</v>
      </c>
      <c r="N107" s="1">
        <v>31</v>
      </c>
      <c r="O107" s="36">
        <v>9.8565470983911999E-3</v>
      </c>
    </row>
    <row r="108" spans="1:15" x14ac:dyDescent="0.2">
      <c r="A108" s="23">
        <v>3203</v>
      </c>
      <c r="B108" s="1">
        <v>0</v>
      </c>
      <c r="C108" s="1">
        <v>0</v>
      </c>
      <c r="D108" s="1">
        <v>93</v>
      </c>
      <c r="E108" s="1">
        <v>115</v>
      </c>
      <c r="F108" s="1">
        <v>85</v>
      </c>
      <c r="G108" s="16">
        <v>4.6006944444444399E-2</v>
      </c>
      <c r="O108" s="22"/>
    </row>
    <row r="109" spans="1:15" x14ac:dyDescent="0.2">
      <c r="A109" s="23">
        <v>3203</v>
      </c>
      <c r="B109" s="1">
        <v>0</v>
      </c>
      <c r="C109" s="1">
        <v>29</v>
      </c>
      <c r="D109" s="1">
        <v>93</v>
      </c>
      <c r="E109" s="1">
        <v>115</v>
      </c>
      <c r="F109" s="1">
        <v>4961</v>
      </c>
      <c r="G109" s="16">
        <v>6.5104166666666602E-2</v>
      </c>
      <c r="O109" s="22"/>
    </row>
    <row r="110" spans="1:15" x14ac:dyDescent="0.2">
      <c r="A110" s="23">
        <v>3203</v>
      </c>
      <c r="B110" s="1">
        <v>0</v>
      </c>
      <c r="C110" s="1">
        <v>0</v>
      </c>
      <c r="D110" s="1">
        <v>2170</v>
      </c>
      <c r="E110" s="1">
        <v>0</v>
      </c>
      <c r="F110" s="1">
        <v>85</v>
      </c>
      <c r="G110" s="16">
        <v>8.3333333333333301E-2</v>
      </c>
      <c r="O110" s="22"/>
    </row>
    <row r="111" spans="1:15" x14ac:dyDescent="0.2">
      <c r="A111" s="23">
        <v>3203</v>
      </c>
      <c r="B111" s="1">
        <v>0</v>
      </c>
      <c r="C111" s="1">
        <v>29</v>
      </c>
      <c r="D111" s="1">
        <v>2170</v>
      </c>
      <c r="E111" s="1">
        <v>0</v>
      </c>
      <c r="F111" s="1">
        <v>4961</v>
      </c>
      <c r="G111" s="16">
        <v>0.10416666666666601</v>
      </c>
      <c r="O111" s="22"/>
    </row>
    <row r="112" spans="1:15" x14ac:dyDescent="0.2">
      <c r="A112" s="23">
        <v>3203</v>
      </c>
      <c r="B112" s="1">
        <v>0</v>
      </c>
      <c r="C112" s="1">
        <v>0</v>
      </c>
      <c r="D112" s="1">
        <v>93</v>
      </c>
      <c r="E112" s="1">
        <v>6751</v>
      </c>
      <c r="F112" s="1">
        <v>85</v>
      </c>
      <c r="G112" s="16">
        <v>4.7743055555555497E-2</v>
      </c>
      <c r="O112" s="22"/>
    </row>
    <row r="113" spans="1:15" x14ac:dyDescent="0.2">
      <c r="A113" s="25">
        <v>3203</v>
      </c>
      <c r="B113" s="10">
        <v>0</v>
      </c>
      <c r="C113" s="10">
        <v>29</v>
      </c>
      <c r="D113" s="10">
        <v>93</v>
      </c>
      <c r="E113" s="10">
        <v>6751</v>
      </c>
      <c r="F113" s="10">
        <v>4961</v>
      </c>
      <c r="G113" s="26">
        <v>7.03125E-2</v>
      </c>
      <c r="H113" s="10"/>
      <c r="I113" s="10"/>
      <c r="J113" s="10"/>
      <c r="K113" s="10"/>
      <c r="L113" s="10"/>
      <c r="M113" s="10"/>
      <c r="N113" s="10"/>
      <c r="O113" s="27"/>
    </row>
    <row r="114" spans="1:15" x14ac:dyDescent="0.2">
      <c r="A114" s="23"/>
      <c r="O114" s="22"/>
    </row>
    <row r="115" spans="1:15" x14ac:dyDescent="0.2">
      <c r="A115" s="102" t="s">
        <v>21</v>
      </c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4"/>
    </row>
    <row r="116" spans="1:15" x14ac:dyDescent="0.2">
      <c r="A116" s="122" t="s">
        <v>28</v>
      </c>
      <c r="B116" s="114"/>
      <c r="C116" s="114"/>
      <c r="D116" s="114"/>
      <c r="E116" s="114"/>
      <c r="F116" s="114"/>
      <c r="G116" s="114"/>
      <c r="I116" s="114" t="s">
        <v>29</v>
      </c>
      <c r="J116" s="114"/>
      <c r="K116" s="114"/>
      <c r="L116" s="114"/>
      <c r="M116" s="114"/>
      <c r="N116" s="114"/>
      <c r="O116" s="22"/>
    </row>
    <row r="117" spans="1:15" x14ac:dyDescent="0.2">
      <c r="A117" s="23" t="s">
        <v>12</v>
      </c>
      <c r="B117" s="1" t="s">
        <v>13</v>
      </c>
      <c r="C117" s="1" t="s">
        <v>14</v>
      </c>
      <c r="D117" s="1" t="s">
        <v>15</v>
      </c>
      <c r="E117" s="1" t="s">
        <v>16</v>
      </c>
      <c r="F117" s="1" t="s">
        <v>32</v>
      </c>
      <c r="G117" s="1" t="s">
        <v>18</v>
      </c>
      <c r="I117" s="1" t="s">
        <v>12</v>
      </c>
      <c r="J117" s="1" t="s">
        <v>13</v>
      </c>
      <c r="K117" s="1" t="s">
        <v>14</v>
      </c>
      <c r="L117" s="1" t="s">
        <v>15</v>
      </c>
      <c r="M117" s="1" t="s">
        <v>16</v>
      </c>
      <c r="N117" s="1" t="s">
        <v>32</v>
      </c>
      <c r="O117" s="22" t="s">
        <v>17</v>
      </c>
    </row>
    <row r="118" spans="1:15" x14ac:dyDescent="0.2">
      <c r="A118" s="23">
        <v>3206</v>
      </c>
      <c r="B118" s="1">
        <v>3953</v>
      </c>
      <c r="C118" s="1">
        <v>0</v>
      </c>
      <c r="D118" s="1">
        <v>2170</v>
      </c>
      <c r="E118" s="1">
        <v>0</v>
      </c>
      <c r="F118" s="1">
        <v>85</v>
      </c>
      <c r="G118" s="16">
        <v>0.163194444444444</v>
      </c>
      <c r="I118" s="1">
        <v>3206</v>
      </c>
      <c r="J118" s="1">
        <v>3953</v>
      </c>
      <c r="K118" s="1">
        <v>0</v>
      </c>
      <c r="L118" s="1">
        <v>2172</v>
      </c>
      <c r="M118" s="1">
        <v>0</v>
      </c>
      <c r="N118" s="1">
        <v>31</v>
      </c>
      <c r="O118" s="36">
        <v>1.9657921873651799E-3</v>
      </c>
    </row>
    <row r="119" spans="1:15" x14ac:dyDescent="0.2">
      <c r="A119" s="23">
        <v>17</v>
      </c>
      <c r="B119" s="1">
        <v>66</v>
      </c>
      <c r="C119" s="1">
        <v>0</v>
      </c>
      <c r="D119" s="1">
        <v>2170</v>
      </c>
      <c r="E119" s="1">
        <v>0</v>
      </c>
      <c r="F119" s="1">
        <v>85</v>
      </c>
      <c r="G119" s="16">
        <v>8.3333333333333301E-2</v>
      </c>
      <c r="I119" s="1">
        <v>17</v>
      </c>
      <c r="J119" s="1">
        <v>23</v>
      </c>
      <c r="K119" s="1">
        <v>0</v>
      </c>
      <c r="L119" s="1">
        <v>2172</v>
      </c>
      <c r="M119" s="1">
        <v>0</v>
      </c>
      <c r="N119" s="1">
        <v>31</v>
      </c>
      <c r="O119" s="36">
        <v>3.7787612404050598E-3</v>
      </c>
    </row>
    <row r="120" spans="1:15" x14ac:dyDescent="0.2">
      <c r="A120" s="23">
        <v>3206</v>
      </c>
      <c r="B120" s="1">
        <v>3953</v>
      </c>
      <c r="C120" s="1">
        <v>0</v>
      </c>
      <c r="D120" s="1">
        <v>93</v>
      </c>
      <c r="E120" s="1">
        <v>6751</v>
      </c>
      <c r="F120" s="1">
        <v>85</v>
      </c>
      <c r="G120" s="16">
        <v>8.6805555555555497E-2</v>
      </c>
      <c r="I120" s="1">
        <v>3206</v>
      </c>
      <c r="J120" s="1">
        <v>3952</v>
      </c>
      <c r="K120" s="1">
        <v>0</v>
      </c>
      <c r="L120" s="1">
        <v>13</v>
      </c>
      <c r="M120" s="1">
        <v>6757</v>
      </c>
      <c r="N120" s="1">
        <v>31</v>
      </c>
      <c r="O120" s="36">
        <v>8.1411940663666596E-3</v>
      </c>
    </row>
    <row r="121" spans="1:15" x14ac:dyDescent="0.2">
      <c r="A121" s="23">
        <v>3206</v>
      </c>
      <c r="B121" s="1">
        <v>3953</v>
      </c>
      <c r="C121" s="1">
        <v>0</v>
      </c>
      <c r="D121" s="1">
        <v>93</v>
      </c>
      <c r="E121" s="1">
        <v>115</v>
      </c>
      <c r="F121" s="1">
        <v>85</v>
      </c>
      <c r="G121" s="16">
        <v>8.3333333333333301E-2</v>
      </c>
      <c r="I121" s="1">
        <v>3206</v>
      </c>
      <c r="J121" s="1">
        <v>3952</v>
      </c>
      <c r="K121" s="1">
        <v>0</v>
      </c>
      <c r="L121" s="1">
        <v>13</v>
      </c>
      <c r="M121" s="1">
        <v>42</v>
      </c>
      <c r="N121" s="1">
        <v>31</v>
      </c>
      <c r="O121" s="36">
        <v>9.7935566983090496E-3</v>
      </c>
    </row>
    <row r="122" spans="1:15" x14ac:dyDescent="0.2">
      <c r="A122" s="23">
        <v>17</v>
      </c>
      <c r="B122" s="1">
        <v>66</v>
      </c>
      <c r="C122" s="1">
        <v>0</v>
      </c>
      <c r="D122" s="1">
        <v>93</v>
      </c>
      <c r="E122" s="1">
        <v>6751</v>
      </c>
      <c r="F122" s="1">
        <v>85</v>
      </c>
      <c r="G122" s="16">
        <v>4.1666666666666602E-2</v>
      </c>
      <c r="I122" s="1">
        <v>17</v>
      </c>
      <c r="J122" s="1">
        <v>23</v>
      </c>
      <c r="K122" s="1">
        <v>0</v>
      </c>
      <c r="L122" s="1">
        <v>13</v>
      </c>
      <c r="M122" s="1">
        <v>6759</v>
      </c>
      <c r="N122" s="1">
        <v>31</v>
      </c>
      <c r="O122" s="36">
        <v>9.96132530607554E-3</v>
      </c>
    </row>
    <row r="123" spans="1:15" x14ac:dyDescent="0.2">
      <c r="A123" s="23">
        <v>17</v>
      </c>
      <c r="B123" s="1">
        <v>66</v>
      </c>
      <c r="C123" s="1">
        <v>0</v>
      </c>
      <c r="D123" s="1">
        <v>93</v>
      </c>
      <c r="E123" s="1">
        <v>115</v>
      </c>
      <c r="F123" s="1">
        <v>85</v>
      </c>
      <c r="G123" s="16">
        <v>4.1666666666666602E-2</v>
      </c>
      <c r="I123" s="1">
        <v>17</v>
      </c>
      <c r="J123" s="1">
        <v>23</v>
      </c>
      <c r="K123" s="1">
        <v>0</v>
      </c>
      <c r="L123" s="1">
        <v>13</v>
      </c>
      <c r="M123" s="1">
        <v>42</v>
      </c>
      <c r="N123" s="1">
        <v>31</v>
      </c>
      <c r="O123" s="36">
        <v>1.1564363680348E-2</v>
      </c>
    </row>
    <row r="124" spans="1:15" x14ac:dyDescent="0.2">
      <c r="A124" s="23">
        <v>17</v>
      </c>
      <c r="B124" s="1">
        <v>66</v>
      </c>
      <c r="C124" s="1">
        <v>0</v>
      </c>
      <c r="D124" s="1">
        <v>93</v>
      </c>
      <c r="E124" s="1">
        <v>115</v>
      </c>
      <c r="F124" s="1">
        <v>4961</v>
      </c>
      <c r="G124" s="16">
        <v>4.1666666666666602E-2</v>
      </c>
      <c r="O124" s="22"/>
    </row>
    <row r="125" spans="1:15" x14ac:dyDescent="0.2">
      <c r="A125" s="23">
        <v>3206</v>
      </c>
      <c r="B125" s="1">
        <v>3953</v>
      </c>
      <c r="C125" s="1">
        <v>0</v>
      </c>
      <c r="D125" s="1">
        <v>93</v>
      </c>
      <c r="E125" s="1">
        <v>115</v>
      </c>
      <c r="F125" s="1">
        <v>4961</v>
      </c>
      <c r="G125" s="16">
        <v>8.3333333333333301E-2</v>
      </c>
      <c r="O125" s="22"/>
    </row>
    <row r="126" spans="1:15" x14ac:dyDescent="0.2">
      <c r="A126" s="23">
        <v>17</v>
      </c>
      <c r="B126" s="1">
        <v>66</v>
      </c>
      <c r="C126" s="1">
        <v>0</v>
      </c>
      <c r="D126" s="1">
        <v>2170</v>
      </c>
      <c r="E126" s="1">
        <v>0</v>
      </c>
      <c r="F126" s="1">
        <v>4961</v>
      </c>
      <c r="G126" s="16">
        <v>8.3333333333333301E-2</v>
      </c>
      <c r="O126" s="22"/>
    </row>
    <row r="127" spans="1:15" x14ac:dyDescent="0.2">
      <c r="A127" s="23">
        <v>3206</v>
      </c>
      <c r="B127" s="1">
        <v>3953</v>
      </c>
      <c r="C127" s="1">
        <v>0</v>
      </c>
      <c r="D127" s="1">
        <v>2170</v>
      </c>
      <c r="E127" s="1">
        <v>0</v>
      </c>
      <c r="F127" s="1">
        <v>4961</v>
      </c>
      <c r="G127" s="16">
        <v>0.163194444444444</v>
      </c>
      <c r="O127" s="22"/>
    </row>
    <row r="128" spans="1:15" x14ac:dyDescent="0.2">
      <c r="A128" s="23">
        <v>17</v>
      </c>
      <c r="B128" s="1">
        <v>66</v>
      </c>
      <c r="C128" s="1">
        <v>0</v>
      </c>
      <c r="D128" s="1">
        <v>93</v>
      </c>
      <c r="E128" s="1">
        <v>6751</v>
      </c>
      <c r="F128" s="1">
        <v>4961</v>
      </c>
      <c r="G128" s="16">
        <v>4.1666666666666602E-2</v>
      </c>
      <c r="O128" s="22"/>
    </row>
    <row r="129" spans="1:15" x14ac:dyDescent="0.2">
      <c r="A129" s="25">
        <v>3206</v>
      </c>
      <c r="B129" s="10">
        <v>3953</v>
      </c>
      <c r="C129" s="10">
        <v>0</v>
      </c>
      <c r="D129" s="10">
        <v>93</v>
      </c>
      <c r="E129" s="10">
        <v>6751</v>
      </c>
      <c r="F129" s="10">
        <v>4961</v>
      </c>
      <c r="G129" s="26">
        <v>8.6805555555555497E-2</v>
      </c>
      <c r="H129" s="10"/>
      <c r="I129" s="10"/>
      <c r="J129" s="10"/>
      <c r="K129" s="10"/>
      <c r="L129" s="10"/>
      <c r="M129" s="10"/>
      <c r="N129" s="10"/>
      <c r="O129" s="27"/>
    </row>
    <row r="130" spans="1:15" x14ac:dyDescent="0.2">
      <c r="A130" s="23"/>
      <c r="O130" s="22"/>
    </row>
    <row r="131" spans="1:15" x14ac:dyDescent="0.2">
      <c r="A131" s="102" t="s">
        <v>22</v>
      </c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4"/>
    </row>
    <row r="132" spans="1:15" x14ac:dyDescent="0.2">
      <c r="A132" s="122" t="s">
        <v>28</v>
      </c>
      <c r="B132" s="114"/>
      <c r="C132" s="114"/>
      <c r="D132" s="114"/>
      <c r="E132" s="114"/>
      <c r="F132" s="114"/>
      <c r="G132" s="114"/>
      <c r="I132" s="114" t="s">
        <v>29</v>
      </c>
      <c r="J132" s="114"/>
      <c r="K132" s="114"/>
      <c r="L132" s="114"/>
      <c r="M132" s="114"/>
      <c r="N132" s="114"/>
      <c r="O132" s="22"/>
    </row>
    <row r="133" spans="1:15" x14ac:dyDescent="0.2">
      <c r="A133" s="23" t="s">
        <v>12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1" t="s">
        <v>18</v>
      </c>
      <c r="I133" s="1" t="s">
        <v>12</v>
      </c>
      <c r="J133" s="1" t="s">
        <v>13</v>
      </c>
      <c r="K133" s="1" t="s">
        <v>14</v>
      </c>
      <c r="L133" s="1" t="s">
        <v>15</v>
      </c>
      <c r="M133" s="1" t="s">
        <v>16</v>
      </c>
      <c r="N133" s="1" t="s">
        <v>32</v>
      </c>
      <c r="O133" s="22" t="s">
        <v>17</v>
      </c>
    </row>
    <row r="134" spans="1:15" x14ac:dyDescent="0.2">
      <c r="A134" s="23">
        <v>3206</v>
      </c>
      <c r="B134" s="1">
        <v>3953</v>
      </c>
      <c r="C134" s="1">
        <v>0</v>
      </c>
      <c r="D134" s="1">
        <v>0</v>
      </c>
      <c r="E134" s="1">
        <v>6751</v>
      </c>
      <c r="F134" s="1">
        <v>85</v>
      </c>
      <c r="G134" s="16">
        <v>0.14583333333333301</v>
      </c>
      <c r="I134" s="1">
        <v>3205</v>
      </c>
      <c r="J134" s="1">
        <v>3953</v>
      </c>
      <c r="K134" s="1">
        <v>0</v>
      </c>
      <c r="L134" s="1">
        <v>0</v>
      </c>
      <c r="M134" s="1">
        <v>6758</v>
      </c>
      <c r="N134" s="1">
        <v>31</v>
      </c>
      <c r="O134" s="36">
        <v>2.0369445635434399E-3</v>
      </c>
    </row>
    <row r="135" spans="1:15" x14ac:dyDescent="0.2">
      <c r="A135" s="23">
        <v>17</v>
      </c>
      <c r="B135" s="1">
        <v>66</v>
      </c>
      <c r="C135" s="1">
        <v>4755</v>
      </c>
      <c r="D135" s="1">
        <v>0</v>
      </c>
      <c r="E135" s="1">
        <v>6751</v>
      </c>
      <c r="F135" s="1">
        <v>4966</v>
      </c>
      <c r="G135" s="16">
        <v>0.125</v>
      </c>
      <c r="I135" s="1">
        <v>17</v>
      </c>
      <c r="J135" s="1">
        <v>23</v>
      </c>
      <c r="K135" s="1">
        <v>4753</v>
      </c>
      <c r="L135" s="1">
        <v>0</v>
      </c>
      <c r="M135" s="1">
        <v>6757</v>
      </c>
      <c r="N135" s="1">
        <v>4964</v>
      </c>
      <c r="O135" s="36">
        <v>2.0981665772106801E-3</v>
      </c>
    </row>
    <row r="136" spans="1:15" x14ac:dyDescent="0.2">
      <c r="A136" s="23">
        <v>3206</v>
      </c>
      <c r="B136" s="1">
        <v>3953</v>
      </c>
      <c r="C136" s="1">
        <v>0</v>
      </c>
      <c r="D136" s="1">
        <v>0</v>
      </c>
      <c r="E136" s="1">
        <v>115</v>
      </c>
      <c r="F136" s="1">
        <v>85</v>
      </c>
      <c r="G136" s="16">
        <v>0.14583333333333301</v>
      </c>
      <c r="I136" s="1">
        <v>3206</v>
      </c>
      <c r="J136" s="1">
        <v>3953</v>
      </c>
      <c r="K136" s="1">
        <v>0</v>
      </c>
      <c r="L136" s="1">
        <v>0</v>
      </c>
      <c r="M136" s="1">
        <v>42</v>
      </c>
      <c r="N136" s="1">
        <v>31</v>
      </c>
      <c r="O136" s="36">
        <v>3.6126592068047498E-3</v>
      </c>
    </row>
    <row r="137" spans="1:15" x14ac:dyDescent="0.2">
      <c r="A137" s="23">
        <v>17</v>
      </c>
      <c r="B137" s="1">
        <v>66</v>
      </c>
      <c r="C137" s="1">
        <v>4755</v>
      </c>
      <c r="D137" s="1">
        <v>0</v>
      </c>
      <c r="E137" s="1">
        <v>115</v>
      </c>
      <c r="F137" s="1">
        <v>4966</v>
      </c>
      <c r="G137" s="16">
        <v>0.125</v>
      </c>
      <c r="I137" s="1">
        <v>17</v>
      </c>
      <c r="J137" s="1">
        <v>23</v>
      </c>
      <c r="K137" s="1">
        <v>4754</v>
      </c>
      <c r="L137" s="1">
        <v>0</v>
      </c>
      <c r="M137" s="1">
        <v>42</v>
      </c>
      <c r="N137" s="1">
        <v>4965</v>
      </c>
      <c r="O137" s="36">
        <v>3.6819168335725499E-3</v>
      </c>
    </row>
    <row r="138" spans="1:15" x14ac:dyDescent="0.2">
      <c r="A138" s="23">
        <v>17</v>
      </c>
      <c r="B138" s="1">
        <v>66</v>
      </c>
      <c r="C138" s="1">
        <v>24</v>
      </c>
      <c r="D138" s="1">
        <v>0</v>
      </c>
      <c r="E138" s="1">
        <v>6751</v>
      </c>
      <c r="F138" s="1">
        <v>85</v>
      </c>
      <c r="G138" s="16">
        <v>4.1666666666666602E-2</v>
      </c>
      <c r="I138" s="1">
        <v>17</v>
      </c>
      <c r="J138" s="1">
        <v>23</v>
      </c>
      <c r="K138" s="1">
        <v>27</v>
      </c>
      <c r="L138" s="1">
        <v>0</v>
      </c>
      <c r="M138" s="1">
        <v>6759</v>
      </c>
      <c r="N138" s="1">
        <v>31</v>
      </c>
      <c r="O138" s="36">
        <v>3.9277423566552398E-3</v>
      </c>
    </row>
    <row r="139" spans="1:15" x14ac:dyDescent="0.2">
      <c r="A139" s="23">
        <v>17</v>
      </c>
      <c r="B139" s="1">
        <v>66</v>
      </c>
      <c r="C139" s="1">
        <v>24</v>
      </c>
      <c r="D139" s="1">
        <v>0</v>
      </c>
      <c r="E139" s="1">
        <v>115</v>
      </c>
      <c r="F139" s="1">
        <v>85</v>
      </c>
      <c r="G139" s="16">
        <v>4.1666666666666602E-2</v>
      </c>
      <c r="I139" s="1">
        <v>17</v>
      </c>
      <c r="J139" s="1">
        <v>23</v>
      </c>
      <c r="K139" s="1">
        <v>27</v>
      </c>
      <c r="L139" s="1">
        <v>0</v>
      </c>
      <c r="M139" s="1">
        <v>42</v>
      </c>
      <c r="N139" s="1">
        <v>31</v>
      </c>
      <c r="O139" s="36">
        <v>5.5307807309277002E-3</v>
      </c>
    </row>
    <row r="140" spans="1:15" x14ac:dyDescent="0.2">
      <c r="A140" s="23">
        <v>3206</v>
      </c>
      <c r="B140" s="1">
        <v>3953</v>
      </c>
      <c r="C140" s="1">
        <v>24</v>
      </c>
      <c r="D140" s="1">
        <v>0</v>
      </c>
      <c r="E140" s="1">
        <v>115</v>
      </c>
      <c r="F140" s="1">
        <v>4961</v>
      </c>
      <c r="G140" s="16">
        <v>0.1875</v>
      </c>
      <c r="O140" s="22"/>
    </row>
    <row r="141" spans="1:15" x14ac:dyDescent="0.2">
      <c r="A141" s="25">
        <v>3206</v>
      </c>
      <c r="B141" s="10">
        <v>3953</v>
      </c>
      <c r="C141" s="10">
        <v>24</v>
      </c>
      <c r="D141" s="10">
        <v>0</v>
      </c>
      <c r="E141" s="10">
        <v>6751</v>
      </c>
      <c r="F141" s="10">
        <v>4961</v>
      </c>
      <c r="G141" s="26">
        <v>0.1875</v>
      </c>
      <c r="H141" s="10"/>
      <c r="I141" s="10"/>
      <c r="J141" s="10"/>
      <c r="K141" s="10"/>
      <c r="L141" s="10"/>
      <c r="M141" s="10"/>
      <c r="N141" s="10"/>
      <c r="O141" s="32"/>
    </row>
    <row r="142" spans="1:15" x14ac:dyDescent="0.2">
      <c r="A142" s="23"/>
      <c r="O142" s="22"/>
    </row>
    <row r="143" spans="1:15" x14ac:dyDescent="0.2">
      <c r="A143" s="102" t="s">
        <v>23</v>
      </c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4"/>
    </row>
    <row r="144" spans="1:15" x14ac:dyDescent="0.2">
      <c r="A144" s="122" t="s">
        <v>28</v>
      </c>
      <c r="B144" s="114"/>
      <c r="C144" s="114"/>
      <c r="D144" s="114"/>
      <c r="E144" s="114"/>
      <c r="F144" s="114"/>
      <c r="G144" s="114"/>
      <c r="I144" s="114" t="s">
        <v>29</v>
      </c>
      <c r="J144" s="114"/>
      <c r="K144" s="114"/>
      <c r="L144" s="114"/>
      <c r="M144" s="114"/>
      <c r="N144" s="114"/>
      <c r="O144" s="22"/>
    </row>
    <row r="145" spans="1:15" x14ac:dyDescent="0.2">
      <c r="A145" s="23" t="s">
        <v>12</v>
      </c>
      <c r="B145" s="1" t="s">
        <v>13</v>
      </c>
      <c r="C145" s="1" t="s">
        <v>14</v>
      </c>
      <c r="D145" s="1" t="s">
        <v>15</v>
      </c>
      <c r="E145" s="1" t="s">
        <v>16</v>
      </c>
      <c r="F145" s="1" t="s">
        <v>32</v>
      </c>
      <c r="G145" s="1" t="s">
        <v>18</v>
      </c>
      <c r="I145" s="1" t="s">
        <v>12</v>
      </c>
      <c r="J145" s="1" t="s">
        <v>13</v>
      </c>
      <c r="K145" s="1" t="s">
        <v>14</v>
      </c>
      <c r="L145" s="1" t="s">
        <v>15</v>
      </c>
      <c r="M145" s="1" t="s">
        <v>16</v>
      </c>
      <c r="N145" s="1" t="s">
        <v>32</v>
      </c>
      <c r="O145" s="22" t="s">
        <v>17</v>
      </c>
    </row>
    <row r="146" spans="1:15" x14ac:dyDescent="0.2">
      <c r="A146" s="23">
        <v>3206</v>
      </c>
      <c r="B146" s="1">
        <v>3953</v>
      </c>
      <c r="C146" s="1">
        <v>0</v>
      </c>
      <c r="D146" s="1">
        <v>2170</v>
      </c>
      <c r="E146" s="1">
        <v>0</v>
      </c>
      <c r="F146" s="1">
        <v>85</v>
      </c>
      <c r="G146" s="16">
        <v>0.14409722222222199</v>
      </c>
      <c r="I146" s="1">
        <v>3205</v>
      </c>
      <c r="J146" s="1">
        <v>3953</v>
      </c>
      <c r="K146" s="1">
        <v>0</v>
      </c>
      <c r="L146" s="1">
        <v>2172</v>
      </c>
      <c r="M146" s="1">
        <v>0</v>
      </c>
      <c r="N146" s="1">
        <v>31</v>
      </c>
      <c r="O146" s="36">
        <v>2.0177780472113E-3</v>
      </c>
    </row>
    <row r="147" spans="1:15" x14ac:dyDescent="0.2">
      <c r="A147" s="23">
        <v>17</v>
      </c>
      <c r="B147" s="1">
        <v>66</v>
      </c>
      <c r="C147" s="1">
        <v>4755</v>
      </c>
      <c r="D147" s="1">
        <v>2170</v>
      </c>
      <c r="E147" s="1">
        <v>0</v>
      </c>
      <c r="F147" s="1">
        <v>4966</v>
      </c>
      <c r="G147" s="16">
        <v>0.125</v>
      </c>
      <c r="I147" s="1">
        <v>17</v>
      </c>
      <c r="J147" s="1">
        <v>23</v>
      </c>
      <c r="K147" s="1">
        <v>4753</v>
      </c>
      <c r="L147" s="1">
        <v>2172</v>
      </c>
      <c r="M147" s="1">
        <v>0</v>
      </c>
      <c r="N147" s="1">
        <v>4964</v>
      </c>
      <c r="O147" s="36">
        <v>2.1036621897135002E-3</v>
      </c>
    </row>
    <row r="148" spans="1:15" x14ac:dyDescent="0.2">
      <c r="A148" s="23">
        <v>17</v>
      </c>
      <c r="B148" s="1">
        <v>66</v>
      </c>
      <c r="C148" s="1">
        <v>24</v>
      </c>
      <c r="D148" s="1">
        <v>2170</v>
      </c>
      <c r="E148" s="1">
        <v>0</v>
      </c>
      <c r="F148" s="1">
        <v>85</v>
      </c>
      <c r="G148" s="16">
        <v>4.1666666666666602E-2</v>
      </c>
      <c r="I148" s="1">
        <v>17</v>
      </c>
      <c r="J148" s="1">
        <v>23</v>
      </c>
      <c r="K148" s="1">
        <v>27</v>
      </c>
      <c r="L148" s="1">
        <v>2172</v>
      </c>
      <c r="M148" s="1">
        <v>0</v>
      </c>
      <c r="N148" s="1">
        <v>31</v>
      </c>
      <c r="O148" s="36">
        <v>3.8839137114881298E-3</v>
      </c>
    </row>
    <row r="149" spans="1:15" x14ac:dyDescent="0.2">
      <c r="A149" s="23">
        <v>3206</v>
      </c>
      <c r="B149" s="1">
        <v>3953</v>
      </c>
      <c r="C149" s="1">
        <v>0</v>
      </c>
      <c r="D149" s="1">
        <v>93</v>
      </c>
      <c r="E149" s="1">
        <v>0</v>
      </c>
      <c r="F149" s="1">
        <v>85</v>
      </c>
      <c r="G149" s="16">
        <v>0.147569444444444</v>
      </c>
      <c r="I149" s="1">
        <v>3206</v>
      </c>
      <c r="J149" s="1">
        <v>3953</v>
      </c>
      <c r="K149" s="1">
        <v>0</v>
      </c>
      <c r="L149" s="1">
        <v>13</v>
      </c>
      <c r="M149" s="1">
        <v>0</v>
      </c>
      <c r="N149" s="1">
        <v>31</v>
      </c>
      <c r="O149" s="36">
        <v>7.9510592223559703E-3</v>
      </c>
    </row>
    <row r="150" spans="1:15" x14ac:dyDescent="0.2">
      <c r="A150" s="23">
        <v>17</v>
      </c>
      <c r="B150" s="1">
        <v>66</v>
      </c>
      <c r="C150" s="1">
        <v>4755</v>
      </c>
      <c r="D150" s="1">
        <v>93</v>
      </c>
      <c r="E150" s="1">
        <v>0</v>
      </c>
      <c r="F150" s="1">
        <v>4966</v>
      </c>
      <c r="G150" s="16">
        <v>0.125</v>
      </c>
      <c r="I150" s="1">
        <v>17</v>
      </c>
      <c r="J150" s="1">
        <v>23</v>
      </c>
      <c r="K150" s="1">
        <v>4753</v>
      </c>
      <c r="L150" s="1">
        <v>13</v>
      </c>
      <c r="M150" s="1">
        <v>0</v>
      </c>
      <c r="N150" s="1">
        <v>4963</v>
      </c>
      <c r="O150" s="36">
        <v>8.1224907765904495E-3</v>
      </c>
    </row>
    <row r="151" spans="1:15" x14ac:dyDescent="0.2">
      <c r="A151" s="23">
        <v>17</v>
      </c>
      <c r="B151" s="1">
        <v>66</v>
      </c>
      <c r="C151" s="1">
        <v>24</v>
      </c>
      <c r="D151" s="1">
        <v>93</v>
      </c>
      <c r="E151" s="1">
        <v>0</v>
      </c>
      <c r="F151" s="1">
        <v>85</v>
      </c>
      <c r="G151" s="16">
        <v>4.1666666666666602E-2</v>
      </c>
      <c r="I151" s="1">
        <v>17</v>
      </c>
      <c r="J151" s="1">
        <v>23</v>
      </c>
      <c r="K151" s="1">
        <v>27</v>
      </c>
      <c r="L151" s="1">
        <v>13</v>
      </c>
      <c r="M151" s="1">
        <v>0</v>
      </c>
      <c r="N151" s="1">
        <v>31</v>
      </c>
      <c r="O151" s="36">
        <v>9.8691807464789307E-3</v>
      </c>
    </row>
    <row r="152" spans="1:15" x14ac:dyDescent="0.2">
      <c r="A152" s="23">
        <v>3206</v>
      </c>
      <c r="B152" s="1">
        <v>3953</v>
      </c>
      <c r="C152" s="1">
        <v>24</v>
      </c>
      <c r="D152" s="1">
        <v>93</v>
      </c>
      <c r="E152" s="1">
        <v>0</v>
      </c>
      <c r="F152" s="1">
        <v>4961</v>
      </c>
      <c r="G152" s="16">
        <v>0.19270833333333301</v>
      </c>
      <c r="O152" s="33"/>
    </row>
    <row r="153" spans="1:15" x14ac:dyDescent="0.2">
      <c r="A153" s="25">
        <v>3206</v>
      </c>
      <c r="B153" s="10">
        <v>3953</v>
      </c>
      <c r="C153" s="10">
        <v>24</v>
      </c>
      <c r="D153" s="10">
        <v>2170</v>
      </c>
      <c r="E153" s="10">
        <v>0</v>
      </c>
      <c r="F153" s="10">
        <v>4961</v>
      </c>
      <c r="G153" s="26">
        <v>0.18229166666666599</v>
      </c>
      <c r="H153" s="10"/>
      <c r="I153" s="10"/>
      <c r="J153" s="10"/>
      <c r="K153" s="10"/>
      <c r="L153" s="10"/>
      <c r="M153" s="10"/>
      <c r="N153" s="10"/>
      <c r="O153" s="32"/>
    </row>
    <row r="154" spans="1:15" x14ac:dyDescent="0.2">
      <c r="A154" s="23"/>
      <c r="O154" s="22"/>
    </row>
    <row r="155" spans="1:15" x14ac:dyDescent="0.2">
      <c r="A155" s="102" t="s">
        <v>33</v>
      </c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4"/>
    </row>
    <row r="156" spans="1:15" x14ac:dyDescent="0.2">
      <c r="A156" s="122" t="s">
        <v>28</v>
      </c>
      <c r="B156" s="114"/>
      <c r="C156" s="114"/>
      <c r="D156" s="114"/>
      <c r="E156" s="114"/>
      <c r="F156" s="114"/>
      <c r="G156" s="114"/>
      <c r="I156" s="114" t="s">
        <v>29</v>
      </c>
      <c r="J156" s="114"/>
      <c r="K156" s="114"/>
      <c r="L156" s="114"/>
      <c r="M156" s="114"/>
      <c r="N156" s="114"/>
      <c r="O156" s="22"/>
    </row>
    <row r="157" spans="1:15" x14ac:dyDescent="0.2">
      <c r="A157" s="23" t="s">
        <v>12</v>
      </c>
      <c r="B157" s="1" t="s">
        <v>13</v>
      </c>
      <c r="C157" s="1" t="s">
        <v>14</v>
      </c>
      <c r="D157" s="1" t="s">
        <v>15</v>
      </c>
      <c r="E157" s="1" t="s">
        <v>16</v>
      </c>
      <c r="F157" s="1" t="s">
        <v>32</v>
      </c>
      <c r="G157" s="1" t="s">
        <v>18</v>
      </c>
      <c r="I157" s="1" t="s">
        <v>12</v>
      </c>
      <c r="J157" s="1" t="s">
        <v>13</v>
      </c>
      <c r="K157" s="1" t="s">
        <v>14</v>
      </c>
      <c r="L157" s="1" t="s">
        <v>15</v>
      </c>
      <c r="M157" s="1" t="s">
        <v>16</v>
      </c>
      <c r="N157" s="1" t="s">
        <v>32</v>
      </c>
      <c r="O157" s="22" t="s">
        <v>17</v>
      </c>
    </row>
    <row r="158" spans="1:15" x14ac:dyDescent="0.2">
      <c r="A158" s="23">
        <v>3206</v>
      </c>
      <c r="B158" s="1">
        <v>3953</v>
      </c>
      <c r="C158" s="1">
        <v>0</v>
      </c>
      <c r="D158" s="1">
        <v>2170</v>
      </c>
      <c r="E158" s="1">
        <v>0</v>
      </c>
      <c r="F158" s="1">
        <v>0</v>
      </c>
      <c r="G158" s="16">
        <v>0.3125</v>
      </c>
      <c r="I158" s="1">
        <v>3206</v>
      </c>
      <c r="J158" s="1">
        <v>3953</v>
      </c>
      <c r="K158" s="1">
        <v>0</v>
      </c>
      <c r="L158" s="1">
        <v>2172</v>
      </c>
      <c r="M158" s="1">
        <v>0</v>
      </c>
      <c r="N158" s="1">
        <v>0</v>
      </c>
      <c r="O158" s="36">
        <v>1.5346838551258399E-4</v>
      </c>
    </row>
    <row r="159" spans="1:15" x14ac:dyDescent="0.2">
      <c r="A159" s="23">
        <v>17</v>
      </c>
      <c r="B159" s="1">
        <v>66</v>
      </c>
      <c r="C159" s="1">
        <v>24</v>
      </c>
      <c r="D159" s="1">
        <v>2170</v>
      </c>
      <c r="E159" s="1">
        <v>0</v>
      </c>
      <c r="F159" s="1">
        <v>0</v>
      </c>
      <c r="G159" s="16">
        <v>8.3333333333333301E-2</v>
      </c>
      <c r="I159" s="1">
        <v>17</v>
      </c>
      <c r="J159" s="1">
        <v>23</v>
      </c>
      <c r="K159" s="1">
        <v>27</v>
      </c>
      <c r="L159" s="1">
        <v>2172</v>
      </c>
      <c r="M159" s="1">
        <v>0</v>
      </c>
      <c r="N159" s="1">
        <v>0</v>
      </c>
      <c r="O159" s="36">
        <v>2.0715899096355401E-3</v>
      </c>
    </row>
    <row r="160" spans="1:15" x14ac:dyDescent="0.2">
      <c r="A160" s="23">
        <v>17</v>
      </c>
      <c r="B160" s="1">
        <v>66</v>
      </c>
      <c r="C160" s="1">
        <v>4750</v>
      </c>
      <c r="D160" s="1">
        <v>2170</v>
      </c>
      <c r="E160" s="1">
        <v>0</v>
      </c>
      <c r="F160" s="1">
        <v>0</v>
      </c>
      <c r="G160" s="16">
        <v>8.3333333333333301E-2</v>
      </c>
      <c r="I160" s="1">
        <v>17</v>
      </c>
      <c r="J160" s="1">
        <v>23</v>
      </c>
      <c r="K160" s="1">
        <v>4755</v>
      </c>
      <c r="L160" s="1">
        <v>2172</v>
      </c>
      <c r="M160" s="1">
        <v>0</v>
      </c>
      <c r="N160" s="1">
        <v>0</v>
      </c>
      <c r="O160" s="36">
        <v>2.1416915570242499E-3</v>
      </c>
    </row>
    <row r="161" spans="1:17" x14ac:dyDescent="0.2">
      <c r="A161" s="23">
        <v>3206</v>
      </c>
      <c r="B161" s="1">
        <v>3953</v>
      </c>
      <c r="C161" s="1">
        <v>0</v>
      </c>
      <c r="D161" s="1">
        <v>93</v>
      </c>
      <c r="E161" s="1">
        <v>6751</v>
      </c>
      <c r="F161" s="1">
        <v>0</v>
      </c>
      <c r="G161" s="16">
        <v>0.180555555555555</v>
      </c>
      <c r="I161" s="1">
        <v>3205</v>
      </c>
      <c r="J161" s="1">
        <v>3953</v>
      </c>
      <c r="K161" s="1">
        <v>0</v>
      </c>
      <c r="L161" s="1">
        <v>13</v>
      </c>
      <c r="M161" s="1">
        <v>6758</v>
      </c>
      <c r="N161" s="1">
        <v>0</v>
      </c>
      <c r="O161" s="36">
        <v>6.3633561821942203E-3</v>
      </c>
    </row>
    <row r="162" spans="1:17" x14ac:dyDescent="0.2">
      <c r="A162" s="23">
        <v>3206</v>
      </c>
      <c r="B162" s="1">
        <v>3953</v>
      </c>
      <c r="C162" s="1">
        <v>0</v>
      </c>
      <c r="D162" s="1">
        <v>93</v>
      </c>
      <c r="E162" s="1">
        <v>115</v>
      </c>
      <c r="F162" s="1">
        <v>0</v>
      </c>
      <c r="G162" s="16">
        <v>0.17361111111111099</v>
      </c>
      <c r="I162" s="1">
        <v>3206</v>
      </c>
      <c r="J162" s="1">
        <v>3953</v>
      </c>
      <c r="K162" s="1">
        <v>0</v>
      </c>
      <c r="L162" s="1">
        <v>13</v>
      </c>
      <c r="M162" s="1">
        <v>42</v>
      </c>
      <c r="N162" s="1">
        <v>0</v>
      </c>
      <c r="O162" s="36">
        <v>7.9390708254555298E-3</v>
      </c>
    </row>
    <row r="163" spans="1:17" x14ac:dyDescent="0.2">
      <c r="A163" s="23">
        <v>17</v>
      </c>
      <c r="B163" s="1">
        <v>66</v>
      </c>
      <c r="C163" s="1">
        <v>24</v>
      </c>
      <c r="D163" s="1">
        <v>93</v>
      </c>
      <c r="E163" s="1">
        <v>6751</v>
      </c>
      <c r="F163" s="1">
        <v>0</v>
      </c>
      <c r="G163" s="16">
        <v>4.1666666666666602E-2</v>
      </c>
      <c r="I163" s="1">
        <v>17</v>
      </c>
      <c r="J163" s="1">
        <v>23</v>
      </c>
      <c r="K163" s="1">
        <v>27</v>
      </c>
      <c r="L163" s="1">
        <v>13</v>
      </c>
      <c r="M163" s="1">
        <v>6759</v>
      </c>
      <c r="N163" s="1">
        <v>0</v>
      </c>
      <c r="O163" s="36">
        <v>8.2541539753060202E-3</v>
      </c>
    </row>
    <row r="164" spans="1:17" x14ac:dyDescent="0.2">
      <c r="A164" s="23">
        <v>17</v>
      </c>
      <c r="B164" s="1">
        <v>66</v>
      </c>
      <c r="C164" s="1">
        <v>4750</v>
      </c>
      <c r="D164" s="1">
        <v>93</v>
      </c>
      <c r="E164" s="1">
        <v>6751</v>
      </c>
      <c r="F164" s="1">
        <v>0</v>
      </c>
      <c r="G164" s="16">
        <v>4.1666666666666602E-2</v>
      </c>
      <c r="I164" s="1">
        <v>17</v>
      </c>
      <c r="J164" s="1">
        <v>23</v>
      </c>
      <c r="K164" s="1">
        <v>4754</v>
      </c>
      <c r="L164" s="1">
        <v>13</v>
      </c>
      <c r="M164" s="1">
        <v>6758</v>
      </c>
      <c r="N164" s="1">
        <v>0</v>
      </c>
      <c r="O164" s="36">
        <v>8.2645426701654107E-3</v>
      </c>
    </row>
    <row r="165" spans="1:17" x14ac:dyDescent="0.2">
      <c r="A165" s="23">
        <v>17</v>
      </c>
      <c r="B165" s="1">
        <v>66</v>
      </c>
      <c r="C165" s="1">
        <v>24</v>
      </c>
      <c r="D165" s="1">
        <v>93</v>
      </c>
      <c r="E165" s="1">
        <v>115</v>
      </c>
      <c r="F165" s="1">
        <v>0</v>
      </c>
      <c r="G165" s="16">
        <v>4.1666666666666602E-2</v>
      </c>
      <c r="I165" s="1">
        <v>17</v>
      </c>
      <c r="J165" s="1">
        <v>23</v>
      </c>
      <c r="K165" s="1">
        <v>27</v>
      </c>
      <c r="L165" s="1">
        <v>13</v>
      </c>
      <c r="M165" s="1">
        <v>42</v>
      </c>
      <c r="N165" s="1">
        <v>0</v>
      </c>
      <c r="O165" s="36">
        <v>9.8571923495784797E-3</v>
      </c>
    </row>
    <row r="166" spans="1:17" ht="15" thickBot="1" x14ac:dyDescent="0.25">
      <c r="A166" s="28">
        <v>17</v>
      </c>
      <c r="B166" s="29">
        <v>66</v>
      </c>
      <c r="C166" s="29">
        <v>4750</v>
      </c>
      <c r="D166" s="29">
        <v>93</v>
      </c>
      <c r="E166" s="29">
        <v>115</v>
      </c>
      <c r="F166" s="29">
        <v>0</v>
      </c>
      <c r="G166" s="30">
        <v>4.1666666666666602E-2</v>
      </c>
      <c r="H166" s="29"/>
      <c r="I166" s="29">
        <v>17</v>
      </c>
      <c r="J166" s="29">
        <v>23</v>
      </c>
      <c r="K166" s="29">
        <v>4754</v>
      </c>
      <c r="L166" s="29">
        <v>13</v>
      </c>
      <c r="M166" s="29">
        <v>42</v>
      </c>
      <c r="N166" s="29">
        <v>0</v>
      </c>
      <c r="O166" s="38">
        <v>9.8922431732728407E-3</v>
      </c>
    </row>
    <row r="171" spans="1:17" ht="15" thickBot="1" x14ac:dyDescent="0.25"/>
    <row r="172" spans="1:17" ht="18" x14ac:dyDescent="0.25">
      <c r="A172" s="123" t="s">
        <v>34</v>
      </c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5"/>
    </row>
    <row r="173" spans="1:17" x14ac:dyDescent="0.2">
      <c r="A173" s="102" t="s">
        <v>7</v>
      </c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4"/>
    </row>
    <row r="174" spans="1:17" x14ac:dyDescent="0.2">
      <c r="A174" s="122" t="s">
        <v>28</v>
      </c>
      <c r="B174" s="114"/>
      <c r="C174" s="114"/>
      <c r="D174" s="114"/>
      <c r="E174" s="114"/>
      <c r="F174" s="114"/>
      <c r="G174" s="114"/>
      <c r="H174" s="114"/>
      <c r="J174" s="114" t="s">
        <v>29</v>
      </c>
      <c r="K174" s="114"/>
      <c r="L174" s="114"/>
      <c r="M174" s="114"/>
      <c r="N174" s="114"/>
      <c r="O174" s="114"/>
      <c r="P174" s="114"/>
      <c r="Q174" s="22"/>
    </row>
    <row r="175" spans="1:17" x14ac:dyDescent="0.2">
      <c r="A175" s="23" t="s">
        <v>12</v>
      </c>
      <c r="B175" s="1" t="s">
        <v>13</v>
      </c>
      <c r="C175" s="1" t="s">
        <v>14</v>
      </c>
      <c r="D175" s="1" t="s">
        <v>15</v>
      </c>
      <c r="E175" s="1" t="s">
        <v>16</v>
      </c>
      <c r="F175" s="1" t="s">
        <v>32</v>
      </c>
      <c r="G175" s="1" t="s">
        <v>35</v>
      </c>
      <c r="H175" s="1" t="s">
        <v>18</v>
      </c>
      <c r="J175" s="1" t="s">
        <v>12</v>
      </c>
      <c r="K175" s="1" t="s">
        <v>13</v>
      </c>
      <c r="L175" s="1" t="s">
        <v>14</v>
      </c>
      <c r="M175" s="1" t="s">
        <v>15</v>
      </c>
      <c r="N175" s="1" t="s">
        <v>16</v>
      </c>
      <c r="O175" s="1" t="s">
        <v>32</v>
      </c>
      <c r="P175" s="1" t="s">
        <v>35</v>
      </c>
      <c r="Q175" s="22" t="s">
        <v>17</v>
      </c>
    </row>
    <row r="176" spans="1:17" x14ac:dyDescent="0.2">
      <c r="A176" s="23">
        <v>0</v>
      </c>
      <c r="B176" s="1">
        <v>3953</v>
      </c>
      <c r="C176" s="1">
        <v>4755</v>
      </c>
      <c r="D176" s="1">
        <v>4344</v>
      </c>
      <c r="E176" s="1">
        <v>0</v>
      </c>
      <c r="F176" s="1">
        <v>0</v>
      </c>
      <c r="G176" s="1">
        <v>12426</v>
      </c>
      <c r="H176" s="16">
        <v>0.34391534391534301</v>
      </c>
      <c r="J176" s="1">
        <v>0</v>
      </c>
      <c r="K176" s="1">
        <v>3953</v>
      </c>
      <c r="L176" s="1">
        <v>4755</v>
      </c>
      <c r="M176" s="1">
        <v>4344</v>
      </c>
      <c r="N176" s="1">
        <v>0</v>
      </c>
      <c r="O176" s="1">
        <v>0</v>
      </c>
      <c r="P176" s="1">
        <v>12426</v>
      </c>
      <c r="Q176" s="36">
        <v>0</v>
      </c>
    </row>
    <row r="177" spans="1:17" x14ac:dyDescent="0.2">
      <c r="A177" s="23">
        <v>0</v>
      </c>
      <c r="B177" s="1">
        <v>66</v>
      </c>
      <c r="C177" s="1">
        <v>27</v>
      </c>
      <c r="D177" s="1">
        <v>4344</v>
      </c>
      <c r="E177" s="1">
        <v>6752</v>
      </c>
      <c r="F177" s="1">
        <v>0</v>
      </c>
      <c r="G177" s="1">
        <v>12426</v>
      </c>
      <c r="H177" s="16">
        <v>0.137566137566137</v>
      </c>
      <c r="J177" s="1">
        <v>0</v>
      </c>
      <c r="K177" s="1">
        <v>23</v>
      </c>
      <c r="L177" s="1">
        <v>27</v>
      </c>
      <c r="M177" s="1">
        <v>4342</v>
      </c>
      <c r="N177" s="1">
        <v>6757</v>
      </c>
      <c r="O177" s="1">
        <v>0</v>
      </c>
      <c r="P177" s="1">
        <v>12420</v>
      </c>
      <c r="Q177" s="36">
        <v>1.79440462839552E-3</v>
      </c>
    </row>
    <row r="178" spans="1:17" x14ac:dyDescent="0.2">
      <c r="A178" s="23">
        <v>0</v>
      </c>
      <c r="B178" s="1">
        <v>3953</v>
      </c>
      <c r="C178" s="1">
        <v>4755</v>
      </c>
      <c r="D178" s="1">
        <v>13</v>
      </c>
      <c r="E178" s="1">
        <v>0</v>
      </c>
      <c r="F178" s="1">
        <v>4961</v>
      </c>
      <c r="G178" s="1">
        <v>558</v>
      </c>
      <c r="H178" s="16">
        <v>7.0546737213403807E-2</v>
      </c>
      <c r="J178" s="1">
        <v>0</v>
      </c>
      <c r="K178" s="1">
        <v>3953</v>
      </c>
      <c r="L178" s="1">
        <v>4755</v>
      </c>
      <c r="M178" s="1">
        <v>13</v>
      </c>
      <c r="N178" s="1">
        <v>0</v>
      </c>
      <c r="O178" s="1">
        <v>4966</v>
      </c>
      <c r="P178" s="1">
        <v>38</v>
      </c>
      <c r="Q178" s="36">
        <v>6.1220835955958898E-3</v>
      </c>
    </row>
    <row r="179" spans="1:17" x14ac:dyDescent="0.2">
      <c r="A179" s="23">
        <v>0</v>
      </c>
      <c r="B179" s="1">
        <v>66</v>
      </c>
      <c r="C179" s="1">
        <v>27</v>
      </c>
      <c r="D179" s="1">
        <v>4344</v>
      </c>
      <c r="E179" s="1">
        <v>284</v>
      </c>
      <c r="F179" s="1">
        <v>0</v>
      </c>
      <c r="G179" s="1">
        <v>12426</v>
      </c>
      <c r="H179" s="16">
        <v>0.137566137566137</v>
      </c>
      <c r="J179" s="1">
        <v>0</v>
      </c>
      <c r="K179" s="1">
        <v>23</v>
      </c>
      <c r="L179" s="1">
        <v>27</v>
      </c>
      <c r="M179" s="1">
        <v>4343</v>
      </c>
      <c r="N179" s="1">
        <v>42</v>
      </c>
      <c r="O179" s="1">
        <v>0</v>
      </c>
      <c r="P179" s="1">
        <v>12421</v>
      </c>
      <c r="Q179" s="36">
        <v>6.7592160047178296E-3</v>
      </c>
    </row>
    <row r="180" spans="1:17" x14ac:dyDescent="0.2">
      <c r="A180" s="23">
        <v>0</v>
      </c>
      <c r="B180" s="1">
        <v>66</v>
      </c>
      <c r="C180" s="1">
        <v>27</v>
      </c>
      <c r="D180" s="1">
        <v>13</v>
      </c>
      <c r="E180" s="1">
        <v>6752</v>
      </c>
      <c r="F180" s="1">
        <v>4961</v>
      </c>
      <c r="G180" s="1">
        <v>558</v>
      </c>
      <c r="H180" s="16">
        <v>2.8218694885361498E-2</v>
      </c>
      <c r="J180" s="1">
        <v>0</v>
      </c>
      <c r="K180" s="1">
        <v>23</v>
      </c>
      <c r="L180" s="1">
        <v>27</v>
      </c>
      <c r="M180" s="1">
        <v>13</v>
      </c>
      <c r="N180" s="1">
        <v>6759</v>
      </c>
      <c r="O180" s="1">
        <v>4965</v>
      </c>
      <c r="P180" s="1">
        <v>38</v>
      </c>
      <c r="Q180" s="36">
        <v>7.7952409054639696E-3</v>
      </c>
    </row>
    <row r="181" spans="1:17" x14ac:dyDescent="0.2">
      <c r="A181" s="23">
        <v>0</v>
      </c>
      <c r="B181" s="1">
        <v>3953</v>
      </c>
      <c r="C181" s="1">
        <v>4755</v>
      </c>
      <c r="D181" s="1">
        <v>61</v>
      </c>
      <c r="E181" s="1">
        <v>0</v>
      </c>
      <c r="F181" s="1">
        <v>89</v>
      </c>
      <c r="G181" s="1">
        <v>558</v>
      </c>
      <c r="H181" s="16">
        <v>0.141093474426807</v>
      </c>
      <c r="J181" s="1">
        <v>0</v>
      </c>
      <c r="K181" s="1">
        <v>3953</v>
      </c>
      <c r="L181" s="1">
        <v>4755</v>
      </c>
      <c r="M181" s="1">
        <v>13</v>
      </c>
      <c r="N181" s="1">
        <v>0</v>
      </c>
      <c r="O181" s="1">
        <v>31</v>
      </c>
      <c r="P181" s="1">
        <v>38</v>
      </c>
      <c r="Q181" s="36">
        <v>9.2252689179822805E-3</v>
      </c>
    </row>
    <row r="182" spans="1:17" x14ac:dyDescent="0.2">
      <c r="A182" s="23">
        <v>0</v>
      </c>
      <c r="B182" s="1">
        <v>66</v>
      </c>
      <c r="C182" s="1">
        <v>27</v>
      </c>
      <c r="D182" s="1">
        <v>61</v>
      </c>
      <c r="E182" s="1">
        <v>6752</v>
      </c>
      <c r="F182" s="1">
        <v>89</v>
      </c>
      <c r="G182" s="1">
        <v>558</v>
      </c>
      <c r="H182" s="16">
        <v>5.6437389770723101E-2</v>
      </c>
      <c r="J182" s="1">
        <v>0</v>
      </c>
      <c r="K182" s="1">
        <v>23</v>
      </c>
      <c r="L182" s="1">
        <v>27</v>
      </c>
      <c r="M182" s="1">
        <v>13</v>
      </c>
      <c r="N182" s="1">
        <v>6759</v>
      </c>
      <c r="O182" s="1">
        <v>31</v>
      </c>
      <c r="P182" s="1">
        <v>38</v>
      </c>
      <c r="Q182" s="36">
        <v>1.09271932723242E-2</v>
      </c>
    </row>
    <row r="183" spans="1:17" x14ac:dyDescent="0.2">
      <c r="A183" s="23">
        <v>0</v>
      </c>
      <c r="B183" s="1">
        <v>66</v>
      </c>
      <c r="C183" s="1">
        <v>27</v>
      </c>
      <c r="D183" s="1">
        <v>13</v>
      </c>
      <c r="E183" s="1">
        <v>284</v>
      </c>
      <c r="F183" s="1">
        <v>4961</v>
      </c>
      <c r="G183" s="1">
        <v>558</v>
      </c>
      <c r="H183" s="16">
        <v>2.8218694885361498E-2</v>
      </c>
      <c r="J183" s="1">
        <v>0</v>
      </c>
      <c r="K183" s="1">
        <v>23</v>
      </c>
      <c r="L183" s="1">
        <v>27</v>
      </c>
      <c r="M183" s="1">
        <v>13</v>
      </c>
      <c r="N183" s="1">
        <v>42</v>
      </c>
      <c r="O183" s="1">
        <v>4965</v>
      </c>
      <c r="P183" s="1">
        <v>38</v>
      </c>
      <c r="Q183" s="36">
        <v>1.27621633157951E-2</v>
      </c>
    </row>
    <row r="184" spans="1:17" x14ac:dyDescent="0.2">
      <c r="A184" s="25">
        <v>0</v>
      </c>
      <c r="B184" s="10">
        <v>66</v>
      </c>
      <c r="C184" s="10">
        <v>27</v>
      </c>
      <c r="D184" s="10">
        <v>61</v>
      </c>
      <c r="E184" s="10">
        <v>284</v>
      </c>
      <c r="F184" s="10">
        <v>89</v>
      </c>
      <c r="G184" s="10">
        <v>558</v>
      </c>
      <c r="H184" s="26">
        <v>5.6437389770723101E-2</v>
      </c>
      <c r="I184" s="10"/>
      <c r="J184" s="10">
        <v>0</v>
      </c>
      <c r="K184" s="10">
        <v>23</v>
      </c>
      <c r="L184" s="10">
        <v>27</v>
      </c>
      <c r="M184" s="10">
        <v>13</v>
      </c>
      <c r="N184" s="10">
        <v>42</v>
      </c>
      <c r="O184" s="10">
        <v>31</v>
      </c>
      <c r="P184" s="10">
        <v>38</v>
      </c>
      <c r="Q184" s="37">
        <v>1.5894115682655401E-2</v>
      </c>
    </row>
    <row r="185" spans="1:17" x14ac:dyDescent="0.2">
      <c r="A185" s="23"/>
      <c r="Q185" s="22"/>
    </row>
    <row r="186" spans="1:17" x14ac:dyDescent="0.2">
      <c r="A186" s="102" t="s">
        <v>20</v>
      </c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4"/>
    </row>
    <row r="187" spans="1:17" x14ac:dyDescent="0.2">
      <c r="A187" s="122" t="s">
        <v>28</v>
      </c>
      <c r="B187" s="114"/>
      <c r="C187" s="114"/>
      <c r="D187" s="114"/>
      <c r="E187" s="114"/>
      <c r="F187" s="114"/>
      <c r="G187" s="114"/>
      <c r="H187" s="114"/>
      <c r="J187" s="114" t="s">
        <v>29</v>
      </c>
      <c r="K187" s="114"/>
      <c r="L187" s="114"/>
      <c r="M187" s="114"/>
      <c r="N187" s="114"/>
      <c r="O187" s="114"/>
      <c r="P187" s="114"/>
      <c r="Q187" s="22"/>
    </row>
    <row r="188" spans="1:17" x14ac:dyDescent="0.2">
      <c r="A188" s="23" t="s">
        <v>12</v>
      </c>
      <c r="B188" s="1" t="s">
        <v>13</v>
      </c>
      <c r="C188" s="1" t="s">
        <v>14</v>
      </c>
      <c r="D188" s="1" t="s">
        <v>15</v>
      </c>
      <c r="E188" s="1" t="s">
        <v>16</v>
      </c>
      <c r="F188" s="1" t="s">
        <v>32</v>
      </c>
      <c r="G188" s="1" t="s">
        <v>35</v>
      </c>
      <c r="H188" s="1" t="s">
        <v>18</v>
      </c>
      <c r="J188" s="1" t="s">
        <v>12</v>
      </c>
      <c r="K188" s="1" t="s">
        <v>13</v>
      </c>
      <c r="L188" s="1" t="s">
        <v>14</v>
      </c>
      <c r="M188" s="1" t="s">
        <v>15</v>
      </c>
      <c r="N188" s="1" t="s">
        <v>16</v>
      </c>
      <c r="O188" s="1" t="s">
        <v>32</v>
      </c>
      <c r="P188" s="1" t="s">
        <v>35</v>
      </c>
      <c r="Q188" s="22" t="s">
        <v>17</v>
      </c>
    </row>
    <row r="189" spans="1:17" x14ac:dyDescent="0.2">
      <c r="A189" s="23">
        <v>0</v>
      </c>
      <c r="B189" s="1">
        <v>0</v>
      </c>
      <c r="C189" s="1">
        <v>4750</v>
      </c>
      <c r="D189" s="1">
        <v>4344</v>
      </c>
      <c r="E189" s="1">
        <v>0</v>
      </c>
      <c r="F189" s="1">
        <v>0</v>
      </c>
      <c r="G189" s="1">
        <v>12426</v>
      </c>
      <c r="H189" s="16">
        <v>0.27513227513227501</v>
      </c>
      <c r="J189" s="1">
        <v>0</v>
      </c>
      <c r="K189" s="1">
        <v>0</v>
      </c>
      <c r="L189" s="1">
        <v>4755</v>
      </c>
      <c r="M189" s="1">
        <v>4344</v>
      </c>
      <c r="N189" s="1">
        <v>0</v>
      </c>
      <c r="O189" s="1">
        <v>0</v>
      </c>
      <c r="P189" s="1">
        <v>12426</v>
      </c>
      <c r="Q189" s="36">
        <v>1.5021781583295701E-4</v>
      </c>
    </row>
    <row r="190" spans="1:17" x14ac:dyDescent="0.2">
      <c r="A190" s="23">
        <v>3207</v>
      </c>
      <c r="B190" s="1">
        <v>0</v>
      </c>
      <c r="C190" s="1">
        <v>4750</v>
      </c>
      <c r="D190" s="1">
        <v>13</v>
      </c>
      <c r="E190" s="1">
        <v>0</v>
      </c>
      <c r="F190" s="1">
        <v>4966</v>
      </c>
      <c r="G190" s="1">
        <v>39</v>
      </c>
      <c r="H190" s="16">
        <v>0.11287477954144599</v>
      </c>
      <c r="J190" s="1">
        <v>3207</v>
      </c>
      <c r="K190" s="1">
        <v>0</v>
      </c>
      <c r="L190" s="1">
        <v>4755</v>
      </c>
      <c r="M190" s="1">
        <v>13</v>
      </c>
      <c r="N190" s="1">
        <v>0</v>
      </c>
      <c r="O190" s="1">
        <v>4966</v>
      </c>
      <c r="P190" s="1">
        <v>38</v>
      </c>
      <c r="Q190" s="36">
        <v>1.6171444731993199E-4</v>
      </c>
    </row>
    <row r="191" spans="1:17" x14ac:dyDescent="0.2">
      <c r="A191" s="23">
        <v>3207</v>
      </c>
      <c r="B191" s="1">
        <v>0</v>
      </c>
      <c r="C191" s="1">
        <v>27</v>
      </c>
      <c r="D191" s="1">
        <v>13</v>
      </c>
      <c r="E191" s="1">
        <v>6752</v>
      </c>
      <c r="F191" s="1">
        <v>4966</v>
      </c>
      <c r="G191" s="1">
        <v>39</v>
      </c>
      <c r="H191" s="16">
        <v>6.3492063492063405E-2</v>
      </c>
      <c r="J191" s="1">
        <v>3206</v>
      </c>
      <c r="K191" s="1">
        <v>0</v>
      </c>
      <c r="L191" s="1">
        <v>27</v>
      </c>
      <c r="M191" s="1">
        <v>13</v>
      </c>
      <c r="N191" s="1">
        <v>6757</v>
      </c>
      <c r="O191" s="1">
        <v>4965</v>
      </c>
      <c r="P191" s="1">
        <v>38</v>
      </c>
      <c r="Q191" s="36">
        <v>1.9048829023026099E-4</v>
      </c>
    </row>
    <row r="192" spans="1:17" x14ac:dyDescent="0.2">
      <c r="A192" s="23">
        <v>0</v>
      </c>
      <c r="B192" s="1">
        <v>0</v>
      </c>
      <c r="C192" s="1">
        <v>27</v>
      </c>
      <c r="D192" s="1">
        <v>4344</v>
      </c>
      <c r="E192" s="1">
        <v>6752</v>
      </c>
      <c r="F192" s="1">
        <v>0</v>
      </c>
      <c r="G192" s="1">
        <v>12426</v>
      </c>
      <c r="H192" s="16">
        <v>0.15476190476190399</v>
      </c>
      <c r="J192" s="1">
        <v>0</v>
      </c>
      <c r="K192" s="1">
        <v>0</v>
      </c>
      <c r="L192" s="1">
        <v>27</v>
      </c>
      <c r="M192" s="1">
        <v>4342</v>
      </c>
      <c r="N192" s="1">
        <v>6757</v>
      </c>
      <c r="O192" s="1">
        <v>0</v>
      </c>
      <c r="P192" s="1">
        <v>12420</v>
      </c>
      <c r="Q192" s="36">
        <v>2.4043115436133699E-4</v>
      </c>
    </row>
    <row r="193" spans="1:17" x14ac:dyDescent="0.2">
      <c r="A193" s="23">
        <v>0</v>
      </c>
      <c r="B193" s="1">
        <v>0</v>
      </c>
      <c r="C193" s="1">
        <v>27</v>
      </c>
      <c r="D193" s="1">
        <v>4344</v>
      </c>
      <c r="E193" s="1">
        <v>284</v>
      </c>
      <c r="F193" s="1">
        <v>0</v>
      </c>
      <c r="G193" s="1">
        <v>12426</v>
      </c>
      <c r="H193" s="16">
        <v>0.18915343915343899</v>
      </c>
      <c r="J193" s="1">
        <v>0</v>
      </c>
      <c r="K193" s="1">
        <v>0</v>
      </c>
      <c r="L193" s="1">
        <v>27</v>
      </c>
      <c r="M193" s="1">
        <v>4343</v>
      </c>
      <c r="N193" s="1">
        <v>42</v>
      </c>
      <c r="O193" s="1">
        <v>0</v>
      </c>
      <c r="P193" s="1">
        <v>12423</v>
      </c>
      <c r="Q193" s="36">
        <v>5.1822492677096902E-3</v>
      </c>
    </row>
    <row r="194" spans="1:17" x14ac:dyDescent="0.2">
      <c r="A194" s="23">
        <v>3207</v>
      </c>
      <c r="B194" s="1">
        <v>0</v>
      </c>
      <c r="C194" s="1">
        <v>27</v>
      </c>
      <c r="D194" s="1">
        <v>13</v>
      </c>
      <c r="E194" s="1">
        <v>284</v>
      </c>
      <c r="F194" s="1">
        <v>4966</v>
      </c>
      <c r="G194" s="1">
        <v>39</v>
      </c>
      <c r="H194" s="16">
        <v>7.7601410934744194E-2</v>
      </c>
      <c r="J194" s="1">
        <v>3206</v>
      </c>
      <c r="K194" s="1">
        <v>0</v>
      </c>
      <c r="L194" s="1">
        <v>27</v>
      </c>
      <c r="M194" s="1">
        <v>13</v>
      </c>
      <c r="N194" s="1">
        <v>42</v>
      </c>
      <c r="O194" s="1">
        <v>4965</v>
      </c>
      <c r="P194" s="1">
        <v>38</v>
      </c>
      <c r="Q194" s="36">
        <v>5.1996823806493798E-3</v>
      </c>
    </row>
    <row r="195" spans="1:17" x14ac:dyDescent="0.2">
      <c r="A195" s="23">
        <v>42</v>
      </c>
      <c r="B195" s="1">
        <v>0</v>
      </c>
      <c r="C195" s="1">
        <v>27</v>
      </c>
      <c r="D195" s="1">
        <v>61</v>
      </c>
      <c r="E195" s="1">
        <v>6752</v>
      </c>
      <c r="F195" s="1">
        <v>89</v>
      </c>
      <c r="G195" s="1">
        <v>558</v>
      </c>
      <c r="H195" s="16">
        <v>3.1746031746031703E-2</v>
      </c>
      <c r="J195" s="1">
        <v>17</v>
      </c>
      <c r="K195" s="1">
        <v>0</v>
      </c>
      <c r="L195" s="1">
        <v>27</v>
      </c>
      <c r="M195" s="1">
        <v>13</v>
      </c>
      <c r="N195" s="1">
        <v>6759</v>
      </c>
      <c r="O195" s="1">
        <v>31</v>
      </c>
      <c r="P195" s="1">
        <v>38</v>
      </c>
      <c r="Q195" s="36">
        <v>1.0486855149530599E-2</v>
      </c>
    </row>
    <row r="196" spans="1:17" x14ac:dyDescent="0.2">
      <c r="A196" s="23">
        <v>42</v>
      </c>
      <c r="B196" s="1">
        <v>0</v>
      </c>
      <c r="C196" s="1">
        <v>4750</v>
      </c>
      <c r="D196" s="1">
        <v>61</v>
      </c>
      <c r="E196" s="1">
        <v>0</v>
      </c>
      <c r="F196" s="1">
        <v>89</v>
      </c>
      <c r="G196" s="1">
        <v>558</v>
      </c>
      <c r="H196" s="16">
        <v>5.6437389770723101E-2</v>
      </c>
      <c r="J196" s="1">
        <v>17</v>
      </c>
      <c r="K196" s="1">
        <v>0</v>
      </c>
      <c r="L196" s="1">
        <v>4755</v>
      </c>
      <c r="M196" s="1">
        <v>13</v>
      </c>
      <c r="N196" s="1">
        <v>0</v>
      </c>
      <c r="O196" s="1">
        <v>31</v>
      </c>
      <c r="P196" s="1">
        <v>38</v>
      </c>
      <c r="Q196" s="36">
        <v>1.0489122085055799E-2</v>
      </c>
    </row>
    <row r="197" spans="1:17" x14ac:dyDescent="0.2">
      <c r="A197" s="25">
        <v>42</v>
      </c>
      <c r="B197" s="10">
        <v>0</v>
      </c>
      <c r="C197" s="10">
        <v>27</v>
      </c>
      <c r="D197" s="10">
        <v>61</v>
      </c>
      <c r="E197" s="10">
        <v>284</v>
      </c>
      <c r="F197" s="10">
        <v>89</v>
      </c>
      <c r="G197" s="10">
        <v>558</v>
      </c>
      <c r="H197" s="26">
        <v>3.8800705467372097E-2</v>
      </c>
      <c r="I197" s="10"/>
      <c r="J197" s="10">
        <v>17</v>
      </c>
      <c r="K197" s="10">
        <v>0</v>
      </c>
      <c r="L197" s="10">
        <v>27</v>
      </c>
      <c r="M197" s="10">
        <v>13</v>
      </c>
      <c r="N197" s="10">
        <v>42</v>
      </c>
      <c r="O197" s="10">
        <v>31</v>
      </c>
      <c r="P197" s="10">
        <v>38</v>
      </c>
      <c r="Q197" s="37">
        <v>1.5453777559861799E-2</v>
      </c>
    </row>
    <row r="198" spans="1:17" x14ac:dyDescent="0.2">
      <c r="A198" s="23"/>
      <c r="Q198" s="22"/>
    </row>
    <row r="199" spans="1:17" x14ac:dyDescent="0.2">
      <c r="A199" s="102" t="s">
        <v>21</v>
      </c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4"/>
    </row>
    <row r="200" spans="1:17" x14ac:dyDescent="0.2">
      <c r="A200" s="122" t="s">
        <v>28</v>
      </c>
      <c r="B200" s="114"/>
      <c r="C200" s="114"/>
      <c r="D200" s="114"/>
      <c r="E200" s="114"/>
      <c r="F200" s="114"/>
      <c r="G200" s="114"/>
      <c r="H200" s="114"/>
      <c r="J200" s="114" t="s">
        <v>29</v>
      </c>
      <c r="K200" s="114"/>
      <c r="L200" s="114"/>
      <c r="M200" s="114"/>
      <c r="N200" s="114"/>
      <c r="O200" s="114"/>
      <c r="P200" s="114"/>
      <c r="Q200" s="22"/>
    </row>
    <row r="201" spans="1:17" x14ac:dyDescent="0.2">
      <c r="A201" s="23" t="s">
        <v>12</v>
      </c>
      <c r="B201" s="1" t="s">
        <v>13</v>
      </c>
      <c r="C201" s="1" t="s">
        <v>14</v>
      </c>
      <c r="D201" s="1" t="s">
        <v>15</v>
      </c>
      <c r="E201" s="1" t="s">
        <v>16</v>
      </c>
      <c r="F201" s="1" t="s">
        <v>32</v>
      </c>
      <c r="G201" s="1" t="s">
        <v>35</v>
      </c>
      <c r="H201" s="1" t="s">
        <v>18</v>
      </c>
      <c r="J201" s="1" t="s">
        <v>12</v>
      </c>
      <c r="K201" s="1" t="s">
        <v>13</v>
      </c>
      <c r="L201" s="1" t="s">
        <v>14</v>
      </c>
      <c r="M201" s="1" t="s">
        <v>15</v>
      </c>
      <c r="N201" s="1" t="s">
        <v>16</v>
      </c>
      <c r="O201" s="1" t="s">
        <v>32</v>
      </c>
      <c r="P201" s="1" t="s">
        <v>35</v>
      </c>
      <c r="Q201" s="22" t="s">
        <v>17</v>
      </c>
    </row>
    <row r="202" spans="1:17" x14ac:dyDescent="0.2">
      <c r="A202" s="23">
        <v>0</v>
      </c>
      <c r="B202" s="1">
        <v>66</v>
      </c>
      <c r="C202" s="1">
        <v>0</v>
      </c>
      <c r="D202" s="1">
        <v>4344</v>
      </c>
      <c r="E202" s="1">
        <v>6752</v>
      </c>
      <c r="F202" s="1">
        <v>0</v>
      </c>
      <c r="G202" s="1">
        <v>12426</v>
      </c>
      <c r="H202" s="16">
        <v>0.15476190476190399</v>
      </c>
      <c r="J202" s="1">
        <v>0</v>
      </c>
      <c r="K202" s="1">
        <v>23</v>
      </c>
      <c r="L202" s="1">
        <v>0</v>
      </c>
      <c r="M202" s="1">
        <v>4342</v>
      </c>
      <c r="N202" s="1">
        <v>6757</v>
      </c>
      <c r="O202" s="1">
        <v>0</v>
      </c>
      <c r="P202" s="1">
        <v>12421</v>
      </c>
      <c r="Q202" s="39">
        <v>1.7829079969085501E-3</v>
      </c>
    </row>
    <row r="203" spans="1:17" x14ac:dyDescent="0.2">
      <c r="A203" s="23">
        <v>3207</v>
      </c>
      <c r="B203" s="1">
        <v>66</v>
      </c>
      <c r="C203" s="1">
        <v>0</v>
      </c>
      <c r="D203" s="1">
        <v>13</v>
      </c>
      <c r="E203" s="1">
        <v>6752</v>
      </c>
      <c r="F203" s="1">
        <v>4966</v>
      </c>
      <c r="G203" s="1">
        <v>39</v>
      </c>
      <c r="H203" s="16">
        <v>6.3492063492063405E-2</v>
      </c>
      <c r="J203" s="1">
        <v>3205</v>
      </c>
      <c r="K203" s="1">
        <v>23</v>
      </c>
      <c r="L203" s="1">
        <v>0</v>
      </c>
      <c r="M203" s="1">
        <v>13</v>
      </c>
      <c r="N203" s="1">
        <v>6756</v>
      </c>
      <c r="O203" s="1">
        <v>4964</v>
      </c>
      <c r="P203" s="1">
        <v>38</v>
      </c>
      <c r="Q203" s="39">
        <v>1.7966383827439599E-3</v>
      </c>
    </row>
    <row r="204" spans="1:17" x14ac:dyDescent="0.2">
      <c r="A204" s="23">
        <v>0</v>
      </c>
      <c r="B204" s="1">
        <v>66</v>
      </c>
      <c r="C204" s="1">
        <v>0</v>
      </c>
      <c r="D204" s="1">
        <v>4344</v>
      </c>
      <c r="E204" s="1">
        <v>284</v>
      </c>
      <c r="F204" s="1">
        <v>0</v>
      </c>
      <c r="G204" s="1">
        <v>12426</v>
      </c>
      <c r="H204" s="16">
        <v>0.18915343915343899</v>
      </c>
      <c r="J204" s="1">
        <v>0</v>
      </c>
      <c r="K204" s="1">
        <v>23</v>
      </c>
      <c r="L204" s="1">
        <v>0</v>
      </c>
      <c r="M204" s="1">
        <v>4343</v>
      </c>
      <c r="N204" s="1">
        <v>42</v>
      </c>
      <c r="O204" s="1">
        <v>0</v>
      </c>
      <c r="P204" s="1">
        <v>12423</v>
      </c>
      <c r="Q204" s="39">
        <v>6.7362227417438799E-3</v>
      </c>
    </row>
    <row r="205" spans="1:17" x14ac:dyDescent="0.2">
      <c r="A205" s="23">
        <v>3207</v>
      </c>
      <c r="B205" s="1">
        <v>66</v>
      </c>
      <c r="C205" s="1">
        <v>0</v>
      </c>
      <c r="D205" s="1">
        <v>13</v>
      </c>
      <c r="E205" s="1">
        <v>284</v>
      </c>
      <c r="F205" s="1">
        <v>4966</v>
      </c>
      <c r="G205" s="1">
        <v>39</v>
      </c>
      <c r="H205" s="16">
        <v>7.7601410934744194E-2</v>
      </c>
      <c r="J205" s="1">
        <v>3206</v>
      </c>
      <c r="K205" s="1">
        <v>23</v>
      </c>
      <c r="L205" s="1">
        <v>0</v>
      </c>
      <c r="M205" s="1">
        <v>13</v>
      </c>
      <c r="N205" s="1">
        <v>42</v>
      </c>
      <c r="O205" s="1">
        <v>4965</v>
      </c>
      <c r="P205" s="1">
        <v>38</v>
      </c>
      <c r="Q205" s="39">
        <v>6.7536558546835703E-3</v>
      </c>
    </row>
    <row r="206" spans="1:17" x14ac:dyDescent="0.2">
      <c r="A206" s="23">
        <v>42</v>
      </c>
      <c r="B206" s="1">
        <v>66</v>
      </c>
      <c r="C206" s="1">
        <v>0</v>
      </c>
      <c r="D206" s="1">
        <v>61</v>
      </c>
      <c r="E206" s="1">
        <v>6752</v>
      </c>
      <c r="F206" s="1">
        <v>89</v>
      </c>
      <c r="G206" s="1">
        <v>558</v>
      </c>
      <c r="H206" s="16">
        <v>3.1746031746031703E-2</v>
      </c>
      <c r="J206" s="1">
        <v>17</v>
      </c>
      <c r="K206" s="1">
        <v>23</v>
      </c>
      <c r="L206" s="1">
        <v>0</v>
      </c>
      <c r="M206" s="1">
        <v>13</v>
      </c>
      <c r="N206" s="1">
        <v>6759</v>
      </c>
      <c r="O206" s="1">
        <v>31</v>
      </c>
      <c r="P206" s="1">
        <v>38</v>
      </c>
      <c r="Q206" s="39">
        <v>1.20408286235647E-2</v>
      </c>
    </row>
    <row r="207" spans="1:17" x14ac:dyDescent="0.2">
      <c r="A207" s="23">
        <v>42</v>
      </c>
      <c r="B207" s="1">
        <v>66</v>
      </c>
      <c r="C207" s="1">
        <v>0</v>
      </c>
      <c r="D207" s="1">
        <v>61</v>
      </c>
      <c r="E207" s="1">
        <v>284</v>
      </c>
      <c r="F207" s="1">
        <v>89</v>
      </c>
      <c r="G207" s="1">
        <v>558</v>
      </c>
      <c r="H207" s="16">
        <v>3.8800705467372097E-2</v>
      </c>
      <c r="J207" s="1">
        <v>17</v>
      </c>
      <c r="K207" s="1">
        <v>23</v>
      </c>
      <c r="L207" s="1">
        <v>0</v>
      </c>
      <c r="M207" s="1">
        <v>13</v>
      </c>
      <c r="N207" s="1">
        <v>42</v>
      </c>
      <c r="O207" s="1">
        <v>31</v>
      </c>
      <c r="P207" s="1">
        <v>38</v>
      </c>
      <c r="Q207" s="39">
        <v>1.7007751033895999E-2</v>
      </c>
    </row>
    <row r="208" spans="1:17" x14ac:dyDescent="0.2">
      <c r="A208" s="23">
        <v>42</v>
      </c>
      <c r="B208" s="1">
        <v>3949</v>
      </c>
      <c r="C208" s="1">
        <v>0</v>
      </c>
      <c r="D208" s="1">
        <v>61</v>
      </c>
      <c r="E208" s="1">
        <v>0</v>
      </c>
      <c r="F208" s="1">
        <v>89</v>
      </c>
      <c r="G208" s="1">
        <v>558</v>
      </c>
      <c r="H208" s="16">
        <v>5.6437389770723101E-2</v>
      </c>
      <c r="Q208" s="22"/>
    </row>
    <row r="209" spans="1:17" x14ac:dyDescent="0.2">
      <c r="A209" s="23">
        <v>3207</v>
      </c>
      <c r="B209" s="1">
        <v>3949</v>
      </c>
      <c r="C209" s="1">
        <v>0</v>
      </c>
      <c r="D209" s="1">
        <v>13</v>
      </c>
      <c r="E209" s="1">
        <v>0</v>
      </c>
      <c r="F209" s="1">
        <v>4966</v>
      </c>
      <c r="G209" s="1">
        <v>39</v>
      </c>
      <c r="H209" s="16">
        <v>0.11287477954144599</v>
      </c>
      <c r="Q209" s="22"/>
    </row>
    <row r="210" spans="1:17" x14ac:dyDescent="0.2">
      <c r="A210" s="25">
        <v>0</v>
      </c>
      <c r="B210" s="10">
        <v>3949</v>
      </c>
      <c r="C210" s="10">
        <v>0</v>
      </c>
      <c r="D210" s="10">
        <v>4344</v>
      </c>
      <c r="E210" s="10">
        <v>0</v>
      </c>
      <c r="F210" s="10">
        <v>0</v>
      </c>
      <c r="G210" s="10">
        <v>12426</v>
      </c>
      <c r="H210" s="26">
        <v>0.27513227513227501</v>
      </c>
      <c r="I210" s="10"/>
      <c r="J210" s="10"/>
      <c r="K210" s="10"/>
      <c r="L210" s="10"/>
      <c r="M210" s="10"/>
      <c r="N210" s="10"/>
      <c r="O210" s="10"/>
      <c r="P210" s="10"/>
      <c r="Q210" s="27"/>
    </row>
    <row r="211" spans="1:17" x14ac:dyDescent="0.2">
      <c r="A211" s="23"/>
      <c r="Q211" s="22"/>
    </row>
    <row r="212" spans="1:17" x14ac:dyDescent="0.2">
      <c r="A212" s="102" t="s">
        <v>22</v>
      </c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4"/>
    </row>
    <row r="213" spans="1:17" x14ac:dyDescent="0.2">
      <c r="A213" s="122" t="s">
        <v>28</v>
      </c>
      <c r="B213" s="114"/>
      <c r="C213" s="114"/>
      <c r="D213" s="114"/>
      <c r="E213" s="114"/>
      <c r="F213" s="114"/>
      <c r="G213" s="114"/>
      <c r="H213" s="114"/>
      <c r="J213" s="114" t="s">
        <v>29</v>
      </c>
      <c r="K213" s="114"/>
      <c r="L213" s="114"/>
      <c r="M213" s="114"/>
      <c r="N213" s="114"/>
      <c r="O213" s="114"/>
      <c r="P213" s="114"/>
      <c r="Q213" s="22"/>
    </row>
    <row r="214" spans="1:17" x14ac:dyDescent="0.2">
      <c r="A214" s="23" t="s">
        <v>12</v>
      </c>
      <c r="B214" s="1" t="s">
        <v>13</v>
      </c>
      <c r="C214" s="1" t="s">
        <v>14</v>
      </c>
      <c r="D214" s="1" t="s">
        <v>15</v>
      </c>
      <c r="E214" s="1" t="s">
        <v>16</v>
      </c>
      <c r="F214" s="1" t="s">
        <v>32</v>
      </c>
      <c r="G214" s="1" t="s">
        <v>35</v>
      </c>
      <c r="H214" s="1" t="s">
        <v>18</v>
      </c>
      <c r="J214" s="1" t="s">
        <v>12</v>
      </c>
      <c r="K214" s="1" t="s">
        <v>13</v>
      </c>
      <c r="L214" s="1" t="s">
        <v>14</v>
      </c>
      <c r="M214" s="1" t="s">
        <v>15</v>
      </c>
      <c r="N214" s="1" t="s">
        <v>16</v>
      </c>
      <c r="O214" s="1" t="s">
        <v>32</v>
      </c>
      <c r="P214" s="1" t="s">
        <v>35</v>
      </c>
      <c r="Q214" s="22" t="s">
        <v>17</v>
      </c>
    </row>
    <row r="215" spans="1:17" x14ac:dyDescent="0.2">
      <c r="A215" s="23">
        <v>3207</v>
      </c>
      <c r="B215" s="1">
        <v>3953</v>
      </c>
      <c r="C215" s="1">
        <v>4755</v>
      </c>
      <c r="D215" s="1">
        <v>0</v>
      </c>
      <c r="E215" s="1">
        <v>0</v>
      </c>
      <c r="F215" s="1">
        <v>4966</v>
      </c>
      <c r="G215" s="1">
        <v>39</v>
      </c>
      <c r="H215" s="16">
        <v>0.171957671957671</v>
      </c>
      <c r="J215" s="1">
        <v>3207</v>
      </c>
      <c r="K215" s="1">
        <v>3953</v>
      </c>
      <c r="L215" s="1">
        <v>4755</v>
      </c>
      <c r="M215" s="1">
        <v>0</v>
      </c>
      <c r="N215" s="1">
        <v>0</v>
      </c>
      <c r="O215" s="1">
        <v>4966</v>
      </c>
      <c r="P215" s="1">
        <v>38</v>
      </c>
      <c r="Q215" s="39">
        <v>1.1496631486974301E-5</v>
      </c>
    </row>
    <row r="216" spans="1:17" x14ac:dyDescent="0.2">
      <c r="A216" s="23">
        <v>3207</v>
      </c>
      <c r="B216" s="1">
        <v>66</v>
      </c>
      <c r="C216" s="1">
        <v>27</v>
      </c>
      <c r="D216" s="1">
        <v>0</v>
      </c>
      <c r="E216" s="1">
        <v>6752</v>
      </c>
      <c r="F216" s="1">
        <v>4966</v>
      </c>
      <c r="G216" s="1">
        <v>39</v>
      </c>
      <c r="H216" s="16">
        <v>6.8783068783068696E-2</v>
      </c>
      <c r="J216" s="1">
        <v>3205</v>
      </c>
      <c r="K216" s="1">
        <v>23</v>
      </c>
      <c r="L216" s="1">
        <v>27</v>
      </c>
      <c r="M216" s="1">
        <v>0</v>
      </c>
      <c r="N216" s="1">
        <v>6757</v>
      </c>
      <c r="O216" s="1">
        <v>4964</v>
      </c>
      <c r="P216" s="1">
        <v>38</v>
      </c>
      <c r="Q216" s="39">
        <v>1.8177742227879199E-3</v>
      </c>
    </row>
    <row r="217" spans="1:17" x14ac:dyDescent="0.2">
      <c r="A217" s="23">
        <v>3207</v>
      </c>
      <c r="B217" s="1">
        <v>66</v>
      </c>
      <c r="C217" s="1">
        <v>27</v>
      </c>
      <c r="D217" s="1">
        <v>0</v>
      </c>
      <c r="E217" s="1">
        <v>284</v>
      </c>
      <c r="F217" s="1">
        <v>4966</v>
      </c>
      <c r="G217" s="1">
        <v>39</v>
      </c>
      <c r="H217" s="16">
        <v>6.8783068783068696E-2</v>
      </c>
      <c r="J217" s="1">
        <v>3206</v>
      </c>
      <c r="K217" s="1">
        <v>23</v>
      </c>
      <c r="L217" s="1">
        <v>27</v>
      </c>
      <c r="M217" s="1">
        <v>0</v>
      </c>
      <c r="N217" s="1">
        <v>42</v>
      </c>
      <c r="O217" s="1">
        <v>4965</v>
      </c>
      <c r="P217" s="1">
        <v>38</v>
      </c>
      <c r="Q217" s="39">
        <v>6.7536558546835703E-3</v>
      </c>
    </row>
    <row r="218" spans="1:17" x14ac:dyDescent="0.2">
      <c r="A218" s="23">
        <v>42</v>
      </c>
      <c r="B218" s="1">
        <v>3953</v>
      </c>
      <c r="C218" s="1">
        <v>4755</v>
      </c>
      <c r="D218" s="1">
        <v>0</v>
      </c>
      <c r="E218" s="1">
        <v>0</v>
      </c>
      <c r="F218" s="1">
        <v>89</v>
      </c>
      <c r="G218" s="1">
        <v>558</v>
      </c>
      <c r="H218" s="16">
        <v>0.13227513227513199</v>
      </c>
      <c r="J218" s="1">
        <v>17</v>
      </c>
      <c r="K218" s="1">
        <v>3953</v>
      </c>
      <c r="L218" s="1">
        <v>4755</v>
      </c>
      <c r="M218" s="1">
        <v>0</v>
      </c>
      <c r="N218" s="1">
        <v>0</v>
      </c>
      <c r="O218" s="1">
        <v>31</v>
      </c>
      <c r="P218" s="1">
        <v>38</v>
      </c>
      <c r="Q218" s="39">
        <v>8.7603723039505702E-3</v>
      </c>
    </row>
    <row r="219" spans="1:17" x14ac:dyDescent="0.2">
      <c r="A219" s="23">
        <v>42</v>
      </c>
      <c r="B219" s="1">
        <v>66</v>
      </c>
      <c r="C219" s="1">
        <v>27</v>
      </c>
      <c r="D219" s="1">
        <v>0</v>
      </c>
      <c r="E219" s="1">
        <v>6752</v>
      </c>
      <c r="F219" s="1">
        <v>89</v>
      </c>
      <c r="G219" s="1">
        <v>558</v>
      </c>
      <c r="H219" s="16">
        <v>5.29100529100529E-2</v>
      </c>
      <c r="J219" s="1">
        <v>17</v>
      </c>
      <c r="K219" s="1">
        <v>23</v>
      </c>
      <c r="L219" s="1">
        <v>27</v>
      </c>
      <c r="M219" s="1">
        <v>0</v>
      </c>
      <c r="N219" s="1">
        <v>6759</v>
      </c>
      <c r="O219" s="1">
        <v>31</v>
      </c>
      <c r="P219" s="1">
        <v>38</v>
      </c>
      <c r="Q219" s="39">
        <v>1.04622966582925E-2</v>
      </c>
    </row>
    <row r="220" spans="1:17" x14ac:dyDescent="0.2">
      <c r="A220" s="23">
        <v>42</v>
      </c>
      <c r="B220" s="1">
        <v>66</v>
      </c>
      <c r="C220" s="1">
        <v>27</v>
      </c>
      <c r="D220" s="1">
        <v>0</v>
      </c>
      <c r="E220" s="1">
        <v>284</v>
      </c>
      <c r="F220" s="1">
        <v>89</v>
      </c>
      <c r="G220" s="1">
        <v>558</v>
      </c>
      <c r="H220" s="16">
        <v>5.29100529100529E-2</v>
      </c>
      <c r="J220" s="1">
        <v>17</v>
      </c>
      <c r="K220" s="1">
        <v>23</v>
      </c>
      <c r="L220" s="1">
        <v>27</v>
      </c>
      <c r="M220" s="1">
        <v>0</v>
      </c>
      <c r="N220" s="1">
        <v>42</v>
      </c>
      <c r="O220" s="1">
        <v>31</v>
      </c>
      <c r="P220" s="1">
        <v>38</v>
      </c>
      <c r="Q220" s="39">
        <v>1.54292190686237E-2</v>
      </c>
    </row>
    <row r="221" spans="1:17" x14ac:dyDescent="0.2">
      <c r="A221" s="23">
        <v>0</v>
      </c>
      <c r="B221" s="1">
        <v>3953</v>
      </c>
      <c r="C221" s="1">
        <v>4755</v>
      </c>
      <c r="D221" s="1">
        <v>0</v>
      </c>
      <c r="E221" s="1">
        <v>0</v>
      </c>
      <c r="F221" s="1">
        <v>0</v>
      </c>
      <c r="G221" s="1">
        <v>12414</v>
      </c>
      <c r="H221" s="16">
        <v>0.251322751322751</v>
      </c>
      <c r="J221" s="1">
        <v>17</v>
      </c>
      <c r="K221" s="1">
        <v>3953</v>
      </c>
      <c r="L221" s="1">
        <v>4755</v>
      </c>
      <c r="M221" s="1">
        <v>0</v>
      </c>
      <c r="N221" s="1">
        <v>0</v>
      </c>
      <c r="O221" s="1">
        <v>31</v>
      </c>
      <c r="P221" s="1">
        <v>6213</v>
      </c>
      <c r="Q221" s="39">
        <v>7.2939662268260694E-2</v>
      </c>
    </row>
    <row r="222" spans="1:17" x14ac:dyDescent="0.2">
      <c r="A222" s="23">
        <v>0</v>
      </c>
      <c r="B222" s="1">
        <v>66</v>
      </c>
      <c r="C222" s="1">
        <v>27</v>
      </c>
      <c r="D222" s="1">
        <v>0</v>
      </c>
      <c r="E222" s="1">
        <v>6752</v>
      </c>
      <c r="F222" s="1">
        <v>0</v>
      </c>
      <c r="G222" s="1">
        <v>12414</v>
      </c>
      <c r="H222" s="16">
        <v>0.1005291005291</v>
      </c>
      <c r="J222" s="1">
        <v>17</v>
      </c>
      <c r="K222" s="1">
        <v>23</v>
      </c>
      <c r="L222" s="1">
        <v>27</v>
      </c>
      <c r="M222" s="1">
        <v>0</v>
      </c>
      <c r="N222" s="1">
        <v>6759</v>
      </c>
      <c r="O222" s="1">
        <v>31</v>
      </c>
      <c r="P222" s="1">
        <v>6213</v>
      </c>
      <c r="Q222" s="39">
        <v>7.4641586622602604E-2</v>
      </c>
    </row>
    <row r="223" spans="1:17" x14ac:dyDescent="0.2">
      <c r="A223" s="23">
        <v>0</v>
      </c>
      <c r="B223" s="1">
        <v>66</v>
      </c>
      <c r="C223" s="1">
        <v>27</v>
      </c>
      <c r="D223" s="1">
        <v>0</v>
      </c>
      <c r="E223" s="1">
        <v>284</v>
      </c>
      <c r="F223" s="1">
        <v>0</v>
      </c>
      <c r="G223" s="1">
        <v>12414</v>
      </c>
      <c r="H223" s="16">
        <v>0.1005291005291</v>
      </c>
      <c r="J223" s="1">
        <v>17</v>
      </c>
      <c r="K223" s="1">
        <v>23</v>
      </c>
      <c r="L223" s="1">
        <v>27</v>
      </c>
      <c r="M223" s="1">
        <v>0</v>
      </c>
      <c r="N223" s="1">
        <v>42</v>
      </c>
      <c r="O223" s="1">
        <v>31</v>
      </c>
      <c r="P223" s="1">
        <v>6212</v>
      </c>
      <c r="Q223" s="39">
        <v>7.9620005664420804E-2</v>
      </c>
    </row>
    <row r="224" spans="1:17" x14ac:dyDescent="0.2">
      <c r="A224" s="23"/>
      <c r="H224" s="16"/>
      <c r="J224" s="1">
        <v>3206</v>
      </c>
      <c r="K224" s="1">
        <v>3953</v>
      </c>
      <c r="L224" s="1">
        <v>4755</v>
      </c>
      <c r="M224" s="1">
        <v>0</v>
      </c>
      <c r="N224" s="1">
        <v>0</v>
      </c>
      <c r="O224" s="1">
        <v>4966</v>
      </c>
      <c r="P224" s="1">
        <v>6213</v>
      </c>
      <c r="Q224" s="33"/>
    </row>
    <row r="225" spans="1:17" x14ac:dyDescent="0.2">
      <c r="A225" s="23"/>
      <c r="H225" s="16"/>
      <c r="J225" s="1">
        <v>3205</v>
      </c>
      <c r="K225" s="1">
        <v>23</v>
      </c>
      <c r="L225" s="1">
        <v>27</v>
      </c>
      <c r="M225" s="1">
        <v>0</v>
      </c>
      <c r="N225" s="1">
        <v>42</v>
      </c>
      <c r="O225" s="1">
        <v>4964</v>
      </c>
      <c r="P225" s="1">
        <v>6211</v>
      </c>
      <c r="Q225" s="33"/>
    </row>
    <row r="226" spans="1:17" x14ac:dyDescent="0.2">
      <c r="A226" s="25"/>
      <c r="B226" s="10"/>
      <c r="C226" s="10"/>
      <c r="D226" s="10"/>
      <c r="E226" s="10"/>
      <c r="F226" s="10"/>
      <c r="G226" s="10"/>
      <c r="H226" s="26"/>
      <c r="I226" s="10"/>
      <c r="J226" s="10">
        <v>3205</v>
      </c>
      <c r="K226" s="10">
        <v>23</v>
      </c>
      <c r="L226" s="10">
        <v>27</v>
      </c>
      <c r="M226" s="10">
        <v>0</v>
      </c>
      <c r="N226" s="10">
        <v>6757</v>
      </c>
      <c r="O226" s="10">
        <v>4964</v>
      </c>
      <c r="P226" s="10">
        <v>6210</v>
      </c>
      <c r="Q226" s="32"/>
    </row>
    <row r="227" spans="1:17" x14ac:dyDescent="0.2">
      <c r="A227" s="23"/>
      <c r="Q227" s="22"/>
    </row>
    <row r="228" spans="1:17" x14ac:dyDescent="0.2">
      <c r="A228" s="102" t="s">
        <v>23</v>
      </c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4"/>
    </row>
    <row r="229" spans="1:17" x14ac:dyDescent="0.2">
      <c r="A229" s="122" t="s">
        <v>28</v>
      </c>
      <c r="B229" s="114"/>
      <c r="C229" s="114"/>
      <c r="D229" s="114"/>
      <c r="E229" s="114"/>
      <c r="F229" s="114"/>
      <c r="G229" s="114"/>
      <c r="H229" s="114"/>
      <c r="J229" s="114" t="s">
        <v>29</v>
      </c>
      <c r="K229" s="114"/>
      <c r="L229" s="114"/>
      <c r="M229" s="114"/>
      <c r="N229" s="114"/>
      <c r="O229" s="114"/>
      <c r="P229" s="114"/>
      <c r="Q229" s="22"/>
    </row>
    <row r="230" spans="1:17" x14ac:dyDescent="0.2">
      <c r="A230" s="23" t="s">
        <v>12</v>
      </c>
      <c r="B230" s="1" t="s">
        <v>13</v>
      </c>
      <c r="C230" s="1" t="s">
        <v>14</v>
      </c>
      <c r="D230" s="1" t="s">
        <v>15</v>
      </c>
      <c r="E230" s="1" t="s">
        <v>16</v>
      </c>
      <c r="F230" s="1" t="s">
        <v>32</v>
      </c>
      <c r="G230" s="1" t="s">
        <v>35</v>
      </c>
      <c r="H230" s="1" t="s">
        <v>18</v>
      </c>
      <c r="J230" s="1" t="s">
        <v>12</v>
      </c>
      <c r="K230" s="1" t="s">
        <v>13</v>
      </c>
      <c r="L230" s="1" t="s">
        <v>14</v>
      </c>
      <c r="M230" s="1" t="s">
        <v>15</v>
      </c>
      <c r="N230" s="1" t="s">
        <v>16</v>
      </c>
      <c r="O230" s="1" t="s">
        <v>32</v>
      </c>
      <c r="P230" s="1" t="s">
        <v>35</v>
      </c>
      <c r="Q230" s="22" t="s">
        <v>17</v>
      </c>
    </row>
    <row r="231" spans="1:17" x14ac:dyDescent="0.2">
      <c r="A231" s="23">
        <v>0</v>
      </c>
      <c r="B231" s="1">
        <v>3953</v>
      </c>
      <c r="C231" s="1">
        <v>4755</v>
      </c>
      <c r="D231" s="1">
        <v>4344</v>
      </c>
      <c r="E231" s="1">
        <v>0</v>
      </c>
      <c r="F231" s="1">
        <v>0</v>
      </c>
      <c r="G231" s="1">
        <v>12426</v>
      </c>
      <c r="H231" s="16">
        <v>0.34391534391534301</v>
      </c>
      <c r="J231" s="1">
        <v>0</v>
      </c>
      <c r="K231" s="1">
        <v>3952</v>
      </c>
      <c r="L231" s="1">
        <v>4753</v>
      </c>
      <c r="M231" s="1">
        <v>4342</v>
      </c>
      <c r="N231" s="1">
        <v>0</v>
      </c>
      <c r="O231" s="1">
        <v>0</v>
      </c>
      <c r="P231" s="1">
        <v>12421</v>
      </c>
      <c r="Q231" s="39">
        <v>2.1948136698852799E-4</v>
      </c>
    </row>
    <row r="232" spans="1:17" x14ac:dyDescent="0.2">
      <c r="A232" s="23">
        <v>3207</v>
      </c>
      <c r="B232" s="1">
        <v>3953</v>
      </c>
      <c r="C232" s="1">
        <v>4755</v>
      </c>
      <c r="D232" s="1">
        <v>13</v>
      </c>
      <c r="E232" s="1">
        <v>0</v>
      </c>
      <c r="F232" s="1">
        <v>4966</v>
      </c>
      <c r="G232" s="1">
        <v>39</v>
      </c>
      <c r="H232" s="16">
        <v>0.141093474426807</v>
      </c>
      <c r="J232" s="1">
        <v>3205</v>
      </c>
      <c r="K232" s="1">
        <v>3951</v>
      </c>
      <c r="L232" s="1">
        <v>4753</v>
      </c>
      <c r="M232" s="1">
        <v>13</v>
      </c>
      <c r="N232" s="1">
        <v>0</v>
      </c>
      <c r="O232" s="1">
        <v>4964</v>
      </c>
      <c r="P232" s="1">
        <v>38</v>
      </c>
      <c r="Q232" s="39">
        <v>2.9048651086869599E-4</v>
      </c>
    </row>
    <row r="233" spans="1:17" x14ac:dyDescent="0.2">
      <c r="A233" s="23">
        <v>3207</v>
      </c>
      <c r="B233" s="1">
        <v>66</v>
      </c>
      <c r="C233" s="1">
        <v>27</v>
      </c>
      <c r="D233" s="1">
        <v>13</v>
      </c>
      <c r="E233" s="1">
        <v>0</v>
      </c>
      <c r="F233" s="1">
        <v>4966</v>
      </c>
      <c r="G233" s="1">
        <v>39</v>
      </c>
      <c r="H233" s="16">
        <v>0.11287477954144599</v>
      </c>
      <c r="J233" s="1">
        <v>3205</v>
      </c>
      <c r="K233" s="1">
        <v>23</v>
      </c>
      <c r="L233" s="1">
        <v>27</v>
      </c>
      <c r="M233" s="1">
        <v>13</v>
      </c>
      <c r="N233" s="1">
        <v>0</v>
      </c>
      <c r="O233" s="1">
        <v>4965</v>
      </c>
      <c r="P233" s="1">
        <v>38</v>
      </c>
      <c r="Q233" s="39">
        <v>1.68332797809425E-3</v>
      </c>
    </row>
    <row r="234" spans="1:17" x14ac:dyDescent="0.2">
      <c r="A234" s="23">
        <v>0</v>
      </c>
      <c r="B234" s="1">
        <v>66</v>
      </c>
      <c r="C234" s="1">
        <v>27</v>
      </c>
      <c r="D234" s="1">
        <v>4344</v>
      </c>
      <c r="E234" s="1">
        <v>0</v>
      </c>
      <c r="F234" s="1">
        <v>0</v>
      </c>
      <c r="G234" s="1">
        <v>12426</v>
      </c>
      <c r="H234" s="16">
        <v>0.27513227513227501</v>
      </c>
      <c r="J234" s="1">
        <v>0</v>
      </c>
      <c r="K234" s="1">
        <v>23</v>
      </c>
      <c r="L234" s="1">
        <v>27</v>
      </c>
      <c r="M234" s="1">
        <v>4342</v>
      </c>
      <c r="N234" s="1">
        <v>0</v>
      </c>
      <c r="O234" s="1">
        <v>0</v>
      </c>
      <c r="P234" s="1">
        <v>12419</v>
      </c>
      <c r="Q234" s="39">
        <v>1.7002220596626799E-3</v>
      </c>
    </row>
    <row r="235" spans="1:17" x14ac:dyDescent="0.2">
      <c r="A235" s="23">
        <v>42</v>
      </c>
      <c r="B235" s="1">
        <v>3953</v>
      </c>
      <c r="C235" s="1">
        <v>4755</v>
      </c>
      <c r="D235" s="1">
        <v>61</v>
      </c>
      <c r="E235" s="1">
        <v>0</v>
      </c>
      <c r="F235" s="1">
        <v>89</v>
      </c>
      <c r="G235" s="1">
        <v>558</v>
      </c>
      <c r="H235" s="16">
        <v>7.0546737213403807E-2</v>
      </c>
      <c r="J235" s="1">
        <v>17</v>
      </c>
      <c r="K235" s="1">
        <v>3952</v>
      </c>
      <c r="L235" s="1">
        <v>4754</v>
      </c>
      <c r="M235" s="1">
        <v>13</v>
      </c>
      <c r="N235" s="1">
        <v>0</v>
      </c>
      <c r="O235" s="1">
        <v>31</v>
      </c>
      <c r="P235" s="1">
        <v>38</v>
      </c>
      <c r="Q235" s="39">
        <v>1.0405086750390201E-2</v>
      </c>
    </row>
    <row r="236" spans="1:17" x14ac:dyDescent="0.2">
      <c r="A236" s="25">
        <v>42</v>
      </c>
      <c r="B236" s="10">
        <v>66</v>
      </c>
      <c r="C236" s="10">
        <v>27</v>
      </c>
      <c r="D236" s="10">
        <v>61</v>
      </c>
      <c r="E236" s="10">
        <v>0</v>
      </c>
      <c r="F236" s="10">
        <v>89</v>
      </c>
      <c r="G236" s="10">
        <v>558</v>
      </c>
      <c r="H236" s="26">
        <v>5.6437389770723101E-2</v>
      </c>
      <c r="I236" s="10"/>
      <c r="J236" s="10">
        <v>17</v>
      </c>
      <c r="K236" s="10">
        <v>23</v>
      </c>
      <c r="L236" s="10">
        <v>27</v>
      </c>
      <c r="M236" s="10">
        <v>13</v>
      </c>
      <c r="N236" s="10">
        <v>0</v>
      </c>
      <c r="O236" s="10">
        <v>31</v>
      </c>
      <c r="P236" s="10">
        <v>38</v>
      </c>
      <c r="Q236" s="40">
        <v>1.1892877743257001E-2</v>
      </c>
    </row>
    <row r="237" spans="1:17" x14ac:dyDescent="0.2">
      <c r="A237" s="23"/>
      <c r="Q237" s="22"/>
    </row>
    <row r="238" spans="1:17" x14ac:dyDescent="0.2">
      <c r="A238" s="102" t="s">
        <v>33</v>
      </c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4"/>
    </row>
    <row r="239" spans="1:17" x14ac:dyDescent="0.2">
      <c r="A239" s="122" t="s">
        <v>28</v>
      </c>
      <c r="B239" s="114"/>
      <c r="C239" s="114"/>
      <c r="D239" s="114"/>
      <c r="E239" s="114"/>
      <c r="F239" s="114"/>
      <c r="G239" s="114"/>
      <c r="H239" s="114"/>
      <c r="J239" s="114" t="s">
        <v>29</v>
      </c>
      <c r="K239" s="114"/>
      <c r="L239" s="114"/>
      <c r="M239" s="114"/>
      <c r="N239" s="114"/>
      <c r="O239" s="114"/>
      <c r="P239" s="114"/>
      <c r="Q239" s="22"/>
    </row>
    <row r="240" spans="1:17" x14ac:dyDescent="0.2">
      <c r="A240" s="23" t="s">
        <v>12</v>
      </c>
      <c r="B240" s="1" t="s">
        <v>13</v>
      </c>
      <c r="C240" s="1" t="s">
        <v>14</v>
      </c>
      <c r="D240" s="1" t="s">
        <v>15</v>
      </c>
      <c r="E240" s="1" t="s">
        <v>16</v>
      </c>
      <c r="F240" s="1" t="s">
        <v>32</v>
      </c>
      <c r="G240" s="1" t="s">
        <v>35</v>
      </c>
      <c r="H240" s="1" t="s">
        <v>18</v>
      </c>
      <c r="J240" s="1" t="s">
        <v>12</v>
      </c>
      <c r="K240" s="1" t="s">
        <v>13</v>
      </c>
      <c r="L240" s="1" t="s">
        <v>14</v>
      </c>
      <c r="M240" s="1" t="s">
        <v>15</v>
      </c>
      <c r="N240" s="1" t="s">
        <v>16</v>
      </c>
      <c r="O240" s="1" t="s">
        <v>32</v>
      </c>
      <c r="P240" s="1" t="s">
        <v>35</v>
      </c>
      <c r="Q240" s="22" t="s">
        <v>17</v>
      </c>
    </row>
    <row r="241" spans="1:17" x14ac:dyDescent="0.2">
      <c r="A241" s="23">
        <v>0</v>
      </c>
      <c r="B241" s="1">
        <v>3953</v>
      </c>
      <c r="C241" s="1">
        <v>4755</v>
      </c>
      <c r="D241" s="1">
        <v>4344</v>
      </c>
      <c r="E241" s="1">
        <v>0</v>
      </c>
      <c r="F241" s="1">
        <v>0</v>
      </c>
      <c r="G241" s="1">
        <v>12426</v>
      </c>
      <c r="H241" s="16">
        <v>0.34391534391534301</v>
      </c>
      <c r="J241" s="1">
        <v>0</v>
      </c>
      <c r="K241" s="1">
        <v>3953</v>
      </c>
      <c r="L241" s="1">
        <v>4755</v>
      </c>
      <c r="M241" s="1">
        <v>4344</v>
      </c>
      <c r="N241" s="1">
        <v>0</v>
      </c>
      <c r="O241" s="1">
        <v>0</v>
      </c>
      <c r="P241" s="1">
        <v>12426</v>
      </c>
      <c r="Q241" s="39">
        <v>0</v>
      </c>
    </row>
    <row r="242" spans="1:17" x14ac:dyDescent="0.2">
      <c r="A242" s="23">
        <v>0</v>
      </c>
      <c r="B242" s="1">
        <v>66</v>
      </c>
      <c r="C242" s="1">
        <v>27</v>
      </c>
      <c r="D242" s="1">
        <v>4344</v>
      </c>
      <c r="E242" s="1">
        <v>6752</v>
      </c>
      <c r="F242" s="1">
        <v>0</v>
      </c>
      <c r="G242" s="1">
        <v>12426</v>
      </c>
      <c r="H242" s="16">
        <v>0.137566137566137</v>
      </c>
      <c r="J242" s="1">
        <v>0</v>
      </c>
      <c r="K242" s="1">
        <v>23</v>
      </c>
      <c r="L242" s="1">
        <v>27</v>
      </c>
      <c r="M242" s="1">
        <v>4342</v>
      </c>
      <c r="N242" s="1">
        <v>6757</v>
      </c>
      <c r="O242" s="1">
        <v>0</v>
      </c>
      <c r="P242" s="1">
        <v>12420</v>
      </c>
      <c r="Q242" s="39">
        <v>1.79440462839552E-3</v>
      </c>
    </row>
    <row r="243" spans="1:17" x14ac:dyDescent="0.2">
      <c r="A243" s="23">
        <v>0</v>
      </c>
      <c r="B243" s="1">
        <v>66</v>
      </c>
      <c r="C243" s="1">
        <v>27</v>
      </c>
      <c r="D243" s="1">
        <v>4344</v>
      </c>
      <c r="E243" s="1">
        <v>284</v>
      </c>
      <c r="F243" s="1">
        <v>0</v>
      </c>
      <c r="G243" s="1">
        <v>12426</v>
      </c>
      <c r="H243" s="16">
        <v>0.137566137566137</v>
      </c>
      <c r="J243" s="1">
        <v>0</v>
      </c>
      <c r="K243" s="1">
        <v>23</v>
      </c>
      <c r="L243" s="1">
        <v>27</v>
      </c>
      <c r="M243" s="1">
        <v>4343</v>
      </c>
      <c r="N243" s="1">
        <v>42</v>
      </c>
      <c r="O243" s="1">
        <v>0</v>
      </c>
      <c r="P243" s="1">
        <v>12422</v>
      </c>
      <c r="Q243" s="39">
        <v>6.7477193732308604E-3</v>
      </c>
    </row>
    <row r="244" spans="1:17" x14ac:dyDescent="0.2">
      <c r="A244" s="23">
        <v>42</v>
      </c>
      <c r="B244" s="1">
        <v>3953</v>
      </c>
      <c r="C244" s="1">
        <v>4755</v>
      </c>
      <c r="D244" s="1">
        <v>61</v>
      </c>
      <c r="E244" s="1">
        <v>0</v>
      </c>
      <c r="F244" s="1">
        <v>0</v>
      </c>
      <c r="G244" s="1">
        <v>558</v>
      </c>
      <c r="H244" s="16">
        <v>0.105820105820105</v>
      </c>
      <c r="J244" s="1">
        <v>17</v>
      </c>
      <c r="K244" s="1">
        <v>3953</v>
      </c>
      <c r="L244" s="1">
        <v>4755</v>
      </c>
      <c r="M244" s="1">
        <v>13</v>
      </c>
      <c r="N244" s="1">
        <v>0</v>
      </c>
      <c r="O244" s="1">
        <v>0</v>
      </c>
      <c r="P244" s="1">
        <v>38</v>
      </c>
      <c r="Q244" s="39">
        <v>8.6704156897395301E-3</v>
      </c>
    </row>
    <row r="245" spans="1:17" x14ac:dyDescent="0.2">
      <c r="A245" s="23">
        <v>42</v>
      </c>
      <c r="B245" s="1">
        <v>66</v>
      </c>
      <c r="C245" s="1">
        <v>27</v>
      </c>
      <c r="D245" s="1">
        <v>61</v>
      </c>
      <c r="E245" s="1">
        <v>6752</v>
      </c>
      <c r="F245" s="1">
        <v>0</v>
      </c>
      <c r="G245" s="1">
        <v>558</v>
      </c>
      <c r="H245" s="16">
        <v>4.2328042328042298E-2</v>
      </c>
      <c r="J245" s="1">
        <v>17</v>
      </c>
      <c r="K245" s="1">
        <v>23</v>
      </c>
      <c r="L245" s="1">
        <v>27</v>
      </c>
      <c r="M245" s="1">
        <v>13</v>
      </c>
      <c r="N245" s="1">
        <v>6759</v>
      </c>
      <c r="O245" s="1">
        <v>0</v>
      </c>
      <c r="P245" s="1">
        <v>38</v>
      </c>
      <c r="Q245" s="39">
        <v>1.0372340044081401E-2</v>
      </c>
    </row>
    <row r="246" spans="1:17" x14ac:dyDescent="0.2">
      <c r="A246" s="23">
        <v>42</v>
      </c>
      <c r="B246" s="1">
        <v>66</v>
      </c>
      <c r="C246" s="1">
        <v>27</v>
      </c>
      <c r="D246" s="1">
        <v>61</v>
      </c>
      <c r="E246" s="1">
        <v>284</v>
      </c>
      <c r="F246" s="1">
        <v>0</v>
      </c>
      <c r="G246" s="1">
        <v>558</v>
      </c>
      <c r="H246" s="16">
        <v>4.2328042328042298E-2</v>
      </c>
      <c r="J246" s="1">
        <v>17</v>
      </c>
      <c r="K246" s="1">
        <v>23</v>
      </c>
      <c r="L246" s="1">
        <v>27</v>
      </c>
      <c r="M246" s="1">
        <v>13</v>
      </c>
      <c r="N246" s="1">
        <v>42</v>
      </c>
      <c r="O246" s="1">
        <v>0</v>
      </c>
      <c r="P246" s="1">
        <v>38</v>
      </c>
      <c r="Q246" s="39">
        <v>1.5339262454412601E-2</v>
      </c>
    </row>
    <row r="247" spans="1:17" x14ac:dyDescent="0.2">
      <c r="A247" s="23">
        <v>3204</v>
      </c>
      <c r="B247" s="1">
        <v>66</v>
      </c>
      <c r="C247" s="1">
        <v>27</v>
      </c>
      <c r="D247" s="1">
        <v>61</v>
      </c>
      <c r="E247" s="1">
        <v>284</v>
      </c>
      <c r="F247" s="1">
        <v>0</v>
      </c>
      <c r="G247" s="1">
        <v>39</v>
      </c>
      <c r="H247" s="16">
        <v>4.2328042328042298E-2</v>
      </c>
      <c r="Q247" s="22"/>
    </row>
    <row r="248" spans="1:17" x14ac:dyDescent="0.2">
      <c r="A248" s="23">
        <v>3204</v>
      </c>
      <c r="B248" s="1">
        <v>3953</v>
      </c>
      <c r="C248" s="1">
        <v>4755</v>
      </c>
      <c r="D248" s="1">
        <v>61</v>
      </c>
      <c r="E248" s="1">
        <v>0</v>
      </c>
      <c r="F248" s="1">
        <v>0</v>
      </c>
      <c r="G248" s="1">
        <v>39</v>
      </c>
      <c r="H248" s="16">
        <v>0.105820105820105</v>
      </c>
      <c r="Q248" s="22"/>
    </row>
    <row r="249" spans="1:17" x14ac:dyDescent="0.2">
      <c r="A249" s="25">
        <v>3204</v>
      </c>
      <c r="B249" s="10">
        <v>66</v>
      </c>
      <c r="C249" s="10">
        <v>27</v>
      </c>
      <c r="D249" s="10">
        <v>61</v>
      </c>
      <c r="E249" s="10">
        <v>6752</v>
      </c>
      <c r="F249" s="10">
        <v>0</v>
      </c>
      <c r="G249" s="10">
        <v>39</v>
      </c>
      <c r="H249" s="26">
        <v>4.2328042328042298E-2</v>
      </c>
      <c r="I249" s="10"/>
      <c r="J249" s="10"/>
      <c r="K249" s="10"/>
      <c r="L249" s="10"/>
      <c r="M249" s="10"/>
      <c r="N249" s="10"/>
      <c r="O249" s="10"/>
      <c r="P249" s="10"/>
      <c r="Q249" s="27"/>
    </row>
    <row r="250" spans="1:17" x14ac:dyDescent="0.2">
      <c r="A250" s="23"/>
      <c r="Q250" s="22"/>
    </row>
    <row r="251" spans="1:17" x14ac:dyDescent="0.2">
      <c r="A251" s="102" t="s">
        <v>36</v>
      </c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4"/>
    </row>
    <row r="252" spans="1:17" x14ac:dyDescent="0.2">
      <c r="A252" s="122" t="s">
        <v>28</v>
      </c>
      <c r="B252" s="114"/>
      <c r="C252" s="114"/>
      <c r="D252" s="114"/>
      <c r="E252" s="114"/>
      <c r="F252" s="114"/>
      <c r="G252" s="114"/>
      <c r="H252" s="114"/>
      <c r="J252" s="114" t="s">
        <v>29</v>
      </c>
      <c r="K252" s="114"/>
      <c r="L252" s="114"/>
      <c r="M252" s="114"/>
      <c r="N252" s="114"/>
      <c r="O252" s="114"/>
      <c r="P252" s="114"/>
      <c r="Q252" s="22"/>
    </row>
    <row r="253" spans="1:17" x14ac:dyDescent="0.2">
      <c r="A253" s="23" t="s">
        <v>12</v>
      </c>
      <c r="B253" s="1" t="s">
        <v>13</v>
      </c>
      <c r="C253" s="1" t="s">
        <v>14</v>
      </c>
      <c r="D253" s="1" t="s">
        <v>15</v>
      </c>
      <c r="E253" s="1" t="s">
        <v>16</v>
      </c>
      <c r="F253" s="1" t="s">
        <v>32</v>
      </c>
      <c r="G253" s="1" t="s">
        <v>35</v>
      </c>
      <c r="H253" s="1" t="s">
        <v>18</v>
      </c>
      <c r="J253" s="1" t="s">
        <v>12</v>
      </c>
      <c r="K253" s="1" t="s">
        <v>13</v>
      </c>
      <c r="L253" s="1" t="s">
        <v>14</v>
      </c>
      <c r="M253" s="1" t="s">
        <v>15</v>
      </c>
      <c r="N253" s="1" t="s">
        <v>16</v>
      </c>
      <c r="O253" s="1" t="s">
        <v>32</v>
      </c>
      <c r="P253" s="1" t="s">
        <v>35</v>
      </c>
      <c r="Q253" s="22" t="s">
        <v>17</v>
      </c>
    </row>
    <row r="254" spans="1:17" x14ac:dyDescent="0.2">
      <c r="A254" s="23">
        <v>3207</v>
      </c>
      <c r="B254" s="1">
        <v>3953</v>
      </c>
      <c r="C254" s="1">
        <v>4755</v>
      </c>
      <c r="D254" s="1">
        <v>13</v>
      </c>
      <c r="E254" s="1">
        <v>0</v>
      </c>
      <c r="F254" s="1">
        <v>4966</v>
      </c>
      <c r="G254" s="1">
        <v>0</v>
      </c>
      <c r="H254" s="16">
        <v>0.20282186948853601</v>
      </c>
      <c r="J254" s="1">
        <v>3207</v>
      </c>
      <c r="K254" s="1">
        <v>3953</v>
      </c>
      <c r="L254" s="1">
        <v>4755</v>
      </c>
      <c r="M254" s="1">
        <v>13</v>
      </c>
      <c r="N254" s="1">
        <v>0</v>
      </c>
      <c r="O254" s="1">
        <v>4966</v>
      </c>
      <c r="P254" s="1">
        <v>0</v>
      </c>
      <c r="Q254" s="39">
        <v>0</v>
      </c>
    </row>
    <row r="255" spans="1:17" x14ac:dyDescent="0.2">
      <c r="A255" s="23">
        <v>3207</v>
      </c>
      <c r="B255" s="1">
        <v>66</v>
      </c>
      <c r="C255" s="1">
        <v>27</v>
      </c>
      <c r="D255" s="1">
        <v>13</v>
      </c>
      <c r="E255" s="1">
        <v>6752</v>
      </c>
      <c r="F255" s="1">
        <v>4966</v>
      </c>
      <c r="G255" s="1">
        <v>0</v>
      </c>
      <c r="H255" s="16">
        <v>8.1128747795414402E-2</v>
      </c>
      <c r="J255" s="1">
        <v>3206</v>
      </c>
      <c r="K255" s="1">
        <v>23</v>
      </c>
      <c r="L255" s="1">
        <v>27</v>
      </c>
      <c r="M255" s="1">
        <v>13</v>
      </c>
      <c r="N255" s="1">
        <v>6758</v>
      </c>
      <c r="O255" s="1">
        <v>4965</v>
      </c>
      <c r="P255" s="1">
        <v>0</v>
      </c>
      <c r="Q255" s="39">
        <v>1.7541009728214299E-3</v>
      </c>
    </row>
    <row r="256" spans="1:17" x14ac:dyDescent="0.2">
      <c r="A256" s="23">
        <v>42</v>
      </c>
      <c r="B256" s="1">
        <v>3953</v>
      </c>
      <c r="C256" s="1">
        <v>4755</v>
      </c>
      <c r="D256" s="1">
        <v>61</v>
      </c>
      <c r="E256" s="1">
        <v>0</v>
      </c>
      <c r="F256" s="1">
        <v>89</v>
      </c>
      <c r="G256" s="1">
        <v>0</v>
      </c>
      <c r="H256" s="16">
        <v>0.14991181657848299</v>
      </c>
      <c r="J256" s="1">
        <v>17</v>
      </c>
      <c r="K256" s="1">
        <v>3953</v>
      </c>
      <c r="L256" s="1">
        <v>4755</v>
      </c>
      <c r="M256" s="1">
        <v>13</v>
      </c>
      <c r="N256" s="1">
        <v>0</v>
      </c>
      <c r="O256" s="1">
        <v>31</v>
      </c>
      <c r="P256" s="1">
        <v>0</v>
      </c>
      <c r="Q256" s="39">
        <v>4.3606558959962301E-3</v>
      </c>
    </row>
    <row r="257" spans="1:19" x14ac:dyDescent="0.2">
      <c r="A257" s="23">
        <v>42</v>
      </c>
      <c r="B257" s="1">
        <v>66</v>
      </c>
      <c r="C257" s="1">
        <v>27</v>
      </c>
      <c r="D257" s="1">
        <v>61</v>
      </c>
      <c r="E257" s="1">
        <v>6752</v>
      </c>
      <c r="F257" s="1">
        <v>89</v>
      </c>
      <c r="G257" s="1">
        <v>0</v>
      </c>
      <c r="H257" s="16">
        <v>5.9964726631393198E-2</v>
      </c>
      <c r="J257" s="1">
        <v>17</v>
      </c>
      <c r="K257" s="1">
        <v>23</v>
      </c>
      <c r="L257" s="1">
        <v>27</v>
      </c>
      <c r="M257" s="1">
        <v>13</v>
      </c>
      <c r="N257" s="1">
        <v>6759</v>
      </c>
      <c r="O257" s="1">
        <v>31</v>
      </c>
      <c r="P257" s="1">
        <v>0</v>
      </c>
      <c r="Q257" s="39">
        <v>6.0625802503381501E-3</v>
      </c>
    </row>
    <row r="258" spans="1:19" x14ac:dyDescent="0.2">
      <c r="A258" s="23">
        <v>3207</v>
      </c>
      <c r="B258" s="1">
        <v>66</v>
      </c>
      <c r="C258" s="1">
        <v>27</v>
      </c>
      <c r="D258" s="1">
        <v>13</v>
      </c>
      <c r="E258" s="1">
        <v>284</v>
      </c>
      <c r="F258" s="1">
        <v>4966</v>
      </c>
      <c r="G258" s="1">
        <v>0</v>
      </c>
      <c r="H258" s="16">
        <v>8.1128747795414402E-2</v>
      </c>
      <c r="J258" s="1">
        <v>3205</v>
      </c>
      <c r="K258" s="1">
        <v>23</v>
      </c>
      <c r="L258" s="1">
        <v>27</v>
      </c>
      <c r="M258" s="1">
        <v>13</v>
      </c>
      <c r="N258" s="1">
        <v>42</v>
      </c>
      <c r="O258" s="1">
        <v>4965</v>
      </c>
      <c r="P258" s="1">
        <v>0</v>
      </c>
      <c r="Q258" s="39">
        <v>6.7867046372462204E-3</v>
      </c>
    </row>
    <row r="259" spans="1:19" x14ac:dyDescent="0.2">
      <c r="A259" s="23">
        <v>42</v>
      </c>
      <c r="B259" s="1">
        <v>66</v>
      </c>
      <c r="C259" s="1">
        <v>27</v>
      </c>
      <c r="D259" s="1">
        <v>61</v>
      </c>
      <c r="E259" s="1">
        <v>284</v>
      </c>
      <c r="F259" s="1">
        <v>89</v>
      </c>
      <c r="G259" s="1">
        <v>0</v>
      </c>
      <c r="H259" s="16">
        <v>5.9964726631393198E-2</v>
      </c>
      <c r="J259" s="1">
        <v>17</v>
      </c>
      <c r="K259" s="1">
        <v>23</v>
      </c>
      <c r="L259" s="1">
        <v>27</v>
      </c>
      <c r="M259" s="1">
        <v>13</v>
      </c>
      <c r="N259" s="1">
        <v>42</v>
      </c>
      <c r="O259" s="1">
        <v>31</v>
      </c>
      <c r="P259" s="1">
        <v>0</v>
      </c>
      <c r="Q259" s="39">
        <v>1.1029502660669301E-2</v>
      </c>
    </row>
    <row r="260" spans="1:19" x14ac:dyDescent="0.2">
      <c r="A260" s="23">
        <v>0</v>
      </c>
      <c r="B260" s="1">
        <v>3953</v>
      </c>
      <c r="C260" s="1">
        <v>4755</v>
      </c>
      <c r="D260" s="1">
        <v>4340</v>
      </c>
      <c r="E260" s="1">
        <v>0</v>
      </c>
      <c r="F260" s="1">
        <v>0</v>
      </c>
      <c r="G260" s="1">
        <v>0</v>
      </c>
      <c r="H260" s="16">
        <v>0.20282186948853601</v>
      </c>
      <c r="J260" s="1">
        <v>0</v>
      </c>
      <c r="K260" s="1">
        <v>3953</v>
      </c>
      <c r="L260" s="1">
        <v>4755</v>
      </c>
      <c r="M260" s="1">
        <v>2172</v>
      </c>
      <c r="N260" s="1">
        <v>0</v>
      </c>
      <c r="O260" s="1">
        <v>0</v>
      </c>
      <c r="P260" s="1">
        <v>0</v>
      </c>
      <c r="Q260" s="39">
        <v>7.1297027098132001E-2</v>
      </c>
    </row>
    <row r="261" spans="1:19" x14ac:dyDescent="0.2">
      <c r="A261" s="23">
        <v>0</v>
      </c>
      <c r="B261" s="1">
        <v>66</v>
      </c>
      <c r="C261" s="1">
        <v>27</v>
      </c>
      <c r="D261" s="1">
        <v>4340</v>
      </c>
      <c r="E261" s="1">
        <v>6752</v>
      </c>
      <c r="F261" s="1">
        <v>0</v>
      </c>
      <c r="G261" s="1">
        <v>0</v>
      </c>
      <c r="H261" s="16">
        <v>8.1128747795414402E-2</v>
      </c>
      <c r="J261" s="1">
        <v>0</v>
      </c>
      <c r="K261" s="1">
        <v>23</v>
      </c>
      <c r="L261" s="1">
        <v>27</v>
      </c>
      <c r="M261" s="1">
        <v>2172</v>
      </c>
      <c r="N261" s="1">
        <v>6759</v>
      </c>
      <c r="O261" s="1">
        <v>0</v>
      </c>
      <c r="P261" s="1">
        <v>0</v>
      </c>
      <c r="Q261" s="39">
        <v>7.2998951452473995E-2</v>
      </c>
    </row>
    <row r="262" spans="1:19" ht="15" thickBot="1" x14ac:dyDescent="0.25">
      <c r="A262" s="28">
        <v>0</v>
      </c>
      <c r="B262" s="29">
        <v>66</v>
      </c>
      <c r="C262" s="29">
        <v>27</v>
      </c>
      <c r="D262" s="29">
        <v>4340</v>
      </c>
      <c r="E262" s="29">
        <v>284</v>
      </c>
      <c r="F262" s="29">
        <v>0</v>
      </c>
      <c r="G262" s="29">
        <v>0</v>
      </c>
      <c r="H262" s="30">
        <v>8.1128747795414402E-2</v>
      </c>
      <c r="I262" s="29"/>
      <c r="J262" s="29">
        <v>0</v>
      </c>
      <c r="K262" s="29">
        <v>23</v>
      </c>
      <c r="L262" s="29">
        <v>27</v>
      </c>
      <c r="M262" s="29">
        <v>2172</v>
      </c>
      <c r="N262" s="29">
        <v>42</v>
      </c>
      <c r="O262" s="29">
        <v>0</v>
      </c>
      <c r="P262" s="29">
        <v>0</v>
      </c>
      <c r="Q262" s="41">
        <v>7.7965873862805193E-2</v>
      </c>
    </row>
    <row r="267" spans="1:19" ht="15" thickBot="1" x14ac:dyDescent="0.25"/>
    <row r="268" spans="1:19" ht="18" x14ac:dyDescent="0.25">
      <c r="A268" s="123" t="s">
        <v>37</v>
      </c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5"/>
    </row>
    <row r="269" spans="1:19" x14ac:dyDescent="0.2">
      <c r="A269" s="102" t="s">
        <v>7</v>
      </c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4"/>
    </row>
    <row r="270" spans="1:19" x14ac:dyDescent="0.2">
      <c r="A270" s="122" t="s">
        <v>28</v>
      </c>
      <c r="B270" s="114"/>
      <c r="C270" s="114"/>
      <c r="D270" s="114"/>
      <c r="E270" s="114"/>
      <c r="F270" s="114"/>
      <c r="G270" s="114"/>
      <c r="H270" s="114"/>
      <c r="I270" s="114"/>
      <c r="K270" s="114" t="s">
        <v>29</v>
      </c>
      <c r="L270" s="114"/>
      <c r="M270" s="114"/>
      <c r="N270" s="114"/>
      <c r="O270" s="114"/>
      <c r="P270" s="114"/>
      <c r="Q270" s="114"/>
      <c r="R270" s="114"/>
      <c r="S270" s="22"/>
    </row>
    <row r="271" spans="1:19" x14ac:dyDescent="0.2">
      <c r="A271" s="23" t="s">
        <v>12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32</v>
      </c>
      <c r="G271" s="1" t="s">
        <v>35</v>
      </c>
      <c r="H271" s="1" t="s">
        <v>38</v>
      </c>
      <c r="I271" s="1" t="s">
        <v>18</v>
      </c>
      <c r="K271" s="1" t="s">
        <v>12</v>
      </c>
      <c r="L271" s="1" t="s">
        <v>13</v>
      </c>
      <c r="M271" s="1" t="s">
        <v>14</v>
      </c>
      <c r="N271" s="1" t="s">
        <v>15</v>
      </c>
      <c r="O271" s="1" t="s">
        <v>16</v>
      </c>
      <c r="P271" s="1" t="s">
        <v>32</v>
      </c>
      <c r="Q271" s="1" t="s">
        <v>35</v>
      </c>
      <c r="R271" s="1" t="s">
        <v>38</v>
      </c>
      <c r="S271" s="22" t="s">
        <v>17</v>
      </c>
    </row>
    <row r="272" spans="1:19" x14ac:dyDescent="0.2">
      <c r="A272" s="23">
        <v>0</v>
      </c>
      <c r="B272" s="1">
        <v>3949</v>
      </c>
      <c r="C272" s="1">
        <v>0</v>
      </c>
      <c r="D272" s="1">
        <v>2172</v>
      </c>
      <c r="E272" s="1">
        <v>378</v>
      </c>
      <c r="F272" s="1">
        <v>4960</v>
      </c>
      <c r="G272" s="1">
        <v>6212</v>
      </c>
      <c r="H272" s="1">
        <v>9338</v>
      </c>
      <c r="I272" s="16">
        <v>0.11111111111111099</v>
      </c>
      <c r="K272" s="1">
        <v>0</v>
      </c>
      <c r="L272" s="1">
        <v>3952</v>
      </c>
      <c r="M272" s="1">
        <v>0</v>
      </c>
      <c r="N272" s="1">
        <v>2171</v>
      </c>
      <c r="O272" s="1">
        <v>42</v>
      </c>
      <c r="P272" s="1">
        <v>4964</v>
      </c>
      <c r="Q272" s="1">
        <v>6211</v>
      </c>
      <c r="R272" s="1">
        <v>9344</v>
      </c>
      <c r="S272" s="36">
        <v>6.5674277901755299E-3</v>
      </c>
    </row>
    <row r="273" spans="1:19" x14ac:dyDescent="0.2">
      <c r="A273" s="23">
        <v>0</v>
      </c>
      <c r="B273" s="1">
        <v>3949</v>
      </c>
      <c r="C273" s="1">
        <v>4751</v>
      </c>
      <c r="D273" s="1">
        <v>2172</v>
      </c>
      <c r="E273" s="1">
        <v>378</v>
      </c>
      <c r="F273" s="1">
        <v>253</v>
      </c>
      <c r="G273" s="1">
        <v>174</v>
      </c>
      <c r="H273" s="1">
        <v>9338</v>
      </c>
      <c r="I273" s="16">
        <v>3.7037037037037E-2</v>
      </c>
      <c r="K273" s="1">
        <v>0</v>
      </c>
      <c r="L273" s="1">
        <v>3953</v>
      </c>
      <c r="M273" s="1">
        <v>4755</v>
      </c>
      <c r="N273" s="1">
        <v>2172</v>
      </c>
      <c r="O273" s="1">
        <v>42</v>
      </c>
      <c r="P273" s="1">
        <v>0</v>
      </c>
      <c r="Q273" s="1">
        <v>38</v>
      </c>
      <c r="R273" s="1">
        <v>9346</v>
      </c>
      <c r="S273" s="36">
        <v>1.56587991765142E-2</v>
      </c>
    </row>
    <row r="274" spans="1:19" x14ac:dyDescent="0.2">
      <c r="A274" s="23">
        <v>0</v>
      </c>
      <c r="B274" s="1">
        <v>3949</v>
      </c>
      <c r="C274" s="1">
        <v>437</v>
      </c>
      <c r="D274" s="1">
        <v>2172</v>
      </c>
      <c r="E274" s="1">
        <v>378</v>
      </c>
      <c r="F274" s="1">
        <v>253</v>
      </c>
      <c r="G274" s="1">
        <v>174</v>
      </c>
      <c r="H274" s="1">
        <v>9338</v>
      </c>
      <c r="I274" s="16">
        <v>7.4074074074074001E-2</v>
      </c>
      <c r="K274" s="1">
        <v>0</v>
      </c>
      <c r="L274" s="1">
        <v>3952</v>
      </c>
      <c r="M274" s="1">
        <v>27</v>
      </c>
      <c r="N274" s="1">
        <v>2171</v>
      </c>
      <c r="O274" s="1">
        <v>42</v>
      </c>
      <c r="P274" s="1">
        <v>31</v>
      </c>
      <c r="Q274" s="1">
        <v>38</v>
      </c>
      <c r="R274" s="1">
        <v>9345</v>
      </c>
      <c r="S274" s="36">
        <v>2.5563866134307001E-2</v>
      </c>
    </row>
    <row r="275" spans="1:19" x14ac:dyDescent="0.2">
      <c r="A275" s="23">
        <v>0</v>
      </c>
      <c r="B275" s="1">
        <v>90</v>
      </c>
      <c r="C275" s="1">
        <v>0</v>
      </c>
      <c r="D275" s="1">
        <v>2170</v>
      </c>
      <c r="E275" s="1">
        <v>378</v>
      </c>
      <c r="F275" s="1">
        <v>4960</v>
      </c>
      <c r="G275" s="1">
        <v>6212</v>
      </c>
      <c r="H275" s="1">
        <v>1713</v>
      </c>
      <c r="I275" s="16">
        <v>0.14467592592592499</v>
      </c>
      <c r="K275" s="1">
        <v>0</v>
      </c>
      <c r="L275" s="1">
        <v>23</v>
      </c>
      <c r="M275" s="1">
        <v>0</v>
      </c>
      <c r="N275" s="1">
        <v>2172</v>
      </c>
      <c r="O275" s="1">
        <v>42</v>
      </c>
      <c r="P275" s="1">
        <v>4964</v>
      </c>
      <c r="Q275" s="1">
        <v>6211</v>
      </c>
      <c r="R275" s="1">
        <v>4673</v>
      </c>
      <c r="S275" s="36">
        <v>4.8157638647409497E-2</v>
      </c>
    </row>
    <row r="276" spans="1:19" x14ac:dyDescent="0.2">
      <c r="A276" s="23">
        <v>0</v>
      </c>
      <c r="B276" s="1">
        <v>90</v>
      </c>
      <c r="C276" s="1">
        <v>0</v>
      </c>
      <c r="D276" s="1">
        <v>387</v>
      </c>
      <c r="E276" s="1">
        <v>378</v>
      </c>
      <c r="F276" s="1">
        <v>4960</v>
      </c>
      <c r="G276" s="1">
        <v>6212</v>
      </c>
      <c r="H276" s="1">
        <v>1713</v>
      </c>
      <c r="I276" s="16">
        <v>7.7546296296296294E-2</v>
      </c>
      <c r="K276" s="1">
        <v>0</v>
      </c>
      <c r="L276" s="1">
        <v>23</v>
      </c>
      <c r="M276" s="1">
        <v>0</v>
      </c>
      <c r="N276" s="1">
        <v>13</v>
      </c>
      <c r="O276" s="1">
        <v>42</v>
      </c>
      <c r="P276" s="1">
        <v>4965</v>
      </c>
      <c r="Q276" s="1">
        <v>6212</v>
      </c>
      <c r="R276" s="1">
        <v>26</v>
      </c>
      <c r="S276" s="36">
        <v>5.2545531888209297E-2</v>
      </c>
    </row>
    <row r="277" spans="1:19" x14ac:dyDescent="0.2">
      <c r="A277" s="23">
        <v>0</v>
      </c>
      <c r="B277" s="1">
        <v>90</v>
      </c>
      <c r="C277" s="1">
        <v>4751</v>
      </c>
      <c r="D277" s="1">
        <v>2170</v>
      </c>
      <c r="E277" s="1">
        <v>378</v>
      </c>
      <c r="F277" s="1">
        <v>253</v>
      </c>
      <c r="G277" s="1">
        <v>174</v>
      </c>
      <c r="H277" s="1">
        <v>1713</v>
      </c>
      <c r="I277" s="16">
        <v>4.8225308641975301E-2</v>
      </c>
      <c r="K277" s="1">
        <v>0</v>
      </c>
      <c r="L277" s="1">
        <v>23</v>
      </c>
      <c r="M277" s="1">
        <v>4755</v>
      </c>
      <c r="N277" s="1">
        <v>2172</v>
      </c>
      <c r="O277" s="1">
        <v>42</v>
      </c>
      <c r="P277" s="1">
        <v>0</v>
      </c>
      <c r="Q277" s="1">
        <v>38</v>
      </c>
      <c r="R277" s="1">
        <v>4674</v>
      </c>
      <c r="S277" s="36">
        <v>5.72615644193082E-2</v>
      </c>
    </row>
    <row r="278" spans="1:19" x14ac:dyDescent="0.2">
      <c r="A278" s="23">
        <v>0</v>
      </c>
      <c r="B278" s="1">
        <v>90</v>
      </c>
      <c r="C278" s="1">
        <v>4751</v>
      </c>
      <c r="D278" s="1">
        <v>387</v>
      </c>
      <c r="E278" s="1">
        <v>378</v>
      </c>
      <c r="F278" s="1">
        <v>253</v>
      </c>
      <c r="G278" s="1">
        <v>174</v>
      </c>
      <c r="H278" s="1">
        <v>1713</v>
      </c>
      <c r="I278" s="16">
        <v>2.58487654320987E-2</v>
      </c>
      <c r="K278" s="1">
        <v>0</v>
      </c>
      <c r="L278" s="1">
        <v>23</v>
      </c>
      <c r="M278" s="1">
        <v>4755</v>
      </c>
      <c r="N278" s="1">
        <v>13</v>
      </c>
      <c r="O278" s="1">
        <v>42</v>
      </c>
      <c r="P278" s="1">
        <v>0</v>
      </c>
      <c r="Q278" s="1">
        <v>38</v>
      </c>
      <c r="R278" s="1">
        <v>26</v>
      </c>
      <c r="S278" s="36">
        <v>6.1631029064566703E-2</v>
      </c>
    </row>
    <row r="279" spans="1:19" x14ac:dyDescent="0.2">
      <c r="A279" s="23">
        <v>0</v>
      </c>
      <c r="B279" s="1">
        <v>90</v>
      </c>
      <c r="C279" s="1">
        <v>437</v>
      </c>
      <c r="D279" s="1">
        <v>2170</v>
      </c>
      <c r="E279" s="1">
        <v>378</v>
      </c>
      <c r="F279" s="1">
        <v>253</v>
      </c>
      <c r="G279" s="1">
        <v>174</v>
      </c>
      <c r="H279" s="1">
        <v>1713</v>
      </c>
      <c r="I279" s="16">
        <v>9.6450617283950602E-2</v>
      </c>
      <c r="K279" s="1">
        <v>0</v>
      </c>
      <c r="L279" s="1">
        <v>23</v>
      </c>
      <c r="M279" s="1">
        <v>27</v>
      </c>
      <c r="N279" s="1">
        <v>2171</v>
      </c>
      <c r="O279" s="1">
        <v>42</v>
      </c>
      <c r="P279" s="1">
        <v>31</v>
      </c>
      <c r="Q279" s="1">
        <v>38</v>
      </c>
      <c r="R279" s="1">
        <v>4673</v>
      </c>
      <c r="S279" s="36">
        <v>6.7083151641217295E-2</v>
      </c>
    </row>
    <row r="280" spans="1:19" x14ac:dyDescent="0.2">
      <c r="A280" s="23">
        <v>0</v>
      </c>
      <c r="B280" s="1">
        <v>90</v>
      </c>
      <c r="C280" s="1">
        <v>437</v>
      </c>
      <c r="D280" s="1">
        <v>387</v>
      </c>
      <c r="E280" s="1">
        <v>378</v>
      </c>
      <c r="F280" s="1">
        <v>253</v>
      </c>
      <c r="G280" s="1">
        <v>174</v>
      </c>
      <c r="H280" s="1">
        <v>1713</v>
      </c>
      <c r="I280" s="16">
        <v>5.1697530864197497E-2</v>
      </c>
      <c r="K280" s="1">
        <v>0</v>
      </c>
      <c r="L280" s="1">
        <v>23</v>
      </c>
      <c r="M280" s="1">
        <v>27</v>
      </c>
      <c r="N280" s="1">
        <v>13</v>
      </c>
      <c r="O280" s="1">
        <v>42</v>
      </c>
      <c r="P280" s="1">
        <v>31</v>
      </c>
      <c r="Q280" s="1">
        <v>38</v>
      </c>
      <c r="R280" s="1">
        <v>26</v>
      </c>
      <c r="S280" s="36">
        <v>7.1523541636799498E-2</v>
      </c>
    </row>
    <row r="281" spans="1:19" x14ac:dyDescent="0.2">
      <c r="A281" s="23">
        <v>0</v>
      </c>
      <c r="B281" s="1">
        <v>90</v>
      </c>
      <c r="C281" s="1">
        <v>0</v>
      </c>
      <c r="D281" s="1">
        <v>387</v>
      </c>
      <c r="E281" s="1">
        <v>378</v>
      </c>
      <c r="F281" s="1">
        <v>253</v>
      </c>
      <c r="G281" s="1">
        <v>6206</v>
      </c>
      <c r="H281" s="1">
        <v>1713</v>
      </c>
      <c r="I281" s="16">
        <v>7.7546296296296294E-2</v>
      </c>
      <c r="S281" s="22"/>
    </row>
    <row r="282" spans="1:19" x14ac:dyDescent="0.2">
      <c r="A282" s="23">
        <v>0</v>
      </c>
      <c r="B282" s="1">
        <v>3949</v>
      </c>
      <c r="C282" s="1">
        <v>0</v>
      </c>
      <c r="D282" s="1">
        <v>2172</v>
      </c>
      <c r="E282" s="1">
        <v>378</v>
      </c>
      <c r="F282" s="1">
        <v>253</v>
      </c>
      <c r="G282" s="1">
        <v>6206</v>
      </c>
      <c r="H282" s="1">
        <v>9338</v>
      </c>
      <c r="I282" s="16">
        <v>0.11111111111111099</v>
      </c>
      <c r="S282" s="22"/>
    </row>
    <row r="283" spans="1:19" x14ac:dyDescent="0.2">
      <c r="A283" s="25">
        <v>0</v>
      </c>
      <c r="B283" s="10">
        <v>90</v>
      </c>
      <c r="C283" s="10">
        <v>0</v>
      </c>
      <c r="D283" s="10">
        <v>2170</v>
      </c>
      <c r="E283" s="10">
        <v>378</v>
      </c>
      <c r="F283" s="10">
        <v>253</v>
      </c>
      <c r="G283" s="10">
        <v>6206</v>
      </c>
      <c r="H283" s="10">
        <v>1713</v>
      </c>
      <c r="I283" s="26">
        <v>0.14467592592592499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27"/>
    </row>
    <row r="284" spans="1:19" x14ac:dyDescent="0.2">
      <c r="A284" s="23"/>
      <c r="S284" s="22"/>
    </row>
    <row r="285" spans="1:19" x14ac:dyDescent="0.2">
      <c r="A285" s="102" t="s">
        <v>20</v>
      </c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4"/>
    </row>
    <row r="286" spans="1:19" x14ac:dyDescent="0.2">
      <c r="A286" s="122" t="s">
        <v>28</v>
      </c>
      <c r="B286" s="114"/>
      <c r="C286" s="114"/>
      <c r="D286" s="114"/>
      <c r="E286" s="114"/>
      <c r="F286" s="114"/>
      <c r="G286" s="114"/>
      <c r="H286" s="114"/>
      <c r="I286" s="114"/>
      <c r="K286" s="114" t="s">
        <v>29</v>
      </c>
      <c r="L286" s="114"/>
      <c r="M286" s="114"/>
      <c r="N286" s="114"/>
      <c r="O286" s="114"/>
      <c r="P286" s="114"/>
      <c r="Q286" s="114"/>
      <c r="R286" s="114"/>
      <c r="S286" s="22"/>
    </row>
    <row r="287" spans="1:19" x14ac:dyDescent="0.2">
      <c r="A287" s="23" t="s">
        <v>12</v>
      </c>
      <c r="B287" s="1" t="s">
        <v>13</v>
      </c>
      <c r="C287" s="1" t="s">
        <v>14</v>
      </c>
      <c r="D287" s="1" t="s">
        <v>15</v>
      </c>
      <c r="E287" s="1" t="s">
        <v>16</v>
      </c>
      <c r="F287" s="1" t="s">
        <v>32</v>
      </c>
      <c r="G287" s="1" t="s">
        <v>35</v>
      </c>
      <c r="H287" s="1" t="s">
        <v>38</v>
      </c>
      <c r="I287" s="1" t="s">
        <v>18</v>
      </c>
      <c r="K287" s="1" t="s">
        <v>12</v>
      </c>
      <c r="L287" s="1" t="s">
        <v>13</v>
      </c>
      <c r="M287" s="1" t="s">
        <v>14</v>
      </c>
      <c r="N287" s="1" t="s">
        <v>15</v>
      </c>
      <c r="O287" s="1" t="s">
        <v>16</v>
      </c>
      <c r="P287" s="1" t="s">
        <v>32</v>
      </c>
      <c r="Q287" s="1" t="s">
        <v>35</v>
      </c>
      <c r="R287" s="1" t="s">
        <v>38</v>
      </c>
      <c r="S287" s="22" t="s">
        <v>17</v>
      </c>
    </row>
    <row r="288" spans="1:19" x14ac:dyDescent="0.2">
      <c r="A288" s="23">
        <v>3207</v>
      </c>
      <c r="B288" s="1">
        <v>0</v>
      </c>
      <c r="C288" s="1">
        <v>0</v>
      </c>
      <c r="D288" s="1">
        <v>13</v>
      </c>
      <c r="E288" s="1">
        <v>6753</v>
      </c>
      <c r="F288" s="1">
        <v>4960</v>
      </c>
      <c r="G288" s="1">
        <v>6212</v>
      </c>
      <c r="H288" s="1">
        <v>1713</v>
      </c>
      <c r="I288" s="16">
        <v>5.2083333333333301E-2</v>
      </c>
      <c r="K288" s="1">
        <v>3206</v>
      </c>
      <c r="L288" s="1">
        <v>0</v>
      </c>
      <c r="M288" s="1">
        <v>0</v>
      </c>
      <c r="N288" s="1">
        <v>13</v>
      </c>
      <c r="O288" s="1">
        <v>6757</v>
      </c>
      <c r="P288" s="1">
        <v>4964</v>
      </c>
      <c r="Q288" s="1">
        <v>6211</v>
      </c>
      <c r="R288" s="1">
        <v>26</v>
      </c>
      <c r="S288" s="36">
        <v>2.27969085670102E-2</v>
      </c>
    </row>
    <row r="289" spans="1:19" x14ac:dyDescent="0.2">
      <c r="A289" s="23">
        <v>3207</v>
      </c>
      <c r="B289" s="1">
        <v>0</v>
      </c>
      <c r="C289" s="1">
        <v>4751</v>
      </c>
      <c r="D289" s="1">
        <v>13</v>
      </c>
      <c r="E289" s="1">
        <v>6753</v>
      </c>
      <c r="F289" s="1">
        <v>253</v>
      </c>
      <c r="G289" s="1">
        <v>174</v>
      </c>
      <c r="H289" s="1">
        <v>1713</v>
      </c>
      <c r="I289" s="16">
        <v>1.7361111111111101E-2</v>
      </c>
      <c r="K289" s="1">
        <v>3206</v>
      </c>
      <c r="L289" s="1">
        <v>0</v>
      </c>
      <c r="M289" s="1">
        <v>4755</v>
      </c>
      <c r="N289" s="1">
        <v>13</v>
      </c>
      <c r="O289" s="1">
        <v>6759</v>
      </c>
      <c r="P289" s="1">
        <v>0</v>
      </c>
      <c r="Q289" s="1">
        <v>38</v>
      </c>
      <c r="R289" s="1">
        <v>26</v>
      </c>
      <c r="S289" s="36">
        <v>3.1924447353229399E-2</v>
      </c>
    </row>
    <row r="290" spans="1:19" x14ac:dyDescent="0.2">
      <c r="A290" s="23">
        <v>3207</v>
      </c>
      <c r="B290" s="1">
        <v>0</v>
      </c>
      <c r="C290" s="1">
        <v>437</v>
      </c>
      <c r="D290" s="1">
        <v>13</v>
      </c>
      <c r="E290" s="1">
        <v>6753</v>
      </c>
      <c r="F290" s="1">
        <v>253</v>
      </c>
      <c r="G290" s="1">
        <v>174</v>
      </c>
      <c r="H290" s="1">
        <v>1713</v>
      </c>
      <c r="I290" s="16">
        <v>3.4722222222222203E-2</v>
      </c>
      <c r="K290" s="1">
        <v>3206</v>
      </c>
      <c r="L290" s="1">
        <v>0</v>
      </c>
      <c r="M290" s="1">
        <v>27</v>
      </c>
      <c r="N290" s="1">
        <v>13</v>
      </c>
      <c r="O290" s="1">
        <v>6758</v>
      </c>
      <c r="P290" s="1">
        <v>31</v>
      </c>
      <c r="Q290" s="1">
        <v>38</v>
      </c>
      <c r="R290" s="1">
        <v>26</v>
      </c>
      <c r="S290" s="36">
        <v>4.1798466065423701E-2</v>
      </c>
    </row>
    <row r="291" spans="1:19" x14ac:dyDescent="0.2">
      <c r="A291" s="23">
        <v>0</v>
      </c>
      <c r="B291" s="1">
        <v>0</v>
      </c>
      <c r="C291" s="1">
        <v>0</v>
      </c>
      <c r="D291" s="1">
        <v>2170</v>
      </c>
      <c r="E291" s="1">
        <v>378</v>
      </c>
      <c r="F291" s="1">
        <v>4960</v>
      </c>
      <c r="G291" s="1">
        <v>6212</v>
      </c>
      <c r="H291" s="1">
        <v>1713</v>
      </c>
      <c r="I291" s="16">
        <v>0.211130401234567</v>
      </c>
      <c r="K291" s="1">
        <v>0</v>
      </c>
      <c r="L291" s="1">
        <v>0</v>
      </c>
      <c r="M291" s="1">
        <v>0</v>
      </c>
      <c r="N291" s="1">
        <v>2172</v>
      </c>
      <c r="O291" s="1">
        <v>42</v>
      </c>
      <c r="P291" s="1">
        <v>4965</v>
      </c>
      <c r="Q291" s="1">
        <v>6213</v>
      </c>
      <c r="R291" s="1">
        <v>4673</v>
      </c>
      <c r="S291" s="36">
        <v>4.6064170813248401E-2</v>
      </c>
    </row>
    <row r="292" spans="1:19" x14ac:dyDescent="0.2">
      <c r="A292" s="23">
        <v>0</v>
      </c>
      <c r="B292" s="1">
        <v>0</v>
      </c>
      <c r="C292" s="1">
        <v>4751</v>
      </c>
      <c r="D292" s="1">
        <v>2170</v>
      </c>
      <c r="E292" s="1">
        <v>378</v>
      </c>
      <c r="F292" s="1">
        <v>253</v>
      </c>
      <c r="G292" s="1">
        <v>174</v>
      </c>
      <c r="H292" s="1">
        <v>1713</v>
      </c>
      <c r="I292" s="16">
        <v>7.0505401234567902E-2</v>
      </c>
      <c r="K292" s="1">
        <v>0</v>
      </c>
      <c r="L292" s="1">
        <v>0</v>
      </c>
      <c r="M292" s="1">
        <v>4755</v>
      </c>
      <c r="N292" s="1">
        <v>2172</v>
      </c>
      <c r="O292" s="1">
        <v>42</v>
      </c>
      <c r="P292" s="1">
        <v>0</v>
      </c>
      <c r="Q292" s="1">
        <v>38</v>
      </c>
      <c r="R292" s="1">
        <v>4674</v>
      </c>
      <c r="S292" s="36">
        <v>5.5142920351511603E-2</v>
      </c>
    </row>
    <row r="293" spans="1:19" x14ac:dyDescent="0.2">
      <c r="A293" s="23">
        <v>205</v>
      </c>
      <c r="B293" s="1">
        <v>0</v>
      </c>
      <c r="C293" s="1">
        <v>0</v>
      </c>
      <c r="D293" s="1">
        <v>387</v>
      </c>
      <c r="E293" s="1">
        <v>378</v>
      </c>
      <c r="F293" s="1">
        <v>4960</v>
      </c>
      <c r="G293" s="1">
        <v>6212</v>
      </c>
      <c r="H293" s="1">
        <v>1713</v>
      </c>
      <c r="I293" s="16">
        <v>7.0119598765432098E-2</v>
      </c>
      <c r="K293" s="1">
        <v>17</v>
      </c>
      <c r="L293" s="1">
        <v>0</v>
      </c>
      <c r="M293" s="1">
        <v>0</v>
      </c>
      <c r="N293" s="1">
        <v>13</v>
      </c>
      <c r="O293" s="1">
        <v>42</v>
      </c>
      <c r="P293" s="1">
        <v>4965</v>
      </c>
      <c r="Q293" s="1">
        <v>6212</v>
      </c>
      <c r="R293" s="1">
        <v>26</v>
      </c>
      <c r="S293" s="36">
        <v>5.7754608431575802E-2</v>
      </c>
    </row>
    <row r="294" spans="1:19" x14ac:dyDescent="0.2">
      <c r="A294" s="23">
        <v>0</v>
      </c>
      <c r="B294" s="1">
        <v>0</v>
      </c>
      <c r="C294" s="1">
        <v>437</v>
      </c>
      <c r="D294" s="1">
        <v>2170</v>
      </c>
      <c r="E294" s="1">
        <v>378</v>
      </c>
      <c r="F294" s="1">
        <v>253</v>
      </c>
      <c r="G294" s="1">
        <v>174</v>
      </c>
      <c r="H294" s="1">
        <v>1713</v>
      </c>
      <c r="I294" s="16">
        <v>0.141107253086419</v>
      </c>
      <c r="K294" s="1">
        <v>0</v>
      </c>
      <c r="L294" s="1">
        <v>0</v>
      </c>
      <c r="M294" s="1">
        <v>27</v>
      </c>
      <c r="N294" s="1">
        <v>2172</v>
      </c>
      <c r="O294" s="1">
        <v>42</v>
      </c>
      <c r="P294" s="1">
        <v>31</v>
      </c>
      <c r="Q294" s="1">
        <v>38</v>
      </c>
      <c r="R294" s="1">
        <v>4673</v>
      </c>
      <c r="S294" s="36">
        <v>6.5022058217987899E-2</v>
      </c>
    </row>
    <row r="295" spans="1:19" x14ac:dyDescent="0.2">
      <c r="A295" s="23">
        <v>205</v>
      </c>
      <c r="B295" s="1">
        <v>0</v>
      </c>
      <c r="C295" s="1">
        <v>4751</v>
      </c>
      <c r="D295" s="1">
        <v>387</v>
      </c>
      <c r="E295" s="1">
        <v>378</v>
      </c>
      <c r="F295" s="1">
        <v>253</v>
      </c>
      <c r="G295" s="1">
        <v>174</v>
      </c>
      <c r="H295" s="1">
        <v>1713</v>
      </c>
      <c r="I295" s="16">
        <v>2.3244598765432001E-2</v>
      </c>
      <c r="K295" s="1">
        <v>17</v>
      </c>
      <c r="L295" s="1">
        <v>0</v>
      </c>
      <c r="M295" s="1">
        <v>4755</v>
      </c>
      <c r="N295" s="1">
        <v>13</v>
      </c>
      <c r="O295" s="1">
        <v>42</v>
      </c>
      <c r="P295" s="1">
        <v>0</v>
      </c>
      <c r="Q295" s="1">
        <v>38</v>
      </c>
      <c r="R295" s="1">
        <v>26</v>
      </c>
      <c r="S295" s="36">
        <v>6.6840105607933201E-2</v>
      </c>
    </row>
    <row r="296" spans="1:19" x14ac:dyDescent="0.2">
      <c r="A296" s="23">
        <v>205</v>
      </c>
      <c r="B296" s="1">
        <v>0</v>
      </c>
      <c r="C296" s="1">
        <v>437</v>
      </c>
      <c r="D296" s="1">
        <v>387</v>
      </c>
      <c r="E296" s="1">
        <v>378</v>
      </c>
      <c r="F296" s="1">
        <v>253</v>
      </c>
      <c r="G296" s="1">
        <v>174</v>
      </c>
      <c r="H296" s="1">
        <v>1713</v>
      </c>
      <c r="I296" s="16">
        <v>4.6392746913580203E-2</v>
      </c>
      <c r="K296" s="1">
        <v>17</v>
      </c>
      <c r="L296" s="1">
        <v>0</v>
      </c>
      <c r="M296" s="1">
        <v>27</v>
      </c>
      <c r="N296" s="1">
        <v>13</v>
      </c>
      <c r="O296" s="1">
        <v>42</v>
      </c>
      <c r="P296" s="1">
        <v>31</v>
      </c>
      <c r="Q296" s="1">
        <v>38</v>
      </c>
      <c r="R296" s="1">
        <v>26</v>
      </c>
      <c r="S296" s="36">
        <v>7.6732618180165996E-2</v>
      </c>
    </row>
    <row r="297" spans="1:19" x14ac:dyDescent="0.2">
      <c r="A297" s="23">
        <v>205</v>
      </c>
      <c r="B297" s="1">
        <v>0</v>
      </c>
      <c r="C297" s="1">
        <v>0</v>
      </c>
      <c r="D297" s="1">
        <v>387</v>
      </c>
      <c r="E297" s="1">
        <v>378</v>
      </c>
      <c r="F297" s="1">
        <v>253</v>
      </c>
      <c r="G297" s="1">
        <v>6206</v>
      </c>
      <c r="H297" s="1">
        <v>1713</v>
      </c>
      <c r="I297" s="16">
        <v>6.9926697530864196E-2</v>
      </c>
      <c r="S297" s="33"/>
    </row>
    <row r="298" spans="1:19" x14ac:dyDescent="0.2">
      <c r="A298" s="23">
        <v>3207</v>
      </c>
      <c r="B298" s="1">
        <v>0</v>
      </c>
      <c r="C298" s="1">
        <v>0</v>
      </c>
      <c r="D298" s="1">
        <v>13</v>
      </c>
      <c r="E298" s="1">
        <v>6753</v>
      </c>
      <c r="F298" s="1">
        <v>253</v>
      </c>
      <c r="G298" s="1">
        <v>6206</v>
      </c>
      <c r="H298" s="1">
        <v>1713</v>
      </c>
      <c r="I298" s="16">
        <v>5.2083333333333301E-2</v>
      </c>
      <c r="S298" s="33"/>
    </row>
    <row r="299" spans="1:19" x14ac:dyDescent="0.2">
      <c r="A299" s="25">
        <v>0</v>
      </c>
      <c r="B299" s="10">
        <v>0</v>
      </c>
      <c r="C299" s="10">
        <v>0</v>
      </c>
      <c r="D299" s="10">
        <v>2170</v>
      </c>
      <c r="E299" s="10">
        <v>378</v>
      </c>
      <c r="F299" s="10">
        <v>253</v>
      </c>
      <c r="G299" s="10">
        <v>6206</v>
      </c>
      <c r="H299" s="10">
        <v>1713</v>
      </c>
      <c r="I299" s="26">
        <v>0.211323302469135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32"/>
    </row>
    <row r="300" spans="1:19" x14ac:dyDescent="0.2">
      <c r="A300" s="23"/>
      <c r="S300" s="22"/>
    </row>
    <row r="301" spans="1:19" x14ac:dyDescent="0.2">
      <c r="A301" s="102" t="s">
        <v>21</v>
      </c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4"/>
    </row>
    <row r="302" spans="1:19" x14ac:dyDescent="0.2">
      <c r="A302" s="122" t="s">
        <v>28</v>
      </c>
      <c r="B302" s="114"/>
      <c r="C302" s="114"/>
      <c r="D302" s="114"/>
      <c r="E302" s="114"/>
      <c r="F302" s="114"/>
      <c r="G302" s="114"/>
      <c r="H302" s="114"/>
      <c r="I302" s="114"/>
      <c r="K302" s="114" t="s">
        <v>29</v>
      </c>
      <c r="L302" s="114"/>
      <c r="M302" s="114"/>
      <c r="N302" s="114"/>
      <c r="O302" s="114"/>
      <c r="P302" s="114"/>
      <c r="Q302" s="114"/>
      <c r="R302" s="114"/>
      <c r="S302" s="22"/>
    </row>
    <row r="303" spans="1:19" x14ac:dyDescent="0.2">
      <c r="A303" s="23" t="s">
        <v>12</v>
      </c>
      <c r="B303" s="1" t="s">
        <v>13</v>
      </c>
      <c r="C303" s="1" t="s">
        <v>14</v>
      </c>
      <c r="D303" s="1" t="s">
        <v>15</v>
      </c>
      <c r="E303" s="1" t="s">
        <v>16</v>
      </c>
      <c r="F303" s="1" t="s">
        <v>32</v>
      </c>
      <c r="G303" s="1" t="s">
        <v>35</v>
      </c>
      <c r="H303" s="1" t="s">
        <v>38</v>
      </c>
      <c r="I303" s="1" t="s">
        <v>18</v>
      </c>
      <c r="K303" s="1" t="s">
        <v>12</v>
      </c>
      <c r="L303" s="1" t="s">
        <v>13</v>
      </c>
      <c r="M303" s="1" t="s">
        <v>14</v>
      </c>
      <c r="N303" s="1" t="s">
        <v>15</v>
      </c>
      <c r="O303" s="1" t="s">
        <v>16</v>
      </c>
      <c r="P303" s="1" t="s">
        <v>32</v>
      </c>
      <c r="Q303" s="1" t="s">
        <v>35</v>
      </c>
      <c r="R303" s="1" t="s">
        <v>38</v>
      </c>
      <c r="S303" s="22" t="s">
        <v>17</v>
      </c>
    </row>
    <row r="304" spans="1:19" x14ac:dyDescent="0.2">
      <c r="A304" s="23">
        <v>0</v>
      </c>
      <c r="B304" s="1">
        <v>3949</v>
      </c>
      <c r="C304" s="1">
        <v>0</v>
      </c>
      <c r="D304" s="1">
        <v>2172</v>
      </c>
      <c r="E304" s="1">
        <v>378</v>
      </c>
      <c r="F304" s="1">
        <v>4960</v>
      </c>
      <c r="G304" s="1">
        <v>6212</v>
      </c>
      <c r="H304" s="1">
        <v>9338</v>
      </c>
      <c r="I304" s="16">
        <v>0.11111111111111099</v>
      </c>
      <c r="K304" s="1">
        <v>0</v>
      </c>
      <c r="L304" s="1">
        <v>3952</v>
      </c>
      <c r="M304" s="1">
        <v>0</v>
      </c>
      <c r="N304" s="1">
        <v>2172</v>
      </c>
      <c r="O304" s="1">
        <v>42</v>
      </c>
      <c r="P304" s="1">
        <v>4964</v>
      </c>
      <c r="Q304" s="1">
        <v>6212</v>
      </c>
      <c r="R304" s="1">
        <v>9345</v>
      </c>
      <c r="S304" s="36">
        <v>6.5031295075141798E-3</v>
      </c>
    </row>
    <row r="305" spans="1:19" x14ac:dyDescent="0.2">
      <c r="A305" s="23">
        <v>0</v>
      </c>
      <c r="B305" s="1">
        <v>3949</v>
      </c>
      <c r="C305" s="1">
        <v>0</v>
      </c>
      <c r="D305" s="1">
        <v>2172</v>
      </c>
      <c r="E305" s="1">
        <v>378</v>
      </c>
      <c r="F305" s="1">
        <v>253</v>
      </c>
      <c r="G305" s="1">
        <v>174</v>
      </c>
      <c r="H305" s="1">
        <v>9338</v>
      </c>
      <c r="I305" s="16">
        <v>0.11111111111111099</v>
      </c>
      <c r="K305" s="1">
        <v>0</v>
      </c>
      <c r="L305" s="1">
        <v>3953</v>
      </c>
      <c r="M305" s="1">
        <v>0</v>
      </c>
      <c r="N305" s="1">
        <v>2172</v>
      </c>
      <c r="O305" s="1">
        <v>42</v>
      </c>
      <c r="P305" s="1">
        <v>31</v>
      </c>
      <c r="Q305" s="1">
        <v>38</v>
      </c>
      <c r="R305" s="1">
        <v>9344</v>
      </c>
      <c r="S305" s="36">
        <v>1.47464340512192E-2</v>
      </c>
    </row>
    <row r="306" spans="1:19" x14ac:dyDescent="0.2">
      <c r="A306" s="23">
        <v>3207</v>
      </c>
      <c r="B306" s="1">
        <v>90</v>
      </c>
      <c r="C306" s="1">
        <v>0</v>
      </c>
      <c r="D306" s="1">
        <v>13</v>
      </c>
      <c r="E306" s="1">
        <v>6753</v>
      </c>
      <c r="F306" s="1">
        <v>4960</v>
      </c>
      <c r="G306" s="1">
        <v>6212</v>
      </c>
      <c r="H306" s="1">
        <v>1713</v>
      </c>
      <c r="I306" s="16">
        <v>3.4722222222222203E-2</v>
      </c>
      <c r="K306" s="1">
        <v>3206</v>
      </c>
      <c r="L306" s="1">
        <v>23</v>
      </c>
      <c r="M306" s="1">
        <v>0</v>
      </c>
      <c r="N306" s="1">
        <v>13</v>
      </c>
      <c r="O306" s="1">
        <v>6757</v>
      </c>
      <c r="P306" s="1">
        <v>4964</v>
      </c>
      <c r="Q306" s="1">
        <v>6211</v>
      </c>
      <c r="R306" s="1">
        <v>26</v>
      </c>
      <c r="S306" s="36">
        <v>2.4915552634806801E-2</v>
      </c>
    </row>
    <row r="307" spans="1:19" x14ac:dyDescent="0.2">
      <c r="A307" s="23">
        <v>3207</v>
      </c>
      <c r="B307" s="1">
        <v>90</v>
      </c>
      <c r="C307" s="1">
        <v>0</v>
      </c>
      <c r="D307" s="1">
        <v>13</v>
      </c>
      <c r="E307" s="1">
        <v>6753</v>
      </c>
      <c r="F307" s="1">
        <v>253</v>
      </c>
      <c r="G307" s="1">
        <v>174</v>
      </c>
      <c r="H307" s="1">
        <v>1713</v>
      </c>
      <c r="I307" s="16">
        <v>3.4722222222222203E-2</v>
      </c>
      <c r="K307" s="1">
        <v>3206</v>
      </c>
      <c r="L307" s="1">
        <v>23</v>
      </c>
      <c r="M307" s="1">
        <v>0</v>
      </c>
      <c r="N307" s="1">
        <v>13</v>
      </c>
      <c r="O307" s="1">
        <v>6758</v>
      </c>
      <c r="P307" s="1">
        <v>31</v>
      </c>
      <c r="Q307" s="1">
        <v>38</v>
      </c>
      <c r="R307" s="1">
        <v>26</v>
      </c>
      <c r="S307" s="36">
        <v>3.3138981847205602E-2</v>
      </c>
    </row>
    <row r="308" spans="1:19" x14ac:dyDescent="0.2">
      <c r="A308" s="23">
        <v>0</v>
      </c>
      <c r="B308" s="1">
        <v>90</v>
      </c>
      <c r="C308" s="1">
        <v>0</v>
      </c>
      <c r="D308" s="1">
        <v>2170</v>
      </c>
      <c r="E308" s="1">
        <v>378</v>
      </c>
      <c r="F308" s="1">
        <v>4960</v>
      </c>
      <c r="G308" s="1">
        <v>6212</v>
      </c>
      <c r="H308" s="1">
        <v>1713</v>
      </c>
      <c r="I308" s="16">
        <v>0.13888888888888801</v>
      </c>
      <c r="K308" s="1">
        <v>0</v>
      </c>
      <c r="L308" s="1">
        <v>23</v>
      </c>
      <c r="M308" s="1">
        <v>0</v>
      </c>
      <c r="N308" s="1">
        <v>2172</v>
      </c>
      <c r="O308" s="1">
        <v>42</v>
      </c>
      <c r="P308" s="1">
        <v>4965</v>
      </c>
      <c r="Q308" s="1">
        <v>6212</v>
      </c>
      <c r="R308" s="1">
        <v>4673</v>
      </c>
      <c r="S308" s="36">
        <v>4.81626925371944E-2</v>
      </c>
    </row>
    <row r="309" spans="1:19" x14ac:dyDescent="0.2">
      <c r="A309" s="23">
        <v>0</v>
      </c>
      <c r="B309" s="1">
        <v>90</v>
      </c>
      <c r="C309" s="1">
        <v>0</v>
      </c>
      <c r="D309" s="1">
        <v>2170</v>
      </c>
      <c r="E309" s="1">
        <v>378</v>
      </c>
      <c r="F309" s="1">
        <v>253</v>
      </c>
      <c r="G309" s="1">
        <v>174</v>
      </c>
      <c r="H309" s="1">
        <v>1713</v>
      </c>
      <c r="I309" s="16">
        <v>0.13888888888888801</v>
      </c>
      <c r="K309" s="1">
        <v>0</v>
      </c>
      <c r="L309" s="1">
        <v>23</v>
      </c>
      <c r="M309" s="1">
        <v>0</v>
      </c>
      <c r="N309" s="1">
        <v>2172</v>
      </c>
      <c r="O309" s="1">
        <v>42</v>
      </c>
      <c r="P309" s="1">
        <v>31</v>
      </c>
      <c r="Q309" s="1">
        <v>38</v>
      </c>
      <c r="R309" s="1">
        <v>4673</v>
      </c>
      <c r="S309" s="36">
        <v>5.6362573999769801E-2</v>
      </c>
    </row>
    <row r="310" spans="1:19" x14ac:dyDescent="0.2">
      <c r="A310" s="23">
        <v>205</v>
      </c>
      <c r="B310" s="1">
        <v>90</v>
      </c>
      <c r="C310" s="1">
        <v>0</v>
      </c>
      <c r="D310" s="1">
        <v>387</v>
      </c>
      <c r="E310" s="1">
        <v>378</v>
      </c>
      <c r="F310" s="1">
        <v>4960</v>
      </c>
      <c r="G310" s="1">
        <v>6212</v>
      </c>
      <c r="H310" s="1">
        <v>1713</v>
      </c>
      <c r="I310" s="16">
        <v>4.8611111111111098E-2</v>
      </c>
      <c r="K310" s="1">
        <v>17</v>
      </c>
      <c r="L310" s="1">
        <v>23</v>
      </c>
      <c r="M310" s="1">
        <v>0</v>
      </c>
      <c r="N310" s="1">
        <v>13</v>
      </c>
      <c r="O310" s="1">
        <v>42</v>
      </c>
      <c r="P310" s="1">
        <v>4965</v>
      </c>
      <c r="Q310" s="1">
        <v>6212</v>
      </c>
      <c r="R310" s="1">
        <v>26</v>
      </c>
      <c r="S310" s="36">
        <v>5.9873252499372399E-2</v>
      </c>
    </row>
    <row r="311" spans="1:19" x14ac:dyDescent="0.2">
      <c r="A311" s="23">
        <v>205</v>
      </c>
      <c r="B311" s="1">
        <v>90</v>
      </c>
      <c r="C311" s="1">
        <v>0</v>
      </c>
      <c r="D311" s="1">
        <v>387</v>
      </c>
      <c r="E311" s="1">
        <v>378</v>
      </c>
      <c r="F311" s="1">
        <v>253</v>
      </c>
      <c r="G311" s="1">
        <v>174</v>
      </c>
      <c r="H311" s="1">
        <v>1713</v>
      </c>
      <c r="I311" s="16">
        <v>4.8611111111111098E-2</v>
      </c>
      <c r="K311" s="1">
        <v>17</v>
      </c>
      <c r="L311" s="1">
        <v>23</v>
      </c>
      <c r="M311" s="1">
        <v>0</v>
      </c>
      <c r="N311" s="1">
        <v>13</v>
      </c>
      <c r="O311" s="1">
        <v>42</v>
      </c>
      <c r="P311" s="1">
        <v>31</v>
      </c>
      <c r="Q311" s="1">
        <v>38</v>
      </c>
      <c r="R311" s="1">
        <v>26</v>
      </c>
      <c r="S311" s="36">
        <v>6.8073133961947793E-2</v>
      </c>
    </row>
    <row r="312" spans="1:19" x14ac:dyDescent="0.2">
      <c r="A312" s="23">
        <v>205</v>
      </c>
      <c r="B312" s="1">
        <v>90</v>
      </c>
      <c r="C312" s="1">
        <v>0</v>
      </c>
      <c r="D312" s="1">
        <v>387</v>
      </c>
      <c r="E312" s="1">
        <v>378</v>
      </c>
      <c r="F312" s="1">
        <v>253</v>
      </c>
      <c r="G312" s="1">
        <v>6206</v>
      </c>
      <c r="H312" s="1">
        <v>1713</v>
      </c>
      <c r="I312" s="16">
        <v>4.8611111111111098E-2</v>
      </c>
      <c r="S312" s="33"/>
    </row>
    <row r="313" spans="1:19" x14ac:dyDescent="0.2">
      <c r="A313" s="23">
        <v>3207</v>
      </c>
      <c r="B313" s="1">
        <v>90</v>
      </c>
      <c r="C313" s="1">
        <v>0</v>
      </c>
      <c r="D313" s="1">
        <v>13</v>
      </c>
      <c r="E313" s="1">
        <v>6753</v>
      </c>
      <c r="F313" s="1">
        <v>253</v>
      </c>
      <c r="G313" s="1">
        <v>6206</v>
      </c>
      <c r="H313" s="1">
        <v>1713</v>
      </c>
      <c r="I313" s="16">
        <v>3.4722222222222203E-2</v>
      </c>
      <c r="S313" s="33"/>
    </row>
    <row r="314" spans="1:19" x14ac:dyDescent="0.2">
      <c r="A314" s="23">
        <v>0</v>
      </c>
      <c r="B314" s="1">
        <v>3949</v>
      </c>
      <c r="C314" s="1">
        <v>0</v>
      </c>
      <c r="D314" s="1">
        <v>2172</v>
      </c>
      <c r="E314" s="1">
        <v>378</v>
      </c>
      <c r="F314" s="1">
        <v>253</v>
      </c>
      <c r="G314" s="1">
        <v>6206</v>
      </c>
      <c r="H314" s="1">
        <v>9338</v>
      </c>
      <c r="I314" s="16">
        <v>0.11111111111111099</v>
      </c>
      <c r="S314" s="33"/>
    </row>
    <row r="315" spans="1:19" x14ac:dyDescent="0.2">
      <c r="A315" s="25">
        <v>0</v>
      </c>
      <c r="B315" s="10">
        <v>90</v>
      </c>
      <c r="C315" s="10">
        <v>0</v>
      </c>
      <c r="D315" s="10">
        <v>2170</v>
      </c>
      <c r="E315" s="10">
        <v>378</v>
      </c>
      <c r="F315" s="10">
        <v>253</v>
      </c>
      <c r="G315" s="10">
        <v>6206</v>
      </c>
      <c r="H315" s="10">
        <v>1713</v>
      </c>
      <c r="I315" s="26">
        <v>0.13888888888888801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32"/>
    </row>
    <row r="316" spans="1:19" x14ac:dyDescent="0.2">
      <c r="A316" s="23"/>
      <c r="S316" s="22"/>
    </row>
    <row r="317" spans="1:19" x14ac:dyDescent="0.2">
      <c r="A317" s="102" t="s">
        <v>22</v>
      </c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4"/>
    </row>
    <row r="318" spans="1:19" x14ac:dyDescent="0.2">
      <c r="A318" s="122" t="s">
        <v>28</v>
      </c>
      <c r="B318" s="114"/>
      <c r="C318" s="114"/>
      <c r="D318" s="114"/>
      <c r="E318" s="114"/>
      <c r="F318" s="114"/>
      <c r="G318" s="114"/>
      <c r="H318" s="114"/>
      <c r="I318" s="114"/>
      <c r="K318" s="114" t="s">
        <v>29</v>
      </c>
      <c r="L318" s="114"/>
      <c r="M318" s="114"/>
      <c r="N318" s="114"/>
      <c r="O318" s="114"/>
      <c r="P318" s="114"/>
      <c r="Q318" s="114"/>
      <c r="R318" s="114"/>
      <c r="S318" s="22"/>
    </row>
    <row r="319" spans="1:19" x14ac:dyDescent="0.2">
      <c r="A319" s="23" t="s">
        <v>12</v>
      </c>
      <c r="B319" s="1" t="s">
        <v>13</v>
      </c>
      <c r="C319" s="1" t="s">
        <v>14</v>
      </c>
      <c r="D319" s="1" t="s">
        <v>15</v>
      </c>
      <c r="E319" s="1" t="s">
        <v>16</v>
      </c>
      <c r="F319" s="1" t="s">
        <v>32</v>
      </c>
      <c r="G319" s="1" t="s">
        <v>35</v>
      </c>
      <c r="H319" s="1" t="s">
        <v>38</v>
      </c>
      <c r="I319" s="1" t="s">
        <v>18</v>
      </c>
      <c r="K319" s="1" t="s">
        <v>12</v>
      </c>
      <c r="L319" s="1" t="s">
        <v>13</v>
      </c>
      <c r="M319" s="1" t="s">
        <v>14</v>
      </c>
      <c r="N319" s="1" t="s">
        <v>15</v>
      </c>
      <c r="O319" s="1" t="s">
        <v>16</v>
      </c>
      <c r="P319" s="1" t="s">
        <v>32</v>
      </c>
      <c r="Q319" s="1" t="s">
        <v>35</v>
      </c>
      <c r="R319" s="1" t="s">
        <v>38</v>
      </c>
      <c r="S319" s="22" t="s">
        <v>17</v>
      </c>
    </row>
    <row r="320" spans="1:19" x14ac:dyDescent="0.2">
      <c r="A320" s="23">
        <v>0</v>
      </c>
      <c r="B320" s="1">
        <v>3949</v>
      </c>
      <c r="C320" s="1">
        <v>0</v>
      </c>
      <c r="D320" s="1">
        <v>0</v>
      </c>
      <c r="E320" s="1">
        <v>378</v>
      </c>
      <c r="F320" s="1">
        <v>4960</v>
      </c>
      <c r="G320" s="1">
        <v>6212</v>
      </c>
      <c r="H320" s="1">
        <v>9338</v>
      </c>
      <c r="I320" s="16">
        <v>0.11111111111111099</v>
      </c>
      <c r="K320" s="1">
        <v>17</v>
      </c>
      <c r="L320" s="1">
        <v>3952</v>
      </c>
      <c r="M320" s="1">
        <v>0</v>
      </c>
      <c r="N320" s="1">
        <v>0</v>
      </c>
      <c r="O320" s="1">
        <v>42</v>
      </c>
      <c r="P320" s="1">
        <v>4964</v>
      </c>
      <c r="Q320" s="1">
        <v>6211</v>
      </c>
      <c r="R320" s="1">
        <v>9345</v>
      </c>
      <c r="S320" s="36">
        <v>7.1858648853529404E-3</v>
      </c>
    </row>
    <row r="321" spans="1:19" x14ac:dyDescent="0.2">
      <c r="A321" s="23">
        <v>0</v>
      </c>
      <c r="B321" s="1">
        <v>3949</v>
      </c>
      <c r="C321" s="1">
        <v>4751</v>
      </c>
      <c r="D321" s="1">
        <v>0</v>
      </c>
      <c r="E321" s="1">
        <v>378</v>
      </c>
      <c r="F321" s="1">
        <v>253</v>
      </c>
      <c r="G321" s="1">
        <v>174</v>
      </c>
      <c r="H321" s="1">
        <v>9338</v>
      </c>
      <c r="I321" s="16">
        <v>3.7037037037037E-2</v>
      </c>
      <c r="K321" s="1">
        <v>17</v>
      </c>
      <c r="L321" s="1">
        <v>3953</v>
      </c>
      <c r="M321" s="1">
        <v>4755</v>
      </c>
      <c r="N321" s="1">
        <v>0</v>
      </c>
      <c r="O321" s="1">
        <v>42</v>
      </c>
      <c r="P321" s="1">
        <v>0</v>
      </c>
      <c r="Q321" s="1">
        <v>38</v>
      </c>
      <c r="R321" s="1">
        <v>9347</v>
      </c>
      <c r="S321" s="36">
        <v>1.6334786916258798E-2</v>
      </c>
    </row>
    <row r="322" spans="1:19" x14ac:dyDescent="0.2">
      <c r="A322" s="23">
        <v>3207</v>
      </c>
      <c r="B322" s="1">
        <v>90</v>
      </c>
      <c r="C322" s="1">
        <v>0</v>
      </c>
      <c r="D322" s="1">
        <v>0</v>
      </c>
      <c r="E322" s="1">
        <v>6753</v>
      </c>
      <c r="F322" s="1">
        <v>4960</v>
      </c>
      <c r="G322" s="1">
        <v>6212</v>
      </c>
      <c r="H322" s="1">
        <v>1713</v>
      </c>
      <c r="I322" s="16">
        <v>4.9768518518518497E-2</v>
      </c>
      <c r="K322" s="1">
        <v>3206</v>
      </c>
      <c r="L322" s="1">
        <v>23</v>
      </c>
      <c r="M322" s="1">
        <v>0</v>
      </c>
      <c r="N322" s="1">
        <v>0</v>
      </c>
      <c r="O322" s="1">
        <v>6757</v>
      </c>
      <c r="P322" s="1">
        <v>4965</v>
      </c>
      <c r="Q322" s="1">
        <v>6211</v>
      </c>
      <c r="R322" s="1">
        <v>26</v>
      </c>
      <c r="S322" s="36">
        <v>2.49407288684423E-2</v>
      </c>
    </row>
    <row r="323" spans="1:19" x14ac:dyDescent="0.2">
      <c r="A323" s="23">
        <v>0</v>
      </c>
      <c r="B323" s="1">
        <v>3949</v>
      </c>
      <c r="C323" s="1">
        <v>437</v>
      </c>
      <c r="D323" s="1">
        <v>0</v>
      </c>
      <c r="E323" s="1">
        <v>378</v>
      </c>
      <c r="F323" s="1">
        <v>253</v>
      </c>
      <c r="G323" s="1">
        <v>174</v>
      </c>
      <c r="H323" s="1">
        <v>9338</v>
      </c>
      <c r="I323" s="16">
        <v>7.4074074074074001E-2</v>
      </c>
      <c r="K323" s="1">
        <v>17</v>
      </c>
      <c r="L323" s="1">
        <v>3952</v>
      </c>
      <c r="M323" s="1">
        <v>27</v>
      </c>
      <c r="N323" s="1">
        <v>0</v>
      </c>
      <c r="O323" s="1">
        <v>42</v>
      </c>
      <c r="P323" s="1">
        <v>31</v>
      </c>
      <c r="Q323" s="1">
        <v>38</v>
      </c>
      <c r="R323" s="1">
        <v>9344</v>
      </c>
      <c r="S323" s="36">
        <v>2.61555538179714E-2</v>
      </c>
    </row>
    <row r="324" spans="1:19" x14ac:dyDescent="0.2">
      <c r="A324" s="23">
        <v>3207</v>
      </c>
      <c r="B324" s="1">
        <v>90</v>
      </c>
      <c r="C324" s="1">
        <v>4751</v>
      </c>
      <c r="D324" s="1">
        <v>0</v>
      </c>
      <c r="E324" s="1">
        <v>6753</v>
      </c>
      <c r="F324" s="1">
        <v>253</v>
      </c>
      <c r="G324" s="1">
        <v>174</v>
      </c>
      <c r="H324" s="1">
        <v>1713</v>
      </c>
      <c r="I324" s="16">
        <v>1.65895061728395E-2</v>
      </c>
      <c r="K324" s="1">
        <v>3206</v>
      </c>
      <c r="L324" s="1">
        <v>23</v>
      </c>
      <c r="M324" s="1">
        <v>4755</v>
      </c>
      <c r="N324" s="1">
        <v>0</v>
      </c>
      <c r="O324" s="1">
        <v>6759</v>
      </c>
      <c r="P324" s="1">
        <v>0</v>
      </c>
      <c r="Q324" s="1">
        <v>38</v>
      </c>
      <c r="R324" s="1">
        <v>26</v>
      </c>
      <c r="S324" s="36">
        <v>3.4043091421026003E-2</v>
      </c>
    </row>
    <row r="325" spans="1:19" x14ac:dyDescent="0.2">
      <c r="A325" s="23">
        <v>205</v>
      </c>
      <c r="B325" s="1">
        <v>90</v>
      </c>
      <c r="C325" s="1">
        <v>0</v>
      </c>
      <c r="D325" s="1">
        <v>0</v>
      </c>
      <c r="E325" s="1">
        <v>378</v>
      </c>
      <c r="F325" s="1">
        <v>4960</v>
      </c>
      <c r="G325" s="1">
        <v>6212</v>
      </c>
      <c r="H325" s="1">
        <v>1713</v>
      </c>
      <c r="I325" s="16">
        <v>0.172453703703703</v>
      </c>
      <c r="K325" s="1">
        <v>17</v>
      </c>
      <c r="L325" s="1">
        <v>23</v>
      </c>
      <c r="M325" s="1">
        <v>0</v>
      </c>
      <c r="N325" s="1">
        <v>0</v>
      </c>
      <c r="O325" s="1">
        <v>42</v>
      </c>
      <c r="P325" s="1">
        <v>4965</v>
      </c>
      <c r="Q325" s="1">
        <v>6211</v>
      </c>
      <c r="R325" s="1">
        <v>26</v>
      </c>
      <c r="S325" s="36">
        <v>3.8369433775082999E-2</v>
      </c>
    </row>
    <row r="326" spans="1:19" x14ac:dyDescent="0.2">
      <c r="A326" s="23">
        <v>3207</v>
      </c>
      <c r="B326" s="1">
        <v>90</v>
      </c>
      <c r="C326" s="1">
        <v>437</v>
      </c>
      <c r="D326" s="1">
        <v>0</v>
      </c>
      <c r="E326" s="1">
        <v>6753</v>
      </c>
      <c r="F326" s="1">
        <v>253</v>
      </c>
      <c r="G326" s="1">
        <v>174</v>
      </c>
      <c r="H326" s="1">
        <v>1713</v>
      </c>
      <c r="I326" s="16">
        <v>3.3179012345679E-2</v>
      </c>
      <c r="K326" s="1">
        <v>3206</v>
      </c>
      <c r="L326" s="1">
        <v>23</v>
      </c>
      <c r="M326" s="1">
        <v>27</v>
      </c>
      <c r="N326" s="1">
        <v>0</v>
      </c>
      <c r="O326" s="1">
        <v>6758</v>
      </c>
      <c r="P326" s="1">
        <v>31</v>
      </c>
      <c r="Q326" s="1">
        <v>38</v>
      </c>
      <c r="R326" s="1">
        <v>26</v>
      </c>
      <c r="S326" s="36">
        <v>4.3917110133220298E-2</v>
      </c>
    </row>
    <row r="327" spans="1:19" x14ac:dyDescent="0.2">
      <c r="A327" s="23">
        <v>205</v>
      </c>
      <c r="B327" s="1">
        <v>90</v>
      </c>
      <c r="C327" s="1">
        <v>4751</v>
      </c>
      <c r="D327" s="1">
        <v>0</v>
      </c>
      <c r="E327" s="1">
        <v>378</v>
      </c>
      <c r="F327" s="1">
        <v>253</v>
      </c>
      <c r="G327" s="1">
        <v>174</v>
      </c>
      <c r="H327" s="1">
        <v>1713</v>
      </c>
      <c r="I327" s="16">
        <v>5.7484567901234497E-2</v>
      </c>
      <c r="K327" s="1">
        <v>17</v>
      </c>
      <c r="L327" s="1">
        <v>23</v>
      </c>
      <c r="M327" s="1">
        <v>4755</v>
      </c>
      <c r="N327" s="1">
        <v>0</v>
      </c>
      <c r="O327" s="1">
        <v>42</v>
      </c>
      <c r="P327" s="1">
        <v>0</v>
      </c>
      <c r="Q327" s="1">
        <v>38</v>
      </c>
      <c r="R327" s="1">
        <v>26</v>
      </c>
      <c r="S327" s="36">
        <v>4.74348086075898E-2</v>
      </c>
    </row>
    <row r="328" spans="1:19" x14ac:dyDescent="0.2">
      <c r="A328" s="23">
        <v>205</v>
      </c>
      <c r="B328" s="1">
        <v>90</v>
      </c>
      <c r="C328" s="1">
        <v>437</v>
      </c>
      <c r="D328" s="1">
        <v>0</v>
      </c>
      <c r="E328" s="1">
        <v>378</v>
      </c>
      <c r="F328" s="1">
        <v>253</v>
      </c>
      <c r="G328" s="1">
        <v>174</v>
      </c>
      <c r="H328" s="1">
        <v>1713</v>
      </c>
      <c r="I328" s="16">
        <v>0.11496913580246899</v>
      </c>
      <c r="K328" s="1">
        <v>17</v>
      </c>
      <c r="L328" s="1">
        <v>23</v>
      </c>
      <c r="M328" s="1">
        <v>27</v>
      </c>
      <c r="N328" s="1">
        <v>0</v>
      </c>
      <c r="O328" s="1">
        <v>42</v>
      </c>
      <c r="P328" s="1">
        <v>31</v>
      </c>
      <c r="Q328" s="1">
        <v>38</v>
      </c>
      <c r="R328" s="1">
        <v>26</v>
      </c>
      <c r="S328" s="36">
        <v>5.7327321179822602E-2</v>
      </c>
    </row>
    <row r="329" spans="1:19" x14ac:dyDescent="0.2">
      <c r="A329" s="23">
        <v>3207</v>
      </c>
      <c r="B329" s="1">
        <v>90</v>
      </c>
      <c r="C329" s="1">
        <v>0</v>
      </c>
      <c r="D329" s="1">
        <v>0</v>
      </c>
      <c r="E329" s="1">
        <v>6753</v>
      </c>
      <c r="F329" s="1">
        <v>253</v>
      </c>
      <c r="G329" s="1">
        <v>6206</v>
      </c>
      <c r="H329" s="1">
        <v>1713</v>
      </c>
      <c r="I329" s="16">
        <v>4.9768518518518497E-2</v>
      </c>
      <c r="K329" s="1">
        <v>3206</v>
      </c>
      <c r="L329" s="1">
        <v>23</v>
      </c>
      <c r="M329" s="1">
        <v>0</v>
      </c>
      <c r="N329" s="1">
        <v>0</v>
      </c>
      <c r="O329" s="1">
        <v>6756</v>
      </c>
      <c r="P329" s="1">
        <v>4964</v>
      </c>
      <c r="Q329" s="1">
        <v>6211</v>
      </c>
      <c r="R329" s="1">
        <v>4673</v>
      </c>
      <c r="S329" s="24">
        <v>0.16050808030021499</v>
      </c>
    </row>
    <row r="330" spans="1:19" x14ac:dyDescent="0.2">
      <c r="A330" s="23">
        <v>205</v>
      </c>
      <c r="B330" s="1">
        <v>90</v>
      </c>
      <c r="C330" s="1">
        <v>0</v>
      </c>
      <c r="D330" s="1">
        <v>0</v>
      </c>
      <c r="E330" s="1">
        <v>378</v>
      </c>
      <c r="F330" s="1">
        <v>253</v>
      </c>
      <c r="G330" s="1">
        <v>6206</v>
      </c>
      <c r="H330" s="1">
        <v>1713</v>
      </c>
      <c r="I330" s="16">
        <v>0.172453703703703</v>
      </c>
      <c r="K330" s="1">
        <v>17</v>
      </c>
      <c r="L330" s="1">
        <v>23</v>
      </c>
      <c r="M330" s="1">
        <v>0</v>
      </c>
      <c r="N330" s="1">
        <v>0</v>
      </c>
      <c r="O330" s="1">
        <v>42</v>
      </c>
      <c r="P330" s="1">
        <v>4965</v>
      </c>
      <c r="Q330" s="1">
        <v>6211</v>
      </c>
      <c r="R330" s="1">
        <v>4673</v>
      </c>
      <c r="S330" s="24">
        <v>0.17398045530053</v>
      </c>
    </row>
    <row r="331" spans="1:19" x14ac:dyDescent="0.2">
      <c r="A331" s="23">
        <v>0</v>
      </c>
      <c r="B331" s="1">
        <v>3949</v>
      </c>
      <c r="C331" s="1">
        <v>0</v>
      </c>
      <c r="D331" s="1">
        <v>0</v>
      </c>
      <c r="E331" s="1">
        <v>378</v>
      </c>
      <c r="F331" s="1">
        <v>253</v>
      </c>
      <c r="G331" s="1">
        <v>6206</v>
      </c>
      <c r="H331" s="1">
        <v>9338</v>
      </c>
      <c r="I331" s="16">
        <v>0.11111111111111099</v>
      </c>
      <c r="K331" s="1">
        <v>17</v>
      </c>
      <c r="L331" s="1">
        <v>23</v>
      </c>
      <c r="M331" s="1">
        <v>27</v>
      </c>
      <c r="N331" s="1">
        <v>0</v>
      </c>
      <c r="O331" s="1">
        <v>42</v>
      </c>
      <c r="P331" s="1">
        <v>31</v>
      </c>
      <c r="Q331" s="1">
        <v>38</v>
      </c>
      <c r="R331" s="1">
        <v>4673</v>
      </c>
      <c r="S331" s="24">
        <v>0.32382929034054497</v>
      </c>
    </row>
    <row r="332" spans="1:19" x14ac:dyDescent="0.2">
      <c r="A332" s="23"/>
      <c r="I332" s="16"/>
      <c r="K332" s="1">
        <v>3206</v>
      </c>
      <c r="L332" s="1">
        <v>23</v>
      </c>
      <c r="M332" s="1">
        <v>4755</v>
      </c>
      <c r="N332" s="1">
        <v>0</v>
      </c>
      <c r="O332" s="1">
        <v>6759</v>
      </c>
      <c r="P332" s="1">
        <v>0</v>
      </c>
      <c r="Q332" s="1">
        <v>38</v>
      </c>
      <c r="R332" s="1">
        <v>4673</v>
      </c>
      <c r="S332" s="33"/>
    </row>
    <row r="333" spans="1:19" x14ac:dyDescent="0.2">
      <c r="A333" s="23"/>
      <c r="I333" s="16"/>
      <c r="K333" s="1">
        <v>3206</v>
      </c>
      <c r="L333" s="1">
        <v>3952</v>
      </c>
      <c r="M333" s="1">
        <v>27</v>
      </c>
      <c r="N333" s="1">
        <v>0</v>
      </c>
      <c r="O333" s="1">
        <v>6757</v>
      </c>
      <c r="P333" s="1">
        <v>31</v>
      </c>
      <c r="Q333" s="1">
        <v>38</v>
      </c>
      <c r="R333" s="1">
        <v>9343</v>
      </c>
      <c r="S333" s="33"/>
    </row>
    <row r="334" spans="1:19" x14ac:dyDescent="0.2">
      <c r="A334" s="23"/>
      <c r="I334" s="16"/>
      <c r="K334" s="1">
        <v>3206</v>
      </c>
      <c r="L334" s="1">
        <v>3952</v>
      </c>
      <c r="M334" s="1">
        <v>0</v>
      </c>
      <c r="N334" s="1">
        <v>0</v>
      </c>
      <c r="O334" s="1">
        <v>6755</v>
      </c>
      <c r="P334" s="1">
        <v>4964</v>
      </c>
      <c r="Q334" s="1">
        <v>6211</v>
      </c>
      <c r="R334" s="1">
        <v>9344</v>
      </c>
      <c r="S334" s="33"/>
    </row>
    <row r="335" spans="1:19" x14ac:dyDescent="0.2">
      <c r="A335" s="23"/>
      <c r="I335" s="16"/>
      <c r="K335" s="1">
        <v>3206</v>
      </c>
      <c r="L335" s="1">
        <v>3953</v>
      </c>
      <c r="M335" s="1">
        <v>4755</v>
      </c>
      <c r="N335" s="1">
        <v>0</v>
      </c>
      <c r="O335" s="1">
        <v>6759</v>
      </c>
      <c r="P335" s="1">
        <v>0</v>
      </c>
      <c r="Q335" s="1">
        <v>38</v>
      </c>
      <c r="R335" s="1">
        <v>9347</v>
      </c>
      <c r="S335" s="33"/>
    </row>
    <row r="336" spans="1:19" x14ac:dyDescent="0.2">
      <c r="A336" s="23"/>
      <c r="I336" s="16"/>
      <c r="K336" s="1">
        <v>3206</v>
      </c>
      <c r="L336" s="1">
        <v>23</v>
      </c>
      <c r="M336" s="1">
        <v>27</v>
      </c>
      <c r="N336" s="1">
        <v>0</v>
      </c>
      <c r="O336" s="1">
        <v>6759</v>
      </c>
      <c r="P336" s="1">
        <v>31</v>
      </c>
      <c r="Q336" s="1">
        <v>38</v>
      </c>
      <c r="R336" s="1">
        <v>4673</v>
      </c>
      <c r="S336" s="33"/>
    </row>
    <row r="337" spans="1:19" x14ac:dyDescent="0.2">
      <c r="A337" s="25"/>
      <c r="B337" s="10"/>
      <c r="C337" s="10"/>
      <c r="D337" s="10"/>
      <c r="E337" s="10"/>
      <c r="F337" s="10"/>
      <c r="G337" s="10"/>
      <c r="H337" s="10"/>
      <c r="I337" s="26"/>
      <c r="J337" s="10"/>
      <c r="K337" s="10">
        <v>17</v>
      </c>
      <c r="L337" s="10">
        <v>23</v>
      </c>
      <c r="M337" s="10">
        <v>4755</v>
      </c>
      <c r="N337" s="10">
        <v>0</v>
      </c>
      <c r="O337" s="10">
        <v>42</v>
      </c>
      <c r="P337" s="10">
        <v>0</v>
      </c>
      <c r="Q337" s="10">
        <v>38</v>
      </c>
      <c r="R337" s="10">
        <v>4674</v>
      </c>
      <c r="S337" s="32"/>
    </row>
    <row r="338" spans="1:19" x14ac:dyDescent="0.2">
      <c r="A338" s="23"/>
      <c r="S338" s="22"/>
    </row>
    <row r="339" spans="1:19" x14ac:dyDescent="0.2">
      <c r="A339" s="102" t="s">
        <v>23</v>
      </c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4"/>
    </row>
    <row r="340" spans="1:19" x14ac:dyDescent="0.2">
      <c r="A340" s="122" t="s">
        <v>28</v>
      </c>
      <c r="B340" s="114"/>
      <c r="C340" s="114"/>
      <c r="D340" s="114"/>
      <c r="E340" s="114"/>
      <c r="F340" s="114"/>
      <c r="G340" s="114"/>
      <c r="H340" s="114"/>
      <c r="I340" s="114"/>
      <c r="K340" s="114" t="s">
        <v>29</v>
      </c>
      <c r="L340" s="114"/>
      <c r="M340" s="114"/>
      <c r="N340" s="114"/>
      <c r="O340" s="114"/>
      <c r="P340" s="114"/>
      <c r="Q340" s="114"/>
      <c r="R340" s="114"/>
      <c r="S340" s="22"/>
    </row>
    <row r="341" spans="1:19" x14ac:dyDescent="0.2">
      <c r="A341" s="23" t="s">
        <v>12</v>
      </c>
      <c r="B341" s="1" t="s">
        <v>13</v>
      </c>
      <c r="C341" s="1" t="s">
        <v>14</v>
      </c>
      <c r="D341" s="1" t="s">
        <v>15</v>
      </c>
      <c r="E341" s="1" t="s">
        <v>16</v>
      </c>
      <c r="F341" s="1" t="s">
        <v>32</v>
      </c>
      <c r="G341" s="1" t="s">
        <v>35</v>
      </c>
      <c r="H341" s="1" t="s">
        <v>38</v>
      </c>
      <c r="I341" s="1" t="s">
        <v>18</v>
      </c>
      <c r="K341" s="1" t="s">
        <v>12</v>
      </c>
      <c r="L341" s="1" t="s">
        <v>13</v>
      </c>
      <c r="M341" s="1" t="s">
        <v>14</v>
      </c>
      <c r="N341" s="1" t="s">
        <v>15</v>
      </c>
      <c r="O341" s="1" t="s">
        <v>16</v>
      </c>
      <c r="P341" s="1" t="s">
        <v>32</v>
      </c>
      <c r="Q341" s="1" t="s">
        <v>35</v>
      </c>
      <c r="R341" s="1" t="s">
        <v>38</v>
      </c>
      <c r="S341" s="22" t="s">
        <v>17</v>
      </c>
    </row>
    <row r="342" spans="1:19" x14ac:dyDescent="0.2">
      <c r="A342" s="23">
        <v>0</v>
      </c>
      <c r="B342" s="1">
        <v>3949</v>
      </c>
      <c r="C342" s="1">
        <v>0</v>
      </c>
      <c r="D342" s="1">
        <v>2172</v>
      </c>
      <c r="E342" s="1">
        <v>0</v>
      </c>
      <c r="F342" s="1">
        <v>4960</v>
      </c>
      <c r="G342" s="1">
        <v>6212</v>
      </c>
      <c r="H342" s="1">
        <v>9338</v>
      </c>
      <c r="I342" s="16">
        <v>0.11111111111111099</v>
      </c>
      <c r="K342" s="1">
        <v>0</v>
      </c>
      <c r="L342" s="1">
        <v>3952</v>
      </c>
      <c r="M342" s="1">
        <v>0</v>
      </c>
      <c r="N342" s="1">
        <v>2172</v>
      </c>
      <c r="O342" s="1">
        <v>0</v>
      </c>
      <c r="P342" s="1">
        <v>4965</v>
      </c>
      <c r="Q342" s="1">
        <v>6212</v>
      </c>
      <c r="R342" s="1">
        <v>9346</v>
      </c>
      <c r="S342" s="36">
        <v>3.2774347398111398E-4</v>
      </c>
    </row>
    <row r="343" spans="1:19" x14ac:dyDescent="0.2">
      <c r="A343" s="23">
        <v>0</v>
      </c>
      <c r="B343" s="1">
        <v>3949</v>
      </c>
      <c r="C343" s="1">
        <v>4751</v>
      </c>
      <c r="D343" s="1">
        <v>2172</v>
      </c>
      <c r="E343" s="1">
        <v>0</v>
      </c>
      <c r="F343" s="1">
        <v>253</v>
      </c>
      <c r="G343" s="1">
        <v>174</v>
      </c>
      <c r="H343" s="1">
        <v>9338</v>
      </c>
      <c r="I343" s="16">
        <v>3.7037037037037E-2</v>
      </c>
      <c r="K343" s="1">
        <v>0</v>
      </c>
      <c r="L343" s="1">
        <v>3953</v>
      </c>
      <c r="M343" s="1">
        <v>4755</v>
      </c>
      <c r="N343" s="1">
        <v>2172</v>
      </c>
      <c r="O343" s="1">
        <v>0</v>
      </c>
      <c r="P343" s="1">
        <v>0</v>
      </c>
      <c r="Q343" s="1">
        <v>38</v>
      </c>
      <c r="R343" s="1">
        <v>9347</v>
      </c>
      <c r="S343" s="36">
        <v>9.4582369093456804E-3</v>
      </c>
    </row>
    <row r="344" spans="1:19" x14ac:dyDescent="0.2">
      <c r="A344" s="23">
        <v>0</v>
      </c>
      <c r="B344" s="1">
        <v>3949</v>
      </c>
      <c r="C344" s="1">
        <v>437</v>
      </c>
      <c r="D344" s="1">
        <v>2172</v>
      </c>
      <c r="E344" s="1">
        <v>0</v>
      </c>
      <c r="F344" s="1">
        <v>253</v>
      </c>
      <c r="G344" s="1">
        <v>174</v>
      </c>
      <c r="H344" s="1">
        <v>9338</v>
      </c>
      <c r="I344" s="16">
        <v>7.4074074074074001E-2</v>
      </c>
      <c r="K344" s="1">
        <v>0</v>
      </c>
      <c r="L344" s="1">
        <v>3953</v>
      </c>
      <c r="M344" s="1">
        <v>27</v>
      </c>
      <c r="N344" s="1">
        <v>2172</v>
      </c>
      <c r="O344" s="1">
        <v>0</v>
      </c>
      <c r="P344" s="1">
        <v>31</v>
      </c>
      <c r="Q344" s="1">
        <v>38</v>
      </c>
      <c r="R344" s="1">
        <v>9344</v>
      </c>
      <c r="S344" s="36">
        <v>1.9310625364309001E-2</v>
      </c>
    </row>
    <row r="345" spans="1:19" x14ac:dyDescent="0.2">
      <c r="A345" s="23">
        <v>0</v>
      </c>
      <c r="B345" s="1">
        <v>90</v>
      </c>
      <c r="C345" s="1">
        <v>0</v>
      </c>
      <c r="D345" s="1">
        <v>2170</v>
      </c>
      <c r="E345" s="1">
        <v>0</v>
      </c>
      <c r="F345" s="1">
        <v>4960</v>
      </c>
      <c r="G345" s="1">
        <v>6212</v>
      </c>
      <c r="H345" s="1">
        <v>1713</v>
      </c>
      <c r="I345" s="16">
        <v>0.157407407407407</v>
      </c>
      <c r="K345" s="1">
        <v>0</v>
      </c>
      <c r="L345" s="1">
        <v>23</v>
      </c>
      <c r="M345" s="1">
        <v>0</v>
      </c>
      <c r="N345" s="1">
        <v>2172</v>
      </c>
      <c r="O345" s="1">
        <v>0</v>
      </c>
      <c r="P345" s="1">
        <v>4966</v>
      </c>
      <c r="Q345" s="1">
        <v>6213</v>
      </c>
      <c r="R345" s="1">
        <v>4673</v>
      </c>
      <c r="S345" s="36">
        <v>4.1994054141755402E-2</v>
      </c>
    </row>
    <row r="346" spans="1:19" x14ac:dyDescent="0.2">
      <c r="A346" s="23">
        <v>3204</v>
      </c>
      <c r="B346" s="1">
        <v>90</v>
      </c>
      <c r="C346" s="1">
        <v>0</v>
      </c>
      <c r="D346" s="1">
        <v>387</v>
      </c>
      <c r="E346" s="1">
        <v>0</v>
      </c>
      <c r="F346" s="1">
        <v>4960</v>
      </c>
      <c r="G346" s="1">
        <v>6212</v>
      </c>
      <c r="H346" s="1">
        <v>1713</v>
      </c>
      <c r="I346" s="16">
        <v>2.77777777777777E-2</v>
      </c>
      <c r="K346" s="1">
        <v>3206</v>
      </c>
      <c r="L346" s="1">
        <v>23</v>
      </c>
      <c r="M346" s="1">
        <v>0</v>
      </c>
      <c r="N346" s="1">
        <v>13</v>
      </c>
      <c r="O346" s="1">
        <v>0</v>
      </c>
      <c r="P346" s="1">
        <v>4964</v>
      </c>
      <c r="Q346" s="1">
        <v>6211</v>
      </c>
      <c r="R346" s="1">
        <v>26</v>
      </c>
      <c r="S346" s="36">
        <v>4.6404495500086303E-2</v>
      </c>
    </row>
    <row r="347" spans="1:19" x14ac:dyDescent="0.2">
      <c r="A347" s="23">
        <v>0</v>
      </c>
      <c r="B347" s="1">
        <v>90</v>
      </c>
      <c r="C347" s="1">
        <v>4751</v>
      </c>
      <c r="D347" s="1">
        <v>2170</v>
      </c>
      <c r="E347" s="1">
        <v>0</v>
      </c>
      <c r="F347" s="1">
        <v>253</v>
      </c>
      <c r="G347" s="1">
        <v>174</v>
      </c>
      <c r="H347" s="1">
        <v>1713</v>
      </c>
      <c r="I347" s="16">
        <v>5.2469135802469098E-2</v>
      </c>
      <c r="K347" s="1">
        <v>0</v>
      </c>
      <c r="L347" s="1">
        <v>23</v>
      </c>
      <c r="M347" s="1">
        <v>4755</v>
      </c>
      <c r="N347" s="1">
        <v>2172</v>
      </c>
      <c r="O347" s="1">
        <v>0</v>
      </c>
      <c r="P347" s="1">
        <v>0</v>
      </c>
      <c r="Q347" s="1">
        <v>38</v>
      </c>
      <c r="R347" s="1">
        <v>4674</v>
      </c>
      <c r="S347" s="36">
        <v>5.1047627446383297E-2</v>
      </c>
    </row>
    <row r="348" spans="1:19" x14ac:dyDescent="0.2">
      <c r="A348" s="23">
        <v>205</v>
      </c>
      <c r="B348" s="1">
        <v>90</v>
      </c>
      <c r="C348" s="1">
        <v>0</v>
      </c>
      <c r="D348" s="1">
        <v>387</v>
      </c>
      <c r="E348" s="1">
        <v>0</v>
      </c>
      <c r="F348" s="1">
        <v>4960</v>
      </c>
      <c r="G348" s="1">
        <v>6212</v>
      </c>
      <c r="H348" s="1">
        <v>1713</v>
      </c>
      <c r="I348" s="16">
        <v>3.7037037037037E-2</v>
      </c>
      <c r="K348" s="1">
        <v>17</v>
      </c>
      <c r="L348" s="1">
        <v>23</v>
      </c>
      <c r="M348" s="1">
        <v>0</v>
      </c>
      <c r="N348" s="1">
        <v>13</v>
      </c>
      <c r="O348" s="1">
        <v>0</v>
      </c>
      <c r="P348" s="1">
        <v>4965</v>
      </c>
      <c r="Q348" s="1">
        <v>6211</v>
      </c>
      <c r="R348" s="1">
        <v>26</v>
      </c>
      <c r="S348" s="36">
        <v>5.3679437870297997E-2</v>
      </c>
    </row>
    <row r="349" spans="1:19" x14ac:dyDescent="0.2">
      <c r="A349" s="23">
        <v>3204</v>
      </c>
      <c r="B349" s="1">
        <v>90</v>
      </c>
      <c r="C349" s="1">
        <v>4751</v>
      </c>
      <c r="D349" s="1">
        <v>387</v>
      </c>
      <c r="E349" s="1">
        <v>0</v>
      </c>
      <c r="F349" s="1">
        <v>253</v>
      </c>
      <c r="G349" s="1">
        <v>174</v>
      </c>
      <c r="H349" s="1">
        <v>1713</v>
      </c>
      <c r="I349" s="16">
        <v>9.2592592592592501E-3</v>
      </c>
      <c r="K349" s="1">
        <v>3207</v>
      </c>
      <c r="L349" s="1">
        <v>23</v>
      </c>
      <c r="M349" s="1">
        <v>4755</v>
      </c>
      <c r="N349" s="1">
        <v>13</v>
      </c>
      <c r="O349" s="1">
        <v>0</v>
      </c>
      <c r="P349" s="1">
        <v>0</v>
      </c>
      <c r="Q349" s="1">
        <v>38</v>
      </c>
      <c r="R349" s="1">
        <v>26</v>
      </c>
      <c r="S349" s="36">
        <v>5.5534023803522001E-2</v>
      </c>
    </row>
    <row r="350" spans="1:19" x14ac:dyDescent="0.2">
      <c r="A350" s="23">
        <v>0</v>
      </c>
      <c r="B350" s="1">
        <v>90</v>
      </c>
      <c r="C350" s="1">
        <v>437</v>
      </c>
      <c r="D350" s="1">
        <v>2170</v>
      </c>
      <c r="E350" s="1">
        <v>0</v>
      </c>
      <c r="F350" s="1">
        <v>253</v>
      </c>
      <c r="G350" s="1">
        <v>174</v>
      </c>
      <c r="H350" s="1">
        <v>1713</v>
      </c>
      <c r="I350" s="16">
        <v>0.104938271604938</v>
      </c>
      <c r="K350" s="1">
        <v>0</v>
      </c>
      <c r="L350" s="1">
        <v>23</v>
      </c>
      <c r="M350" s="1">
        <v>27</v>
      </c>
      <c r="N350" s="1">
        <v>2172</v>
      </c>
      <c r="O350" s="1">
        <v>0</v>
      </c>
      <c r="P350" s="1">
        <v>31</v>
      </c>
      <c r="Q350" s="1">
        <v>38</v>
      </c>
      <c r="R350" s="1">
        <v>4673</v>
      </c>
      <c r="S350" s="36">
        <v>6.0926765312859503E-2</v>
      </c>
    </row>
    <row r="351" spans="1:19" x14ac:dyDescent="0.2">
      <c r="A351" s="23">
        <v>205</v>
      </c>
      <c r="B351" s="1">
        <v>90</v>
      </c>
      <c r="C351" s="1">
        <v>4751</v>
      </c>
      <c r="D351" s="1">
        <v>387</v>
      </c>
      <c r="E351" s="1">
        <v>0</v>
      </c>
      <c r="F351" s="1">
        <v>253</v>
      </c>
      <c r="G351" s="1">
        <v>174</v>
      </c>
      <c r="H351" s="1">
        <v>1713</v>
      </c>
      <c r="I351" s="16">
        <v>1.23456790123456E-2</v>
      </c>
      <c r="K351" s="1">
        <v>17</v>
      </c>
      <c r="L351" s="1">
        <v>23</v>
      </c>
      <c r="M351" s="1">
        <v>4755</v>
      </c>
      <c r="N351" s="1">
        <v>13</v>
      </c>
      <c r="O351" s="1">
        <v>0</v>
      </c>
      <c r="P351" s="1">
        <v>0</v>
      </c>
      <c r="Q351" s="1">
        <v>38</v>
      </c>
      <c r="R351" s="1">
        <v>26</v>
      </c>
      <c r="S351" s="36">
        <v>6.2744812702804797E-2</v>
      </c>
    </row>
    <row r="352" spans="1:19" x14ac:dyDescent="0.2">
      <c r="A352" s="23">
        <v>3204</v>
      </c>
      <c r="B352" s="1">
        <v>90</v>
      </c>
      <c r="C352" s="1">
        <v>437</v>
      </c>
      <c r="D352" s="1">
        <v>387</v>
      </c>
      <c r="E352" s="1">
        <v>0</v>
      </c>
      <c r="F352" s="1">
        <v>253</v>
      </c>
      <c r="G352" s="1">
        <v>174</v>
      </c>
      <c r="H352" s="1">
        <v>1713</v>
      </c>
      <c r="I352" s="16">
        <v>1.85185185185185E-2</v>
      </c>
      <c r="K352" s="1">
        <v>3206</v>
      </c>
      <c r="L352" s="1">
        <v>23</v>
      </c>
      <c r="M352" s="1">
        <v>27</v>
      </c>
      <c r="N352" s="1">
        <v>13</v>
      </c>
      <c r="O352" s="1">
        <v>0</v>
      </c>
      <c r="P352" s="1">
        <v>31</v>
      </c>
      <c r="Q352" s="1">
        <v>38</v>
      </c>
      <c r="R352" s="1">
        <v>26</v>
      </c>
      <c r="S352" s="36">
        <v>6.5387559138461296E-2</v>
      </c>
    </row>
    <row r="353" spans="1:19" x14ac:dyDescent="0.2">
      <c r="A353" s="23">
        <v>205</v>
      </c>
      <c r="B353" s="1">
        <v>90</v>
      </c>
      <c r="C353" s="1">
        <v>437</v>
      </c>
      <c r="D353" s="1">
        <v>387</v>
      </c>
      <c r="E353" s="1">
        <v>0</v>
      </c>
      <c r="F353" s="1">
        <v>253</v>
      </c>
      <c r="G353" s="1">
        <v>174</v>
      </c>
      <c r="H353" s="1">
        <v>1713</v>
      </c>
      <c r="I353" s="16">
        <v>2.4691358024691301E-2</v>
      </c>
      <c r="K353" s="1">
        <v>17</v>
      </c>
      <c r="L353" s="1">
        <v>23</v>
      </c>
      <c r="M353" s="1">
        <v>27</v>
      </c>
      <c r="N353" s="1">
        <v>13</v>
      </c>
      <c r="O353" s="1">
        <v>0</v>
      </c>
      <c r="P353" s="1">
        <v>31</v>
      </c>
      <c r="Q353" s="1">
        <v>38</v>
      </c>
      <c r="R353" s="1">
        <v>26</v>
      </c>
      <c r="S353" s="36">
        <v>7.2637325275037606E-2</v>
      </c>
    </row>
    <row r="354" spans="1:19" x14ac:dyDescent="0.2">
      <c r="A354" s="23">
        <v>205</v>
      </c>
      <c r="B354" s="1">
        <v>90</v>
      </c>
      <c r="C354" s="1">
        <v>0</v>
      </c>
      <c r="D354" s="1">
        <v>387</v>
      </c>
      <c r="E354" s="1">
        <v>0</v>
      </c>
      <c r="F354" s="1">
        <v>253</v>
      </c>
      <c r="G354" s="1">
        <v>6206</v>
      </c>
      <c r="H354" s="1">
        <v>1713</v>
      </c>
      <c r="I354" s="16">
        <v>3.7037037037037E-2</v>
      </c>
      <c r="S354" s="33"/>
    </row>
    <row r="355" spans="1:19" x14ac:dyDescent="0.2">
      <c r="A355" s="23">
        <v>3204</v>
      </c>
      <c r="B355" s="1">
        <v>90</v>
      </c>
      <c r="C355" s="1">
        <v>0</v>
      </c>
      <c r="D355" s="1">
        <v>387</v>
      </c>
      <c r="E355" s="1">
        <v>0</v>
      </c>
      <c r="F355" s="1">
        <v>253</v>
      </c>
      <c r="G355" s="1">
        <v>6206</v>
      </c>
      <c r="H355" s="1">
        <v>1713</v>
      </c>
      <c r="I355" s="16">
        <v>2.77777777777777E-2</v>
      </c>
      <c r="S355" s="33"/>
    </row>
    <row r="356" spans="1:19" x14ac:dyDescent="0.2">
      <c r="A356" s="23">
        <v>0</v>
      </c>
      <c r="B356" s="1">
        <v>3949</v>
      </c>
      <c r="C356" s="1">
        <v>0</v>
      </c>
      <c r="D356" s="1">
        <v>2172</v>
      </c>
      <c r="E356" s="1">
        <v>0</v>
      </c>
      <c r="F356" s="1">
        <v>253</v>
      </c>
      <c r="G356" s="1">
        <v>6206</v>
      </c>
      <c r="H356" s="1">
        <v>9338</v>
      </c>
      <c r="I356" s="16">
        <v>0.11111111111111099</v>
      </c>
      <c r="S356" s="33"/>
    </row>
    <row r="357" spans="1:19" x14ac:dyDescent="0.2">
      <c r="A357" s="25">
        <v>0</v>
      </c>
      <c r="B357" s="10">
        <v>90</v>
      </c>
      <c r="C357" s="10">
        <v>0</v>
      </c>
      <c r="D357" s="10">
        <v>2170</v>
      </c>
      <c r="E357" s="10">
        <v>0</v>
      </c>
      <c r="F357" s="10">
        <v>253</v>
      </c>
      <c r="G357" s="10">
        <v>6206</v>
      </c>
      <c r="H357" s="10">
        <v>1713</v>
      </c>
      <c r="I357" s="26">
        <v>0.157407407407407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32"/>
    </row>
    <row r="358" spans="1:19" x14ac:dyDescent="0.2">
      <c r="A358" s="23"/>
      <c r="S358" s="22"/>
    </row>
    <row r="359" spans="1:19" x14ac:dyDescent="0.2">
      <c r="A359" s="102" t="s">
        <v>33</v>
      </c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4"/>
    </row>
    <row r="360" spans="1:19" x14ac:dyDescent="0.2">
      <c r="A360" s="122" t="s">
        <v>28</v>
      </c>
      <c r="B360" s="114"/>
      <c r="C360" s="114"/>
      <c r="D360" s="114"/>
      <c r="E360" s="114"/>
      <c r="F360" s="114"/>
      <c r="G360" s="114"/>
      <c r="H360" s="114"/>
      <c r="I360" s="114"/>
      <c r="K360" s="114" t="s">
        <v>29</v>
      </c>
      <c r="L360" s="114"/>
      <c r="M360" s="114"/>
      <c r="N360" s="114"/>
      <c r="O360" s="114"/>
      <c r="P360" s="114"/>
      <c r="Q360" s="114"/>
      <c r="R360" s="114"/>
      <c r="S360" s="22"/>
    </row>
    <row r="361" spans="1:19" x14ac:dyDescent="0.2">
      <c r="A361" s="23" t="s">
        <v>12</v>
      </c>
      <c r="B361" s="1" t="s">
        <v>13</v>
      </c>
      <c r="C361" s="1" t="s">
        <v>14</v>
      </c>
      <c r="D361" s="1" t="s">
        <v>15</v>
      </c>
      <c r="E361" s="1" t="s">
        <v>16</v>
      </c>
      <c r="F361" s="1" t="s">
        <v>32</v>
      </c>
      <c r="G361" s="1" t="s">
        <v>35</v>
      </c>
      <c r="H361" s="1" t="s">
        <v>38</v>
      </c>
      <c r="I361" s="1" t="s">
        <v>18</v>
      </c>
      <c r="K361" s="1" t="s">
        <v>12</v>
      </c>
      <c r="L361" s="1" t="s">
        <v>13</v>
      </c>
      <c r="M361" s="1" t="s">
        <v>14</v>
      </c>
      <c r="N361" s="1" t="s">
        <v>15</v>
      </c>
      <c r="O361" s="1" t="s">
        <v>16</v>
      </c>
      <c r="P361" s="1" t="s">
        <v>32</v>
      </c>
      <c r="Q361" s="1" t="s">
        <v>35</v>
      </c>
      <c r="R361" s="1" t="s">
        <v>38</v>
      </c>
      <c r="S361" s="22" t="s">
        <v>17</v>
      </c>
    </row>
    <row r="362" spans="1:19" x14ac:dyDescent="0.2">
      <c r="A362" s="23">
        <v>0</v>
      </c>
      <c r="B362" s="1">
        <v>3949</v>
      </c>
      <c r="C362" s="1">
        <v>4751</v>
      </c>
      <c r="D362" s="1">
        <v>2172</v>
      </c>
      <c r="E362" s="1">
        <v>378</v>
      </c>
      <c r="F362" s="1">
        <v>0</v>
      </c>
      <c r="G362" s="1">
        <v>174</v>
      </c>
      <c r="H362" s="1">
        <v>9338</v>
      </c>
      <c r="I362" s="16">
        <v>5.5555555555555497E-2</v>
      </c>
      <c r="K362" s="1">
        <v>0</v>
      </c>
      <c r="L362" s="1">
        <v>3952</v>
      </c>
      <c r="M362" s="1">
        <v>4754</v>
      </c>
      <c r="N362" s="1">
        <v>2172</v>
      </c>
      <c r="O362" s="1">
        <v>42</v>
      </c>
      <c r="P362" s="1">
        <v>0</v>
      </c>
      <c r="Q362" s="1">
        <v>38</v>
      </c>
      <c r="R362" s="1">
        <v>9345</v>
      </c>
      <c r="S362" s="36">
        <v>9.2179276899678805E-3</v>
      </c>
    </row>
    <row r="363" spans="1:19" x14ac:dyDescent="0.2">
      <c r="A363" s="23">
        <v>0</v>
      </c>
      <c r="B363" s="1">
        <v>3949</v>
      </c>
      <c r="C363" s="1">
        <v>437</v>
      </c>
      <c r="D363" s="1">
        <v>2172</v>
      </c>
      <c r="E363" s="1">
        <v>378</v>
      </c>
      <c r="F363" s="1">
        <v>0</v>
      </c>
      <c r="G363" s="1">
        <v>174</v>
      </c>
      <c r="H363" s="1">
        <v>9338</v>
      </c>
      <c r="I363" s="16">
        <v>0.11111111111111099</v>
      </c>
      <c r="K363" s="1">
        <v>0</v>
      </c>
      <c r="L363" s="1">
        <v>3953</v>
      </c>
      <c r="M363" s="1">
        <v>27</v>
      </c>
      <c r="N363" s="1">
        <v>2172</v>
      </c>
      <c r="O363" s="1">
        <v>42</v>
      </c>
      <c r="P363" s="1">
        <v>0</v>
      </c>
      <c r="Q363" s="1">
        <v>38</v>
      </c>
      <c r="R363" s="1">
        <v>9344</v>
      </c>
      <c r="S363" s="36">
        <v>1.9935438470164501E-2</v>
      </c>
    </row>
    <row r="364" spans="1:19" x14ac:dyDescent="0.2">
      <c r="A364" s="23">
        <v>3207</v>
      </c>
      <c r="B364" s="1">
        <v>90</v>
      </c>
      <c r="C364" s="1">
        <v>4751</v>
      </c>
      <c r="D364" s="1">
        <v>13</v>
      </c>
      <c r="E364" s="1">
        <v>6753</v>
      </c>
      <c r="F364" s="1">
        <v>0</v>
      </c>
      <c r="G364" s="1">
        <v>174</v>
      </c>
      <c r="H364" s="1">
        <v>1713</v>
      </c>
      <c r="I364" s="16">
        <v>1.7361111111111101E-2</v>
      </c>
      <c r="K364" s="1">
        <v>3206</v>
      </c>
      <c r="L364" s="1">
        <v>23</v>
      </c>
      <c r="M364" s="1">
        <v>4754</v>
      </c>
      <c r="N364" s="1">
        <v>13</v>
      </c>
      <c r="O364" s="1">
        <v>6759</v>
      </c>
      <c r="P364" s="1">
        <v>0</v>
      </c>
      <c r="Q364" s="1">
        <v>38</v>
      </c>
      <c r="R364" s="1">
        <v>26</v>
      </c>
      <c r="S364" s="36">
        <v>2.7647216193486802E-2</v>
      </c>
    </row>
    <row r="365" spans="1:19" x14ac:dyDescent="0.2">
      <c r="A365" s="23">
        <v>3207</v>
      </c>
      <c r="B365" s="1">
        <v>90</v>
      </c>
      <c r="C365" s="1">
        <v>437</v>
      </c>
      <c r="D365" s="1">
        <v>13</v>
      </c>
      <c r="E365" s="1">
        <v>6753</v>
      </c>
      <c r="F365" s="1">
        <v>0</v>
      </c>
      <c r="G365" s="1">
        <v>174</v>
      </c>
      <c r="H365" s="1">
        <v>1713</v>
      </c>
      <c r="I365" s="16">
        <v>3.4722222222222203E-2</v>
      </c>
      <c r="K365" s="1">
        <v>3206</v>
      </c>
      <c r="L365" s="1">
        <v>23</v>
      </c>
      <c r="M365" s="1">
        <v>27</v>
      </c>
      <c r="N365" s="1">
        <v>13</v>
      </c>
      <c r="O365" s="1">
        <v>6759</v>
      </c>
      <c r="P365" s="1">
        <v>0</v>
      </c>
      <c r="Q365" s="1">
        <v>38</v>
      </c>
      <c r="R365" s="1">
        <v>26</v>
      </c>
      <c r="S365" s="36">
        <v>3.8346480126189297E-2</v>
      </c>
    </row>
    <row r="366" spans="1:19" x14ac:dyDescent="0.2">
      <c r="A366" s="23">
        <v>0</v>
      </c>
      <c r="B366" s="1">
        <v>90</v>
      </c>
      <c r="C366" s="1">
        <v>4751</v>
      </c>
      <c r="D366" s="1">
        <v>2170</v>
      </c>
      <c r="E366" s="1">
        <v>378</v>
      </c>
      <c r="F366" s="1">
        <v>0</v>
      </c>
      <c r="G366" s="1">
        <v>174</v>
      </c>
      <c r="H366" s="1">
        <v>1713</v>
      </c>
      <c r="I366" s="16">
        <v>6.9444444444444406E-2</v>
      </c>
      <c r="K366" s="1">
        <v>0</v>
      </c>
      <c r="L366" s="1">
        <v>23</v>
      </c>
      <c r="M366" s="1">
        <v>4754</v>
      </c>
      <c r="N366" s="1">
        <v>2172</v>
      </c>
      <c r="O366" s="1">
        <v>42</v>
      </c>
      <c r="P366" s="1">
        <v>0</v>
      </c>
      <c r="Q366" s="1">
        <v>38</v>
      </c>
      <c r="R366" s="1">
        <v>4673</v>
      </c>
      <c r="S366" s="36">
        <v>5.0852314486012601E-2</v>
      </c>
    </row>
    <row r="367" spans="1:19" x14ac:dyDescent="0.2">
      <c r="A367" s="23">
        <v>0</v>
      </c>
      <c r="B367" s="1">
        <v>90</v>
      </c>
      <c r="C367" s="1">
        <v>437</v>
      </c>
      <c r="D367" s="1">
        <v>2170</v>
      </c>
      <c r="E367" s="1">
        <v>378</v>
      </c>
      <c r="F367" s="1">
        <v>0</v>
      </c>
      <c r="G367" s="1">
        <v>174</v>
      </c>
      <c r="H367" s="1">
        <v>1713</v>
      </c>
      <c r="I367" s="16">
        <v>0.13888888888888801</v>
      </c>
      <c r="K367" s="1">
        <v>0</v>
      </c>
      <c r="L367" s="1">
        <v>23</v>
      </c>
      <c r="M367" s="1">
        <v>27</v>
      </c>
      <c r="N367" s="1">
        <v>2172</v>
      </c>
      <c r="O367" s="1">
        <v>42</v>
      </c>
      <c r="P367" s="1">
        <v>0</v>
      </c>
      <c r="Q367" s="1">
        <v>38</v>
      </c>
      <c r="R367" s="1">
        <v>4673</v>
      </c>
      <c r="S367" s="36">
        <v>6.1551578418715003E-2</v>
      </c>
    </row>
    <row r="368" spans="1:19" x14ac:dyDescent="0.2">
      <c r="A368" s="23">
        <v>205</v>
      </c>
      <c r="B368" s="1">
        <v>90</v>
      </c>
      <c r="C368" s="1">
        <v>4751</v>
      </c>
      <c r="D368" s="1">
        <v>387</v>
      </c>
      <c r="E368" s="1">
        <v>378</v>
      </c>
      <c r="F368" s="1">
        <v>0</v>
      </c>
      <c r="G368" s="1">
        <v>174</v>
      </c>
      <c r="H368" s="1">
        <v>1713</v>
      </c>
      <c r="I368" s="16">
        <v>2.43055555555555E-2</v>
      </c>
      <c r="K368" s="1">
        <v>17</v>
      </c>
      <c r="L368" s="1">
        <v>23</v>
      </c>
      <c r="M368" s="1">
        <v>4754</v>
      </c>
      <c r="N368" s="1">
        <v>13</v>
      </c>
      <c r="O368" s="1">
        <v>42</v>
      </c>
      <c r="P368" s="1">
        <v>0</v>
      </c>
      <c r="Q368" s="1">
        <v>38</v>
      </c>
      <c r="R368" s="1">
        <v>26</v>
      </c>
      <c r="S368" s="36">
        <v>6.2562874448190697E-2</v>
      </c>
    </row>
    <row r="369" spans="1:19" x14ac:dyDescent="0.2">
      <c r="A369" s="23">
        <v>205</v>
      </c>
      <c r="B369" s="1">
        <v>90</v>
      </c>
      <c r="C369" s="1">
        <v>437</v>
      </c>
      <c r="D369" s="1">
        <v>387</v>
      </c>
      <c r="E369" s="1">
        <v>378</v>
      </c>
      <c r="F369" s="1">
        <v>0</v>
      </c>
      <c r="G369" s="1">
        <v>174</v>
      </c>
      <c r="H369" s="1">
        <v>1713</v>
      </c>
      <c r="I369" s="16">
        <v>4.8611111111111098E-2</v>
      </c>
      <c r="K369" s="1">
        <v>17</v>
      </c>
      <c r="L369" s="1">
        <v>23</v>
      </c>
      <c r="M369" s="1">
        <v>27</v>
      </c>
      <c r="N369" s="1">
        <v>13</v>
      </c>
      <c r="O369" s="1">
        <v>42</v>
      </c>
      <c r="P369" s="1">
        <v>0</v>
      </c>
      <c r="Q369" s="1">
        <v>38</v>
      </c>
      <c r="R369" s="1">
        <v>26</v>
      </c>
      <c r="S369" s="36">
        <v>7.3262138380893099E-2</v>
      </c>
    </row>
    <row r="370" spans="1:19" x14ac:dyDescent="0.2">
      <c r="A370" s="23">
        <v>205</v>
      </c>
      <c r="B370" s="1">
        <v>90</v>
      </c>
      <c r="C370" s="1">
        <v>0</v>
      </c>
      <c r="D370" s="1">
        <v>387</v>
      </c>
      <c r="E370" s="1">
        <v>378</v>
      </c>
      <c r="F370" s="1">
        <v>0</v>
      </c>
      <c r="G370" s="1">
        <v>6206</v>
      </c>
      <c r="H370" s="1">
        <v>1713</v>
      </c>
      <c r="I370" s="16">
        <v>7.2916666666666602E-2</v>
      </c>
      <c r="S370" s="33"/>
    </row>
    <row r="371" spans="1:19" x14ac:dyDescent="0.2">
      <c r="A371" s="23">
        <v>3207</v>
      </c>
      <c r="B371" s="1">
        <v>90</v>
      </c>
      <c r="C371" s="1">
        <v>0</v>
      </c>
      <c r="D371" s="1">
        <v>13</v>
      </c>
      <c r="E371" s="1">
        <v>6753</v>
      </c>
      <c r="F371" s="1">
        <v>0</v>
      </c>
      <c r="G371" s="1">
        <v>6206</v>
      </c>
      <c r="H371" s="1">
        <v>1713</v>
      </c>
      <c r="I371" s="16">
        <v>5.2083333333333301E-2</v>
      </c>
      <c r="S371" s="33"/>
    </row>
    <row r="372" spans="1:19" x14ac:dyDescent="0.2">
      <c r="A372" s="23">
        <v>0</v>
      </c>
      <c r="B372" s="1">
        <v>3949</v>
      </c>
      <c r="C372" s="1">
        <v>0</v>
      </c>
      <c r="D372" s="1">
        <v>2172</v>
      </c>
      <c r="E372" s="1">
        <v>378</v>
      </c>
      <c r="F372" s="1">
        <v>0</v>
      </c>
      <c r="G372" s="1">
        <v>6206</v>
      </c>
      <c r="H372" s="1">
        <v>9338</v>
      </c>
      <c r="I372" s="16">
        <v>0.16666666666666599</v>
      </c>
      <c r="S372" s="22"/>
    </row>
    <row r="373" spans="1:19" x14ac:dyDescent="0.2">
      <c r="A373" s="25">
        <v>0</v>
      </c>
      <c r="B373" s="10">
        <v>90</v>
      </c>
      <c r="C373" s="10">
        <v>0</v>
      </c>
      <c r="D373" s="10">
        <v>2170</v>
      </c>
      <c r="E373" s="10">
        <v>378</v>
      </c>
      <c r="F373" s="10">
        <v>0</v>
      </c>
      <c r="G373" s="10">
        <v>6206</v>
      </c>
      <c r="H373" s="10">
        <v>1713</v>
      </c>
      <c r="I373" s="26">
        <v>0.20833333333333301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27"/>
    </row>
    <row r="374" spans="1:19" x14ac:dyDescent="0.2">
      <c r="A374" s="23"/>
      <c r="S374" s="22"/>
    </row>
    <row r="375" spans="1:19" x14ac:dyDescent="0.2">
      <c r="A375" s="102" t="s">
        <v>36</v>
      </c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4"/>
    </row>
    <row r="376" spans="1:19" x14ac:dyDescent="0.2">
      <c r="A376" s="122" t="s">
        <v>28</v>
      </c>
      <c r="B376" s="114"/>
      <c r="C376" s="114"/>
      <c r="D376" s="114"/>
      <c r="E376" s="114"/>
      <c r="F376" s="114"/>
      <c r="G376" s="114"/>
      <c r="H376" s="114"/>
      <c r="I376" s="114"/>
      <c r="K376" s="114" t="s">
        <v>29</v>
      </c>
      <c r="L376" s="114"/>
      <c r="M376" s="114"/>
      <c r="N376" s="114"/>
      <c r="O376" s="114"/>
      <c r="P376" s="114"/>
      <c r="Q376" s="114"/>
      <c r="R376" s="114"/>
      <c r="S376" s="22"/>
    </row>
    <row r="377" spans="1:19" x14ac:dyDescent="0.2">
      <c r="A377" s="23" t="s">
        <v>12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32</v>
      </c>
      <c r="G377" s="1" t="s">
        <v>35</v>
      </c>
      <c r="H377" s="1" t="s">
        <v>38</v>
      </c>
      <c r="I377" s="1" t="s">
        <v>18</v>
      </c>
      <c r="K377" s="1" t="s">
        <v>12</v>
      </c>
      <c r="L377" s="1" t="s">
        <v>13</v>
      </c>
      <c r="M377" s="1" t="s">
        <v>14</v>
      </c>
      <c r="N377" s="1" t="s">
        <v>15</v>
      </c>
      <c r="O377" s="1" t="s">
        <v>16</v>
      </c>
      <c r="P377" s="1" t="s">
        <v>32</v>
      </c>
      <c r="Q377" s="1" t="s">
        <v>35</v>
      </c>
      <c r="R377" s="1" t="s">
        <v>38</v>
      </c>
      <c r="S377" s="22" t="s">
        <v>17</v>
      </c>
    </row>
    <row r="378" spans="1:19" x14ac:dyDescent="0.2">
      <c r="A378" s="23">
        <v>0</v>
      </c>
      <c r="B378" s="1">
        <v>3949</v>
      </c>
      <c r="C378" s="1">
        <v>4751</v>
      </c>
      <c r="D378" s="1">
        <v>2172</v>
      </c>
      <c r="E378" s="1">
        <v>378</v>
      </c>
      <c r="F378" s="1">
        <v>253</v>
      </c>
      <c r="G378" s="1">
        <v>0</v>
      </c>
      <c r="H378" s="1">
        <v>9338</v>
      </c>
      <c r="I378" s="16">
        <v>7.4074074074074001E-2</v>
      </c>
      <c r="K378" s="1">
        <v>0</v>
      </c>
      <c r="L378" s="1">
        <v>3953</v>
      </c>
      <c r="M378" s="1">
        <v>4755</v>
      </c>
      <c r="N378" s="1">
        <v>2172</v>
      </c>
      <c r="O378" s="1">
        <v>42</v>
      </c>
      <c r="P378" s="1">
        <v>0</v>
      </c>
      <c r="Q378" s="1">
        <v>0</v>
      </c>
      <c r="R378" s="1">
        <v>9347</v>
      </c>
      <c r="S378" s="36">
        <v>1.29355351185874E-2</v>
      </c>
    </row>
    <row r="379" spans="1:19" x14ac:dyDescent="0.2">
      <c r="A379" s="23">
        <v>0</v>
      </c>
      <c r="B379" s="1">
        <v>3949</v>
      </c>
      <c r="C379" s="1">
        <v>437</v>
      </c>
      <c r="D379" s="1">
        <v>2172</v>
      </c>
      <c r="E379" s="1">
        <v>378</v>
      </c>
      <c r="F379" s="1">
        <v>4960</v>
      </c>
      <c r="G379" s="1">
        <v>0</v>
      </c>
      <c r="H379" s="1">
        <v>9338</v>
      </c>
      <c r="I379" s="16">
        <v>7.4074074074074001E-2</v>
      </c>
      <c r="K379" s="1">
        <v>0</v>
      </c>
      <c r="L379" s="1">
        <v>3953</v>
      </c>
      <c r="M379" s="1">
        <v>0</v>
      </c>
      <c r="N379" s="1">
        <v>2172</v>
      </c>
      <c r="O379" s="1">
        <v>42</v>
      </c>
      <c r="P379" s="1">
        <v>4966</v>
      </c>
      <c r="Q379" s="1">
        <v>0</v>
      </c>
      <c r="R379" s="1">
        <v>9346</v>
      </c>
      <c r="S379" s="36">
        <v>1.80863856996176E-2</v>
      </c>
    </row>
    <row r="380" spans="1:19" x14ac:dyDescent="0.2">
      <c r="A380" s="23">
        <v>0</v>
      </c>
      <c r="B380" s="1">
        <v>3949</v>
      </c>
      <c r="C380" s="1">
        <v>437</v>
      </c>
      <c r="D380" s="1">
        <v>2172</v>
      </c>
      <c r="E380" s="1">
        <v>378</v>
      </c>
      <c r="F380" s="1">
        <v>253</v>
      </c>
      <c r="G380" s="1">
        <v>0</v>
      </c>
      <c r="H380" s="1">
        <v>9338</v>
      </c>
      <c r="I380" s="16">
        <v>0.148148148148148</v>
      </c>
      <c r="K380" s="1">
        <v>0</v>
      </c>
      <c r="L380" s="1">
        <v>3953</v>
      </c>
      <c r="M380" s="1">
        <v>27</v>
      </c>
      <c r="N380" s="1">
        <v>2172</v>
      </c>
      <c r="O380" s="1">
        <v>42</v>
      </c>
      <c r="P380" s="1">
        <v>31</v>
      </c>
      <c r="Q380" s="1">
        <v>0</v>
      </c>
      <c r="R380" s="1">
        <v>9344</v>
      </c>
      <c r="S380" s="36">
        <v>2.2787923573550799E-2</v>
      </c>
    </row>
    <row r="381" spans="1:19" x14ac:dyDescent="0.2">
      <c r="A381" s="23">
        <v>3207</v>
      </c>
      <c r="B381" s="1">
        <v>90</v>
      </c>
      <c r="C381" s="1">
        <v>4751</v>
      </c>
      <c r="D381" s="1">
        <v>13</v>
      </c>
      <c r="E381" s="1">
        <v>6753</v>
      </c>
      <c r="F381" s="1">
        <v>253</v>
      </c>
      <c r="G381" s="1">
        <v>0</v>
      </c>
      <c r="H381" s="1">
        <v>1713</v>
      </c>
      <c r="I381" s="16">
        <v>2.3148148148148098E-2</v>
      </c>
      <c r="K381" s="1">
        <v>3207</v>
      </c>
      <c r="L381" s="1">
        <v>23</v>
      </c>
      <c r="M381" s="1">
        <v>4755</v>
      </c>
      <c r="N381" s="1">
        <v>13</v>
      </c>
      <c r="O381" s="1">
        <v>6759</v>
      </c>
      <c r="P381" s="1">
        <v>0</v>
      </c>
      <c r="Q381" s="1">
        <v>0</v>
      </c>
      <c r="R381" s="1">
        <v>26</v>
      </c>
      <c r="S381" s="36">
        <v>3.1267475420049401E-2</v>
      </c>
    </row>
    <row r="382" spans="1:19" x14ac:dyDescent="0.2">
      <c r="A382" s="23">
        <v>3207</v>
      </c>
      <c r="B382" s="1">
        <v>90</v>
      </c>
      <c r="C382" s="1">
        <v>437</v>
      </c>
      <c r="D382" s="1">
        <v>13</v>
      </c>
      <c r="E382" s="1">
        <v>6753</v>
      </c>
      <c r="F382" s="1">
        <v>4960</v>
      </c>
      <c r="G382" s="1">
        <v>0</v>
      </c>
      <c r="H382" s="1">
        <v>1713</v>
      </c>
      <c r="I382" s="16">
        <v>2.3148148148148098E-2</v>
      </c>
      <c r="K382" s="1">
        <v>3206</v>
      </c>
      <c r="L382" s="1">
        <v>23</v>
      </c>
      <c r="M382" s="1">
        <v>0</v>
      </c>
      <c r="N382" s="1">
        <v>13</v>
      </c>
      <c r="O382" s="1">
        <v>6759</v>
      </c>
      <c r="P382" s="1">
        <v>4966</v>
      </c>
      <c r="Q382" s="1">
        <v>0</v>
      </c>
      <c r="R382" s="1">
        <v>26</v>
      </c>
      <c r="S382" s="36">
        <v>3.6470677944129497E-2</v>
      </c>
    </row>
    <row r="383" spans="1:19" x14ac:dyDescent="0.2">
      <c r="A383" s="23">
        <v>3207</v>
      </c>
      <c r="B383" s="1">
        <v>90</v>
      </c>
      <c r="C383" s="1">
        <v>437</v>
      </c>
      <c r="D383" s="1">
        <v>13</v>
      </c>
      <c r="E383" s="1">
        <v>6753</v>
      </c>
      <c r="F383" s="1">
        <v>253</v>
      </c>
      <c r="G383" s="1">
        <v>0</v>
      </c>
      <c r="H383" s="1">
        <v>1713</v>
      </c>
      <c r="I383" s="16">
        <v>4.6296296296296197E-2</v>
      </c>
      <c r="K383" s="1">
        <v>3206</v>
      </c>
      <c r="L383" s="1">
        <v>23</v>
      </c>
      <c r="M383" s="1">
        <v>27</v>
      </c>
      <c r="N383" s="1">
        <v>13</v>
      </c>
      <c r="O383" s="1">
        <v>6759</v>
      </c>
      <c r="P383" s="1">
        <v>31</v>
      </c>
      <c r="Q383" s="1">
        <v>0</v>
      </c>
      <c r="R383" s="1">
        <v>26</v>
      </c>
      <c r="S383" s="36">
        <v>4.1198965229575599E-2</v>
      </c>
    </row>
    <row r="384" spans="1:19" x14ac:dyDescent="0.2">
      <c r="A384" s="23">
        <v>0</v>
      </c>
      <c r="B384" s="1">
        <v>90</v>
      </c>
      <c r="C384" s="1">
        <v>4751</v>
      </c>
      <c r="D384" s="1">
        <v>2170</v>
      </c>
      <c r="E384" s="1">
        <v>378</v>
      </c>
      <c r="F384" s="1">
        <v>253</v>
      </c>
      <c r="G384" s="1">
        <v>0</v>
      </c>
      <c r="H384" s="1">
        <v>1713</v>
      </c>
      <c r="I384" s="16">
        <v>9.2592592592592504E-2</v>
      </c>
      <c r="K384" s="1">
        <v>0</v>
      </c>
      <c r="L384" s="1">
        <v>23</v>
      </c>
      <c r="M384" s="1">
        <v>4755</v>
      </c>
      <c r="N384" s="1">
        <v>2172</v>
      </c>
      <c r="O384" s="1">
        <v>42</v>
      </c>
      <c r="P384" s="1">
        <v>0</v>
      </c>
      <c r="Q384" s="1">
        <v>0</v>
      </c>
      <c r="R384" s="1">
        <v>4674</v>
      </c>
      <c r="S384" s="36">
        <v>5.4524925655625098E-2</v>
      </c>
    </row>
    <row r="385" spans="1:19" x14ac:dyDescent="0.2">
      <c r="A385" s="23">
        <v>0</v>
      </c>
      <c r="B385" s="1">
        <v>90</v>
      </c>
      <c r="C385" s="1">
        <v>437</v>
      </c>
      <c r="D385" s="1">
        <v>2170</v>
      </c>
      <c r="E385" s="1">
        <v>378</v>
      </c>
      <c r="F385" s="1">
        <v>4960</v>
      </c>
      <c r="G385" s="1">
        <v>0</v>
      </c>
      <c r="H385" s="1">
        <v>1713</v>
      </c>
      <c r="I385" s="16">
        <v>9.2592592592592504E-2</v>
      </c>
      <c r="K385" s="1">
        <v>0</v>
      </c>
      <c r="L385" s="1">
        <v>23</v>
      </c>
      <c r="M385" s="1">
        <v>0</v>
      </c>
      <c r="N385" s="1">
        <v>2172</v>
      </c>
      <c r="O385" s="1">
        <v>42</v>
      </c>
      <c r="P385" s="1">
        <v>4966</v>
      </c>
      <c r="Q385" s="1">
        <v>0</v>
      </c>
      <c r="R385" s="1">
        <v>4674</v>
      </c>
      <c r="S385" s="36">
        <v>5.9689150942411701E-2</v>
      </c>
    </row>
    <row r="386" spans="1:19" x14ac:dyDescent="0.2">
      <c r="A386" s="23">
        <v>0</v>
      </c>
      <c r="B386" s="1">
        <v>90</v>
      </c>
      <c r="C386" s="1">
        <v>437</v>
      </c>
      <c r="D386" s="1">
        <v>2170</v>
      </c>
      <c r="E386" s="1">
        <v>378</v>
      </c>
      <c r="F386" s="1">
        <v>253</v>
      </c>
      <c r="G386" s="1">
        <v>0</v>
      </c>
      <c r="H386" s="1">
        <v>1713</v>
      </c>
      <c r="I386" s="16">
        <v>0.18518518518518501</v>
      </c>
      <c r="K386" s="1">
        <v>0</v>
      </c>
      <c r="L386" s="1">
        <v>23</v>
      </c>
      <c r="M386" s="1">
        <v>27</v>
      </c>
      <c r="N386" s="1">
        <v>2172</v>
      </c>
      <c r="O386" s="1">
        <v>42</v>
      </c>
      <c r="P386" s="1">
        <v>31</v>
      </c>
      <c r="Q386" s="1">
        <v>0</v>
      </c>
      <c r="R386" s="1">
        <v>4673</v>
      </c>
      <c r="S386" s="36">
        <v>6.4404063522101304E-2</v>
      </c>
    </row>
    <row r="387" spans="1:19" x14ac:dyDescent="0.2">
      <c r="A387" s="23">
        <v>205</v>
      </c>
      <c r="B387" s="1">
        <v>90</v>
      </c>
      <c r="C387" s="1">
        <v>4751</v>
      </c>
      <c r="D387" s="1">
        <v>387</v>
      </c>
      <c r="E387" s="1">
        <v>378</v>
      </c>
      <c r="F387" s="1">
        <v>253</v>
      </c>
      <c r="G387" s="1">
        <v>0</v>
      </c>
      <c r="H387" s="1">
        <v>1713</v>
      </c>
      <c r="I387" s="16">
        <v>3.2407407407407399E-2</v>
      </c>
      <c r="K387" s="1">
        <v>17</v>
      </c>
      <c r="L387" s="1">
        <v>23</v>
      </c>
      <c r="M387" s="1">
        <v>4755</v>
      </c>
      <c r="N387" s="1">
        <v>13</v>
      </c>
      <c r="O387" s="1">
        <v>42</v>
      </c>
      <c r="P387" s="1">
        <v>0</v>
      </c>
      <c r="Q387" s="1">
        <v>0</v>
      </c>
      <c r="R387" s="1">
        <v>26</v>
      </c>
      <c r="S387" s="36">
        <v>6.6222110912046606E-2</v>
      </c>
    </row>
    <row r="388" spans="1:19" x14ac:dyDescent="0.2">
      <c r="A388" s="23">
        <v>205</v>
      </c>
      <c r="B388" s="1">
        <v>90</v>
      </c>
      <c r="C388" s="1">
        <v>437</v>
      </c>
      <c r="D388" s="1">
        <v>387</v>
      </c>
      <c r="E388" s="1">
        <v>378</v>
      </c>
      <c r="F388" s="1">
        <v>4960</v>
      </c>
      <c r="G388" s="1">
        <v>0</v>
      </c>
      <c r="H388" s="1">
        <v>1713</v>
      </c>
      <c r="I388" s="16">
        <v>3.2407407407407399E-2</v>
      </c>
      <c r="K388" s="1">
        <v>17</v>
      </c>
      <c r="L388" s="1">
        <v>23</v>
      </c>
      <c r="M388" s="1">
        <v>0</v>
      </c>
      <c r="N388" s="1">
        <v>13</v>
      </c>
      <c r="O388" s="1">
        <v>42</v>
      </c>
      <c r="P388" s="1">
        <v>4966</v>
      </c>
      <c r="Q388" s="1">
        <v>0</v>
      </c>
      <c r="R388" s="1">
        <v>26</v>
      </c>
      <c r="S388" s="36">
        <v>7.1386336198833306E-2</v>
      </c>
    </row>
    <row r="389" spans="1:19" x14ac:dyDescent="0.2">
      <c r="A389" s="23">
        <v>205</v>
      </c>
      <c r="B389" s="1">
        <v>90</v>
      </c>
      <c r="C389" s="1">
        <v>437</v>
      </c>
      <c r="D389" s="1">
        <v>387</v>
      </c>
      <c r="E389" s="1">
        <v>378</v>
      </c>
      <c r="F389" s="1">
        <v>253</v>
      </c>
      <c r="G389" s="1">
        <v>0</v>
      </c>
      <c r="H389" s="1">
        <v>1713</v>
      </c>
      <c r="I389" s="16">
        <v>6.4814814814814797E-2</v>
      </c>
      <c r="K389" s="1">
        <v>17</v>
      </c>
      <c r="L389" s="1">
        <v>23</v>
      </c>
      <c r="M389" s="1">
        <v>27</v>
      </c>
      <c r="N389" s="1">
        <v>13</v>
      </c>
      <c r="O389" s="1">
        <v>42</v>
      </c>
      <c r="P389" s="1">
        <v>31</v>
      </c>
      <c r="Q389" s="1">
        <v>0</v>
      </c>
      <c r="R389" s="1">
        <v>26</v>
      </c>
      <c r="S389" s="36">
        <v>7.6114623484279401E-2</v>
      </c>
    </row>
    <row r="390" spans="1:19" x14ac:dyDescent="0.2">
      <c r="A390" s="23">
        <v>205</v>
      </c>
      <c r="B390" s="1">
        <v>90</v>
      </c>
      <c r="C390" s="1">
        <v>4751</v>
      </c>
      <c r="D390" s="1">
        <v>387</v>
      </c>
      <c r="E390" s="1">
        <v>378</v>
      </c>
      <c r="F390" s="1">
        <v>4960</v>
      </c>
      <c r="G390" s="1">
        <v>0</v>
      </c>
      <c r="H390" s="1">
        <v>1713</v>
      </c>
      <c r="I390" s="16">
        <v>1.6203703703703699E-2</v>
      </c>
      <c r="S390" s="33"/>
    </row>
    <row r="391" spans="1:19" x14ac:dyDescent="0.2">
      <c r="A391" s="23">
        <v>3207</v>
      </c>
      <c r="B391" s="1">
        <v>90</v>
      </c>
      <c r="C391" s="1">
        <v>4751</v>
      </c>
      <c r="D391" s="1">
        <v>13</v>
      </c>
      <c r="E391" s="1">
        <v>6753</v>
      </c>
      <c r="F391" s="1">
        <v>4960</v>
      </c>
      <c r="G391" s="1">
        <v>0</v>
      </c>
      <c r="H391" s="1">
        <v>1713</v>
      </c>
      <c r="I391" s="16">
        <v>1.1574074074074001E-2</v>
      </c>
      <c r="S391" s="33"/>
    </row>
    <row r="392" spans="1:19" x14ac:dyDescent="0.2">
      <c r="A392" s="23">
        <v>0</v>
      </c>
      <c r="B392" s="1">
        <v>3949</v>
      </c>
      <c r="C392" s="1">
        <v>4751</v>
      </c>
      <c r="D392" s="1">
        <v>2172</v>
      </c>
      <c r="E392" s="1">
        <v>378</v>
      </c>
      <c r="F392" s="1">
        <v>4960</v>
      </c>
      <c r="G392" s="1">
        <v>0</v>
      </c>
      <c r="H392" s="1">
        <v>9338</v>
      </c>
      <c r="I392" s="16">
        <v>3.7037037037037E-2</v>
      </c>
      <c r="S392" s="33"/>
    </row>
    <row r="393" spans="1:19" x14ac:dyDescent="0.2">
      <c r="A393" s="25">
        <v>0</v>
      </c>
      <c r="B393" s="10">
        <v>90</v>
      </c>
      <c r="C393" s="10">
        <v>4751</v>
      </c>
      <c r="D393" s="10">
        <v>2170</v>
      </c>
      <c r="E393" s="10">
        <v>378</v>
      </c>
      <c r="F393" s="10">
        <v>4960</v>
      </c>
      <c r="G393" s="10">
        <v>0</v>
      </c>
      <c r="H393" s="10">
        <v>1713</v>
      </c>
      <c r="I393" s="26">
        <v>4.6296296296296197E-2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27"/>
    </row>
    <row r="394" spans="1:19" x14ac:dyDescent="0.2">
      <c r="A394" s="23"/>
      <c r="S394" s="22"/>
    </row>
    <row r="395" spans="1:19" x14ac:dyDescent="0.2">
      <c r="A395" s="102" t="s">
        <v>39</v>
      </c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4"/>
    </row>
    <row r="396" spans="1:19" x14ac:dyDescent="0.2">
      <c r="A396" s="122" t="s">
        <v>28</v>
      </c>
      <c r="B396" s="114"/>
      <c r="C396" s="114"/>
      <c r="D396" s="114"/>
      <c r="E396" s="114"/>
      <c r="F396" s="114"/>
      <c r="G396" s="114"/>
      <c r="H396" s="114"/>
      <c r="I396" s="114"/>
      <c r="K396" s="114" t="s">
        <v>29</v>
      </c>
      <c r="L396" s="114"/>
      <c r="M396" s="114"/>
      <c r="N396" s="114"/>
      <c r="O396" s="114"/>
      <c r="P396" s="114"/>
      <c r="Q396" s="114"/>
      <c r="R396" s="114"/>
      <c r="S396" s="22"/>
    </row>
    <row r="397" spans="1:19" x14ac:dyDescent="0.2">
      <c r="A397" s="23" t="s">
        <v>12</v>
      </c>
      <c r="B397" s="1" t="s">
        <v>13</v>
      </c>
      <c r="C397" s="1" t="s">
        <v>14</v>
      </c>
      <c r="D397" s="1" t="s">
        <v>15</v>
      </c>
      <c r="E397" s="1" t="s">
        <v>16</v>
      </c>
      <c r="F397" s="1" t="s">
        <v>32</v>
      </c>
      <c r="G397" s="1" t="s">
        <v>35</v>
      </c>
      <c r="H397" s="1" t="s">
        <v>38</v>
      </c>
      <c r="I397" s="1" t="s">
        <v>18</v>
      </c>
      <c r="K397" s="1" t="s">
        <v>12</v>
      </c>
      <c r="L397" s="1" t="s">
        <v>13</v>
      </c>
      <c r="M397" s="1" t="s">
        <v>14</v>
      </c>
      <c r="N397" s="1" t="s">
        <v>15</v>
      </c>
      <c r="O397" s="1" t="s">
        <v>16</v>
      </c>
      <c r="P397" s="1" t="s">
        <v>32</v>
      </c>
      <c r="Q397" s="1" t="s">
        <v>35</v>
      </c>
      <c r="R397" s="1" t="s">
        <v>38</v>
      </c>
      <c r="S397" s="22" t="s">
        <v>17</v>
      </c>
    </row>
    <row r="398" spans="1:19" x14ac:dyDescent="0.2">
      <c r="A398" s="23">
        <v>3207</v>
      </c>
      <c r="B398" s="1">
        <v>3949</v>
      </c>
      <c r="C398" s="1">
        <v>0</v>
      </c>
      <c r="D398" s="1">
        <v>13</v>
      </c>
      <c r="E398" s="1">
        <v>6753</v>
      </c>
      <c r="F398" s="1">
        <v>4960</v>
      </c>
      <c r="G398" s="1">
        <v>6212</v>
      </c>
      <c r="H398" s="1">
        <v>0</v>
      </c>
      <c r="I398" s="16">
        <v>2.6620370370370301E-2</v>
      </c>
      <c r="K398" s="1">
        <v>3206</v>
      </c>
      <c r="L398" s="1">
        <v>3952</v>
      </c>
      <c r="M398" s="1">
        <v>0</v>
      </c>
      <c r="N398" s="1">
        <v>13</v>
      </c>
      <c r="O398" s="1">
        <v>6756</v>
      </c>
      <c r="P398" s="1">
        <v>4964</v>
      </c>
      <c r="Q398" s="1">
        <v>6211</v>
      </c>
      <c r="R398" s="1">
        <v>0</v>
      </c>
      <c r="S398" s="36">
        <v>3.1015075555331298E-4</v>
      </c>
    </row>
    <row r="399" spans="1:19" x14ac:dyDescent="0.2">
      <c r="A399" s="23">
        <v>3207</v>
      </c>
      <c r="B399" s="1">
        <v>90</v>
      </c>
      <c r="C399" s="1">
        <v>0</v>
      </c>
      <c r="D399" s="1">
        <v>13</v>
      </c>
      <c r="E399" s="1">
        <v>6753</v>
      </c>
      <c r="F399" s="1">
        <v>4960</v>
      </c>
      <c r="G399" s="1">
        <v>6212</v>
      </c>
      <c r="H399" s="1">
        <v>0</v>
      </c>
      <c r="I399" s="16">
        <v>5.32407407407407E-2</v>
      </c>
      <c r="K399" s="1">
        <v>3206</v>
      </c>
      <c r="L399" s="1">
        <v>23</v>
      </c>
      <c r="M399" s="1">
        <v>0</v>
      </c>
      <c r="N399" s="1">
        <v>13</v>
      </c>
      <c r="O399" s="1">
        <v>6757</v>
      </c>
      <c r="P399" s="1">
        <v>4965</v>
      </c>
      <c r="Q399" s="1">
        <v>6211</v>
      </c>
      <c r="R399" s="1">
        <v>0</v>
      </c>
      <c r="S399" s="36">
        <v>2.37760025727175E-3</v>
      </c>
    </row>
    <row r="400" spans="1:19" x14ac:dyDescent="0.2">
      <c r="A400" s="23">
        <v>3207</v>
      </c>
      <c r="B400" s="1">
        <v>3949</v>
      </c>
      <c r="C400" s="1">
        <v>4751</v>
      </c>
      <c r="D400" s="1">
        <v>13</v>
      </c>
      <c r="E400" s="1">
        <v>6753</v>
      </c>
      <c r="F400" s="1">
        <v>253</v>
      </c>
      <c r="G400" s="1">
        <v>174</v>
      </c>
      <c r="H400" s="1">
        <v>0</v>
      </c>
      <c r="I400" s="16">
        <v>8.8734567901234494E-3</v>
      </c>
      <c r="K400" s="1">
        <v>3207</v>
      </c>
      <c r="L400" s="1">
        <v>3953</v>
      </c>
      <c r="M400" s="1">
        <v>4755</v>
      </c>
      <c r="N400" s="1">
        <v>13</v>
      </c>
      <c r="O400" s="1">
        <v>6759</v>
      </c>
      <c r="P400" s="1">
        <v>0</v>
      </c>
      <c r="Q400" s="1">
        <v>38</v>
      </c>
      <c r="R400" s="1">
        <v>0</v>
      </c>
      <c r="S400" s="36">
        <v>9.4488277177682198E-3</v>
      </c>
    </row>
    <row r="401" spans="1:19" x14ac:dyDescent="0.2">
      <c r="A401" s="23">
        <v>3207</v>
      </c>
      <c r="B401" s="1">
        <v>90</v>
      </c>
      <c r="C401" s="1">
        <v>4751</v>
      </c>
      <c r="D401" s="1">
        <v>13</v>
      </c>
      <c r="E401" s="1">
        <v>6753</v>
      </c>
      <c r="F401" s="1">
        <v>253</v>
      </c>
      <c r="G401" s="1">
        <v>174</v>
      </c>
      <c r="H401" s="1">
        <v>0</v>
      </c>
      <c r="I401" s="16">
        <v>1.7746913580246899E-2</v>
      </c>
      <c r="K401" s="1">
        <v>3206</v>
      </c>
      <c r="L401" s="1">
        <v>23</v>
      </c>
      <c r="M401" s="1">
        <v>4755</v>
      </c>
      <c r="N401" s="1">
        <v>13</v>
      </c>
      <c r="O401" s="1">
        <v>6759</v>
      </c>
      <c r="P401" s="1">
        <v>0</v>
      </c>
      <c r="Q401" s="1">
        <v>38</v>
      </c>
      <c r="R401" s="1">
        <v>0</v>
      </c>
      <c r="S401" s="36">
        <v>1.14799628098554E-2</v>
      </c>
    </row>
    <row r="402" spans="1:19" x14ac:dyDescent="0.2">
      <c r="A402" s="23">
        <v>3207</v>
      </c>
      <c r="B402" s="1">
        <v>3949</v>
      </c>
      <c r="C402" s="1">
        <v>437</v>
      </c>
      <c r="D402" s="1">
        <v>13</v>
      </c>
      <c r="E402" s="1">
        <v>6753</v>
      </c>
      <c r="F402" s="1">
        <v>253</v>
      </c>
      <c r="G402" s="1">
        <v>174</v>
      </c>
      <c r="H402" s="1">
        <v>0</v>
      </c>
      <c r="I402" s="16">
        <v>1.7746913580246899E-2</v>
      </c>
      <c r="K402" s="1">
        <v>3206</v>
      </c>
      <c r="L402" s="1">
        <v>3952</v>
      </c>
      <c r="M402" s="1">
        <v>27</v>
      </c>
      <c r="N402" s="1">
        <v>13</v>
      </c>
      <c r="O402" s="1">
        <v>6759</v>
      </c>
      <c r="P402" s="1">
        <v>31</v>
      </c>
      <c r="Q402" s="1">
        <v>38</v>
      </c>
      <c r="R402" s="1">
        <v>0</v>
      </c>
      <c r="S402" s="36">
        <v>1.9348695974043699E-2</v>
      </c>
    </row>
    <row r="403" spans="1:19" x14ac:dyDescent="0.2">
      <c r="A403" s="23">
        <v>3207</v>
      </c>
      <c r="B403" s="1">
        <v>90</v>
      </c>
      <c r="C403" s="1">
        <v>437</v>
      </c>
      <c r="D403" s="1">
        <v>13</v>
      </c>
      <c r="E403" s="1">
        <v>6753</v>
      </c>
      <c r="F403" s="1">
        <v>253</v>
      </c>
      <c r="G403" s="1">
        <v>174</v>
      </c>
      <c r="H403" s="1">
        <v>0</v>
      </c>
      <c r="I403" s="16">
        <v>3.5493827160493797E-2</v>
      </c>
      <c r="K403" s="1">
        <v>3206</v>
      </c>
      <c r="L403" s="1">
        <v>23</v>
      </c>
      <c r="M403" s="1">
        <v>27</v>
      </c>
      <c r="N403" s="1">
        <v>13</v>
      </c>
      <c r="O403" s="1">
        <v>6759</v>
      </c>
      <c r="P403" s="1">
        <v>31</v>
      </c>
      <c r="Q403" s="1">
        <v>38</v>
      </c>
      <c r="R403" s="1">
        <v>0</v>
      </c>
      <c r="S403" s="36">
        <v>2.13724753820882E-2</v>
      </c>
    </row>
    <row r="404" spans="1:19" x14ac:dyDescent="0.2">
      <c r="A404" s="23">
        <v>205</v>
      </c>
      <c r="B404" s="1">
        <v>3949</v>
      </c>
      <c r="C404" s="1">
        <v>0</v>
      </c>
      <c r="D404" s="1">
        <v>387</v>
      </c>
      <c r="E404" s="1">
        <v>378</v>
      </c>
      <c r="F404" s="1">
        <v>4960</v>
      </c>
      <c r="G404" s="1">
        <v>6212</v>
      </c>
      <c r="H404" s="1">
        <v>0</v>
      </c>
      <c r="I404" s="16">
        <v>3.5879629629629602E-2</v>
      </c>
      <c r="K404" s="1">
        <v>17</v>
      </c>
      <c r="L404" s="1">
        <v>3952</v>
      </c>
      <c r="M404" s="1">
        <v>0</v>
      </c>
      <c r="N404" s="1">
        <v>13</v>
      </c>
      <c r="O404" s="1">
        <v>42</v>
      </c>
      <c r="P404" s="1">
        <v>4965</v>
      </c>
      <c r="Q404" s="1">
        <v>6211</v>
      </c>
      <c r="R404" s="1">
        <v>0</v>
      </c>
      <c r="S404" s="36">
        <v>3.5306466824007898E-2</v>
      </c>
    </row>
    <row r="405" spans="1:19" x14ac:dyDescent="0.2">
      <c r="A405" s="23">
        <v>205</v>
      </c>
      <c r="B405" s="1">
        <v>90</v>
      </c>
      <c r="C405" s="1">
        <v>0</v>
      </c>
      <c r="D405" s="1">
        <v>387</v>
      </c>
      <c r="E405" s="1">
        <v>378</v>
      </c>
      <c r="F405" s="1">
        <v>4960</v>
      </c>
      <c r="G405" s="1">
        <v>6212</v>
      </c>
      <c r="H405" s="1">
        <v>0</v>
      </c>
      <c r="I405" s="16">
        <v>7.1759259259259203E-2</v>
      </c>
      <c r="K405" s="1">
        <v>17</v>
      </c>
      <c r="L405" s="1">
        <v>23</v>
      </c>
      <c r="M405" s="1">
        <v>0</v>
      </c>
      <c r="N405" s="1">
        <v>13</v>
      </c>
      <c r="O405" s="1">
        <v>42</v>
      </c>
      <c r="P405" s="1">
        <v>4965</v>
      </c>
      <c r="Q405" s="1">
        <v>6212</v>
      </c>
      <c r="R405" s="1">
        <v>0</v>
      </c>
      <c r="S405" s="36">
        <v>3.7310123888201797E-2</v>
      </c>
    </row>
    <row r="406" spans="1:19" x14ac:dyDescent="0.2">
      <c r="A406" s="23">
        <v>205</v>
      </c>
      <c r="B406" s="1">
        <v>3949</v>
      </c>
      <c r="C406" s="1">
        <v>4751</v>
      </c>
      <c r="D406" s="1">
        <v>387</v>
      </c>
      <c r="E406" s="1">
        <v>378</v>
      </c>
      <c r="F406" s="1">
        <v>253</v>
      </c>
      <c r="G406" s="1">
        <v>174</v>
      </c>
      <c r="H406" s="1">
        <v>0</v>
      </c>
      <c r="I406" s="16">
        <v>1.19598765432098E-2</v>
      </c>
      <c r="K406" s="1">
        <v>17</v>
      </c>
      <c r="L406" s="1">
        <v>3953</v>
      </c>
      <c r="M406" s="1">
        <v>4755</v>
      </c>
      <c r="N406" s="1">
        <v>13</v>
      </c>
      <c r="O406" s="1">
        <v>42</v>
      </c>
      <c r="P406" s="1">
        <v>0</v>
      </c>
      <c r="Q406" s="1">
        <v>38</v>
      </c>
      <c r="R406" s="1">
        <v>0</v>
      </c>
      <c r="S406" s="36">
        <v>4.4403463209765397E-2</v>
      </c>
    </row>
    <row r="407" spans="1:19" x14ac:dyDescent="0.2">
      <c r="A407" s="23">
        <v>205</v>
      </c>
      <c r="B407" s="1">
        <v>90</v>
      </c>
      <c r="C407" s="1">
        <v>4751</v>
      </c>
      <c r="D407" s="1">
        <v>387</v>
      </c>
      <c r="E407" s="1">
        <v>378</v>
      </c>
      <c r="F407" s="1">
        <v>253</v>
      </c>
      <c r="G407" s="1">
        <v>174</v>
      </c>
      <c r="H407" s="1">
        <v>0</v>
      </c>
      <c r="I407" s="16">
        <v>2.39197530864197E-2</v>
      </c>
      <c r="K407" s="1">
        <v>17</v>
      </c>
      <c r="L407" s="1">
        <v>23</v>
      </c>
      <c r="M407" s="1">
        <v>4755</v>
      </c>
      <c r="N407" s="1">
        <v>13</v>
      </c>
      <c r="O407" s="1">
        <v>42</v>
      </c>
      <c r="P407" s="1">
        <v>0</v>
      </c>
      <c r="Q407" s="1">
        <v>38</v>
      </c>
      <c r="R407" s="1">
        <v>0</v>
      </c>
      <c r="S407" s="36">
        <v>4.6395621064559203E-2</v>
      </c>
    </row>
    <row r="408" spans="1:19" x14ac:dyDescent="0.2">
      <c r="A408" s="23">
        <v>205</v>
      </c>
      <c r="B408" s="1">
        <v>3949</v>
      </c>
      <c r="C408" s="1">
        <v>437</v>
      </c>
      <c r="D408" s="1">
        <v>387</v>
      </c>
      <c r="E408" s="1">
        <v>378</v>
      </c>
      <c r="F408" s="1">
        <v>253</v>
      </c>
      <c r="G408" s="1">
        <v>174</v>
      </c>
      <c r="H408" s="1">
        <v>0</v>
      </c>
      <c r="I408" s="16">
        <v>2.39197530864197E-2</v>
      </c>
      <c r="K408" s="1">
        <v>17</v>
      </c>
      <c r="L408" s="1">
        <v>3952</v>
      </c>
      <c r="M408" s="1">
        <v>27</v>
      </c>
      <c r="N408" s="1">
        <v>13</v>
      </c>
      <c r="O408" s="1">
        <v>42</v>
      </c>
      <c r="P408" s="1">
        <v>31</v>
      </c>
      <c r="Q408" s="1">
        <v>38</v>
      </c>
      <c r="R408" s="1">
        <v>0</v>
      </c>
      <c r="S408" s="36">
        <v>5.4264354228747501E-2</v>
      </c>
    </row>
    <row r="409" spans="1:19" x14ac:dyDescent="0.2">
      <c r="A409" s="23">
        <v>205</v>
      </c>
      <c r="B409" s="1">
        <v>90</v>
      </c>
      <c r="C409" s="1">
        <v>437</v>
      </c>
      <c r="D409" s="1">
        <v>387</v>
      </c>
      <c r="E409" s="1">
        <v>378</v>
      </c>
      <c r="F409" s="1">
        <v>253</v>
      </c>
      <c r="G409" s="1">
        <v>174</v>
      </c>
      <c r="H409" s="1">
        <v>0</v>
      </c>
      <c r="I409" s="16">
        <v>4.7839506172839497E-2</v>
      </c>
      <c r="K409" s="1">
        <v>17</v>
      </c>
      <c r="L409" s="1">
        <v>23</v>
      </c>
      <c r="M409" s="1">
        <v>27</v>
      </c>
      <c r="N409" s="1">
        <v>13</v>
      </c>
      <c r="O409" s="1">
        <v>42</v>
      </c>
      <c r="P409" s="1">
        <v>31</v>
      </c>
      <c r="Q409" s="1">
        <v>38</v>
      </c>
      <c r="R409" s="1">
        <v>0</v>
      </c>
      <c r="S409" s="36">
        <v>5.6288133636791998E-2</v>
      </c>
    </row>
    <row r="410" spans="1:19" x14ac:dyDescent="0.2">
      <c r="A410" s="23">
        <v>0</v>
      </c>
      <c r="B410" s="1">
        <v>90</v>
      </c>
      <c r="C410" s="1">
        <v>437</v>
      </c>
      <c r="D410" s="1">
        <v>2170</v>
      </c>
      <c r="E410" s="1">
        <v>378</v>
      </c>
      <c r="F410" s="1">
        <v>253</v>
      </c>
      <c r="G410" s="1">
        <v>174</v>
      </c>
      <c r="H410" s="1">
        <v>0</v>
      </c>
      <c r="I410" s="16">
        <v>6.4814814814814797E-2</v>
      </c>
      <c r="S410" s="33"/>
    </row>
    <row r="411" spans="1:19" x14ac:dyDescent="0.2">
      <c r="A411" s="23">
        <v>0</v>
      </c>
      <c r="B411" s="1">
        <v>3949</v>
      </c>
      <c r="C411" s="1">
        <v>437</v>
      </c>
      <c r="D411" s="1">
        <v>2170</v>
      </c>
      <c r="E411" s="1">
        <v>378</v>
      </c>
      <c r="F411" s="1">
        <v>253</v>
      </c>
      <c r="G411" s="1">
        <v>174</v>
      </c>
      <c r="H411" s="1">
        <v>0</v>
      </c>
      <c r="I411" s="16">
        <v>3.2407407407407399E-2</v>
      </c>
      <c r="S411" s="33"/>
    </row>
    <row r="412" spans="1:19" x14ac:dyDescent="0.2">
      <c r="A412" s="23">
        <v>0</v>
      </c>
      <c r="B412" s="1">
        <v>90</v>
      </c>
      <c r="C412" s="1">
        <v>4751</v>
      </c>
      <c r="D412" s="1">
        <v>2170</v>
      </c>
      <c r="E412" s="1">
        <v>378</v>
      </c>
      <c r="F412" s="1">
        <v>253</v>
      </c>
      <c r="G412" s="1">
        <v>174</v>
      </c>
      <c r="H412" s="1">
        <v>0</v>
      </c>
      <c r="I412" s="16">
        <v>3.2407407407407399E-2</v>
      </c>
      <c r="S412" s="33"/>
    </row>
    <row r="413" spans="1:19" x14ac:dyDescent="0.2">
      <c r="A413" s="23">
        <v>0</v>
      </c>
      <c r="B413" s="1">
        <v>3949</v>
      </c>
      <c r="C413" s="1">
        <v>4751</v>
      </c>
      <c r="D413" s="1">
        <v>2170</v>
      </c>
      <c r="E413" s="1">
        <v>378</v>
      </c>
      <c r="F413" s="1">
        <v>253</v>
      </c>
      <c r="G413" s="1">
        <v>174</v>
      </c>
      <c r="H413" s="1">
        <v>0</v>
      </c>
      <c r="I413" s="16">
        <v>1.6203703703703699E-2</v>
      </c>
      <c r="S413" s="33"/>
    </row>
    <row r="414" spans="1:19" x14ac:dyDescent="0.2">
      <c r="A414" s="23">
        <v>0</v>
      </c>
      <c r="B414" s="1">
        <v>90</v>
      </c>
      <c r="C414" s="1">
        <v>0</v>
      </c>
      <c r="D414" s="1">
        <v>2170</v>
      </c>
      <c r="E414" s="1">
        <v>378</v>
      </c>
      <c r="F414" s="1">
        <v>4960</v>
      </c>
      <c r="G414" s="1">
        <v>6212</v>
      </c>
      <c r="H414" s="1">
        <v>0</v>
      </c>
      <c r="I414" s="16">
        <v>9.7222222222222196E-2</v>
      </c>
      <c r="S414" s="33"/>
    </row>
    <row r="415" spans="1:19" x14ac:dyDescent="0.2">
      <c r="A415" s="23">
        <v>0</v>
      </c>
      <c r="B415" s="1">
        <v>3949</v>
      </c>
      <c r="C415" s="1">
        <v>0</v>
      </c>
      <c r="D415" s="1">
        <v>2170</v>
      </c>
      <c r="E415" s="1">
        <v>378</v>
      </c>
      <c r="F415" s="1">
        <v>4960</v>
      </c>
      <c r="G415" s="1">
        <v>6212</v>
      </c>
      <c r="H415" s="1">
        <v>0</v>
      </c>
      <c r="I415" s="16">
        <v>4.8611111111111098E-2</v>
      </c>
      <c r="S415" s="33"/>
    </row>
    <row r="416" spans="1:19" x14ac:dyDescent="0.2">
      <c r="A416" s="23">
        <v>205</v>
      </c>
      <c r="B416" s="1">
        <v>90</v>
      </c>
      <c r="C416" s="1">
        <v>0</v>
      </c>
      <c r="D416" s="1">
        <v>387</v>
      </c>
      <c r="E416" s="1">
        <v>378</v>
      </c>
      <c r="F416" s="1">
        <v>253</v>
      </c>
      <c r="G416" s="1">
        <v>6206</v>
      </c>
      <c r="H416" s="1">
        <v>0</v>
      </c>
      <c r="I416" s="16">
        <v>7.1759259259259203E-2</v>
      </c>
      <c r="S416" s="33"/>
    </row>
    <row r="417" spans="1:21" x14ac:dyDescent="0.2">
      <c r="A417" s="23">
        <v>3207</v>
      </c>
      <c r="B417" s="1">
        <v>90</v>
      </c>
      <c r="C417" s="1">
        <v>0</v>
      </c>
      <c r="D417" s="1">
        <v>13</v>
      </c>
      <c r="E417" s="1">
        <v>6753</v>
      </c>
      <c r="F417" s="1">
        <v>253</v>
      </c>
      <c r="G417" s="1">
        <v>6206</v>
      </c>
      <c r="H417" s="1">
        <v>0</v>
      </c>
      <c r="I417" s="16">
        <v>5.32407407407407E-2</v>
      </c>
      <c r="S417" s="33"/>
    </row>
    <row r="418" spans="1:21" x14ac:dyDescent="0.2">
      <c r="A418" s="23">
        <v>205</v>
      </c>
      <c r="B418" s="1">
        <v>3949</v>
      </c>
      <c r="C418" s="1">
        <v>0</v>
      </c>
      <c r="D418" s="1">
        <v>387</v>
      </c>
      <c r="E418" s="1">
        <v>378</v>
      </c>
      <c r="F418" s="1">
        <v>253</v>
      </c>
      <c r="G418" s="1">
        <v>6206</v>
      </c>
      <c r="H418" s="1">
        <v>0</v>
      </c>
      <c r="I418" s="16">
        <v>3.5879629629629602E-2</v>
      </c>
      <c r="S418" s="33"/>
    </row>
    <row r="419" spans="1:21" x14ac:dyDescent="0.2">
      <c r="A419" s="23">
        <v>3207</v>
      </c>
      <c r="B419" s="1">
        <v>3949</v>
      </c>
      <c r="C419" s="1">
        <v>0</v>
      </c>
      <c r="D419" s="1">
        <v>13</v>
      </c>
      <c r="E419" s="1">
        <v>6753</v>
      </c>
      <c r="F419" s="1">
        <v>253</v>
      </c>
      <c r="G419" s="1">
        <v>6206</v>
      </c>
      <c r="H419" s="1">
        <v>0</v>
      </c>
      <c r="I419" s="16">
        <v>2.6620370370370301E-2</v>
      </c>
      <c r="S419" s="33"/>
    </row>
    <row r="420" spans="1:21" x14ac:dyDescent="0.2">
      <c r="A420" s="23">
        <v>0</v>
      </c>
      <c r="B420" s="1">
        <v>90</v>
      </c>
      <c r="C420" s="1">
        <v>0</v>
      </c>
      <c r="D420" s="1">
        <v>2170</v>
      </c>
      <c r="E420" s="1">
        <v>378</v>
      </c>
      <c r="F420" s="1">
        <v>253</v>
      </c>
      <c r="G420" s="1">
        <v>6206</v>
      </c>
      <c r="H420" s="1">
        <v>0</v>
      </c>
      <c r="I420" s="16">
        <v>9.7222222222222196E-2</v>
      </c>
      <c r="S420" s="33"/>
    </row>
    <row r="421" spans="1:21" ht="15" thickBot="1" x14ac:dyDescent="0.25">
      <c r="A421" s="28">
        <v>0</v>
      </c>
      <c r="B421" s="29">
        <v>3949</v>
      </c>
      <c r="C421" s="29">
        <v>0</v>
      </c>
      <c r="D421" s="29">
        <v>2170</v>
      </c>
      <c r="E421" s="29">
        <v>378</v>
      </c>
      <c r="F421" s="29">
        <v>253</v>
      </c>
      <c r="G421" s="29">
        <v>6206</v>
      </c>
      <c r="H421" s="29">
        <v>0</v>
      </c>
      <c r="I421" s="30">
        <v>4.8611111111111098E-2</v>
      </c>
      <c r="J421" s="29"/>
      <c r="K421" s="29"/>
      <c r="L421" s="29"/>
      <c r="M421" s="29"/>
      <c r="N421" s="29"/>
      <c r="O421" s="29"/>
      <c r="P421" s="29"/>
      <c r="Q421" s="29"/>
      <c r="R421" s="29"/>
      <c r="S421" s="34"/>
    </row>
    <row r="426" spans="1:21" ht="15" thickBot="1" x14ac:dyDescent="0.25"/>
    <row r="427" spans="1:21" ht="18" x14ac:dyDescent="0.25">
      <c r="A427" s="123" t="s">
        <v>40</v>
      </c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5"/>
    </row>
    <row r="428" spans="1:21" x14ac:dyDescent="0.2">
      <c r="A428" s="102" t="s">
        <v>7</v>
      </c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4"/>
    </row>
    <row r="429" spans="1:21" x14ac:dyDescent="0.2">
      <c r="A429" s="122" t="s">
        <v>28</v>
      </c>
      <c r="B429" s="114"/>
      <c r="C429" s="114"/>
      <c r="D429" s="114"/>
      <c r="E429" s="114"/>
      <c r="F429" s="114"/>
      <c r="G429" s="114"/>
      <c r="H429" s="114"/>
      <c r="I429" s="114"/>
      <c r="J429" s="114"/>
      <c r="L429" s="114" t="s">
        <v>29</v>
      </c>
      <c r="M429" s="114"/>
      <c r="N429" s="114"/>
      <c r="O429" s="114"/>
      <c r="P429" s="114"/>
      <c r="Q429" s="114"/>
      <c r="R429" s="114"/>
      <c r="S429" s="114"/>
      <c r="T429" s="114"/>
      <c r="U429" s="22"/>
    </row>
    <row r="430" spans="1:21" x14ac:dyDescent="0.2">
      <c r="A430" s="23" t="s">
        <v>12</v>
      </c>
      <c r="B430" s="1" t="s">
        <v>13</v>
      </c>
      <c r="C430" s="1" t="s">
        <v>14</v>
      </c>
      <c r="D430" s="1" t="s">
        <v>15</v>
      </c>
      <c r="E430" s="1" t="s">
        <v>16</v>
      </c>
      <c r="F430" s="1" t="s">
        <v>32</v>
      </c>
      <c r="G430" s="1" t="s">
        <v>35</v>
      </c>
      <c r="H430" s="1" t="s">
        <v>38</v>
      </c>
      <c r="I430" s="1" t="s">
        <v>41</v>
      </c>
      <c r="J430" s="1" t="s">
        <v>18</v>
      </c>
      <c r="L430" s="1" t="s">
        <v>12</v>
      </c>
      <c r="M430" s="1" t="s">
        <v>13</v>
      </c>
      <c r="N430" s="1" t="s">
        <v>14</v>
      </c>
      <c r="O430" s="1" t="s">
        <v>15</v>
      </c>
      <c r="P430" s="1" t="s">
        <v>16</v>
      </c>
      <c r="Q430" s="1" t="s">
        <v>32</v>
      </c>
      <c r="R430" s="1" t="s">
        <v>35</v>
      </c>
      <c r="S430" s="1" t="s">
        <v>38</v>
      </c>
      <c r="T430" s="1" t="s">
        <v>41</v>
      </c>
      <c r="U430" s="22" t="s">
        <v>17</v>
      </c>
    </row>
    <row r="431" spans="1:21" x14ac:dyDescent="0.2">
      <c r="A431" s="23">
        <v>0</v>
      </c>
      <c r="B431" s="1">
        <v>178</v>
      </c>
      <c r="C431" s="1">
        <v>179</v>
      </c>
      <c r="D431" s="1">
        <v>1725</v>
      </c>
      <c r="E431" s="1">
        <v>2379</v>
      </c>
      <c r="F431" s="1">
        <v>333</v>
      </c>
      <c r="G431" s="1">
        <v>6207</v>
      </c>
      <c r="H431" s="1">
        <v>4670</v>
      </c>
      <c r="I431" s="1">
        <v>265</v>
      </c>
      <c r="J431" s="16">
        <v>4.1666666666666602E-2</v>
      </c>
      <c r="L431" s="1">
        <v>0</v>
      </c>
      <c r="M431" s="1">
        <v>0</v>
      </c>
      <c r="N431" s="1">
        <v>27</v>
      </c>
      <c r="O431" s="1">
        <v>2172</v>
      </c>
      <c r="P431" s="1">
        <v>0</v>
      </c>
      <c r="Q431" s="1">
        <v>31</v>
      </c>
      <c r="R431" s="1">
        <v>6213</v>
      </c>
      <c r="S431" s="1">
        <v>4674</v>
      </c>
      <c r="T431" s="1">
        <v>39</v>
      </c>
      <c r="U431" s="36">
        <v>4.8590340193236201E-2</v>
      </c>
    </row>
    <row r="432" spans="1:21" x14ac:dyDescent="0.2">
      <c r="A432" s="23">
        <v>0</v>
      </c>
      <c r="B432" s="1">
        <v>178</v>
      </c>
      <c r="C432" s="1">
        <v>179</v>
      </c>
      <c r="D432" s="1">
        <v>1725</v>
      </c>
      <c r="E432" s="1">
        <v>2379</v>
      </c>
      <c r="F432" s="1">
        <v>333</v>
      </c>
      <c r="G432" s="1">
        <v>6207</v>
      </c>
      <c r="H432" s="1">
        <v>327</v>
      </c>
      <c r="I432" s="1">
        <v>265</v>
      </c>
      <c r="J432" s="16">
        <v>4.1666666666666602E-2</v>
      </c>
      <c r="L432" s="1">
        <v>0</v>
      </c>
      <c r="M432" s="1">
        <v>0</v>
      </c>
      <c r="N432" s="1">
        <v>27</v>
      </c>
      <c r="O432" s="1">
        <v>2172</v>
      </c>
      <c r="P432" s="1">
        <v>42</v>
      </c>
      <c r="Q432" s="1">
        <v>31</v>
      </c>
      <c r="R432" s="1">
        <v>6213</v>
      </c>
      <c r="S432" s="1">
        <v>26</v>
      </c>
      <c r="T432" s="1">
        <v>39</v>
      </c>
      <c r="U432" s="36">
        <v>5.5305480769568302E-2</v>
      </c>
    </row>
    <row r="433" spans="1:21" x14ac:dyDescent="0.2">
      <c r="A433" s="23">
        <v>0</v>
      </c>
      <c r="B433" s="1">
        <v>178</v>
      </c>
      <c r="C433" s="1">
        <v>179</v>
      </c>
      <c r="D433" s="1">
        <v>1725</v>
      </c>
      <c r="E433" s="1">
        <v>2379</v>
      </c>
      <c r="F433" s="1">
        <v>333</v>
      </c>
      <c r="G433" s="1">
        <v>460</v>
      </c>
      <c r="H433" s="1">
        <v>4670</v>
      </c>
      <c r="I433" s="1">
        <v>265</v>
      </c>
      <c r="J433" s="16">
        <v>8.3333333333333301E-2</v>
      </c>
      <c r="L433" s="1">
        <v>0</v>
      </c>
      <c r="M433" s="1">
        <v>0</v>
      </c>
      <c r="N433" s="1">
        <v>27</v>
      </c>
      <c r="O433" s="1">
        <v>2172</v>
      </c>
      <c r="P433" s="1">
        <v>0</v>
      </c>
      <c r="Q433" s="1">
        <v>31</v>
      </c>
      <c r="R433" s="1">
        <v>38</v>
      </c>
      <c r="S433" s="1">
        <v>4674</v>
      </c>
      <c r="T433" s="1">
        <v>39</v>
      </c>
      <c r="U433" s="36">
        <v>5.6029938168807102E-2</v>
      </c>
    </row>
    <row r="434" spans="1:21" x14ac:dyDescent="0.2">
      <c r="A434" s="23">
        <v>0</v>
      </c>
      <c r="B434" s="1">
        <v>178</v>
      </c>
      <c r="C434" s="1">
        <v>179</v>
      </c>
      <c r="D434" s="1">
        <v>1725</v>
      </c>
      <c r="E434" s="1">
        <v>2379</v>
      </c>
      <c r="F434" s="1">
        <v>333</v>
      </c>
      <c r="G434" s="1">
        <v>460</v>
      </c>
      <c r="H434" s="1">
        <v>327</v>
      </c>
      <c r="I434" s="1">
        <v>265</v>
      </c>
      <c r="J434" s="16">
        <v>8.3333333333333301E-2</v>
      </c>
      <c r="L434" s="1">
        <v>0</v>
      </c>
      <c r="M434" s="1">
        <v>0</v>
      </c>
      <c r="N434" s="1">
        <v>27</v>
      </c>
      <c r="O434" s="1">
        <v>2172</v>
      </c>
      <c r="P434" s="1">
        <v>42</v>
      </c>
      <c r="Q434" s="1">
        <v>31</v>
      </c>
      <c r="R434" s="1">
        <v>38</v>
      </c>
      <c r="S434" s="1">
        <v>26</v>
      </c>
      <c r="T434" s="1">
        <v>39</v>
      </c>
      <c r="U434" s="36">
        <v>6.2745078745139196E-2</v>
      </c>
    </row>
    <row r="435" spans="1:21" x14ac:dyDescent="0.2">
      <c r="A435" s="23">
        <v>0</v>
      </c>
      <c r="B435" s="1">
        <v>178</v>
      </c>
      <c r="C435" s="1">
        <v>179</v>
      </c>
      <c r="D435" s="1">
        <v>1725</v>
      </c>
      <c r="E435" s="1">
        <v>2379</v>
      </c>
      <c r="F435" s="1">
        <v>4961</v>
      </c>
      <c r="G435" s="1">
        <v>6207</v>
      </c>
      <c r="H435" s="1">
        <v>4670</v>
      </c>
      <c r="I435" s="1">
        <v>265</v>
      </c>
      <c r="J435" s="16">
        <v>4.1666666666666602E-2</v>
      </c>
      <c r="L435" s="1">
        <v>0</v>
      </c>
      <c r="M435" s="1">
        <v>0</v>
      </c>
      <c r="N435" s="1">
        <v>27</v>
      </c>
      <c r="O435" s="1">
        <v>4344</v>
      </c>
      <c r="P435" s="1">
        <v>0</v>
      </c>
      <c r="Q435" s="1">
        <v>4966</v>
      </c>
      <c r="R435" s="1">
        <v>6213</v>
      </c>
      <c r="S435" s="1">
        <v>4674</v>
      </c>
      <c r="T435" s="1">
        <v>390</v>
      </c>
      <c r="U435" s="36">
        <v>9.5773149635704394E-2</v>
      </c>
    </row>
    <row r="436" spans="1:21" x14ac:dyDescent="0.2">
      <c r="A436" s="23">
        <v>0</v>
      </c>
      <c r="B436" s="1">
        <v>178</v>
      </c>
      <c r="C436" s="1">
        <v>179</v>
      </c>
      <c r="D436" s="1">
        <v>1725</v>
      </c>
      <c r="E436" s="1">
        <v>2379</v>
      </c>
      <c r="F436" s="1">
        <v>4961</v>
      </c>
      <c r="G436" s="1">
        <v>6207</v>
      </c>
      <c r="H436" s="1">
        <v>327</v>
      </c>
      <c r="I436" s="1">
        <v>265</v>
      </c>
      <c r="J436" s="16">
        <v>4.1666666666666602E-2</v>
      </c>
      <c r="L436" s="1">
        <v>0</v>
      </c>
      <c r="M436" s="1">
        <v>0</v>
      </c>
      <c r="N436" s="1">
        <v>27</v>
      </c>
      <c r="O436" s="1">
        <v>4343</v>
      </c>
      <c r="P436" s="1">
        <v>42</v>
      </c>
      <c r="Q436" s="1">
        <v>4965</v>
      </c>
      <c r="R436" s="1">
        <v>6212</v>
      </c>
      <c r="S436" s="1">
        <v>26</v>
      </c>
      <c r="T436" s="1">
        <v>39</v>
      </c>
      <c r="U436" s="36">
        <v>0.10415001297050799</v>
      </c>
    </row>
    <row r="437" spans="1:21" x14ac:dyDescent="0.2">
      <c r="A437" s="23">
        <v>0</v>
      </c>
      <c r="B437" s="1">
        <v>178</v>
      </c>
      <c r="C437" s="1">
        <v>179</v>
      </c>
      <c r="D437" s="1">
        <v>1725</v>
      </c>
      <c r="E437" s="1">
        <v>2379</v>
      </c>
      <c r="F437" s="1">
        <v>4961</v>
      </c>
      <c r="G437" s="1">
        <v>460</v>
      </c>
      <c r="H437" s="1">
        <v>4670</v>
      </c>
      <c r="I437" s="1">
        <v>265</v>
      </c>
      <c r="J437" s="16">
        <v>8.3333333333333301E-2</v>
      </c>
      <c r="L437" s="1">
        <v>0</v>
      </c>
      <c r="M437" s="1">
        <v>0</v>
      </c>
      <c r="N437" s="1">
        <v>27</v>
      </c>
      <c r="O437" s="1">
        <v>4344</v>
      </c>
      <c r="P437" s="1">
        <v>0</v>
      </c>
      <c r="Q437" s="1">
        <v>4966</v>
      </c>
      <c r="R437" s="1">
        <v>38</v>
      </c>
      <c r="S437" s="1">
        <v>4674</v>
      </c>
      <c r="T437" s="1">
        <v>39</v>
      </c>
      <c r="U437" s="36">
        <v>0.10494030645090301</v>
      </c>
    </row>
    <row r="438" spans="1:21" x14ac:dyDescent="0.2">
      <c r="A438" s="23">
        <v>0</v>
      </c>
      <c r="B438" s="1">
        <v>178</v>
      </c>
      <c r="C438" s="1">
        <v>179</v>
      </c>
      <c r="D438" s="1">
        <v>1725</v>
      </c>
      <c r="E438" s="1">
        <v>2379</v>
      </c>
      <c r="F438" s="1">
        <v>4961</v>
      </c>
      <c r="G438" s="1">
        <v>460</v>
      </c>
      <c r="H438" s="1">
        <v>327</v>
      </c>
      <c r="I438" s="1">
        <v>265</v>
      </c>
      <c r="J438" s="16">
        <v>8.3333333333333301E-2</v>
      </c>
      <c r="L438" s="1">
        <v>0</v>
      </c>
      <c r="M438" s="1">
        <v>0</v>
      </c>
      <c r="N438" s="1">
        <v>27</v>
      </c>
      <c r="O438" s="1">
        <v>4343</v>
      </c>
      <c r="P438" s="1">
        <v>42</v>
      </c>
      <c r="Q438" s="1">
        <v>4965</v>
      </c>
      <c r="R438" s="1">
        <v>38</v>
      </c>
      <c r="S438" s="1">
        <v>26</v>
      </c>
      <c r="T438" s="1">
        <v>39</v>
      </c>
      <c r="U438" s="36">
        <v>0.111607494595059</v>
      </c>
    </row>
    <row r="439" spans="1:21" x14ac:dyDescent="0.2">
      <c r="A439" s="23">
        <v>0</v>
      </c>
      <c r="B439" s="1">
        <v>178</v>
      </c>
      <c r="C439" s="1">
        <v>9501</v>
      </c>
      <c r="D439" s="1">
        <v>1725</v>
      </c>
      <c r="E439" s="1">
        <v>2379</v>
      </c>
      <c r="F439" s="1">
        <v>333</v>
      </c>
      <c r="G439" s="1">
        <v>6207</v>
      </c>
      <c r="H439" s="1">
        <v>327</v>
      </c>
      <c r="I439" s="1">
        <v>265</v>
      </c>
      <c r="J439" s="16">
        <v>4.1666666666666602E-2</v>
      </c>
      <c r="L439" s="1">
        <v>0</v>
      </c>
      <c r="M439" s="1">
        <v>0</v>
      </c>
      <c r="N439" s="1">
        <v>27</v>
      </c>
      <c r="O439" s="1">
        <v>2172</v>
      </c>
      <c r="P439" s="1">
        <v>6759</v>
      </c>
      <c r="Q439" s="1">
        <v>31</v>
      </c>
      <c r="R439" s="1">
        <v>6213</v>
      </c>
      <c r="S439" s="1">
        <v>0</v>
      </c>
      <c r="T439" s="1">
        <v>39</v>
      </c>
      <c r="U439" s="24">
        <v>0.18162933273182599</v>
      </c>
    </row>
    <row r="440" spans="1:21" x14ac:dyDescent="0.2">
      <c r="A440" s="23">
        <v>0</v>
      </c>
      <c r="B440" s="1">
        <v>178</v>
      </c>
      <c r="C440" s="1">
        <v>9501</v>
      </c>
      <c r="D440" s="1">
        <v>1725</v>
      </c>
      <c r="E440" s="1">
        <v>2379</v>
      </c>
      <c r="F440" s="1">
        <v>333</v>
      </c>
      <c r="G440" s="1">
        <v>6207</v>
      </c>
      <c r="H440" s="1">
        <v>4670</v>
      </c>
      <c r="I440" s="1">
        <v>265</v>
      </c>
      <c r="J440" s="16">
        <v>4.1666666666666602E-2</v>
      </c>
      <c r="L440" s="1">
        <v>0</v>
      </c>
      <c r="M440" s="1">
        <v>0</v>
      </c>
      <c r="N440" s="1">
        <v>9509</v>
      </c>
      <c r="O440" s="1">
        <v>0</v>
      </c>
      <c r="P440" s="1">
        <v>0</v>
      </c>
      <c r="Q440" s="1">
        <v>0</v>
      </c>
      <c r="R440" s="1">
        <v>6213</v>
      </c>
      <c r="S440" s="1">
        <v>4674</v>
      </c>
      <c r="T440" s="1">
        <v>6496</v>
      </c>
      <c r="U440" s="24">
        <v>0.183003052690239</v>
      </c>
    </row>
    <row r="441" spans="1:21" x14ac:dyDescent="0.2">
      <c r="A441" s="23">
        <v>0</v>
      </c>
      <c r="B441" s="1">
        <v>178</v>
      </c>
      <c r="C441" s="1">
        <v>9501</v>
      </c>
      <c r="D441" s="1">
        <v>1725</v>
      </c>
      <c r="E441" s="1">
        <v>2379</v>
      </c>
      <c r="F441" s="1">
        <v>333</v>
      </c>
      <c r="G441" s="1">
        <v>460</v>
      </c>
      <c r="H441" s="1">
        <v>327</v>
      </c>
      <c r="I441" s="1">
        <v>265</v>
      </c>
      <c r="J441" s="16">
        <v>8.3333333333333301E-2</v>
      </c>
      <c r="L441" s="1">
        <v>0</v>
      </c>
      <c r="M441" s="1">
        <v>0</v>
      </c>
      <c r="N441" s="1">
        <v>27</v>
      </c>
      <c r="O441" s="1">
        <v>2172</v>
      </c>
      <c r="P441" s="1">
        <v>6759</v>
      </c>
      <c r="Q441" s="1">
        <v>31</v>
      </c>
      <c r="R441" s="1">
        <v>38</v>
      </c>
      <c r="S441" s="1">
        <v>0</v>
      </c>
      <c r="T441" s="1">
        <v>39</v>
      </c>
      <c r="U441" s="24">
        <v>0.189068930707397</v>
      </c>
    </row>
    <row r="442" spans="1:21" x14ac:dyDescent="0.2">
      <c r="A442" s="23">
        <v>0</v>
      </c>
      <c r="B442" s="1">
        <v>178</v>
      </c>
      <c r="C442" s="1">
        <v>9501</v>
      </c>
      <c r="D442" s="1">
        <v>1725</v>
      </c>
      <c r="E442" s="1">
        <v>2379</v>
      </c>
      <c r="F442" s="1">
        <v>333</v>
      </c>
      <c r="G442" s="1">
        <v>460</v>
      </c>
      <c r="H442" s="1">
        <v>4670</v>
      </c>
      <c r="I442" s="1">
        <v>265</v>
      </c>
      <c r="J442" s="16">
        <v>8.3333333333333301E-2</v>
      </c>
      <c r="L442" s="1">
        <v>0</v>
      </c>
      <c r="M442" s="1">
        <v>0</v>
      </c>
      <c r="N442" s="1">
        <v>9509</v>
      </c>
      <c r="O442" s="1">
        <v>0</v>
      </c>
      <c r="P442" s="1">
        <v>0</v>
      </c>
      <c r="Q442" s="1">
        <v>0</v>
      </c>
      <c r="R442" s="1">
        <v>38</v>
      </c>
      <c r="S442" s="1">
        <v>4674</v>
      </c>
      <c r="T442" s="1">
        <v>6496</v>
      </c>
      <c r="U442" s="24">
        <v>0.19044265066581001</v>
      </c>
    </row>
    <row r="443" spans="1:21" x14ac:dyDescent="0.2">
      <c r="A443" s="23">
        <v>0</v>
      </c>
      <c r="B443" s="1">
        <v>178</v>
      </c>
      <c r="C443" s="1">
        <v>9501</v>
      </c>
      <c r="D443" s="1">
        <v>1725</v>
      </c>
      <c r="E443" s="1">
        <v>2379</v>
      </c>
      <c r="F443" s="1">
        <v>4961</v>
      </c>
      <c r="G443" s="1">
        <v>6207</v>
      </c>
      <c r="H443" s="1">
        <v>327</v>
      </c>
      <c r="I443" s="1">
        <v>265</v>
      </c>
      <c r="J443" s="16">
        <v>4.1666666666666602E-2</v>
      </c>
      <c r="L443" s="1">
        <v>0</v>
      </c>
      <c r="M443" s="1">
        <v>0</v>
      </c>
      <c r="N443" s="1">
        <v>27</v>
      </c>
      <c r="O443" s="1">
        <v>4344</v>
      </c>
      <c r="P443" s="1">
        <v>6759</v>
      </c>
      <c r="Q443" s="1">
        <v>4966</v>
      </c>
      <c r="R443" s="1">
        <v>6213</v>
      </c>
      <c r="S443" s="1">
        <v>0</v>
      </c>
      <c r="T443" s="1">
        <v>39</v>
      </c>
      <c r="U443" s="24">
        <v>0.23053970101392199</v>
      </c>
    </row>
    <row r="444" spans="1:21" x14ac:dyDescent="0.2">
      <c r="A444" s="23">
        <v>0</v>
      </c>
      <c r="B444" s="1">
        <v>178</v>
      </c>
      <c r="C444" s="1">
        <v>9501</v>
      </c>
      <c r="D444" s="1">
        <v>1725</v>
      </c>
      <c r="E444" s="1">
        <v>2379</v>
      </c>
      <c r="F444" s="1">
        <v>4961</v>
      </c>
      <c r="G444" s="1">
        <v>460</v>
      </c>
      <c r="H444" s="1">
        <v>327</v>
      </c>
      <c r="I444" s="1">
        <v>265</v>
      </c>
      <c r="J444" s="16">
        <v>8.3333333333333301E-2</v>
      </c>
      <c r="L444" s="1">
        <v>0</v>
      </c>
      <c r="M444" s="1">
        <v>0</v>
      </c>
      <c r="N444" s="1">
        <v>27</v>
      </c>
      <c r="O444" s="1">
        <v>4344</v>
      </c>
      <c r="P444" s="1">
        <v>6759</v>
      </c>
      <c r="Q444" s="1">
        <v>4965</v>
      </c>
      <c r="R444" s="1">
        <v>38</v>
      </c>
      <c r="S444" s="1">
        <v>0</v>
      </c>
      <c r="T444" s="1">
        <v>39</v>
      </c>
      <c r="U444" s="24">
        <v>0.237956924621569</v>
      </c>
    </row>
    <row r="445" spans="1:21" x14ac:dyDescent="0.2">
      <c r="A445" s="23">
        <v>0</v>
      </c>
      <c r="B445" s="1">
        <v>178</v>
      </c>
      <c r="C445" s="1">
        <v>9501</v>
      </c>
      <c r="D445" s="1">
        <v>1725</v>
      </c>
      <c r="E445" s="1">
        <v>2379</v>
      </c>
      <c r="F445" s="1">
        <v>4961</v>
      </c>
      <c r="G445" s="1">
        <v>6207</v>
      </c>
      <c r="H445" s="1">
        <v>4670</v>
      </c>
      <c r="I445" s="1">
        <v>265</v>
      </c>
      <c r="J445" s="16">
        <v>4.1666666666666602E-2</v>
      </c>
      <c r="L445" s="1">
        <v>0</v>
      </c>
      <c r="M445" s="1">
        <v>0</v>
      </c>
      <c r="N445" s="1">
        <v>27</v>
      </c>
      <c r="O445" s="1">
        <v>13</v>
      </c>
      <c r="P445" s="1">
        <v>0</v>
      </c>
      <c r="Q445" s="1">
        <v>31</v>
      </c>
      <c r="R445" s="1">
        <v>6213</v>
      </c>
      <c r="S445" s="1">
        <v>4674</v>
      </c>
      <c r="T445" s="1">
        <v>39</v>
      </c>
      <c r="U445" s="24">
        <v>0.29340975905116701</v>
      </c>
    </row>
    <row r="446" spans="1:21" x14ac:dyDescent="0.2">
      <c r="A446" s="23">
        <v>0</v>
      </c>
      <c r="B446" s="1">
        <v>178</v>
      </c>
      <c r="C446" s="1">
        <v>9501</v>
      </c>
      <c r="D446" s="1">
        <v>1725</v>
      </c>
      <c r="E446" s="1">
        <v>2379</v>
      </c>
      <c r="F446" s="1">
        <v>4961</v>
      </c>
      <c r="G446" s="1">
        <v>460</v>
      </c>
      <c r="H446" s="1">
        <v>4670</v>
      </c>
      <c r="I446" s="1">
        <v>265</v>
      </c>
      <c r="J446" s="16">
        <v>8.3333333333333301E-2</v>
      </c>
      <c r="L446" s="1">
        <v>0</v>
      </c>
      <c r="M446" s="1">
        <v>0</v>
      </c>
      <c r="N446" s="1">
        <v>27</v>
      </c>
      <c r="O446" s="1">
        <v>13</v>
      </c>
      <c r="P446" s="1">
        <v>0</v>
      </c>
      <c r="Q446" s="1">
        <v>31</v>
      </c>
      <c r="R446" s="1">
        <v>38</v>
      </c>
      <c r="S446" s="1">
        <v>4674</v>
      </c>
      <c r="T446" s="1">
        <v>39</v>
      </c>
      <c r="U446" s="24">
        <v>0.30084935702673798</v>
      </c>
    </row>
    <row r="447" spans="1:21" x14ac:dyDescent="0.2">
      <c r="A447" s="23"/>
      <c r="L447" s="1">
        <v>0</v>
      </c>
      <c r="M447" s="1">
        <v>23</v>
      </c>
      <c r="N447" s="1">
        <v>9509</v>
      </c>
      <c r="O447" s="1">
        <v>0</v>
      </c>
      <c r="P447" s="1">
        <v>42</v>
      </c>
      <c r="Q447" s="1">
        <v>0</v>
      </c>
      <c r="R447" s="1">
        <v>38</v>
      </c>
      <c r="S447" s="1">
        <v>26</v>
      </c>
      <c r="T447" s="1">
        <v>6496</v>
      </c>
      <c r="U447" s="22"/>
    </row>
    <row r="448" spans="1:21" x14ac:dyDescent="0.2">
      <c r="A448" s="23"/>
      <c r="L448" s="1">
        <v>0</v>
      </c>
      <c r="M448" s="1">
        <v>23</v>
      </c>
      <c r="N448" s="1">
        <v>27</v>
      </c>
      <c r="O448" s="1">
        <v>13</v>
      </c>
      <c r="P448" s="1">
        <v>42</v>
      </c>
      <c r="Q448" s="1">
        <v>31</v>
      </c>
      <c r="R448" s="1">
        <v>6212</v>
      </c>
      <c r="S448" s="1">
        <v>26</v>
      </c>
      <c r="T448" s="1">
        <v>39</v>
      </c>
      <c r="U448" s="22"/>
    </row>
    <row r="449" spans="1:21" x14ac:dyDescent="0.2">
      <c r="A449" s="23"/>
      <c r="L449" s="1">
        <v>0</v>
      </c>
      <c r="M449" s="1">
        <v>23</v>
      </c>
      <c r="N449" s="1">
        <v>9509</v>
      </c>
      <c r="O449" s="1">
        <v>0</v>
      </c>
      <c r="P449" s="1">
        <v>42</v>
      </c>
      <c r="Q449" s="1">
        <v>0</v>
      </c>
      <c r="R449" s="1">
        <v>6213</v>
      </c>
      <c r="S449" s="1">
        <v>26</v>
      </c>
      <c r="T449" s="1">
        <v>6496</v>
      </c>
      <c r="U449" s="22"/>
    </row>
    <row r="450" spans="1:21" x14ac:dyDescent="0.2">
      <c r="A450" s="23"/>
      <c r="L450" s="1">
        <v>0</v>
      </c>
      <c r="M450" s="1">
        <v>3953</v>
      </c>
      <c r="N450" s="1">
        <v>27</v>
      </c>
      <c r="O450" s="1">
        <v>13</v>
      </c>
      <c r="P450" s="1">
        <v>13518</v>
      </c>
      <c r="Q450" s="1">
        <v>31</v>
      </c>
      <c r="R450" s="1">
        <v>0</v>
      </c>
      <c r="S450" s="1">
        <v>0</v>
      </c>
      <c r="T450" s="1">
        <v>39</v>
      </c>
      <c r="U450" s="22"/>
    </row>
    <row r="451" spans="1:21" x14ac:dyDescent="0.2">
      <c r="A451" s="23"/>
      <c r="L451" s="1">
        <v>0</v>
      </c>
      <c r="M451" s="1">
        <v>3953</v>
      </c>
      <c r="N451" s="1">
        <v>9509</v>
      </c>
      <c r="O451" s="1">
        <v>0</v>
      </c>
      <c r="P451" s="1">
        <v>13518</v>
      </c>
      <c r="Q451" s="1">
        <v>0</v>
      </c>
      <c r="R451" s="1">
        <v>0</v>
      </c>
      <c r="S451" s="1">
        <v>0</v>
      </c>
      <c r="T451" s="1">
        <v>6496</v>
      </c>
      <c r="U451" s="22"/>
    </row>
    <row r="452" spans="1:21" x14ac:dyDescent="0.2">
      <c r="A452" s="25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>
        <v>0</v>
      </c>
      <c r="M452" s="10">
        <v>23</v>
      </c>
      <c r="N452" s="10">
        <v>27</v>
      </c>
      <c r="O452" s="10">
        <v>13</v>
      </c>
      <c r="P452" s="10">
        <v>42</v>
      </c>
      <c r="Q452" s="10">
        <v>31</v>
      </c>
      <c r="R452" s="10">
        <v>38</v>
      </c>
      <c r="S452" s="10">
        <v>26</v>
      </c>
      <c r="T452" s="10">
        <v>39</v>
      </c>
      <c r="U452" s="27"/>
    </row>
    <row r="453" spans="1:21" x14ac:dyDescent="0.2">
      <c r="A453" s="23"/>
      <c r="U453" s="22"/>
    </row>
    <row r="454" spans="1:21" x14ac:dyDescent="0.2">
      <c r="A454" s="102" t="s">
        <v>20</v>
      </c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4"/>
    </row>
    <row r="455" spans="1:21" x14ac:dyDescent="0.2">
      <c r="A455" s="122" t="s">
        <v>28</v>
      </c>
      <c r="B455" s="114"/>
      <c r="C455" s="114"/>
      <c r="D455" s="114"/>
      <c r="E455" s="114"/>
      <c r="F455" s="114"/>
      <c r="G455" s="114"/>
      <c r="H455" s="114"/>
      <c r="I455" s="114"/>
      <c r="J455" s="114"/>
      <c r="L455" s="114" t="s">
        <v>29</v>
      </c>
      <c r="M455" s="114"/>
      <c r="N455" s="114"/>
      <c r="O455" s="114"/>
      <c r="P455" s="114"/>
      <c r="Q455" s="114"/>
      <c r="R455" s="114"/>
      <c r="S455" s="114"/>
      <c r="T455" s="114"/>
      <c r="U455" s="22"/>
    </row>
    <row r="456" spans="1:21" x14ac:dyDescent="0.2">
      <c r="A456" s="23" t="s">
        <v>12</v>
      </c>
      <c r="B456" s="1" t="s">
        <v>13</v>
      </c>
      <c r="C456" s="1" t="s">
        <v>14</v>
      </c>
      <c r="D456" s="1" t="s">
        <v>15</v>
      </c>
      <c r="E456" s="1" t="s">
        <v>16</v>
      </c>
      <c r="F456" s="1" t="s">
        <v>32</v>
      </c>
      <c r="G456" s="1" t="s">
        <v>35</v>
      </c>
      <c r="H456" s="1" t="s">
        <v>38</v>
      </c>
      <c r="I456" s="1" t="s">
        <v>41</v>
      </c>
      <c r="J456" s="1" t="s">
        <v>18</v>
      </c>
      <c r="L456" s="1" t="s">
        <v>12</v>
      </c>
      <c r="M456" s="1" t="s">
        <v>13</v>
      </c>
      <c r="N456" s="1" t="s">
        <v>14</v>
      </c>
      <c r="O456" s="1" t="s">
        <v>15</v>
      </c>
      <c r="P456" s="1" t="s">
        <v>16</v>
      </c>
      <c r="Q456" s="1" t="s">
        <v>32</v>
      </c>
      <c r="R456" s="1" t="s">
        <v>35</v>
      </c>
      <c r="S456" s="1" t="s">
        <v>38</v>
      </c>
      <c r="T456" s="1" t="s">
        <v>41</v>
      </c>
      <c r="U456" s="22" t="s">
        <v>17</v>
      </c>
    </row>
    <row r="457" spans="1:21" x14ac:dyDescent="0.2">
      <c r="A457" s="23">
        <v>173</v>
      </c>
      <c r="B457" s="1">
        <v>0</v>
      </c>
      <c r="C457" s="1">
        <v>179</v>
      </c>
      <c r="D457" s="1">
        <v>1725</v>
      </c>
      <c r="E457" s="1">
        <v>2379</v>
      </c>
      <c r="F457" s="1">
        <v>333</v>
      </c>
      <c r="G457" s="1">
        <v>6207</v>
      </c>
      <c r="H457" s="1">
        <v>4670</v>
      </c>
      <c r="I457" s="1">
        <v>265</v>
      </c>
      <c r="J457" s="16">
        <v>4.1666666666666602E-2</v>
      </c>
      <c r="L457" s="1">
        <v>0</v>
      </c>
      <c r="M457" s="1">
        <v>0</v>
      </c>
      <c r="N457" s="1">
        <v>27</v>
      </c>
      <c r="O457" s="1">
        <v>2172</v>
      </c>
      <c r="P457" s="1">
        <v>0</v>
      </c>
      <c r="Q457" s="1">
        <v>31</v>
      </c>
      <c r="R457" s="1">
        <v>6213</v>
      </c>
      <c r="S457" s="1">
        <v>4674</v>
      </c>
      <c r="T457" s="1">
        <v>39</v>
      </c>
      <c r="U457" s="36">
        <v>4.6584491554198901E-2</v>
      </c>
    </row>
    <row r="458" spans="1:21" x14ac:dyDescent="0.2">
      <c r="A458" s="23">
        <v>173</v>
      </c>
      <c r="B458" s="1">
        <v>0</v>
      </c>
      <c r="C458" s="1">
        <v>179</v>
      </c>
      <c r="D458" s="1">
        <v>1725</v>
      </c>
      <c r="E458" s="1">
        <v>2379</v>
      </c>
      <c r="F458" s="1">
        <v>333</v>
      </c>
      <c r="G458" s="1">
        <v>6207</v>
      </c>
      <c r="H458" s="1">
        <v>327</v>
      </c>
      <c r="I458" s="1">
        <v>265</v>
      </c>
      <c r="J458" s="16">
        <v>4.1666666666666602E-2</v>
      </c>
      <c r="L458" s="1">
        <v>0</v>
      </c>
      <c r="M458" s="1">
        <v>0</v>
      </c>
      <c r="N458" s="1">
        <v>27</v>
      </c>
      <c r="O458" s="1">
        <v>2172</v>
      </c>
      <c r="P458" s="1">
        <v>42</v>
      </c>
      <c r="Q458" s="1">
        <v>31</v>
      </c>
      <c r="R458" s="1">
        <v>6211</v>
      </c>
      <c r="S458" s="1">
        <v>26</v>
      </c>
      <c r="T458" s="1">
        <v>39</v>
      </c>
      <c r="U458" s="36">
        <v>5.3263864832571499E-2</v>
      </c>
    </row>
    <row r="459" spans="1:21" x14ac:dyDescent="0.2">
      <c r="A459" s="23">
        <v>173</v>
      </c>
      <c r="B459" s="1">
        <v>0</v>
      </c>
      <c r="C459" s="1">
        <v>179</v>
      </c>
      <c r="D459" s="1">
        <v>1725</v>
      </c>
      <c r="E459" s="1">
        <v>2379</v>
      </c>
      <c r="F459" s="1">
        <v>333</v>
      </c>
      <c r="G459" s="1">
        <v>460</v>
      </c>
      <c r="H459" s="1">
        <v>4670</v>
      </c>
      <c r="I459" s="1">
        <v>265</v>
      </c>
      <c r="J459" s="16">
        <v>8.3333333333333301E-2</v>
      </c>
      <c r="L459" s="1">
        <v>0</v>
      </c>
      <c r="M459" s="1">
        <v>0</v>
      </c>
      <c r="N459" s="1">
        <v>27</v>
      </c>
      <c r="O459" s="1">
        <v>2172</v>
      </c>
      <c r="P459" s="1">
        <v>0</v>
      </c>
      <c r="Q459" s="1">
        <v>31</v>
      </c>
      <c r="R459" s="1">
        <v>38</v>
      </c>
      <c r="S459" s="1">
        <v>4674</v>
      </c>
      <c r="T459" s="1">
        <v>39</v>
      </c>
      <c r="U459" s="36">
        <v>5.4024089529769802E-2</v>
      </c>
    </row>
    <row r="460" spans="1:21" x14ac:dyDescent="0.2">
      <c r="A460" s="23">
        <v>173</v>
      </c>
      <c r="B460" s="1">
        <v>0</v>
      </c>
      <c r="C460" s="1">
        <v>179</v>
      </c>
      <c r="D460" s="1">
        <v>1725</v>
      </c>
      <c r="E460" s="1">
        <v>2379</v>
      </c>
      <c r="F460" s="1">
        <v>333</v>
      </c>
      <c r="G460" s="1">
        <v>460</v>
      </c>
      <c r="H460" s="1">
        <v>327</v>
      </c>
      <c r="I460" s="1">
        <v>265</v>
      </c>
      <c r="J460" s="16">
        <v>8.3333333333333301E-2</v>
      </c>
      <c r="L460" s="1">
        <v>0</v>
      </c>
      <c r="M460" s="1">
        <v>0</v>
      </c>
      <c r="N460" s="1">
        <v>27</v>
      </c>
      <c r="O460" s="1">
        <v>2172</v>
      </c>
      <c r="P460" s="1">
        <v>42</v>
      </c>
      <c r="Q460" s="1">
        <v>31</v>
      </c>
      <c r="R460" s="1">
        <v>38</v>
      </c>
      <c r="S460" s="1">
        <v>26</v>
      </c>
      <c r="T460" s="1">
        <v>39</v>
      </c>
      <c r="U460" s="36">
        <v>6.0739230106101903E-2</v>
      </c>
    </row>
    <row r="461" spans="1:21" x14ac:dyDescent="0.2">
      <c r="A461" s="23">
        <v>173</v>
      </c>
      <c r="B461" s="1">
        <v>0</v>
      </c>
      <c r="C461" s="1">
        <v>179</v>
      </c>
      <c r="D461" s="1">
        <v>1725</v>
      </c>
      <c r="E461" s="1">
        <v>2379</v>
      </c>
      <c r="F461" s="1">
        <v>4961</v>
      </c>
      <c r="G461" s="1">
        <v>6207</v>
      </c>
      <c r="H461" s="1">
        <v>4670</v>
      </c>
      <c r="I461" s="1">
        <v>265</v>
      </c>
      <c r="J461" s="16">
        <v>4.1666666666666602E-2</v>
      </c>
      <c r="L461" s="1">
        <v>0</v>
      </c>
      <c r="M461" s="1">
        <v>0</v>
      </c>
      <c r="N461" s="1">
        <v>27</v>
      </c>
      <c r="O461" s="1">
        <v>4344</v>
      </c>
      <c r="P461" s="1">
        <v>0</v>
      </c>
      <c r="Q461" s="1">
        <v>4965</v>
      </c>
      <c r="R461" s="1">
        <v>6212</v>
      </c>
      <c r="S461" s="1">
        <v>4674</v>
      </c>
      <c r="T461" s="1">
        <v>39</v>
      </c>
      <c r="U461" s="36">
        <v>9.5454601819391097E-2</v>
      </c>
    </row>
    <row r="462" spans="1:21" x14ac:dyDescent="0.2">
      <c r="A462" s="23">
        <v>173</v>
      </c>
      <c r="B462" s="1">
        <v>0</v>
      </c>
      <c r="C462" s="1">
        <v>179</v>
      </c>
      <c r="D462" s="1">
        <v>1725</v>
      </c>
      <c r="E462" s="1">
        <v>2379</v>
      </c>
      <c r="F462" s="1">
        <v>4961</v>
      </c>
      <c r="G462" s="1">
        <v>6207</v>
      </c>
      <c r="H462" s="1">
        <v>327</v>
      </c>
      <c r="I462" s="1">
        <v>265</v>
      </c>
      <c r="J462" s="16">
        <v>4.1666666666666602E-2</v>
      </c>
      <c r="L462" s="1">
        <v>0</v>
      </c>
      <c r="M462" s="1">
        <v>0</v>
      </c>
      <c r="N462" s="1">
        <v>27</v>
      </c>
      <c r="O462" s="1">
        <v>4344</v>
      </c>
      <c r="P462" s="1">
        <v>42</v>
      </c>
      <c r="Q462" s="1">
        <v>4965</v>
      </c>
      <c r="R462" s="1">
        <v>6212</v>
      </c>
      <c r="S462" s="1">
        <v>26</v>
      </c>
      <c r="T462" s="1">
        <v>39</v>
      </c>
      <c r="U462" s="36">
        <v>0.102169742395723</v>
      </c>
    </row>
    <row r="463" spans="1:21" x14ac:dyDescent="0.2">
      <c r="A463" s="23">
        <v>173</v>
      </c>
      <c r="B463" s="1">
        <v>0</v>
      </c>
      <c r="C463" s="1">
        <v>179</v>
      </c>
      <c r="D463" s="1">
        <v>1725</v>
      </c>
      <c r="E463" s="1">
        <v>2379</v>
      </c>
      <c r="F463" s="1">
        <v>4961</v>
      </c>
      <c r="G463" s="1">
        <v>460</v>
      </c>
      <c r="H463" s="1">
        <v>4670</v>
      </c>
      <c r="I463" s="1">
        <v>265</v>
      </c>
      <c r="J463" s="16">
        <v>8.3333333333333301E-2</v>
      </c>
      <c r="L463" s="1">
        <v>0</v>
      </c>
      <c r="M463" s="1">
        <v>0</v>
      </c>
      <c r="N463" s="1">
        <v>27</v>
      </c>
      <c r="O463" s="1">
        <v>4344</v>
      </c>
      <c r="P463" s="1">
        <v>0</v>
      </c>
      <c r="Q463" s="1">
        <v>4966</v>
      </c>
      <c r="R463" s="1">
        <v>38</v>
      </c>
      <c r="S463" s="1">
        <v>4674</v>
      </c>
      <c r="T463" s="1">
        <v>39</v>
      </c>
      <c r="U463" s="36">
        <v>0.102934457811865</v>
      </c>
    </row>
    <row r="464" spans="1:21" x14ac:dyDescent="0.2">
      <c r="A464" s="23">
        <v>173</v>
      </c>
      <c r="B464" s="1">
        <v>0</v>
      </c>
      <c r="C464" s="1">
        <v>179</v>
      </c>
      <c r="D464" s="1">
        <v>1725</v>
      </c>
      <c r="E464" s="1">
        <v>2379</v>
      </c>
      <c r="F464" s="1">
        <v>4961</v>
      </c>
      <c r="G464" s="1">
        <v>460</v>
      </c>
      <c r="H464" s="1">
        <v>327</v>
      </c>
      <c r="I464" s="1">
        <v>265</v>
      </c>
      <c r="J464" s="16">
        <v>8.3333333333333301E-2</v>
      </c>
      <c r="L464" s="1">
        <v>0</v>
      </c>
      <c r="M464" s="1">
        <v>0</v>
      </c>
      <c r="N464" s="1">
        <v>27</v>
      </c>
      <c r="O464" s="1">
        <v>4343</v>
      </c>
      <c r="P464" s="1">
        <v>42</v>
      </c>
      <c r="Q464" s="1">
        <v>4965</v>
      </c>
      <c r="R464" s="1">
        <v>38</v>
      </c>
      <c r="S464" s="1">
        <v>26</v>
      </c>
      <c r="T464" s="1">
        <v>39</v>
      </c>
      <c r="U464" s="36">
        <v>0.109601645956021</v>
      </c>
    </row>
    <row r="465" spans="1:21" x14ac:dyDescent="0.2">
      <c r="A465" s="23">
        <v>173</v>
      </c>
      <c r="B465" s="1">
        <v>0</v>
      </c>
      <c r="C465" s="1">
        <v>9501</v>
      </c>
      <c r="D465" s="1">
        <v>1725</v>
      </c>
      <c r="E465" s="1">
        <v>2379</v>
      </c>
      <c r="F465" s="1">
        <v>333</v>
      </c>
      <c r="G465" s="1">
        <v>6207</v>
      </c>
      <c r="H465" s="1">
        <v>327</v>
      </c>
      <c r="I465" s="1">
        <v>265</v>
      </c>
      <c r="J465" s="16">
        <v>4.1666666666666602E-2</v>
      </c>
      <c r="L465" s="1">
        <v>0</v>
      </c>
      <c r="M465" s="1">
        <v>0</v>
      </c>
      <c r="N465" s="1">
        <v>27</v>
      </c>
      <c r="O465" s="1">
        <v>2172</v>
      </c>
      <c r="P465" s="1">
        <v>6759</v>
      </c>
      <c r="Q465" s="1">
        <v>31</v>
      </c>
      <c r="R465" s="1">
        <v>6213</v>
      </c>
      <c r="S465" s="1">
        <v>0</v>
      </c>
      <c r="T465" s="1">
        <v>39</v>
      </c>
      <c r="U465" s="24">
        <v>0.179623484092789</v>
      </c>
    </row>
    <row r="466" spans="1:21" x14ac:dyDescent="0.2">
      <c r="A466" s="23">
        <v>173</v>
      </c>
      <c r="B466" s="1">
        <v>0</v>
      </c>
      <c r="C466" s="1">
        <v>9501</v>
      </c>
      <c r="D466" s="1">
        <v>1725</v>
      </c>
      <c r="E466" s="1">
        <v>2379</v>
      </c>
      <c r="F466" s="1">
        <v>333</v>
      </c>
      <c r="G466" s="1">
        <v>6207</v>
      </c>
      <c r="H466" s="1">
        <v>4670</v>
      </c>
      <c r="I466" s="1">
        <v>265</v>
      </c>
      <c r="J466" s="16">
        <v>4.1666666666666602E-2</v>
      </c>
      <c r="L466" s="1">
        <v>0</v>
      </c>
      <c r="M466" s="1">
        <v>0</v>
      </c>
      <c r="N466" s="1">
        <v>9510</v>
      </c>
      <c r="O466" s="1">
        <v>0</v>
      </c>
      <c r="P466" s="1">
        <v>0</v>
      </c>
      <c r="Q466" s="1">
        <v>0</v>
      </c>
      <c r="R466" s="1">
        <v>6213</v>
      </c>
      <c r="S466" s="1">
        <v>4674</v>
      </c>
      <c r="T466" s="1">
        <v>6496</v>
      </c>
      <c r="U466" s="24">
        <v>0.1810088876591</v>
      </c>
    </row>
    <row r="467" spans="1:21" x14ac:dyDescent="0.2">
      <c r="A467" s="23">
        <v>173</v>
      </c>
      <c r="B467" s="1">
        <v>0</v>
      </c>
      <c r="C467" s="1">
        <v>9501</v>
      </c>
      <c r="D467" s="1">
        <v>1725</v>
      </c>
      <c r="E467" s="1">
        <v>2379</v>
      </c>
      <c r="F467" s="1">
        <v>333</v>
      </c>
      <c r="G467" s="1">
        <v>460</v>
      </c>
      <c r="H467" s="1">
        <v>327</v>
      </c>
      <c r="I467" s="1">
        <v>265</v>
      </c>
      <c r="J467" s="16">
        <v>8.3333333333333301E-2</v>
      </c>
      <c r="L467" s="1">
        <v>0</v>
      </c>
      <c r="M467" s="1">
        <v>0</v>
      </c>
      <c r="N467" s="1">
        <v>27</v>
      </c>
      <c r="O467" s="1">
        <v>2172</v>
      </c>
      <c r="P467" s="1">
        <v>6759</v>
      </c>
      <c r="Q467" s="1">
        <v>31</v>
      </c>
      <c r="R467" s="1">
        <v>38</v>
      </c>
      <c r="S467" s="1">
        <v>0</v>
      </c>
      <c r="T467" s="1">
        <v>39</v>
      </c>
      <c r="U467" s="24">
        <v>0.18706308206836</v>
      </c>
    </row>
    <row r="468" spans="1:21" x14ac:dyDescent="0.2">
      <c r="A468" s="23">
        <v>173</v>
      </c>
      <c r="B468" s="1">
        <v>0</v>
      </c>
      <c r="C468" s="1">
        <v>9501</v>
      </c>
      <c r="D468" s="1">
        <v>1725</v>
      </c>
      <c r="E468" s="1">
        <v>2379</v>
      </c>
      <c r="F468" s="1">
        <v>333</v>
      </c>
      <c r="G468" s="1">
        <v>460</v>
      </c>
      <c r="H468" s="1">
        <v>4670</v>
      </c>
      <c r="I468" s="1">
        <v>265</v>
      </c>
      <c r="J468" s="16">
        <v>8.3333333333333301E-2</v>
      </c>
      <c r="L468" s="1">
        <v>17</v>
      </c>
      <c r="M468" s="1">
        <v>0</v>
      </c>
      <c r="N468" s="1">
        <v>27</v>
      </c>
      <c r="O468" s="1">
        <v>13</v>
      </c>
      <c r="P468" s="1">
        <v>0</v>
      </c>
      <c r="Q468" s="1">
        <v>31</v>
      </c>
      <c r="R468" s="1">
        <v>38</v>
      </c>
      <c r="S468" s="1">
        <v>4674</v>
      </c>
      <c r="T468" s="1">
        <v>39</v>
      </c>
      <c r="U468" s="24">
        <v>0.19500039303164901</v>
      </c>
    </row>
    <row r="469" spans="1:21" x14ac:dyDescent="0.2">
      <c r="A469" s="23">
        <v>173</v>
      </c>
      <c r="B469" s="1">
        <v>0</v>
      </c>
      <c r="C469" s="1">
        <v>9501</v>
      </c>
      <c r="D469" s="1">
        <v>1725</v>
      </c>
      <c r="E469" s="1">
        <v>2379</v>
      </c>
      <c r="F469" s="1">
        <v>4961</v>
      </c>
      <c r="G469" s="1">
        <v>6207</v>
      </c>
      <c r="H469" s="1">
        <v>327</v>
      </c>
      <c r="I469" s="1">
        <v>265</v>
      </c>
      <c r="J469" s="16">
        <v>4.1666666666666602E-2</v>
      </c>
      <c r="L469" s="1">
        <v>0</v>
      </c>
      <c r="M469" s="1">
        <v>0</v>
      </c>
      <c r="N469" s="1">
        <v>27</v>
      </c>
      <c r="O469" s="1">
        <v>4343</v>
      </c>
      <c r="P469" s="1">
        <v>6759</v>
      </c>
      <c r="Q469" s="1">
        <v>4965</v>
      </c>
      <c r="R469" s="1">
        <v>6213</v>
      </c>
      <c r="S469" s="1">
        <v>0</v>
      </c>
      <c r="T469" s="1">
        <v>39</v>
      </c>
      <c r="U469" s="24">
        <v>0.22848589994270899</v>
      </c>
    </row>
    <row r="470" spans="1:21" x14ac:dyDescent="0.2">
      <c r="A470" s="23">
        <v>173</v>
      </c>
      <c r="B470" s="1">
        <v>0</v>
      </c>
      <c r="C470" s="1">
        <v>9501</v>
      </c>
      <c r="D470" s="1">
        <v>1725</v>
      </c>
      <c r="E470" s="1">
        <v>2379</v>
      </c>
      <c r="F470" s="1">
        <v>4961</v>
      </c>
      <c r="G470" s="1">
        <v>460</v>
      </c>
      <c r="H470" s="1">
        <v>327</v>
      </c>
      <c r="I470" s="1">
        <v>265</v>
      </c>
      <c r="J470" s="16">
        <v>8.3333333333333301E-2</v>
      </c>
      <c r="L470" s="1">
        <v>0</v>
      </c>
      <c r="M470" s="1">
        <v>0</v>
      </c>
      <c r="N470" s="1">
        <v>27</v>
      </c>
      <c r="O470" s="1">
        <v>4344</v>
      </c>
      <c r="P470" s="1">
        <v>6759</v>
      </c>
      <c r="Q470" s="1">
        <v>4966</v>
      </c>
      <c r="R470" s="1">
        <v>38</v>
      </c>
      <c r="S470" s="1">
        <v>0</v>
      </c>
      <c r="T470" s="1">
        <v>39</v>
      </c>
      <c r="U470" s="24">
        <v>0.235973450350456</v>
      </c>
    </row>
    <row r="471" spans="1:21" x14ac:dyDescent="0.2">
      <c r="A471" s="23">
        <v>173</v>
      </c>
      <c r="B471" s="1">
        <v>0</v>
      </c>
      <c r="C471" s="1">
        <v>9501</v>
      </c>
      <c r="D471" s="1">
        <v>1725</v>
      </c>
      <c r="E471" s="1">
        <v>2379</v>
      </c>
      <c r="F471" s="1">
        <v>4961</v>
      </c>
      <c r="G471" s="1">
        <v>6207</v>
      </c>
      <c r="H471" s="1">
        <v>4670</v>
      </c>
      <c r="I471" s="1">
        <v>265</v>
      </c>
      <c r="J471" s="16">
        <v>4.1666666666666602E-2</v>
      </c>
      <c r="L471" s="1">
        <v>0</v>
      </c>
      <c r="M471" s="1">
        <v>0</v>
      </c>
      <c r="N471" s="1">
        <v>27</v>
      </c>
      <c r="O471" s="1">
        <v>13</v>
      </c>
      <c r="P471" s="1">
        <v>0</v>
      </c>
      <c r="Q471" s="1">
        <v>31</v>
      </c>
      <c r="R471" s="1">
        <v>6213</v>
      </c>
      <c r="S471" s="1">
        <v>4674</v>
      </c>
      <c r="T471" s="1">
        <v>39</v>
      </c>
      <c r="U471" s="24">
        <v>0.29140391041212999</v>
      </c>
    </row>
    <row r="472" spans="1:21" x14ac:dyDescent="0.2">
      <c r="A472" s="23">
        <v>173</v>
      </c>
      <c r="B472" s="1">
        <v>0</v>
      </c>
      <c r="C472" s="1">
        <v>9501</v>
      </c>
      <c r="D472" s="1">
        <v>1725</v>
      </c>
      <c r="E472" s="1">
        <v>2379</v>
      </c>
      <c r="F472" s="1">
        <v>4961</v>
      </c>
      <c r="G472" s="1">
        <v>460</v>
      </c>
      <c r="H472" s="1">
        <v>4670</v>
      </c>
      <c r="I472" s="1">
        <v>265</v>
      </c>
      <c r="J472" s="16">
        <v>8.3333333333333301E-2</v>
      </c>
      <c r="L472" s="1">
        <v>17</v>
      </c>
      <c r="M472" s="1">
        <v>0</v>
      </c>
      <c r="N472" s="1">
        <v>27</v>
      </c>
      <c r="O472" s="1">
        <v>13</v>
      </c>
      <c r="P472" s="1">
        <v>42</v>
      </c>
      <c r="Q472" s="1">
        <v>31</v>
      </c>
      <c r="R472" s="1">
        <v>38</v>
      </c>
      <c r="S472" s="1">
        <v>26</v>
      </c>
      <c r="T472" s="1">
        <v>39</v>
      </c>
      <c r="U472" s="24">
        <v>0.40850663201405102</v>
      </c>
    </row>
    <row r="473" spans="1:21" x14ac:dyDescent="0.2">
      <c r="A473" s="23"/>
      <c r="L473" s="1">
        <v>0</v>
      </c>
      <c r="M473" s="1">
        <v>0</v>
      </c>
      <c r="N473" s="1">
        <v>9510</v>
      </c>
      <c r="O473" s="1">
        <v>0</v>
      </c>
      <c r="P473" s="1">
        <v>6759</v>
      </c>
      <c r="Q473" s="1">
        <v>0</v>
      </c>
      <c r="R473" s="1">
        <v>38</v>
      </c>
      <c r="S473" s="1">
        <v>0</v>
      </c>
      <c r="T473" s="1">
        <v>6496</v>
      </c>
      <c r="U473" s="22"/>
    </row>
    <row r="474" spans="1:21" x14ac:dyDescent="0.2">
      <c r="A474" s="23"/>
      <c r="L474" s="1">
        <v>0</v>
      </c>
      <c r="M474" s="1">
        <v>0</v>
      </c>
      <c r="N474" s="1">
        <v>27</v>
      </c>
      <c r="O474" s="1">
        <v>13</v>
      </c>
      <c r="P474" s="1">
        <v>6759</v>
      </c>
      <c r="Q474" s="1">
        <v>31</v>
      </c>
      <c r="R474" s="1">
        <v>6213</v>
      </c>
      <c r="S474" s="1">
        <v>0</v>
      </c>
      <c r="T474" s="1">
        <v>39</v>
      </c>
      <c r="U474" s="22"/>
    </row>
    <row r="475" spans="1:21" x14ac:dyDescent="0.2">
      <c r="A475" s="23"/>
      <c r="L475" s="1">
        <v>6413</v>
      </c>
      <c r="M475" s="1">
        <v>0</v>
      </c>
      <c r="N475" s="1">
        <v>9510</v>
      </c>
      <c r="O475" s="1">
        <v>0</v>
      </c>
      <c r="P475" s="1">
        <v>42</v>
      </c>
      <c r="Q475" s="1">
        <v>0</v>
      </c>
      <c r="R475" s="1">
        <v>38</v>
      </c>
      <c r="S475" s="1">
        <v>0</v>
      </c>
      <c r="T475" s="1">
        <v>6496</v>
      </c>
      <c r="U475" s="22"/>
    </row>
    <row r="476" spans="1:21" x14ac:dyDescent="0.2">
      <c r="A476" s="23"/>
      <c r="L476" s="1">
        <v>0</v>
      </c>
      <c r="M476" s="1">
        <v>0</v>
      </c>
      <c r="N476" s="1">
        <v>27</v>
      </c>
      <c r="O476" s="1">
        <v>13</v>
      </c>
      <c r="P476" s="1">
        <v>6759</v>
      </c>
      <c r="Q476" s="1">
        <v>31</v>
      </c>
      <c r="R476" s="1">
        <v>38</v>
      </c>
      <c r="S476" s="1">
        <v>0</v>
      </c>
      <c r="T476" s="1">
        <v>39</v>
      </c>
      <c r="U476" s="22"/>
    </row>
    <row r="477" spans="1:21" x14ac:dyDescent="0.2">
      <c r="A477" s="23"/>
      <c r="L477" s="1">
        <v>0</v>
      </c>
      <c r="M477" s="1">
        <v>0</v>
      </c>
      <c r="N477" s="1">
        <v>27</v>
      </c>
      <c r="O477" s="1">
        <v>13</v>
      </c>
      <c r="P477" s="1">
        <v>42</v>
      </c>
      <c r="Q477" s="1">
        <v>31</v>
      </c>
      <c r="R477" s="1">
        <v>6213</v>
      </c>
      <c r="S477" s="1">
        <v>26</v>
      </c>
      <c r="T477" s="1">
        <v>39</v>
      </c>
      <c r="U477" s="22"/>
    </row>
    <row r="478" spans="1:21" x14ac:dyDescent="0.2">
      <c r="A478" s="23"/>
      <c r="L478" s="1">
        <v>0</v>
      </c>
      <c r="M478" s="1">
        <v>0</v>
      </c>
      <c r="N478" s="1">
        <v>9509</v>
      </c>
      <c r="O478" s="1">
        <v>0</v>
      </c>
      <c r="P478" s="1">
        <v>6759</v>
      </c>
      <c r="Q478" s="1">
        <v>0</v>
      </c>
      <c r="R478" s="1">
        <v>6213</v>
      </c>
      <c r="S478" s="1">
        <v>0</v>
      </c>
      <c r="T478" s="1">
        <v>6496</v>
      </c>
      <c r="U478" s="22"/>
    </row>
    <row r="479" spans="1:21" x14ac:dyDescent="0.2">
      <c r="A479" s="2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>
        <v>0</v>
      </c>
      <c r="M479" s="10">
        <v>0</v>
      </c>
      <c r="N479" s="10">
        <v>9510</v>
      </c>
      <c r="O479" s="10">
        <v>0</v>
      </c>
      <c r="P479" s="10">
        <v>42</v>
      </c>
      <c r="Q479" s="10">
        <v>0</v>
      </c>
      <c r="R479" s="10">
        <v>6213</v>
      </c>
      <c r="S479" s="10">
        <v>26</v>
      </c>
      <c r="T479" s="10">
        <v>6496</v>
      </c>
      <c r="U479" s="27"/>
    </row>
    <row r="480" spans="1:21" x14ac:dyDescent="0.2">
      <c r="A480" s="23"/>
      <c r="U480" s="22"/>
    </row>
    <row r="481" spans="1:21" x14ac:dyDescent="0.2">
      <c r="A481" s="102" t="s">
        <v>21</v>
      </c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4"/>
    </row>
    <row r="482" spans="1:21" x14ac:dyDescent="0.2">
      <c r="A482" s="122" t="s">
        <v>28</v>
      </c>
      <c r="B482" s="114"/>
      <c r="C482" s="114"/>
      <c r="D482" s="114"/>
      <c r="E482" s="114"/>
      <c r="F482" s="114"/>
      <c r="G482" s="114"/>
      <c r="H482" s="114"/>
      <c r="I482" s="114"/>
      <c r="J482" s="114"/>
      <c r="L482" s="114" t="s">
        <v>29</v>
      </c>
      <c r="M482" s="114"/>
      <c r="N482" s="114"/>
      <c r="O482" s="114"/>
      <c r="P482" s="114"/>
      <c r="Q482" s="114"/>
      <c r="R482" s="114"/>
      <c r="S482" s="114"/>
      <c r="T482" s="114"/>
      <c r="U482" s="22"/>
    </row>
    <row r="483" spans="1:21" x14ac:dyDescent="0.2">
      <c r="A483" s="23" t="s">
        <v>12</v>
      </c>
      <c r="B483" s="1" t="s">
        <v>13</v>
      </c>
      <c r="C483" s="1" t="s">
        <v>14</v>
      </c>
      <c r="D483" s="1" t="s">
        <v>15</v>
      </c>
      <c r="E483" s="1" t="s">
        <v>16</v>
      </c>
      <c r="F483" s="1" t="s">
        <v>32</v>
      </c>
      <c r="G483" s="1" t="s">
        <v>35</v>
      </c>
      <c r="H483" s="1" t="s">
        <v>38</v>
      </c>
      <c r="I483" s="1" t="s">
        <v>41</v>
      </c>
      <c r="J483" s="1" t="s">
        <v>18</v>
      </c>
      <c r="L483" s="1" t="s">
        <v>12</v>
      </c>
      <c r="M483" s="1" t="s">
        <v>13</v>
      </c>
      <c r="N483" s="1" t="s">
        <v>14</v>
      </c>
      <c r="O483" s="1" t="s">
        <v>15</v>
      </c>
      <c r="P483" s="1" t="s">
        <v>16</v>
      </c>
      <c r="Q483" s="1" t="s">
        <v>32</v>
      </c>
      <c r="R483" s="1" t="s">
        <v>35</v>
      </c>
      <c r="S483" s="1" t="s">
        <v>38</v>
      </c>
      <c r="T483" s="1" t="s">
        <v>41</v>
      </c>
      <c r="U483" s="22" t="s">
        <v>17</v>
      </c>
    </row>
    <row r="484" spans="1:21" x14ac:dyDescent="0.2">
      <c r="A484" s="23">
        <v>173</v>
      </c>
      <c r="B484" s="1">
        <v>178</v>
      </c>
      <c r="C484" s="1">
        <v>0</v>
      </c>
      <c r="D484" s="1">
        <v>1725</v>
      </c>
      <c r="E484" s="1">
        <v>2379</v>
      </c>
      <c r="F484" s="1">
        <v>333</v>
      </c>
      <c r="G484" s="1">
        <v>6207</v>
      </c>
      <c r="H484" s="1">
        <v>4670</v>
      </c>
      <c r="I484" s="1">
        <v>265</v>
      </c>
      <c r="J484" s="16">
        <v>8.3333333333333301E-2</v>
      </c>
      <c r="L484" s="1">
        <v>0</v>
      </c>
      <c r="M484" s="1">
        <v>0</v>
      </c>
      <c r="N484" s="1">
        <v>0</v>
      </c>
      <c r="O484" s="1">
        <v>2172</v>
      </c>
      <c r="P484" s="1">
        <v>0</v>
      </c>
      <c r="Q484" s="1">
        <v>31</v>
      </c>
      <c r="R484" s="1">
        <v>6212</v>
      </c>
      <c r="S484" s="1">
        <v>4674</v>
      </c>
      <c r="T484" s="1">
        <v>39</v>
      </c>
      <c r="U484" s="36">
        <v>4.9793931930148499E-2</v>
      </c>
    </row>
    <row r="485" spans="1:21" x14ac:dyDescent="0.2">
      <c r="A485" s="23">
        <v>173</v>
      </c>
      <c r="B485" s="1">
        <v>178</v>
      </c>
      <c r="C485" s="1">
        <v>0</v>
      </c>
      <c r="D485" s="1">
        <v>1725</v>
      </c>
      <c r="E485" s="1">
        <v>2379</v>
      </c>
      <c r="F485" s="1">
        <v>333</v>
      </c>
      <c r="G485" s="1">
        <v>6207</v>
      </c>
      <c r="H485" s="1">
        <v>327</v>
      </c>
      <c r="I485" s="1">
        <v>265</v>
      </c>
      <c r="J485" s="16">
        <v>8.3333333333333301E-2</v>
      </c>
      <c r="L485" s="1">
        <v>0</v>
      </c>
      <c r="M485" s="1">
        <v>0</v>
      </c>
      <c r="N485" s="1">
        <v>0</v>
      </c>
      <c r="O485" s="1">
        <v>2172</v>
      </c>
      <c r="P485" s="1">
        <v>42</v>
      </c>
      <c r="Q485" s="1">
        <v>31</v>
      </c>
      <c r="R485" s="1">
        <v>6212</v>
      </c>
      <c r="S485" s="1">
        <v>26</v>
      </c>
      <c r="T485" s="1">
        <v>39</v>
      </c>
      <c r="U485" s="36">
        <v>5.6509072506480601E-2</v>
      </c>
    </row>
    <row r="486" spans="1:21" x14ac:dyDescent="0.2">
      <c r="A486" s="23">
        <v>173</v>
      </c>
      <c r="B486" s="1">
        <v>178</v>
      </c>
      <c r="C486" s="1">
        <v>0</v>
      </c>
      <c r="D486" s="1">
        <v>1725</v>
      </c>
      <c r="E486" s="1">
        <v>2379</v>
      </c>
      <c r="F486" s="1">
        <v>333</v>
      </c>
      <c r="G486" s="1">
        <v>460</v>
      </c>
      <c r="H486" s="1">
        <v>4670</v>
      </c>
      <c r="I486" s="1">
        <v>265</v>
      </c>
      <c r="J486" s="16">
        <v>0.16666666666666599</v>
      </c>
      <c r="L486" s="1">
        <v>0</v>
      </c>
      <c r="M486" s="1">
        <v>0</v>
      </c>
      <c r="N486" s="1">
        <v>0</v>
      </c>
      <c r="O486" s="1">
        <v>2172</v>
      </c>
      <c r="P486" s="1">
        <v>0</v>
      </c>
      <c r="Q486" s="1">
        <v>31</v>
      </c>
      <c r="R486" s="1">
        <v>38</v>
      </c>
      <c r="S486" s="1">
        <v>4674</v>
      </c>
      <c r="T486" s="1">
        <v>39</v>
      </c>
      <c r="U486" s="36">
        <v>5.7251413554699197E-2</v>
      </c>
    </row>
    <row r="487" spans="1:21" x14ac:dyDescent="0.2">
      <c r="A487" s="23">
        <v>173</v>
      </c>
      <c r="B487" s="1">
        <v>178</v>
      </c>
      <c r="C487" s="1">
        <v>0</v>
      </c>
      <c r="D487" s="1">
        <v>1725</v>
      </c>
      <c r="E487" s="1">
        <v>2379</v>
      </c>
      <c r="F487" s="1">
        <v>333</v>
      </c>
      <c r="G487" s="1">
        <v>460</v>
      </c>
      <c r="H487" s="1">
        <v>327</v>
      </c>
      <c r="I487" s="1">
        <v>265</v>
      </c>
      <c r="J487" s="16">
        <v>0.16666666666666599</v>
      </c>
      <c r="L487" s="1">
        <v>0</v>
      </c>
      <c r="M487" s="1">
        <v>0</v>
      </c>
      <c r="N487" s="1">
        <v>0</v>
      </c>
      <c r="O487" s="1">
        <v>2172</v>
      </c>
      <c r="P487" s="1">
        <v>42</v>
      </c>
      <c r="Q487" s="1">
        <v>31</v>
      </c>
      <c r="R487" s="1">
        <v>38</v>
      </c>
      <c r="S487" s="1">
        <v>26</v>
      </c>
      <c r="T487" s="1">
        <v>39</v>
      </c>
      <c r="U487" s="36">
        <v>6.3966554131031195E-2</v>
      </c>
    </row>
    <row r="488" spans="1:21" x14ac:dyDescent="0.2">
      <c r="A488" s="23">
        <v>173</v>
      </c>
      <c r="B488" s="1">
        <v>178</v>
      </c>
      <c r="C488" s="1">
        <v>0</v>
      </c>
      <c r="D488" s="1">
        <v>1725</v>
      </c>
      <c r="E488" s="1">
        <v>2379</v>
      </c>
      <c r="F488" s="1">
        <v>4961</v>
      </c>
      <c r="G488" s="1">
        <v>6207</v>
      </c>
      <c r="H488" s="1">
        <v>4670</v>
      </c>
      <c r="I488" s="1">
        <v>265</v>
      </c>
      <c r="J488" s="16">
        <v>8.3333333333333301E-2</v>
      </c>
      <c r="L488" s="1">
        <v>0</v>
      </c>
      <c r="M488" s="1">
        <v>0</v>
      </c>
      <c r="N488" s="1">
        <v>0</v>
      </c>
      <c r="O488" s="1">
        <v>4344</v>
      </c>
      <c r="P488" s="1">
        <v>0</v>
      </c>
      <c r="Q488" s="1">
        <v>4966</v>
      </c>
      <c r="R488" s="1">
        <v>6213</v>
      </c>
      <c r="S488" s="1">
        <v>4674</v>
      </c>
      <c r="T488" s="1">
        <v>39</v>
      </c>
      <c r="U488" s="36">
        <v>9.8722183861224305E-2</v>
      </c>
    </row>
    <row r="489" spans="1:21" x14ac:dyDescent="0.2">
      <c r="A489" s="23">
        <v>173</v>
      </c>
      <c r="B489" s="1">
        <v>178</v>
      </c>
      <c r="C489" s="1">
        <v>0</v>
      </c>
      <c r="D489" s="1">
        <v>1725</v>
      </c>
      <c r="E489" s="1">
        <v>2379</v>
      </c>
      <c r="F489" s="1">
        <v>4961</v>
      </c>
      <c r="G489" s="1">
        <v>6207</v>
      </c>
      <c r="H489" s="1">
        <v>327</v>
      </c>
      <c r="I489" s="1">
        <v>265</v>
      </c>
      <c r="J489" s="16">
        <v>8.3333333333333301E-2</v>
      </c>
      <c r="L489" s="1">
        <v>0</v>
      </c>
      <c r="M489" s="1">
        <v>0</v>
      </c>
      <c r="N489" s="1">
        <v>0</v>
      </c>
      <c r="O489" s="1">
        <v>4343</v>
      </c>
      <c r="P489" s="1">
        <v>42</v>
      </c>
      <c r="Q489" s="1">
        <v>4964</v>
      </c>
      <c r="R489" s="1">
        <v>6211</v>
      </c>
      <c r="S489" s="1">
        <v>26</v>
      </c>
      <c r="T489" s="1">
        <v>39</v>
      </c>
      <c r="U489" s="36">
        <v>0.105331230339496</v>
      </c>
    </row>
    <row r="490" spans="1:21" x14ac:dyDescent="0.2">
      <c r="A490" s="23">
        <v>173</v>
      </c>
      <c r="B490" s="1">
        <v>178</v>
      </c>
      <c r="C490" s="1">
        <v>0</v>
      </c>
      <c r="D490" s="1">
        <v>1725</v>
      </c>
      <c r="E490" s="1">
        <v>2379</v>
      </c>
      <c r="F490" s="1">
        <v>4961</v>
      </c>
      <c r="G490" s="1">
        <v>460</v>
      </c>
      <c r="H490" s="1">
        <v>4670</v>
      </c>
      <c r="I490" s="1">
        <v>265</v>
      </c>
      <c r="J490" s="16">
        <v>0.16666666666666599</v>
      </c>
      <c r="L490" s="1">
        <v>0</v>
      </c>
      <c r="M490" s="1">
        <v>0</v>
      </c>
      <c r="N490" s="1">
        <v>0</v>
      </c>
      <c r="O490" s="1">
        <v>4344</v>
      </c>
      <c r="P490" s="1">
        <v>0</v>
      </c>
      <c r="Q490" s="1">
        <v>4966</v>
      </c>
      <c r="R490" s="1">
        <v>38</v>
      </c>
      <c r="S490" s="1">
        <v>4674</v>
      </c>
      <c r="T490" s="1">
        <v>39</v>
      </c>
      <c r="U490" s="36">
        <v>0.10616178183679501</v>
      </c>
    </row>
    <row r="491" spans="1:21" x14ac:dyDescent="0.2">
      <c r="A491" s="23">
        <v>173</v>
      </c>
      <c r="B491" s="1">
        <v>178</v>
      </c>
      <c r="C491" s="1">
        <v>0</v>
      </c>
      <c r="D491" s="1">
        <v>1725</v>
      </c>
      <c r="E491" s="1">
        <v>2379</v>
      </c>
      <c r="F491" s="1">
        <v>4961</v>
      </c>
      <c r="G491" s="1">
        <v>460</v>
      </c>
      <c r="H491" s="1">
        <v>327</v>
      </c>
      <c r="I491" s="1">
        <v>265</v>
      </c>
      <c r="J491" s="16">
        <v>0.16666666666666599</v>
      </c>
      <c r="L491" s="1">
        <v>0</v>
      </c>
      <c r="M491" s="1">
        <v>0</v>
      </c>
      <c r="N491" s="1">
        <v>0</v>
      </c>
      <c r="O491" s="1">
        <v>4344</v>
      </c>
      <c r="P491" s="1">
        <v>42</v>
      </c>
      <c r="Q491" s="1">
        <v>4965</v>
      </c>
      <c r="R491" s="1">
        <v>38</v>
      </c>
      <c r="S491" s="1">
        <v>26</v>
      </c>
      <c r="T491" s="1">
        <v>39</v>
      </c>
      <c r="U491" s="36">
        <v>0.11285454804520299</v>
      </c>
    </row>
    <row r="492" spans="1:21" x14ac:dyDescent="0.2">
      <c r="A492" s="23"/>
      <c r="J492" s="16"/>
      <c r="L492" s="1">
        <v>0</v>
      </c>
      <c r="M492" s="1">
        <v>0</v>
      </c>
      <c r="N492" s="1">
        <v>0</v>
      </c>
      <c r="O492" s="1">
        <v>2172</v>
      </c>
      <c r="P492" s="1">
        <v>6759</v>
      </c>
      <c r="Q492" s="1">
        <v>31</v>
      </c>
      <c r="R492" s="1">
        <v>38</v>
      </c>
      <c r="S492" s="1">
        <v>0</v>
      </c>
      <c r="T492" s="1">
        <v>39</v>
      </c>
      <c r="U492" s="33"/>
    </row>
    <row r="493" spans="1:21" x14ac:dyDescent="0.2">
      <c r="A493" s="23"/>
      <c r="J493" s="16"/>
      <c r="L493" s="1">
        <v>17</v>
      </c>
      <c r="M493" s="1">
        <v>0</v>
      </c>
      <c r="N493" s="1">
        <v>0</v>
      </c>
      <c r="O493" s="1">
        <v>13</v>
      </c>
      <c r="P493" s="1">
        <v>0</v>
      </c>
      <c r="Q493" s="1">
        <v>31</v>
      </c>
      <c r="R493" s="1">
        <v>38</v>
      </c>
      <c r="S493" s="1">
        <v>4674</v>
      </c>
      <c r="T493" s="1">
        <v>39</v>
      </c>
      <c r="U493" s="22"/>
    </row>
    <row r="494" spans="1:21" x14ac:dyDescent="0.2">
      <c r="A494" s="23"/>
      <c r="J494" s="16"/>
      <c r="L494" s="1">
        <v>17</v>
      </c>
      <c r="M494" s="1">
        <v>23</v>
      </c>
      <c r="N494" s="1">
        <v>0</v>
      </c>
      <c r="O494" s="1">
        <v>13</v>
      </c>
      <c r="P494" s="1">
        <v>42</v>
      </c>
      <c r="Q494" s="1">
        <v>31</v>
      </c>
      <c r="R494" s="1">
        <v>38</v>
      </c>
      <c r="S494" s="1">
        <v>26</v>
      </c>
      <c r="T494" s="1">
        <v>39</v>
      </c>
      <c r="U494" s="22"/>
    </row>
    <row r="495" spans="1:21" x14ac:dyDescent="0.2">
      <c r="A495" s="23"/>
      <c r="J495" s="16"/>
      <c r="L495" s="1">
        <v>0</v>
      </c>
      <c r="M495" s="1">
        <v>0</v>
      </c>
      <c r="N495" s="1">
        <v>0</v>
      </c>
      <c r="O495" s="1">
        <v>4344</v>
      </c>
      <c r="P495" s="1">
        <v>6759</v>
      </c>
      <c r="Q495" s="1">
        <v>4965</v>
      </c>
      <c r="R495" s="1">
        <v>6212</v>
      </c>
      <c r="S495" s="1">
        <v>0</v>
      </c>
      <c r="T495" s="1">
        <v>39</v>
      </c>
      <c r="U495" s="22"/>
    </row>
    <row r="496" spans="1:21" x14ac:dyDescent="0.2">
      <c r="A496" s="23"/>
      <c r="J496" s="16"/>
      <c r="L496" s="1">
        <v>0</v>
      </c>
      <c r="M496" s="1">
        <v>23</v>
      </c>
      <c r="N496" s="1">
        <v>0</v>
      </c>
      <c r="O496" s="1">
        <v>13</v>
      </c>
      <c r="P496" s="1">
        <v>42</v>
      </c>
      <c r="Q496" s="1">
        <v>31</v>
      </c>
      <c r="R496" s="1">
        <v>6213</v>
      </c>
      <c r="S496" s="1">
        <v>26</v>
      </c>
      <c r="T496" s="1">
        <v>39</v>
      </c>
      <c r="U496" s="22"/>
    </row>
    <row r="497" spans="1:21" x14ac:dyDescent="0.2">
      <c r="A497" s="23"/>
      <c r="J497" s="16"/>
      <c r="L497" s="1">
        <v>0</v>
      </c>
      <c r="M497" s="1">
        <v>0</v>
      </c>
      <c r="N497" s="1">
        <v>0</v>
      </c>
      <c r="O497" s="1">
        <v>2172</v>
      </c>
      <c r="P497" s="1">
        <v>6759</v>
      </c>
      <c r="Q497" s="1">
        <v>31</v>
      </c>
      <c r="R497" s="1">
        <v>6213</v>
      </c>
      <c r="S497" s="1">
        <v>0</v>
      </c>
      <c r="T497" s="1">
        <v>39</v>
      </c>
      <c r="U497" s="22"/>
    </row>
    <row r="498" spans="1:21" x14ac:dyDescent="0.2">
      <c r="A498" s="23"/>
      <c r="L498" s="1">
        <v>0</v>
      </c>
      <c r="M498" s="1">
        <v>0</v>
      </c>
      <c r="N498" s="1">
        <v>0</v>
      </c>
      <c r="O498" s="1">
        <v>4343</v>
      </c>
      <c r="P498" s="1">
        <v>6759</v>
      </c>
      <c r="Q498" s="1">
        <v>4965</v>
      </c>
      <c r="R498" s="1">
        <v>38</v>
      </c>
      <c r="S498" s="1">
        <v>0</v>
      </c>
      <c r="T498" s="1">
        <v>39</v>
      </c>
      <c r="U498" s="22"/>
    </row>
    <row r="499" spans="1:21" x14ac:dyDescent="0.2">
      <c r="A499" s="23"/>
      <c r="L499" s="1">
        <v>0</v>
      </c>
      <c r="M499" s="1">
        <v>0</v>
      </c>
      <c r="N499" s="1">
        <v>0</v>
      </c>
      <c r="O499" s="1">
        <v>13</v>
      </c>
      <c r="P499" s="1">
        <v>0</v>
      </c>
      <c r="Q499" s="1">
        <v>31</v>
      </c>
      <c r="R499" s="1">
        <v>6213</v>
      </c>
      <c r="S499" s="1">
        <v>4674</v>
      </c>
      <c r="T499" s="1">
        <v>39</v>
      </c>
      <c r="U499" s="22"/>
    </row>
    <row r="500" spans="1:21" x14ac:dyDescent="0.2">
      <c r="A500" s="2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>
        <v>0</v>
      </c>
      <c r="M500" s="10">
        <v>3953</v>
      </c>
      <c r="N500" s="10">
        <v>0</v>
      </c>
      <c r="O500" s="10">
        <v>13</v>
      </c>
      <c r="P500" s="10">
        <v>13519</v>
      </c>
      <c r="Q500" s="10">
        <v>31</v>
      </c>
      <c r="R500" s="10">
        <v>0</v>
      </c>
      <c r="S500" s="10">
        <v>0</v>
      </c>
      <c r="T500" s="10">
        <v>39</v>
      </c>
      <c r="U500" s="27"/>
    </row>
    <row r="501" spans="1:21" x14ac:dyDescent="0.2">
      <c r="A501" s="23"/>
      <c r="U501" s="22"/>
    </row>
    <row r="502" spans="1:21" x14ac:dyDescent="0.2">
      <c r="A502" s="102" t="s">
        <v>22</v>
      </c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4"/>
    </row>
    <row r="503" spans="1:21" x14ac:dyDescent="0.2">
      <c r="A503" s="122" t="s">
        <v>28</v>
      </c>
      <c r="B503" s="114"/>
      <c r="C503" s="114"/>
      <c r="D503" s="114"/>
      <c r="E503" s="114"/>
      <c r="F503" s="114"/>
      <c r="G503" s="114"/>
      <c r="H503" s="114"/>
      <c r="I503" s="114"/>
      <c r="J503" s="114"/>
      <c r="L503" s="114" t="s">
        <v>29</v>
      </c>
      <c r="M503" s="114"/>
      <c r="N503" s="114"/>
      <c r="O503" s="114"/>
      <c r="P503" s="114"/>
      <c r="Q503" s="114"/>
      <c r="R503" s="114"/>
      <c r="S503" s="114"/>
      <c r="T503" s="114"/>
      <c r="U503" s="22"/>
    </row>
    <row r="504" spans="1:21" x14ac:dyDescent="0.2">
      <c r="A504" s="23" t="s">
        <v>12</v>
      </c>
      <c r="B504" s="1" t="s">
        <v>13</v>
      </c>
      <c r="C504" s="1" t="s">
        <v>14</v>
      </c>
      <c r="D504" s="1" t="s">
        <v>15</v>
      </c>
      <c r="E504" s="1" t="s">
        <v>16</v>
      </c>
      <c r="F504" s="1" t="s">
        <v>32</v>
      </c>
      <c r="G504" s="1" t="s">
        <v>35</v>
      </c>
      <c r="H504" s="1" t="s">
        <v>38</v>
      </c>
      <c r="I504" s="1" t="s">
        <v>41</v>
      </c>
      <c r="J504" s="1" t="s">
        <v>18</v>
      </c>
      <c r="L504" s="1" t="s">
        <v>12</v>
      </c>
      <c r="M504" s="1" t="s">
        <v>13</v>
      </c>
      <c r="N504" s="1" t="s">
        <v>14</v>
      </c>
      <c r="O504" s="1" t="s">
        <v>15</v>
      </c>
      <c r="P504" s="1" t="s">
        <v>16</v>
      </c>
      <c r="Q504" s="1" t="s">
        <v>32</v>
      </c>
      <c r="R504" s="1" t="s">
        <v>35</v>
      </c>
      <c r="S504" s="1" t="s">
        <v>38</v>
      </c>
      <c r="T504" s="1" t="s">
        <v>41</v>
      </c>
      <c r="U504" s="22" t="s">
        <v>17</v>
      </c>
    </row>
    <row r="505" spans="1:21" x14ac:dyDescent="0.2">
      <c r="A505" s="23">
        <v>173</v>
      </c>
      <c r="B505" s="1">
        <v>178</v>
      </c>
      <c r="C505" s="1">
        <v>179</v>
      </c>
      <c r="D505" s="1">
        <v>0</v>
      </c>
      <c r="E505" s="1">
        <v>2379</v>
      </c>
      <c r="F505" s="1">
        <v>4961</v>
      </c>
      <c r="G505" s="1">
        <v>6207</v>
      </c>
      <c r="H505" s="1">
        <v>4670</v>
      </c>
      <c r="I505" s="1">
        <v>265</v>
      </c>
      <c r="J505" s="16">
        <v>4.1666666666666602E-2</v>
      </c>
      <c r="L505" s="1">
        <v>0</v>
      </c>
      <c r="M505" s="1">
        <v>0</v>
      </c>
      <c r="N505" s="1">
        <v>27</v>
      </c>
      <c r="O505" s="1">
        <v>0</v>
      </c>
      <c r="P505" s="1">
        <v>0</v>
      </c>
      <c r="Q505" s="1">
        <v>4966</v>
      </c>
      <c r="R505" s="1">
        <v>6213</v>
      </c>
      <c r="S505" s="1">
        <v>4674</v>
      </c>
      <c r="T505" s="1">
        <v>39</v>
      </c>
      <c r="U505" s="36">
        <v>3.3509141985495199E-2</v>
      </c>
    </row>
    <row r="506" spans="1:21" x14ac:dyDescent="0.2">
      <c r="A506" s="23">
        <v>173</v>
      </c>
      <c r="B506" s="1">
        <v>178</v>
      </c>
      <c r="C506" s="1">
        <v>179</v>
      </c>
      <c r="D506" s="1">
        <v>0</v>
      </c>
      <c r="E506" s="1">
        <v>2379</v>
      </c>
      <c r="F506" s="1">
        <v>333</v>
      </c>
      <c r="G506" s="1">
        <v>6207</v>
      </c>
      <c r="H506" s="1">
        <v>4670</v>
      </c>
      <c r="I506" s="1">
        <v>265</v>
      </c>
      <c r="J506" s="16">
        <v>4.1666666666666602E-2</v>
      </c>
      <c r="L506" s="1">
        <v>0</v>
      </c>
      <c r="M506" s="1">
        <v>0</v>
      </c>
      <c r="N506" s="1">
        <v>27</v>
      </c>
      <c r="O506" s="1">
        <v>0</v>
      </c>
      <c r="P506" s="1">
        <v>0</v>
      </c>
      <c r="Q506" s="1">
        <v>31</v>
      </c>
      <c r="R506" s="1">
        <v>6213</v>
      </c>
      <c r="S506" s="1">
        <v>4674</v>
      </c>
      <c r="T506" s="1">
        <v>39</v>
      </c>
      <c r="U506" s="36">
        <v>4.0154329258954798E-2</v>
      </c>
    </row>
    <row r="507" spans="1:21" x14ac:dyDescent="0.2">
      <c r="A507" s="23">
        <v>173</v>
      </c>
      <c r="B507" s="1">
        <v>178</v>
      </c>
      <c r="C507" s="1">
        <v>179</v>
      </c>
      <c r="D507" s="1">
        <v>0</v>
      </c>
      <c r="E507" s="1">
        <v>2379</v>
      </c>
      <c r="F507" s="1">
        <v>4961</v>
      </c>
      <c r="G507" s="1">
        <v>6207</v>
      </c>
      <c r="H507" s="1">
        <v>327</v>
      </c>
      <c r="I507" s="1">
        <v>265</v>
      </c>
      <c r="J507" s="16">
        <v>4.1666666666666602E-2</v>
      </c>
      <c r="L507" s="1">
        <v>0</v>
      </c>
      <c r="M507" s="1">
        <v>0</v>
      </c>
      <c r="N507" s="1">
        <v>27</v>
      </c>
      <c r="O507" s="1">
        <v>0</v>
      </c>
      <c r="P507" s="1">
        <v>42</v>
      </c>
      <c r="Q507" s="1">
        <v>4966</v>
      </c>
      <c r="R507" s="1">
        <v>6213</v>
      </c>
      <c r="S507" s="1">
        <v>26</v>
      </c>
      <c r="T507" s="1">
        <v>39</v>
      </c>
      <c r="U507" s="36">
        <v>4.02242825618273E-2</v>
      </c>
    </row>
    <row r="508" spans="1:21" x14ac:dyDescent="0.2">
      <c r="A508" s="23">
        <v>173</v>
      </c>
      <c r="B508" s="1">
        <v>178</v>
      </c>
      <c r="C508" s="1">
        <v>179</v>
      </c>
      <c r="D508" s="1">
        <v>0</v>
      </c>
      <c r="E508" s="1">
        <v>2379</v>
      </c>
      <c r="F508" s="1">
        <v>333</v>
      </c>
      <c r="G508" s="1">
        <v>6207</v>
      </c>
      <c r="H508" s="1">
        <v>327</v>
      </c>
      <c r="I508" s="1">
        <v>265</v>
      </c>
      <c r="J508" s="16">
        <v>4.1666666666666602E-2</v>
      </c>
      <c r="L508" s="1">
        <v>0</v>
      </c>
      <c r="M508" s="1">
        <v>23</v>
      </c>
      <c r="N508" s="1">
        <v>27</v>
      </c>
      <c r="O508" s="1">
        <v>0</v>
      </c>
      <c r="P508" s="1">
        <v>42</v>
      </c>
      <c r="Q508" s="1">
        <v>31</v>
      </c>
      <c r="R508" s="1">
        <v>6213</v>
      </c>
      <c r="S508" s="1">
        <v>26</v>
      </c>
      <c r="T508" s="1">
        <v>39</v>
      </c>
      <c r="U508" s="36">
        <v>4.6222984746606001E-2</v>
      </c>
    </row>
    <row r="509" spans="1:21" x14ac:dyDescent="0.2">
      <c r="A509" s="23">
        <v>173</v>
      </c>
      <c r="B509" s="1">
        <v>178</v>
      </c>
      <c r="C509" s="1">
        <v>179</v>
      </c>
      <c r="D509" s="1">
        <v>0</v>
      </c>
      <c r="E509" s="1">
        <v>2379</v>
      </c>
      <c r="F509" s="1">
        <v>333</v>
      </c>
      <c r="G509" s="1">
        <v>460</v>
      </c>
      <c r="H509" s="1">
        <v>4670</v>
      </c>
      <c r="I509" s="1">
        <v>265</v>
      </c>
      <c r="J509" s="16">
        <v>8.3333333333333301E-2</v>
      </c>
      <c r="L509" s="1">
        <v>17</v>
      </c>
      <c r="M509" s="1">
        <v>0</v>
      </c>
      <c r="N509" s="1">
        <v>27</v>
      </c>
      <c r="O509" s="1">
        <v>0</v>
      </c>
      <c r="P509" s="1">
        <v>0</v>
      </c>
      <c r="Q509" s="1">
        <v>31</v>
      </c>
      <c r="R509" s="1">
        <v>38</v>
      </c>
      <c r="S509" s="1">
        <v>4674</v>
      </c>
      <c r="T509" s="1">
        <v>39</v>
      </c>
      <c r="U509" s="36">
        <v>4.72993866312372E-2</v>
      </c>
    </row>
    <row r="510" spans="1:21" x14ac:dyDescent="0.2">
      <c r="A510" s="23">
        <v>173</v>
      </c>
      <c r="B510" s="1">
        <v>178</v>
      </c>
      <c r="C510" s="1">
        <v>179</v>
      </c>
      <c r="D510" s="1">
        <v>0</v>
      </c>
      <c r="E510" s="1">
        <v>2379</v>
      </c>
      <c r="F510" s="1">
        <v>333</v>
      </c>
      <c r="G510" s="1">
        <v>460</v>
      </c>
      <c r="H510" s="1">
        <v>327</v>
      </c>
      <c r="I510" s="1">
        <v>265</v>
      </c>
      <c r="J510" s="16">
        <v>8.3333333333333301E-2</v>
      </c>
      <c r="L510" s="1">
        <v>17</v>
      </c>
      <c r="M510" s="1">
        <v>23</v>
      </c>
      <c r="N510" s="1">
        <v>27</v>
      </c>
      <c r="O510" s="1">
        <v>0</v>
      </c>
      <c r="P510" s="1">
        <v>42</v>
      </c>
      <c r="Q510" s="1">
        <v>31</v>
      </c>
      <c r="R510" s="1">
        <v>38</v>
      </c>
      <c r="S510" s="1">
        <v>26</v>
      </c>
      <c r="T510" s="1">
        <v>39</v>
      </c>
      <c r="U510" s="36">
        <v>5.3368042118888397E-2</v>
      </c>
    </row>
    <row r="511" spans="1:21" x14ac:dyDescent="0.2">
      <c r="A511" s="23">
        <v>173</v>
      </c>
      <c r="B511" s="1">
        <v>178</v>
      </c>
      <c r="C511" s="1">
        <v>179</v>
      </c>
      <c r="D511" s="1">
        <v>0</v>
      </c>
      <c r="E511" s="1">
        <v>2379</v>
      </c>
      <c r="F511" s="1">
        <v>4961</v>
      </c>
      <c r="G511" s="1">
        <v>460</v>
      </c>
      <c r="H511" s="1">
        <v>327</v>
      </c>
      <c r="I511" s="1">
        <v>265</v>
      </c>
      <c r="J511" s="16">
        <v>8.3333333333333301E-2</v>
      </c>
      <c r="L511" s="1">
        <v>0</v>
      </c>
      <c r="M511" s="1">
        <v>0</v>
      </c>
      <c r="N511" s="1">
        <v>27</v>
      </c>
      <c r="O511" s="1">
        <v>0</v>
      </c>
      <c r="P511" s="1">
        <v>6759</v>
      </c>
      <c r="Q511" s="1">
        <v>4966</v>
      </c>
      <c r="R511" s="1">
        <v>38</v>
      </c>
      <c r="S511" s="1">
        <v>0</v>
      </c>
      <c r="T511" s="1">
        <v>39</v>
      </c>
      <c r="U511" s="36">
        <v>6.5073139673391803E-2</v>
      </c>
    </row>
    <row r="512" spans="1:21" x14ac:dyDescent="0.2">
      <c r="A512" s="23">
        <v>173</v>
      </c>
      <c r="B512" s="1">
        <v>178</v>
      </c>
      <c r="C512" s="1">
        <v>9501</v>
      </c>
      <c r="D512" s="1">
        <v>0</v>
      </c>
      <c r="E512" s="1">
        <v>2379</v>
      </c>
      <c r="F512" s="1">
        <v>333</v>
      </c>
      <c r="G512" s="1">
        <v>6207</v>
      </c>
      <c r="H512" s="1">
        <v>4670</v>
      </c>
      <c r="I512" s="1">
        <v>265</v>
      </c>
      <c r="J512" s="16">
        <v>4.1666666666666602E-2</v>
      </c>
      <c r="L512" s="1">
        <v>0</v>
      </c>
      <c r="M512" s="1">
        <v>0</v>
      </c>
      <c r="N512" s="1">
        <v>9510</v>
      </c>
      <c r="O512" s="1">
        <v>0</v>
      </c>
      <c r="P512" s="1">
        <v>0</v>
      </c>
      <c r="Q512" s="1">
        <v>0</v>
      </c>
      <c r="R512" s="1">
        <v>6213</v>
      </c>
      <c r="S512" s="1">
        <v>4674</v>
      </c>
      <c r="T512" s="1">
        <v>6496</v>
      </c>
      <c r="U512" s="36">
        <v>0.14188995924967501</v>
      </c>
    </row>
    <row r="513" spans="1:21" x14ac:dyDescent="0.2">
      <c r="A513" s="23">
        <v>173</v>
      </c>
      <c r="B513" s="1">
        <v>178</v>
      </c>
      <c r="C513" s="1">
        <v>9501</v>
      </c>
      <c r="D513" s="1">
        <v>0</v>
      </c>
      <c r="E513" s="1">
        <v>2379</v>
      </c>
      <c r="F513" s="1">
        <v>333</v>
      </c>
      <c r="G513" s="1">
        <v>6207</v>
      </c>
      <c r="H513" s="1">
        <v>327</v>
      </c>
      <c r="I513" s="1">
        <v>265</v>
      </c>
      <c r="J513" s="16">
        <v>4.1666666666666602E-2</v>
      </c>
      <c r="L513" s="1">
        <v>0</v>
      </c>
      <c r="M513" s="1">
        <v>23</v>
      </c>
      <c r="N513" s="1">
        <v>9510</v>
      </c>
      <c r="O513" s="1">
        <v>0</v>
      </c>
      <c r="P513" s="1">
        <v>42</v>
      </c>
      <c r="Q513" s="1">
        <v>0</v>
      </c>
      <c r="R513" s="1">
        <v>6213</v>
      </c>
      <c r="S513" s="1">
        <v>26</v>
      </c>
      <c r="T513" s="1">
        <v>6496</v>
      </c>
      <c r="U513" s="36">
        <v>0.14795861473732599</v>
      </c>
    </row>
    <row r="514" spans="1:21" x14ac:dyDescent="0.2">
      <c r="A514" s="23">
        <v>173</v>
      </c>
      <c r="B514" s="1">
        <v>178</v>
      </c>
      <c r="C514" s="1">
        <v>9501</v>
      </c>
      <c r="D514" s="1">
        <v>0</v>
      </c>
      <c r="E514" s="1">
        <v>2379</v>
      </c>
      <c r="F514" s="1">
        <v>4961</v>
      </c>
      <c r="G514" s="1">
        <v>6207</v>
      </c>
      <c r="H514" s="1">
        <v>327</v>
      </c>
      <c r="I514" s="1">
        <v>265</v>
      </c>
      <c r="J514" s="16">
        <v>4.1666666666666602E-2</v>
      </c>
      <c r="L514" s="1">
        <v>0</v>
      </c>
      <c r="M514" s="1">
        <v>0</v>
      </c>
      <c r="N514" s="1">
        <v>27</v>
      </c>
      <c r="O514" s="1">
        <v>0</v>
      </c>
      <c r="P514" s="1">
        <v>6760</v>
      </c>
      <c r="Q514" s="1">
        <v>4966</v>
      </c>
      <c r="R514" s="1">
        <v>6213</v>
      </c>
      <c r="S514" s="1">
        <v>0</v>
      </c>
      <c r="T514" s="1">
        <v>39</v>
      </c>
      <c r="U514" s="24">
        <v>0.16655635340944</v>
      </c>
    </row>
    <row r="515" spans="1:21" x14ac:dyDescent="0.2">
      <c r="A515" s="23">
        <v>173</v>
      </c>
      <c r="B515" s="1">
        <v>178</v>
      </c>
      <c r="C515" s="1">
        <v>9501</v>
      </c>
      <c r="D515" s="1">
        <v>0</v>
      </c>
      <c r="E515" s="1">
        <v>2379</v>
      </c>
      <c r="F515" s="1">
        <v>333</v>
      </c>
      <c r="G515" s="1">
        <v>460</v>
      </c>
      <c r="H515" s="1">
        <v>327</v>
      </c>
      <c r="I515" s="1">
        <v>265</v>
      </c>
      <c r="J515" s="16">
        <v>8.3333333333333301E-2</v>
      </c>
      <c r="L515" s="1">
        <v>3206</v>
      </c>
      <c r="M515" s="1">
        <v>0</v>
      </c>
      <c r="N515" s="1">
        <v>27</v>
      </c>
      <c r="O515" s="1">
        <v>0</v>
      </c>
      <c r="P515" s="1">
        <v>42</v>
      </c>
      <c r="Q515" s="1">
        <v>31</v>
      </c>
      <c r="R515" s="1">
        <v>38</v>
      </c>
      <c r="S515" s="1">
        <v>0</v>
      </c>
      <c r="T515" s="1">
        <v>39</v>
      </c>
      <c r="U515" s="24">
        <v>0.213393862017147</v>
      </c>
    </row>
    <row r="516" spans="1:21" x14ac:dyDescent="0.2">
      <c r="A516" s="23">
        <v>173</v>
      </c>
      <c r="B516" s="1">
        <v>178</v>
      </c>
      <c r="C516" s="1">
        <v>179</v>
      </c>
      <c r="D516" s="1">
        <v>0</v>
      </c>
      <c r="E516" s="1">
        <v>2379</v>
      </c>
      <c r="F516" s="1">
        <v>4961</v>
      </c>
      <c r="G516" s="1">
        <v>460</v>
      </c>
      <c r="H516" s="1">
        <v>4670</v>
      </c>
      <c r="I516" s="1">
        <v>265</v>
      </c>
      <c r="J516" s="16">
        <v>8.3333333333333301E-2</v>
      </c>
      <c r="L516" s="1">
        <v>6412</v>
      </c>
      <c r="M516" s="1">
        <v>0</v>
      </c>
      <c r="N516" s="1">
        <v>27</v>
      </c>
      <c r="O516" s="1">
        <v>0</v>
      </c>
      <c r="P516" s="1">
        <v>42</v>
      </c>
      <c r="Q516" s="1">
        <v>4965</v>
      </c>
      <c r="R516" s="1">
        <v>38</v>
      </c>
      <c r="S516" s="1">
        <v>0</v>
      </c>
      <c r="T516" s="1">
        <v>39</v>
      </c>
      <c r="U516" s="24">
        <v>0.256601123799441</v>
      </c>
    </row>
    <row r="517" spans="1:21" x14ac:dyDescent="0.2">
      <c r="A517" s="23">
        <v>173</v>
      </c>
      <c r="B517" s="1">
        <v>178</v>
      </c>
      <c r="C517" s="1">
        <v>9501</v>
      </c>
      <c r="D517" s="1">
        <v>0</v>
      </c>
      <c r="E517" s="1">
        <v>2379</v>
      </c>
      <c r="F517" s="1">
        <v>333</v>
      </c>
      <c r="G517" s="1">
        <v>460</v>
      </c>
      <c r="H517" s="1">
        <v>4670</v>
      </c>
      <c r="I517" s="1">
        <v>265</v>
      </c>
      <c r="J517" s="16">
        <v>8.3333333333333301E-2</v>
      </c>
      <c r="L517" s="1">
        <v>6413</v>
      </c>
      <c r="M517" s="1">
        <v>0</v>
      </c>
      <c r="N517" s="1">
        <v>9509</v>
      </c>
      <c r="O517" s="1">
        <v>0</v>
      </c>
      <c r="P517" s="1">
        <v>42</v>
      </c>
      <c r="Q517" s="1">
        <v>0</v>
      </c>
      <c r="R517" s="1">
        <v>38</v>
      </c>
      <c r="S517" s="1">
        <v>0</v>
      </c>
      <c r="T517" s="1">
        <v>6496</v>
      </c>
      <c r="U517" s="24">
        <v>0.36500995774148798</v>
      </c>
    </row>
    <row r="518" spans="1:21" x14ac:dyDescent="0.2">
      <c r="A518" s="23">
        <v>173</v>
      </c>
      <c r="B518" s="1">
        <v>178</v>
      </c>
      <c r="C518" s="1">
        <v>9501</v>
      </c>
      <c r="D518" s="1">
        <v>0</v>
      </c>
      <c r="E518" s="1">
        <v>2379</v>
      </c>
      <c r="F518" s="1">
        <v>4961</v>
      </c>
      <c r="G518" s="1">
        <v>460</v>
      </c>
      <c r="H518" s="1">
        <v>327</v>
      </c>
      <c r="I518" s="1">
        <v>265</v>
      </c>
      <c r="J518" s="16">
        <v>8.3333333333333301E-2</v>
      </c>
      <c r="L518" s="1">
        <v>0</v>
      </c>
      <c r="M518" s="1">
        <v>3953</v>
      </c>
      <c r="N518" s="1">
        <v>9510</v>
      </c>
      <c r="O518" s="1">
        <v>0</v>
      </c>
      <c r="P518" s="1">
        <v>13519</v>
      </c>
      <c r="Q518" s="1">
        <v>0</v>
      </c>
      <c r="R518" s="1">
        <v>0</v>
      </c>
      <c r="S518" s="1">
        <v>0</v>
      </c>
      <c r="T518" s="1">
        <v>6496</v>
      </c>
      <c r="U518" s="24">
        <v>0.43434642161002202</v>
      </c>
    </row>
    <row r="519" spans="1:21" x14ac:dyDescent="0.2">
      <c r="A519" s="23">
        <v>173</v>
      </c>
      <c r="B519" s="1">
        <v>178</v>
      </c>
      <c r="C519" s="1">
        <v>9501</v>
      </c>
      <c r="D519" s="1">
        <v>0</v>
      </c>
      <c r="E519" s="1">
        <v>2379</v>
      </c>
      <c r="F519" s="1">
        <v>4961</v>
      </c>
      <c r="G519" s="1">
        <v>460</v>
      </c>
      <c r="H519" s="1">
        <v>4670</v>
      </c>
      <c r="I519" s="1">
        <v>265</v>
      </c>
      <c r="J519" s="16">
        <v>8.3333333333333301E-2</v>
      </c>
      <c r="L519" s="1">
        <v>0</v>
      </c>
      <c r="M519" s="1">
        <v>3953</v>
      </c>
      <c r="N519" s="1">
        <v>27</v>
      </c>
      <c r="O519" s="1">
        <v>0</v>
      </c>
      <c r="P519" s="1">
        <v>13518</v>
      </c>
      <c r="Q519" s="1">
        <v>31</v>
      </c>
      <c r="R519" s="1">
        <v>0</v>
      </c>
      <c r="S519" s="1">
        <v>0</v>
      </c>
      <c r="T519" s="1">
        <v>39</v>
      </c>
      <c r="U519" s="24">
        <v>0.54475968921351803</v>
      </c>
    </row>
    <row r="520" spans="1:21" x14ac:dyDescent="0.2">
      <c r="A520" s="25">
        <v>173</v>
      </c>
      <c r="B520" s="10">
        <v>178</v>
      </c>
      <c r="C520" s="10">
        <v>9501</v>
      </c>
      <c r="D520" s="10">
        <v>0</v>
      </c>
      <c r="E520" s="10">
        <v>2379</v>
      </c>
      <c r="F520" s="10">
        <v>4961</v>
      </c>
      <c r="G520" s="10">
        <v>6207</v>
      </c>
      <c r="H520" s="10">
        <v>4670</v>
      </c>
      <c r="I520" s="10">
        <v>265</v>
      </c>
      <c r="J520" s="26">
        <v>4.1666666666666602E-2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27"/>
    </row>
    <row r="521" spans="1:21" x14ac:dyDescent="0.2">
      <c r="A521" s="23"/>
      <c r="U521" s="22"/>
    </row>
    <row r="522" spans="1:21" x14ac:dyDescent="0.2">
      <c r="A522" s="102" t="s">
        <v>23</v>
      </c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4"/>
    </row>
    <row r="523" spans="1:21" x14ac:dyDescent="0.2">
      <c r="A523" s="122" t="s">
        <v>28</v>
      </c>
      <c r="B523" s="114"/>
      <c r="C523" s="114"/>
      <c r="D523" s="114"/>
      <c r="E523" s="114"/>
      <c r="F523" s="114"/>
      <c r="G523" s="114"/>
      <c r="H523" s="114"/>
      <c r="I523" s="114"/>
      <c r="J523" s="114"/>
      <c r="L523" s="114" t="s">
        <v>29</v>
      </c>
      <c r="M523" s="114"/>
      <c r="N523" s="114"/>
      <c r="O523" s="114"/>
      <c r="P523" s="114"/>
      <c r="Q523" s="114"/>
      <c r="R523" s="114"/>
      <c r="S523" s="114"/>
      <c r="T523" s="114"/>
      <c r="U523" s="22"/>
    </row>
    <row r="524" spans="1:21" x14ac:dyDescent="0.2">
      <c r="A524" s="23" t="s">
        <v>12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32</v>
      </c>
      <c r="G524" s="1" t="s">
        <v>35</v>
      </c>
      <c r="H524" s="1" t="s">
        <v>38</v>
      </c>
      <c r="I524" s="1" t="s">
        <v>41</v>
      </c>
      <c r="J524" s="1" t="s">
        <v>18</v>
      </c>
      <c r="L524" s="1" t="s">
        <v>12</v>
      </c>
      <c r="M524" s="1" t="s">
        <v>13</v>
      </c>
      <c r="N524" s="1" t="s">
        <v>14</v>
      </c>
      <c r="O524" s="1" t="s">
        <v>15</v>
      </c>
      <c r="P524" s="1" t="s">
        <v>16</v>
      </c>
      <c r="Q524" s="1" t="s">
        <v>32</v>
      </c>
      <c r="R524" s="1" t="s">
        <v>35</v>
      </c>
      <c r="S524" s="1" t="s">
        <v>38</v>
      </c>
      <c r="T524" s="1" t="s">
        <v>41</v>
      </c>
      <c r="U524" s="22" t="s">
        <v>17</v>
      </c>
    </row>
    <row r="525" spans="1:21" x14ac:dyDescent="0.2">
      <c r="A525" s="23">
        <v>173</v>
      </c>
      <c r="B525" s="1">
        <v>178</v>
      </c>
      <c r="C525" s="1">
        <v>179</v>
      </c>
      <c r="D525" s="1">
        <v>1725</v>
      </c>
      <c r="E525" s="1">
        <v>0</v>
      </c>
      <c r="F525" s="1">
        <v>333</v>
      </c>
      <c r="G525" s="1">
        <v>6207</v>
      </c>
      <c r="H525" s="1">
        <v>4670</v>
      </c>
      <c r="I525" s="1">
        <v>265</v>
      </c>
      <c r="J525" s="16">
        <v>4.1666666666666602E-2</v>
      </c>
      <c r="L525" s="1">
        <v>0</v>
      </c>
      <c r="M525" s="1">
        <v>0</v>
      </c>
      <c r="N525" s="1">
        <v>27</v>
      </c>
      <c r="O525" s="1">
        <v>2172</v>
      </c>
      <c r="P525" s="1">
        <v>0</v>
      </c>
      <c r="Q525" s="1">
        <v>31</v>
      </c>
      <c r="R525" s="1">
        <v>6211</v>
      </c>
      <c r="S525" s="1">
        <v>4672</v>
      </c>
      <c r="T525" s="1">
        <v>39</v>
      </c>
      <c r="U525" s="36">
        <v>3.1951684087596799E-2</v>
      </c>
    </row>
    <row r="526" spans="1:21" x14ac:dyDescent="0.2">
      <c r="A526" s="23">
        <v>173</v>
      </c>
      <c r="B526" s="1">
        <v>178</v>
      </c>
      <c r="C526" s="1">
        <v>179</v>
      </c>
      <c r="D526" s="1">
        <v>1725</v>
      </c>
      <c r="E526" s="1">
        <v>0</v>
      </c>
      <c r="F526" s="1">
        <v>333</v>
      </c>
      <c r="G526" s="1">
        <v>6207</v>
      </c>
      <c r="H526" s="1">
        <v>327</v>
      </c>
      <c r="I526" s="1">
        <v>265</v>
      </c>
      <c r="J526" s="16">
        <v>4.1666666666666602E-2</v>
      </c>
      <c r="L526" s="1">
        <v>0</v>
      </c>
      <c r="M526" s="1">
        <v>0</v>
      </c>
      <c r="N526" s="1">
        <v>27</v>
      </c>
      <c r="O526" s="1">
        <v>2172</v>
      </c>
      <c r="P526" s="1">
        <v>0</v>
      </c>
      <c r="Q526" s="1">
        <v>31</v>
      </c>
      <c r="R526" s="1">
        <v>6212</v>
      </c>
      <c r="S526" s="1">
        <v>26</v>
      </c>
      <c r="T526" s="1">
        <v>39</v>
      </c>
      <c r="U526" s="36">
        <v>3.9077445832901403E-2</v>
      </c>
    </row>
    <row r="527" spans="1:21" x14ac:dyDescent="0.2">
      <c r="A527" s="23">
        <v>173</v>
      </c>
      <c r="B527" s="1">
        <v>178</v>
      </c>
      <c r="C527" s="1">
        <v>179</v>
      </c>
      <c r="D527" s="1">
        <v>1725</v>
      </c>
      <c r="E527" s="1">
        <v>0</v>
      </c>
      <c r="F527" s="1">
        <v>333</v>
      </c>
      <c r="G527" s="1">
        <v>460</v>
      </c>
      <c r="H527" s="1">
        <v>4670</v>
      </c>
      <c r="I527" s="1">
        <v>265</v>
      </c>
      <c r="J527" s="16">
        <v>8.3333333333333301E-2</v>
      </c>
      <c r="L527" s="1">
        <v>0</v>
      </c>
      <c r="M527" s="1">
        <v>0</v>
      </c>
      <c r="N527" s="1">
        <v>27</v>
      </c>
      <c r="O527" s="1">
        <v>2172</v>
      </c>
      <c r="P527" s="1">
        <v>0</v>
      </c>
      <c r="Q527" s="1">
        <v>31</v>
      </c>
      <c r="R527" s="1">
        <v>38</v>
      </c>
      <c r="S527" s="1">
        <v>4674</v>
      </c>
      <c r="T527" s="1">
        <v>39</v>
      </c>
      <c r="U527" s="36">
        <v>3.9474593696219702E-2</v>
      </c>
    </row>
    <row r="528" spans="1:21" x14ac:dyDescent="0.2">
      <c r="A528" s="23">
        <v>173</v>
      </c>
      <c r="B528" s="1">
        <v>178</v>
      </c>
      <c r="C528" s="1">
        <v>179</v>
      </c>
      <c r="D528" s="1">
        <v>1725</v>
      </c>
      <c r="E528" s="1">
        <v>0</v>
      </c>
      <c r="F528" s="1">
        <v>333</v>
      </c>
      <c r="G528" s="1">
        <v>460</v>
      </c>
      <c r="H528" s="1">
        <v>327</v>
      </c>
      <c r="I528" s="1">
        <v>265</v>
      </c>
      <c r="J528" s="16">
        <v>8.3333333333333301E-2</v>
      </c>
      <c r="L528" s="1">
        <v>0</v>
      </c>
      <c r="M528" s="1">
        <v>0</v>
      </c>
      <c r="N528" s="1">
        <v>27</v>
      </c>
      <c r="O528" s="1">
        <v>2172</v>
      </c>
      <c r="P528" s="1">
        <v>0</v>
      </c>
      <c r="Q528" s="1">
        <v>31</v>
      </c>
      <c r="R528" s="1">
        <v>38</v>
      </c>
      <c r="S528" s="1">
        <v>26</v>
      </c>
      <c r="T528" s="1">
        <v>39</v>
      </c>
      <c r="U528" s="36">
        <v>4.6534927457452101E-2</v>
      </c>
    </row>
    <row r="529" spans="1:21" x14ac:dyDescent="0.2">
      <c r="A529" s="23">
        <v>173</v>
      </c>
      <c r="B529" s="1">
        <v>178</v>
      </c>
      <c r="C529" s="1">
        <v>179</v>
      </c>
      <c r="D529" s="1">
        <v>1725</v>
      </c>
      <c r="E529" s="1">
        <v>0</v>
      </c>
      <c r="F529" s="1">
        <v>4961</v>
      </c>
      <c r="G529" s="1">
        <v>6207</v>
      </c>
      <c r="H529" s="1">
        <v>4670</v>
      </c>
      <c r="I529" s="1">
        <v>265</v>
      </c>
      <c r="J529" s="16">
        <v>4.1666666666666602E-2</v>
      </c>
      <c r="L529" s="1">
        <v>0</v>
      </c>
      <c r="M529" s="1">
        <v>0</v>
      </c>
      <c r="N529" s="1">
        <v>27</v>
      </c>
      <c r="O529" s="1">
        <v>4342</v>
      </c>
      <c r="P529" s="1">
        <v>0</v>
      </c>
      <c r="Q529" s="1">
        <v>4964</v>
      </c>
      <c r="R529" s="1">
        <v>6211</v>
      </c>
      <c r="S529" s="1">
        <v>4673</v>
      </c>
      <c r="T529" s="1">
        <v>39</v>
      </c>
      <c r="U529" s="36">
        <v>8.0789919672886706E-2</v>
      </c>
    </row>
    <row r="530" spans="1:21" x14ac:dyDescent="0.2">
      <c r="A530" s="23">
        <v>173</v>
      </c>
      <c r="B530" s="1">
        <v>178</v>
      </c>
      <c r="C530" s="1">
        <v>179</v>
      </c>
      <c r="D530" s="1">
        <v>1725</v>
      </c>
      <c r="E530" s="1">
        <v>0</v>
      </c>
      <c r="F530" s="1">
        <v>4961</v>
      </c>
      <c r="G530" s="1">
        <v>6207</v>
      </c>
      <c r="H530" s="1">
        <v>327</v>
      </c>
      <c r="I530" s="1">
        <v>265</v>
      </c>
      <c r="J530" s="16">
        <v>4.1666666666666602E-2</v>
      </c>
      <c r="L530" s="1">
        <v>0</v>
      </c>
      <c r="M530" s="1">
        <v>0</v>
      </c>
      <c r="N530" s="1">
        <v>27</v>
      </c>
      <c r="O530" s="1">
        <v>4343</v>
      </c>
      <c r="P530" s="1">
        <v>0</v>
      </c>
      <c r="Q530" s="1">
        <v>4964</v>
      </c>
      <c r="R530" s="1">
        <v>6212</v>
      </c>
      <c r="S530" s="1">
        <v>26</v>
      </c>
      <c r="T530" s="1">
        <v>39</v>
      </c>
      <c r="U530" s="36">
        <v>8.7917487314897097E-2</v>
      </c>
    </row>
    <row r="531" spans="1:21" x14ac:dyDescent="0.2">
      <c r="A531" s="23">
        <v>173</v>
      </c>
      <c r="B531" s="1">
        <v>178</v>
      </c>
      <c r="C531" s="1">
        <v>179</v>
      </c>
      <c r="D531" s="1">
        <v>1725</v>
      </c>
      <c r="E531" s="1">
        <v>0</v>
      </c>
      <c r="F531" s="1">
        <v>4961</v>
      </c>
      <c r="G531" s="1">
        <v>460</v>
      </c>
      <c r="H531" s="1">
        <v>4670</v>
      </c>
      <c r="I531" s="1">
        <v>265</v>
      </c>
      <c r="J531" s="16">
        <v>8.3333333333333301E-2</v>
      </c>
      <c r="L531" s="1">
        <v>0</v>
      </c>
      <c r="M531" s="1">
        <v>0</v>
      </c>
      <c r="N531" s="1">
        <v>27</v>
      </c>
      <c r="O531" s="1">
        <v>4343</v>
      </c>
      <c r="P531" s="1">
        <v>0</v>
      </c>
      <c r="Q531" s="1">
        <v>4964</v>
      </c>
      <c r="R531" s="1">
        <v>38</v>
      </c>
      <c r="S531" s="1">
        <v>4673</v>
      </c>
      <c r="T531" s="1">
        <v>39</v>
      </c>
      <c r="U531" s="36">
        <v>8.8290863010669199E-2</v>
      </c>
    </row>
    <row r="532" spans="1:21" x14ac:dyDescent="0.2">
      <c r="A532" s="23">
        <v>173</v>
      </c>
      <c r="B532" s="1">
        <v>178</v>
      </c>
      <c r="C532" s="1">
        <v>179</v>
      </c>
      <c r="D532" s="1">
        <v>1725</v>
      </c>
      <c r="E532" s="1">
        <v>0</v>
      </c>
      <c r="F532" s="1">
        <v>4961</v>
      </c>
      <c r="G532" s="1">
        <v>460</v>
      </c>
      <c r="H532" s="1">
        <v>327</v>
      </c>
      <c r="I532" s="1">
        <v>265</v>
      </c>
      <c r="J532" s="16">
        <v>8.3333333333333301E-2</v>
      </c>
      <c r="L532" s="1">
        <v>0</v>
      </c>
      <c r="M532" s="1">
        <v>0</v>
      </c>
      <c r="N532" s="1">
        <v>27</v>
      </c>
      <c r="O532" s="1">
        <v>4344</v>
      </c>
      <c r="P532" s="1">
        <v>0</v>
      </c>
      <c r="Q532" s="1">
        <v>4965</v>
      </c>
      <c r="R532" s="1">
        <v>38</v>
      </c>
      <c r="S532" s="1">
        <v>26</v>
      </c>
      <c r="T532" s="1">
        <v>39</v>
      </c>
      <c r="U532" s="36">
        <v>9.5422921371624003E-2</v>
      </c>
    </row>
    <row r="533" spans="1:21" x14ac:dyDescent="0.2">
      <c r="A533" s="23">
        <v>173</v>
      </c>
      <c r="B533" s="1">
        <v>178</v>
      </c>
      <c r="C533" s="1">
        <v>9501</v>
      </c>
      <c r="D533" s="1">
        <v>1725</v>
      </c>
      <c r="E533" s="1">
        <v>0</v>
      </c>
      <c r="F533" s="1">
        <v>333</v>
      </c>
      <c r="G533" s="1">
        <v>6207</v>
      </c>
      <c r="H533" s="1">
        <v>4670</v>
      </c>
      <c r="I533" s="1">
        <v>265</v>
      </c>
      <c r="J533" s="16">
        <v>4.1666666666666602E-2</v>
      </c>
      <c r="L533" s="1">
        <v>0</v>
      </c>
      <c r="M533" s="1">
        <v>0</v>
      </c>
      <c r="N533" s="1">
        <v>9510</v>
      </c>
      <c r="O533" s="1">
        <v>0</v>
      </c>
      <c r="P533" s="1">
        <v>0</v>
      </c>
      <c r="Q533" s="1">
        <v>0</v>
      </c>
      <c r="R533" s="1">
        <v>6213</v>
      </c>
      <c r="S533" s="1">
        <v>4674</v>
      </c>
      <c r="T533" s="1">
        <v>6496</v>
      </c>
      <c r="U533" s="24">
        <v>0.16645939182555</v>
      </c>
    </row>
    <row r="534" spans="1:21" x14ac:dyDescent="0.2">
      <c r="A534" s="23">
        <v>173</v>
      </c>
      <c r="B534" s="1">
        <v>178</v>
      </c>
      <c r="C534" s="1">
        <v>9501</v>
      </c>
      <c r="D534" s="1">
        <v>1725</v>
      </c>
      <c r="E534" s="1">
        <v>0</v>
      </c>
      <c r="F534" s="1">
        <v>333</v>
      </c>
      <c r="G534" s="1">
        <v>6207</v>
      </c>
      <c r="H534" s="1">
        <v>327</v>
      </c>
      <c r="I534" s="1">
        <v>265</v>
      </c>
      <c r="J534" s="16">
        <v>4.1666666666666602E-2</v>
      </c>
      <c r="L534" s="1">
        <v>0</v>
      </c>
      <c r="M534" s="1">
        <v>23</v>
      </c>
      <c r="N534" s="1">
        <v>9510</v>
      </c>
      <c r="O534" s="1">
        <v>0</v>
      </c>
      <c r="P534" s="1">
        <v>0</v>
      </c>
      <c r="Q534" s="1">
        <v>0</v>
      </c>
      <c r="R534" s="1">
        <v>6213</v>
      </c>
      <c r="S534" s="1">
        <v>26</v>
      </c>
      <c r="T534" s="1">
        <v>6496</v>
      </c>
      <c r="U534" s="24">
        <v>0.17287324049810099</v>
      </c>
    </row>
    <row r="535" spans="1:21" x14ac:dyDescent="0.2">
      <c r="A535" s="23">
        <v>173</v>
      </c>
      <c r="B535" s="1">
        <v>178</v>
      </c>
      <c r="C535" s="1">
        <v>9501</v>
      </c>
      <c r="D535" s="1">
        <v>1725</v>
      </c>
      <c r="E535" s="1">
        <v>0</v>
      </c>
      <c r="F535" s="1">
        <v>333</v>
      </c>
      <c r="G535" s="1">
        <v>460</v>
      </c>
      <c r="H535" s="1">
        <v>4670</v>
      </c>
      <c r="I535" s="1">
        <v>265</v>
      </c>
      <c r="J535" s="16">
        <v>8.3333333333333301E-2</v>
      </c>
      <c r="L535" s="1">
        <v>17</v>
      </c>
      <c r="M535" s="1">
        <v>0</v>
      </c>
      <c r="N535" s="1">
        <v>27</v>
      </c>
      <c r="O535" s="1">
        <v>13</v>
      </c>
      <c r="P535" s="1">
        <v>0</v>
      </c>
      <c r="Q535" s="1">
        <v>31</v>
      </c>
      <c r="R535" s="1">
        <v>38</v>
      </c>
      <c r="S535" s="1">
        <v>4673</v>
      </c>
      <c r="T535" s="1">
        <v>39</v>
      </c>
      <c r="U535" s="24">
        <v>0.180427125030553</v>
      </c>
    </row>
    <row r="536" spans="1:21" x14ac:dyDescent="0.2">
      <c r="A536" s="23">
        <v>173</v>
      </c>
      <c r="B536" s="1">
        <v>178</v>
      </c>
      <c r="C536" s="1">
        <v>9501</v>
      </c>
      <c r="D536" s="1">
        <v>1725</v>
      </c>
      <c r="E536" s="1">
        <v>0</v>
      </c>
      <c r="F536" s="1">
        <v>333</v>
      </c>
      <c r="G536" s="1">
        <v>460</v>
      </c>
      <c r="H536" s="1">
        <v>327</v>
      </c>
      <c r="I536" s="1">
        <v>265</v>
      </c>
      <c r="J536" s="16">
        <v>8.3333333333333301E-2</v>
      </c>
      <c r="L536" s="1">
        <v>17</v>
      </c>
      <c r="M536" s="1">
        <v>23</v>
      </c>
      <c r="N536" s="1">
        <v>27</v>
      </c>
      <c r="O536" s="1">
        <v>13</v>
      </c>
      <c r="P536" s="1">
        <v>0</v>
      </c>
      <c r="Q536" s="1">
        <v>31</v>
      </c>
      <c r="R536" s="1">
        <v>38</v>
      </c>
      <c r="S536" s="1">
        <v>26</v>
      </c>
      <c r="T536" s="1">
        <v>39</v>
      </c>
      <c r="U536" s="24">
        <v>0.18686474587065</v>
      </c>
    </row>
    <row r="537" spans="1:21" x14ac:dyDescent="0.2">
      <c r="A537" s="23">
        <v>173</v>
      </c>
      <c r="B537" s="1">
        <v>178</v>
      </c>
      <c r="C537" s="1">
        <v>9501</v>
      </c>
      <c r="D537" s="1">
        <v>1725</v>
      </c>
      <c r="E537" s="1">
        <v>0</v>
      </c>
      <c r="F537" s="1">
        <v>4961</v>
      </c>
      <c r="G537" s="1">
        <v>6207</v>
      </c>
      <c r="H537" s="1">
        <v>4670</v>
      </c>
      <c r="I537" s="1">
        <v>265</v>
      </c>
      <c r="J537" s="16">
        <v>4.1666666666666602E-2</v>
      </c>
      <c r="L537" s="1">
        <v>0</v>
      </c>
      <c r="M537" s="1">
        <v>0</v>
      </c>
      <c r="N537" s="1">
        <v>27</v>
      </c>
      <c r="O537" s="1">
        <v>13</v>
      </c>
      <c r="P537" s="1">
        <v>0</v>
      </c>
      <c r="Q537" s="1">
        <v>31</v>
      </c>
      <c r="R537" s="1">
        <v>6213</v>
      </c>
      <c r="S537" s="1">
        <v>4674</v>
      </c>
      <c r="T537" s="1">
        <v>39</v>
      </c>
      <c r="U537" s="24">
        <v>0.27685441457858001</v>
      </c>
    </row>
    <row r="538" spans="1:21" x14ac:dyDescent="0.2">
      <c r="A538" s="23">
        <v>173</v>
      </c>
      <c r="B538" s="1">
        <v>178</v>
      </c>
      <c r="C538" s="1">
        <v>9501</v>
      </c>
      <c r="D538" s="1">
        <v>1725</v>
      </c>
      <c r="E538" s="1">
        <v>0</v>
      </c>
      <c r="F538" s="1">
        <v>4961</v>
      </c>
      <c r="G538" s="1">
        <v>6207</v>
      </c>
      <c r="H538" s="1">
        <v>327</v>
      </c>
      <c r="I538" s="1">
        <v>265</v>
      </c>
      <c r="J538" s="16">
        <v>4.1666666666666602E-2</v>
      </c>
      <c r="L538" s="1">
        <v>0</v>
      </c>
      <c r="M538" s="1">
        <v>23</v>
      </c>
      <c r="N538" s="1">
        <v>27</v>
      </c>
      <c r="O538" s="1">
        <v>13</v>
      </c>
      <c r="P538" s="1">
        <v>0</v>
      </c>
      <c r="Q538" s="1">
        <v>31</v>
      </c>
      <c r="R538" s="1">
        <v>6213</v>
      </c>
      <c r="S538" s="1">
        <v>26</v>
      </c>
      <c r="T538" s="1">
        <v>39</v>
      </c>
      <c r="U538" s="24">
        <v>0.28326826325113103</v>
      </c>
    </row>
    <row r="539" spans="1:21" x14ac:dyDescent="0.2">
      <c r="A539" s="23">
        <v>173</v>
      </c>
      <c r="B539" s="1">
        <v>178</v>
      </c>
      <c r="C539" s="1">
        <v>9501</v>
      </c>
      <c r="D539" s="1">
        <v>1725</v>
      </c>
      <c r="E539" s="1">
        <v>0</v>
      </c>
      <c r="F539" s="1">
        <v>4961</v>
      </c>
      <c r="G539" s="1">
        <v>460</v>
      </c>
      <c r="H539" s="1">
        <v>327</v>
      </c>
      <c r="I539" s="1">
        <v>265</v>
      </c>
      <c r="J539" s="16">
        <v>8.3333333333333301E-2</v>
      </c>
      <c r="L539" s="1">
        <v>6413</v>
      </c>
      <c r="M539" s="1">
        <v>0</v>
      </c>
      <c r="N539" s="1">
        <v>9510</v>
      </c>
      <c r="O539" s="1">
        <v>0</v>
      </c>
      <c r="P539" s="1">
        <v>0</v>
      </c>
      <c r="Q539" s="1">
        <v>0</v>
      </c>
      <c r="R539" s="1">
        <v>38</v>
      </c>
      <c r="S539" s="1">
        <v>0</v>
      </c>
      <c r="T539" s="1">
        <v>6496</v>
      </c>
      <c r="U539" s="24">
        <v>0.39024231820961702</v>
      </c>
    </row>
    <row r="540" spans="1:21" x14ac:dyDescent="0.2">
      <c r="A540" s="25">
        <v>173</v>
      </c>
      <c r="B540" s="10">
        <v>178</v>
      </c>
      <c r="C540" s="10">
        <v>9501</v>
      </c>
      <c r="D540" s="10">
        <v>1725</v>
      </c>
      <c r="E540" s="10">
        <v>0</v>
      </c>
      <c r="F540" s="10">
        <v>4961</v>
      </c>
      <c r="G540" s="10">
        <v>460</v>
      </c>
      <c r="H540" s="10">
        <v>4670</v>
      </c>
      <c r="I540" s="10">
        <v>265</v>
      </c>
      <c r="J540" s="26">
        <v>8.3333333333333301E-2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27"/>
    </row>
    <row r="541" spans="1:21" x14ac:dyDescent="0.2">
      <c r="A541" s="23"/>
      <c r="U541" s="22"/>
    </row>
    <row r="542" spans="1:21" x14ac:dyDescent="0.2">
      <c r="A542" s="102" t="s">
        <v>33</v>
      </c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4"/>
    </row>
    <row r="543" spans="1:21" x14ac:dyDescent="0.2">
      <c r="A543" s="122" t="s">
        <v>28</v>
      </c>
      <c r="B543" s="114"/>
      <c r="C543" s="114"/>
      <c r="D543" s="114"/>
      <c r="E543" s="114"/>
      <c r="F543" s="114"/>
      <c r="G543" s="114"/>
      <c r="H543" s="114"/>
      <c r="I543" s="114"/>
      <c r="J543" s="114"/>
      <c r="L543" s="114" t="s">
        <v>29</v>
      </c>
      <c r="M543" s="114"/>
      <c r="N543" s="114"/>
      <c r="O543" s="114"/>
      <c r="P543" s="114"/>
      <c r="Q543" s="114"/>
      <c r="R543" s="114"/>
      <c r="S543" s="114"/>
      <c r="T543" s="114"/>
      <c r="U543" s="22"/>
    </row>
    <row r="544" spans="1:21" x14ac:dyDescent="0.2">
      <c r="A544" s="23" t="s">
        <v>12</v>
      </c>
      <c r="B544" s="1" t="s">
        <v>13</v>
      </c>
      <c r="C544" s="1" t="s">
        <v>14</v>
      </c>
      <c r="D544" s="1" t="s">
        <v>15</v>
      </c>
      <c r="E544" s="1" t="s">
        <v>16</v>
      </c>
      <c r="F544" s="1" t="s">
        <v>32</v>
      </c>
      <c r="G544" s="1" t="s">
        <v>35</v>
      </c>
      <c r="H544" s="1" t="s">
        <v>38</v>
      </c>
      <c r="I544" s="1" t="s">
        <v>41</v>
      </c>
      <c r="J544" s="1" t="s">
        <v>18</v>
      </c>
      <c r="L544" s="1" t="s">
        <v>12</v>
      </c>
      <c r="M544" s="1" t="s">
        <v>13</v>
      </c>
      <c r="N544" s="1" t="s">
        <v>14</v>
      </c>
      <c r="O544" s="1" t="s">
        <v>15</v>
      </c>
      <c r="P544" s="1" t="s">
        <v>16</v>
      </c>
      <c r="Q544" s="1" t="s">
        <v>32</v>
      </c>
      <c r="R544" s="1" t="s">
        <v>35</v>
      </c>
      <c r="S544" s="1" t="s">
        <v>38</v>
      </c>
      <c r="T544" s="1" t="s">
        <v>41</v>
      </c>
      <c r="U544" s="22" t="s">
        <v>17</v>
      </c>
    </row>
    <row r="545" spans="1:21" x14ac:dyDescent="0.2">
      <c r="A545" s="23">
        <v>173</v>
      </c>
      <c r="B545" s="1">
        <v>178</v>
      </c>
      <c r="C545" s="1">
        <v>179</v>
      </c>
      <c r="D545" s="1">
        <v>1725</v>
      </c>
      <c r="E545" s="1">
        <v>2379</v>
      </c>
      <c r="F545" s="1">
        <v>0</v>
      </c>
      <c r="G545" s="1">
        <v>6207</v>
      </c>
      <c r="H545" s="1">
        <v>4670</v>
      </c>
      <c r="I545" s="1">
        <v>265</v>
      </c>
      <c r="J545" s="16">
        <v>8.3333333333333301E-2</v>
      </c>
      <c r="L545" s="1">
        <v>0</v>
      </c>
      <c r="M545" s="1">
        <v>0</v>
      </c>
      <c r="N545" s="1">
        <v>27</v>
      </c>
      <c r="O545" s="1">
        <v>2172</v>
      </c>
      <c r="P545" s="1">
        <v>0</v>
      </c>
      <c r="Q545" s="1">
        <v>0</v>
      </c>
      <c r="R545" s="1">
        <v>6212</v>
      </c>
      <c r="S545" s="1">
        <v>4674</v>
      </c>
      <c r="T545" s="1">
        <v>39</v>
      </c>
      <c r="U545" s="36">
        <v>4.4812781217582497E-2</v>
      </c>
    </row>
    <row r="546" spans="1:21" x14ac:dyDescent="0.2">
      <c r="A546" s="23">
        <v>173</v>
      </c>
      <c r="B546" s="1">
        <v>178</v>
      </c>
      <c r="C546" s="1">
        <v>179</v>
      </c>
      <c r="D546" s="1">
        <v>1725</v>
      </c>
      <c r="E546" s="1">
        <v>2379</v>
      </c>
      <c r="F546" s="1">
        <v>0</v>
      </c>
      <c r="G546" s="1">
        <v>6207</v>
      </c>
      <c r="H546" s="1">
        <v>327</v>
      </c>
      <c r="I546" s="1">
        <v>265</v>
      </c>
      <c r="J546" s="16">
        <v>8.3333333333333301E-2</v>
      </c>
      <c r="L546" s="1">
        <v>0</v>
      </c>
      <c r="M546" s="1">
        <v>0</v>
      </c>
      <c r="N546" s="1">
        <v>27</v>
      </c>
      <c r="O546" s="1">
        <v>2172</v>
      </c>
      <c r="P546" s="1">
        <v>42</v>
      </c>
      <c r="Q546" s="1">
        <v>0</v>
      </c>
      <c r="R546" s="1">
        <v>6212</v>
      </c>
      <c r="S546" s="1">
        <v>26</v>
      </c>
      <c r="T546" s="1">
        <v>39</v>
      </c>
      <c r="U546" s="36">
        <v>5.1527921793914598E-2</v>
      </c>
    </row>
    <row r="547" spans="1:21" x14ac:dyDescent="0.2">
      <c r="A547" s="23">
        <v>173</v>
      </c>
      <c r="B547" s="1">
        <v>178</v>
      </c>
      <c r="C547" s="1">
        <v>179</v>
      </c>
      <c r="D547" s="1">
        <v>1725</v>
      </c>
      <c r="E547" s="1">
        <v>2379</v>
      </c>
      <c r="F547" s="1">
        <v>0</v>
      </c>
      <c r="G547" s="1">
        <v>460</v>
      </c>
      <c r="H547" s="1">
        <v>4670</v>
      </c>
      <c r="I547" s="1">
        <v>265</v>
      </c>
      <c r="J547" s="16">
        <v>0.16666666666666599</v>
      </c>
      <c r="L547" s="1">
        <v>0</v>
      </c>
      <c r="M547" s="1">
        <v>0</v>
      </c>
      <c r="N547" s="1">
        <v>27</v>
      </c>
      <c r="O547" s="1">
        <v>2172</v>
      </c>
      <c r="P547" s="1">
        <v>0</v>
      </c>
      <c r="Q547" s="1">
        <v>0</v>
      </c>
      <c r="R547" s="1">
        <v>38</v>
      </c>
      <c r="S547" s="1">
        <v>4674</v>
      </c>
      <c r="T547" s="1">
        <v>39</v>
      </c>
      <c r="U547" s="36">
        <v>5.2270262842133201E-2</v>
      </c>
    </row>
    <row r="548" spans="1:21" x14ac:dyDescent="0.2">
      <c r="A548" s="23">
        <v>173</v>
      </c>
      <c r="B548" s="1">
        <v>178</v>
      </c>
      <c r="C548" s="1">
        <v>179</v>
      </c>
      <c r="D548" s="1">
        <v>1725</v>
      </c>
      <c r="E548" s="1">
        <v>2379</v>
      </c>
      <c r="F548" s="1">
        <v>0</v>
      </c>
      <c r="G548" s="1">
        <v>460</v>
      </c>
      <c r="H548" s="1">
        <v>327</v>
      </c>
      <c r="I548" s="1">
        <v>265</v>
      </c>
      <c r="J548" s="16">
        <v>0.16666666666666599</v>
      </c>
      <c r="L548" s="1">
        <v>0</v>
      </c>
      <c r="M548" s="1">
        <v>0</v>
      </c>
      <c r="N548" s="1">
        <v>27</v>
      </c>
      <c r="O548" s="1">
        <v>2172</v>
      </c>
      <c r="P548" s="1">
        <v>42</v>
      </c>
      <c r="Q548" s="1">
        <v>0</v>
      </c>
      <c r="R548" s="1">
        <v>38</v>
      </c>
      <c r="S548" s="1">
        <v>26</v>
      </c>
      <c r="T548" s="1">
        <v>39</v>
      </c>
      <c r="U548" s="36">
        <v>5.8985403418465303E-2</v>
      </c>
    </row>
    <row r="549" spans="1:21" x14ac:dyDescent="0.2">
      <c r="A549" s="23">
        <v>173</v>
      </c>
      <c r="B549" s="1">
        <v>178</v>
      </c>
      <c r="C549" s="1">
        <v>9501</v>
      </c>
      <c r="D549" s="1">
        <v>1725</v>
      </c>
      <c r="E549" s="1">
        <v>2379</v>
      </c>
      <c r="F549" s="1">
        <v>0</v>
      </c>
      <c r="G549" s="1">
        <v>6207</v>
      </c>
      <c r="H549" s="1">
        <v>327</v>
      </c>
      <c r="I549" s="1">
        <v>265</v>
      </c>
      <c r="J549" s="16">
        <v>8.3333333333333301E-2</v>
      </c>
      <c r="L549" s="1">
        <v>0</v>
      </c>
      <c r="M549" s="1">
        <v>0</v>
      </c>
      <c r="N549" s="1">
        <v>27</v>
      </c>
      <c r="O549" s="1">
        <v>2172</v>
      </c>
      <c r="P549" s="1">
        <v>6759</v>
      </c>
      <c r="Q549" s="1">
        <v>0</v>
      </c>
      <c r="R549" s="1">
        <v>6213</v>
      </c>
      <c r="S549" s="1">
        <v>0</v>
      </c>
      <c r="T549" s="1">
        <v>39</v>
      </c>
      <c r="U549" s="24">
        <v>0.17786965740515201</v>
      </c>
    </row>
    <row r="550" spans="1:21" x14ac:dyDescent="0.2">
      <c r="A550" s="23">
        <v>173</v>
      </c>
      <c r="B550" s="1">
        <v>178</v>
      </c>
      <c r="C550" s="1">
        <v>9501</v>
      </c>
      <c r="D550" s="1">
        <v>1725</v>
      </c>
      <c r="E550" s="1">
        <v>2379</v>
      </c>
      <c r="F550" s="1">
        <v>0</v>
      </c>
      <c r="G550" s="1">
        <v>6207</v>
      </c>
      <c r="H550" s="1">
        <v>4670</v>
      </c>
      <c r="I550" s="1">
        <v>265</v>
      </c>
      <c r="J550" s="16">
        <v>8.3333333333333301E-2</v>
      </c>
      <c r="L550" s="1">
        <v>0</v>
      </c>
      <c r="M550" s="1">
        <v>0</v>
      </c>
      <c r="N550" s="1">
        <v>9510</v>
      </c>
      <c r="O550" s="1">
        <v>0</v>
      </c>
      <c r="P550" s="1">
        <v>0</v>
      </c>
      <c r="Q550" s="1">
        <v>0</v>
      </c>
      <c r="R550" s="1">
        <v>6213</v>
      </c>
      <c r="S550" s="1">
        <v>4674</v>
      </c>
      <c r="T550" s="1">
        <v>6496</v>
      </c>
      <c r="U550" s="24">
        <v>0.17856145556581601</v>
      </c>
    </row>
    <row r="551" spans="1:21" x14ac:dyDescent="0.2">
      <c r="A551" s="23">
        <v>173</v>
      </c>
      <c r="B551" s="1">
        <v>178</v>
      </c>
      <c r="C551" s="1">
        <v>9501</v>
      </c>
      <c r="D551" s="1">
        <v>1725</v>
      </c>
      <c r="E551" s="1">
        <v>2379</v>
      </c>
      <c r="F551" s="1">
        <v>0</v>
      </c>
      <c r="G551" s="1">
        <v>460</v>
      </c>
      <c r="H551" s="1">
        <v>327</v>
      </c>
      <c r="I551" s="1">
        <v>265</v>
      </c>
      <c r="J551" s="16">
        <v>0.16666666666666599</v>
      </c>
      <c r="L551" s="1">
        <v>0</v>
      </c>
      <c r="M551" s="1">
        <v>0</v>
      </c>
      <c r="N551" s="1">
        <v>27</v>
      </c>
      <c r="O551" s="1">
        <v>2172</v>
      </c>
      <c r="P551" s="1">
        <v>6759</v>
      </c>
      <c r="Q551" s="1">
        <v>0</v>
      </c>
      <c r="R551" s="1">
        <v>38</v>
      </c>
      <c r="S551" s="1">
        <v>0</v>
      </c>
      <c r="T551" s="1">
        <v>39</v>
      </c>
      <c r="U551" s="24">
        <v>0.18530925538072299</v>
      </c>
    </row>
    <row r="552" spans="1:21" x14ac:dyDescent="0.2">
      <c r="A552" s="23">
        <v>173</v>
      </c>
      <c r="B552" s="1">
        <v>178</v>
      </c>
      <c r="C552" s="1">
        <v>9501</v>
      </c>
      <c r="D552" s="1">
        <v>1725</v>
      </c>
      <c r="E552" s="1">
        <v>2379</v>
      </c>
      <c r="F552" s="1">
        <v>0</v>
      </c>
      <c r="G552" s="1">
        <v>460</v>
      </c>
      <c r="H552" s="1">
        <v>4670</v>
      </c>
      <c r="I552" s="1">
        <v>265</v>
      </c>
      <c r="J552" s="16">
        <v>0.16666666666666599</v>
      </c>
      <c r="L552" s="1">
        <v>17</v>
      </c>
      <c r="M552" s="1">
        <v>0</v>
      </c>
      <c r="N552" s="1">
        <v>27</v>
      </c>
      <c r="O552" s="1">
        <v>13</v>
      </c>
      <c r="P552" s="1">
        <v>0</v>
      </c>
      <c r="Q552" s="1">
        <v>0</v>
      </c>
      <c r="R552" s="1">
        <v>38</v>
      </c>
      <c r="S552" s="1">
        <v>4674</v>
      </c>
      <c r="T552" s="1">
        <v>39</v>
      </c>
      <c r="U552" s="24">
        <v>0.19324656634401199</v>
      </c>
    </row>
    <row r="553" spans="1:21" x14ac:dyDescent="0.2">
      <c r="A553" s="23"/>
      <c r="J553" s="16"/>
      <c r="L553" s="1">
        <v>0</v>
      </c>
      <c r="M553" s="1">
        <v>23</v>
      </c>
      <c r="N553" s="1">
        <v>27</v>
      </c>
      <c r="O553" s="1">
        <v>13</v>
      </c>
      <c r="P553" s="1">
        <v>42</v>
      </c>
      <c r="Q553" s="1">
        <v>0</v>
      </c>
      <c r="R553" s="1">
        <v>6213</v>
      </c>
      <c r="S553" s="1">
        <v>26</v>
      </c>
      <c r="T553" s="1">
        <v>39</v>
      </c>
      <c r="U553" s="33"/>
    </row>
    <row r="554" spans="1:21" x14ac:dyDescent="0.2">
      <c r="A554" s="23"/>
      <c r="J554" s="16"/>
      <c r="L554" s="1">
        <v>0</v>
      </c>
      <c r="M554" s="1">
        <v>0</v>
      </c>
      <c r="N554" s="1">
        <v>27</v>
      </c>
      <c r="O554" s="1">
        <v>13</v>
      </c>
      <c r="P554" s="1">
        <v>0</v>
      </c>
      <c r="Q554" s="1">
        <v>0</v>
      </c>
      <c r="R554" s="1">
        <v>6213</v>
      </c>
      <c r="S554" s="1">
        <v>4674</v>
      </c>
      <c r="T554" s="1">
        <v>39</v>
      </c>
      <c r="U554" s="33"/>
    </row>
    <row r="555" spans="1:21" x14ac:dyDescent="0.2">
      <c r="A555" s="23"/>
      <c r="J555" s="16"/>
      <c r="L555" s="1">
        <v>0</v>
      </c>
      <c r="M555" s="1">
        <v>3953</v>
      </c>
      <c r="N555" s="1">
        <v>27</v>
      </c>
      <c r="O555" s="1">
        <v>13</v>
      </c>
      <c r="P555" s="1">
        <v>13518</v>
      </c>
      <c r="Q555" s="1">
        <v>0</v>
      </c>
      <c r="R555" s="1">
        <v>0</v>
      </c>
      <c r="S555" s="1">
        <v>0</v>
      </c>
      <c r="T555" s="1">
        <v>39</v>
      </c>
      <c r="U555" s="22"/>
    </row>
    <row r="556" spans="1:21" x14ac:dyDescent="0.2">
      <c r="A556" s="23"/>
      <c r="J556" s="16"/>
      <c r="L556" s="1">
        <v>0</v>
      </c>
      <c r="M556" s="1">
        <v>23</v>
      </c>
      <c r="N556" s="1">
        <v>9510</v>
      </c>
      <c r="O556" s="1">
        <v>0</v>
      </c>
      <c r="P556" s="1">
        <v>42</v>
      </c>
      <c r="Q556" s="1">
        <v>0</v>
      </c>
      <c r="R556" s="1">
        <v>6213</v>
      </c>
      <c r="S556" s="1">
        <v>26</v>
      </c>
      <c r="T556" s="1">
        <v>6496</v>
      </c>
      <c r="U556" s="22"/>
    </row>
    <row r="557" spans="1:21" x14ac:dyDescent="0.2">
      <c r="A557" s="23"/>
      <c r="J557" s="16"/>
      <c r="L557" s="1">
        <v>6413</v>
      </c>
      <c r="M557" s="1">
        <v>0</v>
      </c>
      <c r="N557" s="1">
        <v>9510</v>
      </c>
      <c r="O557" s="1">
        <v>0</v>
      </c>
      <c r="P557" s="1">
        <v>42</v>
      </c>
      <c r="Q557" s="1">
        <v>0</v>
      </c>
      <c r="R557" s="1">
        <v>38</v>
      </c>
      <c r="S557" s="1">
        <v>0</v>
      </c>
      <c r="T557" s="1">
        <v>6496</v>
      </c>
      <c r="U557" s="22"/>
    </row>
    <row r="558" spans="1:21" x14ac:dyDescent="0.2">
      <c r="A558" s="23"/>
      <c r="J558" s="16"/>
      <c r="L558" s="1">
        <v>0</v>
      </c>
      <c r="M558" s="1">
        <v>3953</v>
      </c>
      <c r="N558" s="1">
        <v>9510</v>
      </c>
      <c r="O558" s="1">
        <v>0</v>
      </c>
      <c r="P558" s="1">
        <v>13519</v>
      </c>
      <c r="Q558" s="1">
        <v>0</v>
      </c>
      <c r="R558" s="1">
        <v>0</v>
      </c>
      <c r="S558" s="1">
        <v>0</v>
      </c>
      <c r="T558" s="1">
        <v>6496</v>
      </c>
      <c r="U558" s="22"/>
    </row>
    <row r="559" spans="1:21" x14ac:dyDescent="0.2">
      <c r="A559" s="25"/>
      <c r="B559" s="10"/>
      <c r="C559" s="10"/>
      <c r="D559" s="10"/>
      <c r="E559" s="10"/>
      <c r="F559" s="10"/>
      <c r="G559" s="10"/>
      <c r="H559" s="10"/>
      <c r="I559" s="10"/>
      <c r="J559" s="26"/>
      <c r="K559" s="10"/>
      <c r="L559" s="10">
        <v>17</v>
      </c>
      <c r="M559" s="10">
        <v>23</v>
      </c>
      <c r="N559" s="10">
        <v>27</v>
      </c>
      <c r="O559" s="10">
        <v>13</v>
      </c>
      <c r="P559" s="10">
        <v>42</v>
      </c>
      <c r="Q559" s="10">
        <v>0</v>
      </c>
      <c r="R559" s="10">
        <v>38</v>
      </c>
      <c r="S559" s="10">
        <v>26</v>
      </c>
      <c r="T559" s="10">
        <v>39</v>
      </c>
      <c r="U559" s="27"/>
    </row>
    <row r="560" spans="1:21" x14ac:dyDescent="0.2">
      <c r="A560" s="23"/>
      <c r="U560" s="22"/>
    </row>
    <row r="561" spans="1:21" x14ac:dyDescent="0.2">
      <c r="A561" s="102" t="s">
        <v>36</v>
      </c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4"/>
    </row>
    <row r="562" spans="1:21" x14ac:dyDescent="0.2">
      <c r="A562" s="122" t="s">
        <v>28</v>
      </c>
      <c r="B562" s="114"/>
      <c r="C562" s="114"/>
      <c r="D562" s="114"/>
      <c r="E562" s="114"/>
      <c r="F562" s="114"/>
      <c r="G562" s="114"/>
      <c r="H562" s="114"/>
      <c r="I562" s="114"/>
      <c r="J562" s="114"/>
      <c r="L562" s="114" t="s">
        <v>29</v>
      </c>
      <c r="M562" s="114"/>
      <c r="N562" s="114"/>
      <c r="O562" s="114"/>
      <c r="P562" s="114"/>
      <c r="Q562" s="114"/>
      <c r="R562" s="114"/>
      <c r="S562" s="114"/>
      <c r="T562" s="114"/>
      <c r="U562" s="22"/>
    </row>
    <row r="563" spans="1:21" x14ac:dyDescent="0.2">
      <c r="A563" s="23" t="s">
        <v>12</v>
      </c>
      <c r="B563" s="1" t="s">
        <v>13</v>
      </c>
      <c r="C563" s="1" t="s">
        <v>14</v>
      </c>
      <c r="D563" s="1" t="s">
        <v>15</v>
      </c>
      <c r="E563" s="1" t="s">
        <v>16</v>
      </c>
      <c r="F563" s="1" t="s">
        <v>32</v>
      </c>
      <c r="G563" s="1" t="s">
        <v>35</v>
      </c>
      <c r="H563" s="1" t="s">
        <v>38</v>
      </c>
      <c r="I563" s="1" t="s">
        <v>41</v>
      </c>
      <c r="J563" s="1" t="s">
        <v>18</v>
      </c>
      <c r="L563" s="1" t="s">
        <v>12</v>
      </c>
      <c r="M563" s="1" t="s">
        <v>13</v>
      </c>
      <c r="N563" s="1" t="s">
        <v>14</v>
      </c>
      <c r="O563" s="1" t="s">
        <v>15</v>
      </c>
      <c r="P563" s="1" t="s">
        <v>16</v>
      </c>
      <c r="Q563" s="1" t="s">
        <v>32</v>
      </c>
      <c r="R563" s="1" t="s">
        <v>35</v>
      </c>
      <c r="S563" s="1" t="s">
        <v>38</v>
      </c>
      <c r="T563" s="1" t="s">
        <v>41</v>
      </c>
      <c r="U563" s="22" t="s">
        <v>17</v>
      </c>
    </row>
    <row r="564" spans="1:21" x14ac:dyDescent="0.2">
      <c r="A564" s="23">
        <v>173</v>
      </c>
      <c r="B564" s="1">
        <v>178</v>
      </c>
      <c r="C564" s="1">
        <v>179</v>
      </c>
      <c r="D564" s="1">
        <v>1725</v>
      </c>
      <c r="E564" s="1">
        <v>2379</v>
      </c>
      <c r="F564" s="1">
        <v>333</v>
      </c>
      <c r="G564" s="1">
        <v>0</v>
      </c>
      <c r="H564" s="1">
        <v>4670</v>
      </c>
      <c r="I564" s="1">
        <v>265</v>
      </c>
      <c r="J564" s="1">
        <v>0.125</v>
      </c>
      <c r="L564" s="1">
        <v>0</v>
      </c>
      <c r="M564" s="1">
        <v>0</v>
      </c>
      <c r="N564" s="1">
        <v>27</v>
      </c>
      <c r="O564" s="1">
        <v>2172</v>
      </c>
      <c r="P564" s="1">
        <v>0</v>
      </c>
      <c r="Q564" s="1">
        <v>31</v>
      </c>
      <c r="R564" s="1">
        <v>0</v>
      </c>
      <c r="S564" s="1">
        <v>4674</v>
      </c>
      <c r="T564" s="1">
        <v>39</v>
      </c>
      <c r="U564" s="36">
        <v>5.1480422085763901E-2</v>
      </c>
    </row>
    <row r="565" spans="1:21" x14ac:dyDescent="0.2">
      <c r="A565" s="23">
        <v>173</v>
      </c>
      <c r="B565" s="1">
        <v>178</v>
      </c>
      <c r="C565" s="1">
        <v>179</v>
      </c>
      <c r="D565" s="1">
        <v>1725</v>
      </c>
      <c r="E565" s="1">
        <v>2379</v>
      </c>
      <c r="F565" s="1">
        <v>333</v>
      </c>
      <c r="G565" s="1">
        <v>0</v>
      </c>
      <c r="H565" s="1">
        <v>327</v>
      </c>
      <c r="I565" s="1">
        <v>265</v>
      </c>
      <c r="J565" s="1">
        <v>0.125</v>
      </c>
      <c r="L565" s="1">
        <v>0</v>
      </c>
      <c r="M565" s="1">
        <v>0</v>
      </c>
      <c r="N565" s="1">
        <v>27</v>
      </c>
      <c r="O565" s="1">
        <v>2172</v>
      </c>
      <c r="P565" s="1">
        <v>42</v>
      </c>
      <c r="Q565" s="1">
        <v>31</v>
      </c>
      <c r="R565" s="1">
        <v>0</v>
      </c>
      <c r="S565" s="1">
        <v>26</v>
      </c>
      <c r="T565" s="1">
        <v>39</v>
      </c>
      <c r="U565" s="36">
        <v>5.8195562662095898E-2</v>
      </c>
    </row>
    <row r="566" spans="1:21" x14ac:dyDescent="0.2">
      <c r="A566" s="23">
        <v>173</v>
      </c>
      <c r="B566" s="1">
        <v>178</v>
      </c>
      <c r="C566" s="1">
        <v>179</v>
      </c>
      <c r="D566" s="1">
        <v>1725</v>
      </c>
      <c r="E566" s="1">
        <v>2379</v>
      </c>
      <c r="F566" s="1">
        <v>4961</v>
      </c>
      <c r="G566" s="1">
        <v>0</v>
      </c>
      <c r="H566" s="1">
        <v>4670</v>
      </c>
      <c r="I566" s="1">
        <v>265</v>
      </c>
      <c r="J566" s="1">
        <v>0.125</v>
      </c>
      <c r="L566" s="1">
        <v>0</v>
      </c>
      <c r="M566" s="1">
        <v>0</v>
      </c>
      <c r="N566" s="1">
        <v>27</v>
      </c>
      <c r="O566" s="1">
        <v>4344</v>
      </c>
      <c r="P566" s="1">
        <v>0</v>
      </c>
      <c r="Q566" s="1">
        <v>4966</v>
      </c>
      <c r="R566" s="1">
        <v>0</v>
      </c>
      <c r="S566" s="1">
        <v>4674</v>
      </c>
      <c r="T566" s="1">
        <v>39</v>
      </c>
      <c r="U566" s="36">
        <v>0.100390790367859</v>
      </c>
    </row>
    <row r="567" spans="1:21" x14ac:dyDescent="0.2">
      <c r="A567" s="23">
        <v>173</v>
      </c>
      <c r="B567" s="1">
        <v>178</v>
      </c>
      <c r="C567" s="1">
        <v>179</v>
      </c>
      <c r="D567" s="1">
        <v>1725</v>
      </c>
      <c r="E567" s="1">
        <v>2379</v>
      </c>
      <c r="F567" s="1">
        <v>4961</v>
      </c>
      <c r="G567" s="1">
        <v>0</v>
      </c>
      <c r="H567" s="1">
        <v>327</v>
      </c>
      <c r="I567" s="1">
        <v>265</v>
      </c>
      <c r="J567" s="1">
        <v>0.125</v>
      </c>
      <c r="L567" s="1">
        <v>0</v>
      </c>
      <c r="M567" s="1">
        <v>0</v>
      </c>
      <c r="N567" s="1">
        <v>27</v>
      </c>
      <c r="O567" s="1">
        <v>4344</v>
      </c>
      <c r="P567" s="1">
        <v>42</v>
      </c>
      <c r="Q567" s="1">
        <v>4966</v>
      </c>
      <c r="R567" s="1">
        <v>0</v>
      </c>
      <c r="S567" s="1">
        <v>26</v>
      </c>
      <c r="T567" s="1">
        <v>39</v>
      </c>
      <c r="U567" s="36">
        <v>0.107105930944192</v>
      </c>
    </row>
    <row r="568" spans="1:21" x14ac:dyDescent="0.2">
      <c r="A568" s="23">
        <v>173</v>
      </c>
      <c r="B568" s="1">
        <v>178</v>
      </c>
      <c r="C568" s="1">
        <v>9501</v>
      </c>
      <c r="D568" s="1">
        <v>1725</v>
      </c>
      <c r="E568" s="1">
        <v>2379</v>
      </c>
      <c r="F568" s="1">
        <v>333</v>
      </c>
      <c r="G568" s="1">
        <v>0</v>
      </c>
      <c r="H568" s="1">
        <v>327</v>
      </c>
      <c r="I568" s="1">
        <v>265</v>
      </c>
      <c r="J568" s="1">
        <v>0.125</v>
      </c>
      <c r="L568" s="1">
        <v>0</v>
      </c>
      <c r="M568" s="1">
        <v>0</v>
      </c>
      <c r="N568" s="1">
        <v>27</v>
      </c>
      <c r="O568" s="1">
        <v>2172</v>
      </c>
      <c r="P568" s="1">
        <v>6759</v>
      </c>
      <c r="Q568" s="1">
        <v>31</v>
      </c>
      <c r="R568" s="1">
        <v>0</v>
      </c>
      <c r="S568" s="1">
        <v>0</v>
      </c>
      <c r="T568" s="1">
        <v>39</v>
      </c>
      <c r="U568" s="24">
        <v>0.18451941462435401</v>
      </c>
    </row>
    <row r="569" spans="1:21" x14ac:dyDescent="0.2">
      <c r="A569" s="23">
        <v>173</v>
      </c>
      <c r="B569" s="1">
        <v>178</v>
      </c>
      <c r="C569" s="1">
        <v>9501</v>
      </c>
      <c r="D569" s="1">
        <v>1725</v>
      </c>
      <c r="E569" s="1">
        <v>2379</v>
      </c>
      <c r="F569" s="1">
        <v>333</v>
      </c>
      <c r="G569" s="1">
        <v>0</v>
      </c>
      <c r="H569" s="1">
        <v>4670</v>
      </c>
      <c r="I569" s="1">
        <v>265</v>
      </c>
      <c r="J569" s="1">
        <v>0.125</v>
      </c>
      <c r="L569" s="1">
        <v>17</v>
      </c>
      <c r="M569" s="1">
        <v>0</v>
      </c>
      <c r="N569" s="1">
        <v>27</v>
      </c>
      <c r="O569" s="1">
        <v>13</v>
      </c>
      <c r="P569" s="1">
        <v>0</v>
      </c>
      <c r="Q569" s="1">
        <v>31</v>
      </c>
      <c r="R569" s="1">
        <v>0</v>
      </c>
      <c r="S569" s="1">
        <v>4674</v>
      </c>
      <c r="T569" s="1">
        <v>39</v>
      </c>
      <c r="U569" s="24">
        <v>0.19245672558764301</v>
      </c>
    </row>
    <row r="570" spans="1:21" x14ac:dyDescent="0.2">
      <c r="A570" s="23">
        <v>173</v>
      </c>
      <c r="B570" s="1">
        <v>178</v>
      </c>
      <c r="C570" s="1">
        <v>9501</v>
      </c>
      <c r="D570" s="1">
        <v>1725</v>
      </c>
      <c r="E570" s="1">
        <v>2379</v>
      </c>
      <c r="F570" s="1">
        <v>4961</v>
      </c>
      <c r="G570" s="1">
        <v>0</v>
      </c>
      <c r="H570" s="1">
        <v>327</v>
      </c>
      <c r="I570" s="1">
        <v>265</v>
      </c>
      <c r="J570" s="1">
        <v>0.125</v>
      </c>
      <c r="L570" s="1">
        <v>0</v>
      </c>
      <c r="M570" s="1">
        <v>0</v>
      </c>
      <c r="N570" s="1">
        <v>27</v>
      </c>
      <c r="O570" s="1">
        <v>4344</v>
      </c>
      <c r="P570" s="1">
        <v>6759</v>
      </c>
      <c r="Q570" s="1">
        <v>4965</v>
      </c>
      <c r="R570" s="1">
        <v>0</v>
      </c>
      <c r="S570" s="1">
        <v>0</v>
      </c>
      <c r="T570" s="1">
        <v>39</v>
      </c>
      <c r="U570" s="24">
        <v>0.23340740853852601</v>
      </c>
    </row>
    <row r="571" spans="1:21" x14ac:dyDescent="0.2">
      <c r="A571" s="23">
        <v>173</v>
      </c>
      <c r="B571" s="1">
        <v>178</v>
      </c>
      <c r="C571" s="1">
        <v>9501</v>
      </c>
      <c r="D571" s="1">
        <v>1725</v>
      </c>
      <c r="E571" s="1">
        <v>2379</v>
      </c>
      <c r="F571" s="1">
        <v>4961</v>
      </c>
      <c r="G571" s="1">
        <v>0</v>
      </c>
      <c r="H571" s="1">
        <v>4670</v>
      </c>
      <c r="I571" s="1">
        <v>265</v>
      </c>
      <c r="J571" s="1">
        <v>0.125</v>
      </c>
      <c r="L571" s="1">
        <v>17</v>
      </c>
      <c r="M571" s="1">
        <v>23</v>
      </c>
      <c r="N571" s="1">
        <v>27</v>
      </c>
      <c r="O571" s="1">
        <v>13</v>
      </c>
      <c r="P571" s="1">
        <v>42</v>
      </c>
      <c r="Q571" s="1">
        <v>31</v>
      </c>
      <c r="R571" s="1">
        <v>0</v>
      </c>
      <c r="S571" s="1">
        <v>26</v>
      </c>
      <c r="T571" s="1">
        <v>39</v>
      </c>
      <c r="U571" s="24">
        <v>0.40531647948136401</v>
      </c>
    </row>
    <row r="572" spans="1:21" x14ac:dyDescent="0.2">
      <c r="A572" s="23"/>
      <c r="J572" s="16"/>
      <c r="L572" s="1">
        <v>0</v>
      </c>
      <c r="M572" s="1">
        <v>3952</v>
      </c>
      <c r="N572" s="1">
        <v>27</v>
      </c>
      <c r="O572" s="1">
        <v>13</v>
      </c>
      <c r="P572" s="1">
        <v>13518</v>
      </c>
      <c r="Q572" s="1">
        <v>31</v>
      </c>
      <c r="R572" s="1">
        <v>0</v>
      </c>
      <c r="S572" s="1">
        <v>0</v>
      </c>
      <c r="T572" s="1">
        <v>39</v>
      </c>
      <c r="U572" s="22"/>
    </row>
    <row r="573" spans="1:21" x14ac:dyDescent="0.2">
      <c r="A573" s="23"/>
      <c r="J573" s="16"/>
      <c r="L573" s="1">
        <v>6413</v>
      </c>
      <c r="M573" s="1">
        <v>0</v>
      </c>
      <c r="N573" s="1">
        <v>9510</v>
      </c>
      <c r="O573" s="1">
        <v>0</v>
      </c>
      <c r="P573" s="1">
        <v>42</v>
      </c>
      <c r="Q573" s="1">
        <v>0</v>
      </c>
      <c r="R573" s="1">
        <v>0</v>
      </c>
      <c r="S573" s="1">
        <v>0</v>
      </c>
      <c r="T573" s="1">
        <v>6496</v>
      </c>
      <c r="U573" s="22"/>
    </row>
    <row r="574" spans="1:21" x14ac:dyDescent="0.2">
      <c r="A574" s="25"/>
      <c r="B574" s="10"/>
      <c r="C574" s="10"/>
      <c r="D574" s="10"/>
      <c r="E574" s="10"/>
      <c r="F574" s="10"/>
      <c r="G574" s="10"/>
      <c r="H574" s="10"/>
      <c r="I574" s="10"/>
      <c r="J574" s="26"/>
      <c r="K574" s="10"/>
      <c r="L574" s="10">
        <v>0</v>
      </c>
      <c r="M574" s="10">
        <v>3953</v>
      </c>
      <c r="N574" s="10">
        <v>9510</v>
      </c>
      <c r="O574" s="10">
        <v>0</v>
      </c>
      <c r="P574" s="10">
        <v>13519</v>
      </c>
      <c r="Q574" s="10">
        <v>0</v>
      </c>
      <c r="R574" s="10">
        <v>0</v>
      </c>
      <c r="S574" s="10">
        <v>0</v>
      </c>
      <c r="T574" s="10">
        <v>6496</v>
      </c>
      <c r="U574" s="27"/>
    </row>
    <row r="575" spans="1:21" x14ac:dyDescent="0.2">
      <c r="A575" s="23"/>
      <c r="U575" s="22"/>
    </row>
    <row r="576" spans="1:21" x14ac:dyDescent="0.2">
      <c r="A576" s="102" t="s">
        <v>39</v>
      </c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4"/>
    </row>
    <row r="577" spans="1:21" x14ac:dyDescent="0.2">
      <c r="A577" s="122" t="s">
        <v>28</v>
      </c>
      <c r="B577" s="114"/>
      <c r="C577" s="114"/>
      <c r="D577" s="114"/>
      <c r="E577" s="114"/>
      <c r="F577" s="114"/>
      <c r="G577" s="114"/>
      <c r="H577" s="114"/>
      <c r="I577" s="114"/>
      <c r="J577" s="114"/>
      <c r="L577" s="114" t="s">
        <v>29</v>
      </c>
      <c r="M577" s="114"/>
      <c r="N577" s="114"/>
      <c r="O577" s="114"/>
      <c r="P577" s="114"/>
      <c r="Q577" s="114"/>
      <c r="R577" s="114"/>
      <c r="S577" s="114"/>
      <c r="T577" s="114"/>
      <c r="U577" s="22"/>
    </row>
    <row r="578" spans="1:21" x14ac:dyDescent="0.2">
      <c r="A578" s="23" t="s">
        <v>12</v>
      </c>
      <c r="B578" s="1" t="s">
        <v>13</v>
      </c>
      <c r="C578" s="1" t="s">
        <v>14</v>
      </c>
      <c r="D578" s="1" t="s">
        <v>15</v>
      </c>
      <c r="E578" s="1" t="s">
        <v>16</v>
      </c>
      <c r="F578" s="1" t="s">
        <v>32</v>
      </c>
      <c r="G578" s="1" t="s">
        <v>35</v>
      </c>
      <c r="H578" s="1" t="s">
        <v>38</v>
      </c>
      <c r="I578" s="1" t="s">
        <v>41</v>
      </c>
      <c r="J578" s="1" t="s">
        <v>18</v>
      </c>
      <c r="L578" s="1" t="s">
        <v>12</v>
      </c>
      <c r="M578" s="1" t="s">
        <v>13</v>
      </c>
      <c r="N578" s="1" t="s">
        <v>14</v>
      </c>
      <c r="O578" s="1" t="s">
        <v>15</v>
      </c>
      <c r="P578" s="1" t="s">
        <v>16</v>
      </c>
      <c r="Q578" s="1" t="s">
        <v>32</v>
      </c>
      <c r="R578" s="1" t="s">
        <v>35</v>
      </c>
      <c r="S578" s="1" t="s">
        <v>38</v>
      </c>
      <c r="T578" s="1" t="s">
        <v>41</v>
      </c>
      <c r="U578" s="22" t="s">
        <v>17</v>
      </c>
    </row>
    <row r="579" spans="1:21" x14ac:dyDescent="0.2">
      <c r="A579" s="23">
        <v>173</v>
      </c>
      <c r="B579" s="1">
        <v>178</v>
      </c>
      <c r="C579" s="1">
        <v>179</v>
      </c>
      <c r="D579" s="1">
        <v>1725</v>
      </c>
      <c r="E579" s="1">
        <v>2379</v>
      </c>
      <c r="F579" s="1">
        <v>333</v>
      </c>
      <c r="G579" s="1">
        <v>6207</v>
      </c>
      <c r="H579" s="1">
        <v>0</v>
      </c>
      <c r="I579" s="1">
        <v>265</v>
      </c>
      <c r="J579" s="16">
        <v>8.3333333333333301E-2</v>
      </c>
      <c r="L579" s="1">
        <v>0</v>
      </c>
      <c r="M579" s="1">
        <v>0</v>
      </c>
      <c r="N579" s="1">
        <v>27</v>
      </c>
      <c r="O579" s="1">
        <v>2172</v>
      </c>
      <c r="P579" s="1">
        <v>42</v>
      </c>
      <c r="Q579" s="1">
        <v>31</v>
      </c>
      <c r="R579" s="1">
        <v>6212</v>
      </c>
      <c r="S579" s="1">
        <v>0</v>
      </c>
      <c r="T579" s="1">
        <v>39</v>
      </c>
      <c r="U579" s="36">
        <v>5.1129558475577402E-2</v>
      </c>
    </row>
    <row r="580" spans="1:21" x14ac:dyDescent="0.2">
      <c r="A580" s="23">
        <v>173</v>
      </c>
      <c r="B580" s="1">
        <v>178</v>
      </c>
      <c r="C580" s="1">
        <v>179</v>
      </c>
      <c r="D580" s="1">
        <v>1725</v>
      </c>
      <c r="E580" s="1">
        <v>2379</v>
      </c>
      <c r="F580" s="1">
        <v>333</v>
      </c>
      <c r="G580" s="1">
        <v>460</v>
      </c>
      <c r="H580" s="1">
        <v>0</v>
      </c>
      <c r="I580" s="1">
        <v>265</v>
      </c>
      <c r="J580" s="16">
        <v>0.16666666666666599</v>
      </c>
      <c r="L580" s="1">
        <v>0</v>
      </c>
      <c r="M580" s="1">
        <v>0</v>
      </c>
      <c r="N580" s="1">
        <v>27</v>
      </c>
      <c r="O580" s="1">
        <v>2172</v>
      </c>
      <c r="P580" s="1">
        <v>42</v>
      </c>
      <c r="Q580" s="1">
        <v>31</v>
      </c>
      <c r="R580" s="1">
        <v>38</v>
      </c>
      <c r="S580" s="1">
        <v>0</v>
      </c>
      <c r="T580" s="1">
        <v>39</v>
      </c>
      <c r="U580" s="36">
        <v>5.8587040100128003E-2</v>
      </c>
    </row>
    <row r="581" spans="1:21" x14ac:dyDescent="0.2">
      <c r="A581" s="23">
        <v>173</v>
      </c>
      <c r="B581" s="1">
        <v>178</v>
      </c>
      <c r="C581" s="1">
        <v>179</v>
      </c>
      <c r="D581" s="1">
        <v>1725</v>
      </c>
      <c r="E581" s="1">
        <v>2379</v>
      </c>
      <c r="F581" s="1">
        <v>4961</v>
      </c>
      <c r="G581" s="1">
        <v>6207</v>
      </c>
      <c r="H581" s="1">
        <v>0</v>
      </c>
      <c r="I581" s="1">
        <v>265</v>
      </c>
      <c r="J581" s="16">
        <v>8.3333333333333301E-2</v>
      </c>
      <c r="L581" s="1">
        <v>0</v>
      </c>
      <c r="M581" s="1">
        <v>0</v>
      </c>
      <c r="N581" s="1">
        <v>27</v>
      </c>
      <c r="O581" s="1">
        <v>4343</v>
      </c>
      <c r="P581" s="1">
        <v>42</v>
      </c>
      <c r="Q581" s="1">
        <v>4964</v>
      </c>
      <c r="R581" s="1">
        <v>6211</v>
      </c>
      <c r="S581" s="1">
        <v>0</v>
      </c>
      <c r="T581" s="1">
        <v>39</v>
      </c>
      <c r="U581" s="36">
        <v>9.99517163085933E-2</v>
      </c>
    </row>
    <row r="582" spans="1:21" x14ac:dyDescent="0.2">
      <c r="A582" s="23">
        <v>173</v>
      </c>
      <c r="B582" s="1">
        <v>178</v>
      </c>
      <c r="C582" s="1">
        <v>179</v>
      </c>
      <c r="D582" s="1">
        <v>1725</v>
      </c>
      <c r="E582" s="1">
        <v>2379</v>
      </c>
      <c r="F582" s="1">
        <v>4961</v>
      </c>
      <c r="G582" s="1">
        <v>460</v>
      </c>
      <c r="H582" s="1">
        <v>0</v>
      </c>
      <c r="I582" s="1">
        <v>265</v>
      </c>
      <c r="J582" s="16">
        <v>0.16666666666666599</v>
      </c>
      <c r="L582" s="1">
        <v>0</v>
      </c>
      <c r="M582" s="1">
        <v>0</v>
      </c>
      <c r="N582" s="1">
        <v>27</v>
      </c>
      <c r="O582" s="1">
        <v>4344</v>
      </c>
      <c r="P582" s="1">
        <v>42</v>
      </c>
      <c r="Q582" s="1">
        <v>4965</v>
      </c>
      <c r="R582" s="1">
        <v>38</v>
      </c>
      <c r="S582" s="1">
        <v>0</v>
      </c>
      <c r="T582" s="1">
        <v>39</v>
      </c>
      <c r="U582" s="36">
        <v>0.107475034014299</v>
      </c>
    </row>
    <row r="583" spans="1:21" x14ac:dyDescent="0.2">
      <c r="A583" s="23">
        <v>173</v>
      </c>
      <c r="B583" s="1">
        <v>178</v>
      </c>
      <c r="C583" s="1">
        <v>9501</v>
      </c>
      <c r="D583" s="1">
        <v>1725</v>
      </c>
      <c r="E583" s="1">
        <v>2379</v>
      </c>
      <c r="F583" s="1">
        <v>333</v>
      </c>
      <c r="G583" s="1">
        <v>6207</v>
      </c>
      <c r="H583" s="1">
        <v>0</v>
      </c>
      <c r="I583" s="1">
        <v>265</v>
      </c>
      <c r="J583" s="16">
        <v>8.3333333333333301E-2</v>
      </c>
      <c r="L583" s="1">
        <v>0</v>
      </c>
      <c r="M583" s="1">
        <v>0</v>
      </c>
      <c r="N583" s="1">
        <v>27</v>
      </c>
      <c r="O583" s="1">
        <v>2172</v>
      </c>
      <c r="P583" s="1">
        <v>6759</v>
      </c>
      <c r="Q583" s="1">
        <v>31</v>
      </c>
      <c r="R583" s="1">
        <v>6213</v>
      </c>
      <c r="S583" s="1">
        <v>0</v>
      </c>
      <c r="T583" s="1">
        <v>39</v>
      </c>
      <c r="U583" s="24">
        <v>0.17685321773061299</v>
      </c>
    </row>
    <row r="584" spans="1:21" x14ac:dyDescent="0.2">
      <c r="A584" s="23">
        <v>173</v>
      </c>
      <c r="B584" s="1">
        <v>178</v>
      </c>
      <c r="C584" s="1">
        <v>9501</v>
      </c>
      <c r="D584" s="1">
        <v>1725</v>
      </c>
      <c r="E584" s="1">
        <v>2379</v>
      </c>
      <c r="F584" s="1">
        <v>333</v>
      </c>
      <c r="G584" s="1">
        <v>460</v>
      </c>
      <c r="H584" s="1">
        <v>0</v>
      </c>
      <c r="I584" s="1">
        <v>265</v>
      </c>
      <c r="J584" s="16">
        <v>0.16666666666666599</v>
      </c>
      <c r="L584" s="1">
        <v>0</v>
      </c>
      <c r="M584" s="1">
        <v>0</v>
      </c>
      <c r="N584" s="1">
        <v>27</v>
      </c>
      <c r="O584" s="1">
        <v>2172</v>
      </c>
      <c r="P584" s="1">
        <v>6759</v>
      </c>
      <c r="Q584" s="1">
        <v>31</v>
      </c>
      <c r="R584" s="1">
        <v>38</v>
      </c>
      <c r="S584" s="1">
        <v>0</v>
      </c>
      <c r="T584" s="1">
        <v>39</v>
      </c>
      <c r="U584" s="24">
        <v>0.184292815706184</v>
      </c>
    </row>
    <row r="585" spans="1:21" x14ac:dyDescent="0.2">
      <c r="A585" s="23">
        <v>173</v>
      </c>
      <c r="B585" s="1">
        <v>178</v>
      </c>
      <c r="C585" s="1">
        <v>9501</v>
      </c>
      <c r="D585" s="1">
        <v>1725</v>
      </c>
      <c r="E585" s="1">
        <v>2379</v>
      </c>
      <c r="F585" s="1">
        <v>4961</v>
      </c>
      <c r="G585" s="1">
        <v>6207</v>
      </c>
      <c r="H585" s="1">
        <v>0</v>
      </c>
      <c r="I585" s="1">
        <v>265</v>
      </c>
      <c r="J585" s="16">
        <v>8.3333333333333301E-2</v>
      </c>
      <c r="L585" s="1">
        <v>0</v>
      </c>
      <c r="M585" s="1">
        <v>0</v>
      </c>
      <c r="N585" s="1">
        <v>27</v>
      </c>
      <c r="O585" s="1">
        <v>4342</v>
      </c>
      <c r="P585" s="1">
        <v>6757</v>
      </c>
      <c r="Q585" s="1">
        <v>4964</v>
      </c>
      <c r="R585" s="1">
        <v>6211</v>
      </c>
      <c r="S585" s="1">
        <v>0</v>
      </c>
      <c r="T585" s="1">
        <v>39</v>
      </c>
      <c r="U585" s="24">
        <v>0.22561547607968699</v>
      </c>
    </row>
    <row r="586" spans="1:21" x14ac:dyDescent="0.2">
      <c r="A586" s="23">
        <v>173</v>
      </c>
      <c r="B586" s="1">
        <v>178</v>
      </c>
      <c r="C586" s="1">
        <v>9501</v>
      </c>
      <c r="D586" s="1">
        <v>1725</v>
      </c>
      <c r="E586" s="1">
        <v>2379</v>
      </c>
      <c r="F586" s="1">
        <v>4961</v>
      </c>
      <c r="G586" s="1">
        <v>460</v>
      </c>
      <c r="H586" s="1">
        <v>0</v>
      </c>
      <c r="I586" s="1">
        <v>265</v>
      </c>
      <c r="J586" s="16">
        <v>0.16666666666666599</v>
      </c>
      <c r="L586" s="1">
        <v>0</v>
      </c>
      <c r="M586" s="1">
        <v>0</v>
      </c>
      <c r="N586" s="1">
        <v>27</v>
      </c>
      <c r="O586" s="1">
        <v>4343</v>
      </c>
      <c r="P586" s="1">
        <v>6758</v>
      </c>
      <c r="Q586" s="1">
        <v>4965</v>
      </c>
      <c r="R586" s="1">
        <v>38</v>
      </c>
      <c r="S586" s="1">
        <v>0</v>
      </c>
      <c r="T586" s="1">
        <v>39</v>
      </c>
      <c r="U586" s="24">
        <v>0.233147012670749</v>
      </c>
    </row>
    <row r="587" spans="1:21" x14ac:dyDescent="0.2">
      <c r="A587" s="23"/>
      <c r="J587" s="16"/>
      <c r="L587" s="1">
        <v>0</v>
      </c>
      <c r="M587" s="1">
        <v>23</v>
      </c>
      <c r="N587" s="1">
        <v>27</v>
      </c>
      <c r="O587" s="1">
        <v>13</v>
      </c>
      <c r="P587" s="1">
        <v>42</v>
      </c>
      <c r="Q587" s="1">
        <v>31</v>
      </c>
      <c r="R587" s="1">
        <v>6213</v>
      </c>
      <c r="S587" s="1">
        <v>0</v>
      </c>
      <c r="T587" s="1">
        <v>39</v>
      </c>
      <c r="U587" s="22"/>
    </row>
    <row r="588" spans="1:21" x14ac:dyDescent="0.2">
      <c r="A588" s="23"/>
      <c r="J588" s="16"/>
      <c r="L588" s="1">
        <v>0</v>
      </c>
      <c r="M588" s="1">
        <v>3953</v>
      </c>
      <c r="N588" s="1">
        <v>27</v>
      </c>
      <c r="O588" s="1">
        <v>13</v>
      </c>
      <c r="P588" s="1">
        <v>13519</v>
      </c>
      <c r="Q588" s="1">
        <v>31</v>
      </c>
      <c r="R588" s="1">
        <v>0</v>
      </c>
      <c r="S588" s="1">
        <v>0</v>
      </c>
      <c r="T588" s="1">
        <v>39</v>
      </c>
      <c r="U588" s="22"/>
    </row>
    <row r="589" spans="1:21" x14ac:dyDescent="0.2">
      <c r="A589" s="23"/>
      <c r="J589" s="16"/>
      <c r="L589" s="1">
        <v>17</v>
      </c>
      <c r="M589" s="1">
        <v>23</v>
      </c>
      <c r="N589" s="1">
        <v>27</v>
      </c>
      <c r="O589" s="1">
        <v>13</v>
      </c>
      <c r="P589" s="1">
        <v>42</v>
      </c>
      <c r="Q589" s="1">
        <v>31</v>
      </c>
      <c r="R589" s="1">
        <v>38</v>
      </c>
      <c r="S589" s="1">
        <v>0</v>
      </c>
      <c r="T589" s="1">
        <v>39</v>
      </c>
      <c r="U589" s="22"/>
    </row>
    <row r="590" spans="1:21" x14ac:dyDescent="0.2">
      <c r="A590" s="23"/>
      <c r="J590" s="16"/>
      <c r="L590" s="1">
        <v>0</v>
      </c>
      <c r="M590" s="1">
        <v>23</v>
      </c>
      <c r="N590" s="1">
        <v>9510</v>
      </c>
      <c r="O590" s="1">
        <v>0</v>
      </c>
      <c r="P590" s="1">
        <v>42</v>
      </c>
      <c r="Q590" s="1">
        <v>0</v>
      </c>
      <c r="R590" s="1">
        <v>6213</v>
      </c>
      <c r="S590" s="1">
        <v>0</v>
      </c>
      <c r="T590" s="1">
        <v>6496</v>
      </c>
      <c r="U590" s="22"/>
    </row>
    <row r="591" spans="1:21" x14ac:dyDescent="0.2">
      <c r="A591" s="23"/>
      <c r="J591" s="16"/>
      <c r="L591" s="1">
        <v>6413</v>
      </c>
      <c r="M591" s="1">
        <v>0</v>
      </c>
      <c r="N591" s="1">
        <v>9510</v>
      </c>
      <c r="O591" s="1">
        <v>0</v>
      </c>
      <c r="P591" s="1">
        <v>42</v>
      </c>
      <c r="Q591" s="1">
        <v>0</v>
      </c>
      <c r="R591" s="1">
        <v>38</v>
      </c>
      <c r="S591" s="1">
        <v>0</v>
      </c>
      <c r="T591" s="1">
        <v>6496</v>
      </c>
      <c r="U591" s="22"/>
    </row>
    <row r="592" spans="1:21" x14ac:dyDescent="0.2">
      <c r="A592" s="25"/>
      <c r="B592" s="10"/>
      <c r="C592" s="10"/>
      <c r="D592" s="10"/>
      <c r="E592" s="10"/>
      <c r="F592" s="10"/>
      <c r="G592" s="10"/>
      <c r="H592" s="10"/>
      <c r="I592" s="10"/>
      <c r="J592" s="26"/>
      <c r="K592" s="10"/>
      <c r="L592" s="10">
        <v>0</v>
      </c>
      <c r="M592" s="10">
        <v>3953</v>
      </c>
      <c r="N592" s="10">
        <v>9510</v>
      </c>
      <c r="O592" s="10">
        <v>0</v>
      </c>
      <c r="P592" s="10">
        <v>13519</v>
      </c>
      <c r="Q592" s="10">
        <v>0</v>
      </c>
      <c r="R592" s="10">
        <v>0</v>
      </c>
      <c r="S592" s="10">
        <v>0</v>
      </c>
      <c r="T592" s="10">
        <v>6496</v>
      </c>
      <c r="U592" s="27"/>
    </row>
    <row r="593" spans="1:21" x14ac:dyDescent="0.2">
      <c r="A593" s="23"/>
      <c r="U593" s="22"/>
    </row>
    <row r="594" spans="1:21" x14ac:dyDescent="0.2">
      <c r="A594" s="102" t="s">
        <v>42</v>
      </c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4"/>
    </row>
    <row r="595" spans="1:21" x14ac:dyDescent="0.2">
      <c r="A595" s="122" t="s">
        <v>28</v>
      </c>
      <c r="B595" s="114"/>
      <c r="C595" s="114"/>
      <c r="D595" s="114"/>
      <c r="E595" s="114"/>
      <c r="F595" s="114"/>
      <c r="G595" s="114"/>
      <c r="H595" s="114"/>
      <c r="I595" s="114"/>
      <c r="J595" s="114"/>
      <c r="L595" s="114" t="s">
        <v>29</v>
      </c>
      <c r="M595" s="114"/>
      <c r="N595" s="114"/>
      <c r="O595" s="114"/>
      <c r="P595" s="114"/>
      <c r="Q595" s="114"/>
      <c r="R595" s="114"/>
      <c r="S595" s="114"/>
      <c r="T595" s="114"/>
      <c r="U595" s="22"/>
    </row>
    <row r="596" spans="1:21" x14ac:dyDescent="0.2">
      <c r="A596" s="23" t="s">
        <v>12</v>
      </c>
      <c r="B596" s="1" t="s">
        <v>13</v>
      </c>
      <c r="C596" s="1" t="s">
        <v>14</v>
      </c>
      <c r="D596" s="1" t="s">
        <v>15</v>
      </c>
      <c r="E596" s="1" t="s">
        <v>16</v>
      </c>
      <c r="F596" s="1" t="s">
        <v>32</v>
      </c>
      <c r="G596" s="1" t="s">
        <v>35</v>
      </c>
      <c r="H596" s="1" t="s">
        <v>38</v>
      </c>
      <c r="I596" s="1" t="s">
        <v>41</v>
      </c>
      <c r="J596" s="1" t="s">
        <v>18</v>
      </c>
      <c r="L596" s="1" t="s">
        <v>12</v>
      </c>
      <c r="M596" s="1" t="s">
        <v>13</v>
      </c>
      <c r="N596" s="1" t="s">
        <v>14</v>
      </c>
      <c r="O596" s="1" t="s">
        <v>15</v>
      </c>
      <c r="P596" s="1" t="s">
        <v>16</v>
      </c>
      <c r="Q596" s="1" t="s">
        <v>32</v>
      </c>
      <c r="R596" s="1" t="s">
        <v>35</v>
      </c>
      <c r="S596" s="1" t="s">
        <v>38</v>
      </c>
      <c r="T596" s="1" t="s">
        <v>41</v>
      </c>
      <c r="U596" s="22" t="s">
        <v>17</v>
      </c>
    </row>
    <row r="597" spans="1:21" x14ac:dyDescent="0.2">
      <c r="A597" s="23">
        <v>173</v>
      </c>
      <c r="B597" s="1">
        <v>178</v>
      </c>
      <c r="C597" s="1">
        <v>179</v>
      </c>
      <c r="D597" s="1">
        <v>1725</v>
      </c>
      <c r="E597" s="1">
        <v>2379</v>
      </c>
      <c r="F597" s="1">
        <v>333</v>
      </c>
      <c r="G597" s="1">
        <v>6207</v>
      </c>
      <c r="H597" s="1">
        <v>4670</v>
      </c>
      <c r="I597" s="1">
        <v>0</v>
      </c>
      <c r="J597" s="16">
        <v>4.1666666666666602E-2</v>
      </c>
      <c r="L597" s="1">
        <v>0</v>
      </c>
      <c r="M597" s="1">
        <v>0</v>
      </c>
      <c r="N597" s="1">
        <v>27</v>
      </c>
      <c r="O597" s="1">
        <v>2172</v>
      </c>
      <c r="P597" s="1">
        <v>0</v>
      </c>
      <c r="Q597" s="1">
        <v>31</v>
      </c>
      <c r="R597" s="1">
        <v>6213</v>
      </c>
      <c r="S597" s="1">
        <v>4674</v>
      </c>
      <c r="T597" s="1">
        <v>0</v>
      </c>
      <c r="U597" s="36">
        <v>4.7722097269188003E-2</v>
      </c>
    </row>
    <row r="598" spans="1:21" x14ac:dyDescent="0.2">
      <c r="A598" s="23">
        <v>173</v>
      </c>
      <c r="B598" s="1">
        <v>178</v>
      </c>
      <c r="C598" s="1">
        <v>179</v>
      </c>
      <c r="D598" s="1">
        <v>1725</v>
      </c>
      <c r="E598" s="1">
        <v>2379</v>
      </c>
      <c r="F598" s="1">
        <v>333</v>
      </c>
      <c r="G598" s="1">
        <v>6207</v>
      </c>
      <c r="H598" s="1">
        <v>327</v>
      </c>
      <c r="I598" s="1">
        <v>0</v>
      </c>
      <c r="J598" s="16">
        <v>4.1666666666666602E-2</v>
      </c>
      <c r="L598" s="1">
        <v>0</v>
      </c>
      <c r="M598" s="1">
        <v>0</v>
      </c>
      <c r="N598" s="1">
        <v>27</v>
      </c>
      <c r="O598" s="1">
        <v>2172</v>
      </c>
      <c r="P598" s="1">
        <v>42</v>
      </c>
      <c r="Q598" s="1">
        <v>31</v>
      </c>
      <c r="R598" s="1">
        <v>6212</v>
      </c>
      <c r="S598" s="1">
        <v>26</v>
      </c>
      <c r="T598" s="1">
        <v>0</v>
      </c>
      <c r="U598" s="36">
        <v>5.4419354196540398E-2</v>
      </c>
    </row>
    <row r="599" spans="1:21" x14ac:dyDescent="0.2">
      <c r="A599" s="23">
        <v>173</v>
      </c>
      <c r="B599" s="1">
        <v>178</v>
      </c>
      <c r="C599" s="1">
        <v>179</v>
      </c>
      <c r="D599" s="1">
        <v>1725</v>
      </c>
      <c r="E599" s="1">
        <v>2379</v>
      </c>
      <c r="F599" s="1">
        <v>333</v>
      </c>
      <c r="G599" s="1">
        <v>460</v>
      </c>
      <c r="H599" s="1">
        <v>4670</v>
      </c>
      <c r="I599" s="1">
        <v>0</v>
      </c>
      <c r="J599" s="16">
        <v>8.3333333333333301E-2</v>
      </c>
      <c r="L599" s="1">
        <v>0</v>
      </c>
      <c r="M599" s="1">
        <v>0</v>
      </c>
      <c r="N599" s="1">
        <v>27</v>
      </c>
      <c r="O599" s="1">
        <v>2172</v>
      </c>
      <c r="P599" s="1">
        <v>0</v>
      </c>
      <c r="Q599" s="1">
        <v>31</v>
      </c>
      <c r="R599" s="1">
        <v>38</v>
      </c>
      <c r="S599" s="1">
        <v>4674</v>
      </c>
      <c r="T599" s="1">
        <v>0</v>
      </c>
      <c r="U599" s="36">
        <v>5.5161695244758897E-2</v>
      </c>
    </row>
    <row r="600" spans="1:21" x14ac:dyDescent="0.2">
      <c r="A600" s="23">
        <v>173</v>
      </c>
      <c r="B600" s="1">
        <v>178</v>
      </c>
      <c r="C600" s="1">
        <v>179</v>
      </c>
      <c r="D600" s="1">
        <v>1725</v>
      </c>
      <c r="E600" s="1">
        <v>2379</v>
      </c>
      <c r="F600" s="1">
        <v>333</v>
      </c>
      <c r="G600" s="1">
        <v>460</v>
      </c>
      <c r="H600" s="1">
        <v>327</v>
      </c>
      <c r="I600" s="1">
        <v>0</v>
      </c>
      <c r="J600" s="16">
        <v>8.3333333333333301E-2</v>
      </c>
      <c r="L600" s="1">
        <v>0</v>
      </c>
      <c r="M600" s="1">
        <v>0</v>
      </c>
      <c r="N600" s="1">
        <v>27</v>
      </c>
      <c r="O600" s="1">
        <v>2172</v>
      </c>
      <c r="P600" s="1">
        <v>42</v>
      </c>
      <c r="Q600" s="1">
        <v>31</v>
      </c>
      <c r="R600" s="1">
        <v>38</v>
      </c>
      <c r="S600" s="1">
        <v>26</v>
      </c>
      <c r="T600" s="1">
        <v>0</v>
      </c>
      <c r="U600" s="36">
        <v>6.1876835821090999E-2</v>
      </c>
    </row>
    <row r="601" spans="1:21" x14ac:dyDescent="0.2">
      <c r="A601" s="23">
        <v>173</v>
      </c>
      <c r="B601" s="1">
        <v>178</v>
      </c>
      <c r="C601" s="1">
        <v>179</v>
      </c>
      <c r="D601" s="1">
        <v>1725</v>
      </c>
      <c r="E601" s="1">
        <v>2379</v>
      </c>
      <c r="F601" s="1">
        <v>4961</v>
      </c>
      <c r="G601" s="1">
        <v>6207</v>
      </c>
      <c r="H601" s="1">
        <v>4670</v>
      </c>
      <c r="I601" s="1">
        <v>0</v>
      </c>
      <c r="J601" s="16">
        <v>4.1666666666666602E-2</v>
      </c>
      <c r="L601" s="1">
        <v>0</v>
      </c>
      <c r="M601" s="1">
        <v>0</v>
      </c>
      <c r="N601" s="1">
        <v>27</v>
      </c>
      <c r="O601" s="1">
        <v>4344</v>
      </c>
      <c r="P601" s="1">
        <v>0</v>
      </c>
      <c r="Q601" s="1">
        <v>4965</v>
      </c>
      <c r="R601" s="1">
        <v>6213</v>
      </c>
      <c r="S601" s="1">
        <v>4674</v>
      </c>
      <c r="T601" s="1">
        <v>0</v>
      </c>
      <c r="U601" s="36">
        <v>9.6610091183359906E-2</v>
      </c>
    </row>
    <row r="602" spans="1:21" x14ac:dyDescent="0.2">
      <c r="A602" s="23">
        <v>173</v>
      </c>
      <c r="B602" s="1">
        <v>178</v>
      </c>
      <c r="C602" s="1">
        <v>9501</v>
      </c>
      <c r="D602" s="1">
        <v>1725</v>
      </c>
      <c r="E602" s="1">
        <v>2379</v>
      </c>
      <c r="F602" s="1">
        <v>333</v>
      </c>
      <c r="G602" s="1">
        <v>6207</v>
      </c>
      <c r="H602" s="1">
        <v>4670</v>
      </c>
      <c r="I602" s="1">
        <v>0</v>
      </c>
      <c r="J602" s="16">
        <v>4.1666666666666602E-2</v>
      </c>
      <c r="L602" s="1">
        <v>0</v>
      </c>
      <c r="M602" s="1">
        <v>0</v>
      </c>
      <c r="N602" s="1">
        <v>4755</v>
      </c>
      <c r="O602" s="1">
        <v>2172</v>
      </c>
      <c r="P602" s="1">
        <v>0</v>
      </c>
      <c r="Q602" s="1">
        <v>31</v>
      </c>
      <c r="R602" s="1">
        <v>6213</v>
      </c>
      <c r="S602" s="1">
        <v>4674</v>
      </c>
      <c r="T602" s="1">
        <v>0</v>
      </c>
      <c r="U602" s="36">
        <v>0.101396591953146</v>
      </c>
    </row>
    <row r="603" spans="1:21" x14ac:dyDescent="0.2">
      <c r="A603" s="23">
        <v>173</v>
      </c>
      <c r="B603" s="1">
        <v>178</v>
      </c>
      <c r="C603" s="1">
        <v>179</v>
      </c>
      <c r="D603" s="1">
        <v>1725</v>
      </c>
      <c r="E603" s="1">
        <v>2379</v>
      </c>
      <c r="F603" s="1">
        <v>4961</v>
      </c>
      <c r="G603" s="1">
        <v>6207</v>
      </c>
      <c r="H603" s="1">
        <v>327</v>
      </c>
      <c r="I603" s="1">
        <v>0</v>
      </c>
      <c r="J603" s="16">
        <v>4.1666666666666602E-2</v>
      </c>
      <c r="L603" s="1">
        <v>0</v>
      </c>
      <c r="M603" s="1">
        <v>0</v>
      </c>
      <c r="N603" s="1">
        <v>27</v>
      </c>
      <c r="O603" s="1">
        <v>4343</v>
      </c>
      <c r="P603" s="1">
        <v>42</v>
      </c>
      <c r="Q603" s="1">
        <v>4964</v>
      </c>
      <c r="R603" s="1">
        <v>6211</v>
      </c>
      <c r="S603" s="1">
        <v>26</v>
      </c>
      <c r="T603" s="1">
        <v>0</v>
      </c>
      <c r="U603" s="36">
        <v>0.103241512029556</v>
      </c>
    </row>
    <row r="604" spans="1:21" x14ac:dyDescent="0.2">
      <c r="A604" s="23">
        <v>173</v>
      </c>
      <c r="B604" s="1">
        <v>178</v>
      </c>
      <c r="C604" s="1">
        <v>179</v>
      </c>
      <c r="D604" s="1">
        <v>1725</v>
      </c>
      <c r="E604" s="1">
        <v>2379</v>
      </c>
      <c r="F604" s="1">
        <v>4961</v>
      </c>
      <c r="G604" s="1">
        <v>460</v>
      </c>
      <c r="H604" s="1">
        <v>4670</v>
      </c>
      <c r="I604" s="1">
        <v>0</v>
      </c>
      <c r="J604" s="16">
        <v>8.3333333333333301E-2</v>
      </c>
      <c r="L604" s="1">
        <v>0</v>
      </c>
      <c r="M604" s="1">
        <v>0</v>
      </c>
      <c r="N604" s="1">
        <v>27</v>
      </c>
      <c r="O604" s="1">
        <v>4344</v>
      </c>
      <c r="P604" s="1">
        <v>0</v>
      </c>
      <c r="Q604" s="1">
        <v>4966</v>
      </c>
      <c r="R604" s="1">
        <v>38</v>
      </c>
      <c r="S604" s="1">
        <v>4674</v>
      </c>
      <c r="T604" s="1">
        <v>0</v>
      </c>
      <c r="U604" s="36">
        <v>0.104072063526855</v>
      </c>
    </row>
    <row r="605" spans="1:21" x14ac:dyDescent="0.2">
      <c r="A605" s="23">
        <v>173</v>
      </c>
      <c r="B605" s="1">
        <v>178</v>
      </c>
      <c r="C605" s="1">
        <v>9501</v>
      </c>
      <c r="D605" s="1">
        <v>1725</v>
      </c>
      <c r="E605" s="1">
        <v>2379</v>
      </c>
      <c r="F605" s="1">
        <v>333</v>
      </c>
      <c r="G605" s="1">
        <v>6207</v>
      </c>
      <c r="H605" s="1">
        <v>327</v>
      </c>
      <c r="I605" s="1">
        <v>0</v>
      </c>
      <c r="J605" s="16">
        <v>4.1666666666666602E-2</v>
      </c>
      <c r="L605" s="1">
        <v>0</v>
      </c>
      <c r="M605" s="1">
        <v>0</v>
      </c>
      <c r="N605" s="1">
        <v>4754</v>
      </c>
      <c r="O605" s="1">
        <v>2172</v>
      </c>
      <c r="P605" s="1">
        <v>42</v>
      </c>
      <c r="Q605" s="1">
        <v>31</v>
      </c>
      <c r="R605" s="1">
        <v>6212</v>
      </c>
      <c r="S605" s="1">
        <v>26</v>
      </c>
      <c r="T605" s="1">
        <v>0</v>
      </c>
      <c r="U605" s="36">
        <v>0.10810553248839599</v>
      </c>
    </row>
    <row r="606" spans="1:21" x14ac:dyDescent="0.2">
      <c r="A606" s="23">
        <v>173</v>
      </c>
      <c r="B606" s="1">
        <v>178</v>
      </c>
      <c r="C606" s="1">
        <v>9501</v>
      </c>
      <c r="D606" s="1">
        <v>1725</v>
      </c>
      <c r="E606" s="1">
        <v>2379</v>
      </c>
      <c r="F606" s="1">
        <v>333</v>
      </c>
      <c r="G606" s="1">
        <v>460</v>
      </c>
      <c r="H606" s="1">
        <v>4670</v>
      </c>
      <c r="I606" s="1">
        <v>0</v>
      </c>
      <c r="J606" s="16">
        <v>8.3333333333333301E-2</v>
      </c>
      <c r="L606" s="1">
        <v>0</v>
      </c>
      <c r="M606" s="1">
        <v>0</v>
      </c>
      <c r="N606" s="1">
        <v>4755</v>
      </c>
      <c r="O606" s="1">
        <v>2172</v>
      </c>
      <c r="P606" s="1">
        <v>0</v>
      </c>
      <c r="Q606" s="1">
        <v>31</v>
      </c>
      <c r="R606" s="1">
        <v>38</v>
      </c>
      <c r="S606" s="1">
        <v>4674</v>
      </c>
      <c r="T606" s="1">
        <v>0</v>
      </c>
      <c r="U606" s="36">
        <v>0.10883618992871701</v>
      </c>
    </row>
    <row r="607" spans="1:21" x14ac:dyDescent="0.2">
      <c r="A607" s="23">
        <v>173</v>
      </c>
      <c r="B607" s="1">
        <v>178</v>
      </c>
      <c r="C607" s="1">
        <v>179</v>
      </c>
      <c r="D607" s="1">
        <v>1725</v>
      </c>
      <c r="E607" s="1">
        <v>2379</v>
      </c>
      <c r="F607" s="1">
        <v>4961</v>
      </c>
      <c r="G607" s="1">
        <v>460</v>
      </c>
      <c r="H607" s="1">
        <v>327</v>
      </c>
      <c r="I607" s="1">
        <v>0</v>
      </c>
      <c r="J607" s="16">
        <v>8.3333333333333301E-2</v>
      </c>
      <c r="L607" s="1">
        <v>0</v>
      </c>
      <c r="M607" s="1">
        <v>0</v>
      </c>
      <c r="N607" s="1">
        <v>27</v>
      </c>
      <c r="O607" s="1">
        <v>4344</v>
      </c>
      <c r="P607" s="1">
        <v>42</v>
      </c>
      <c r="Q607" s="1">
        <v>4966</v>
      </c>
      <c r="R607" s="1">
        <v>38</v>
      </c>
      <c r="S607" s="1">
        <v>26</v>
      </c>
      <c r="T607" s="1">
        <v>0</v>
      </c>
      <c r="U607" s="36">
        <v>0.110787204103187</v>
      </c>
    </row>
    <row r="608" spans="1:21" x14ac:dyDescent="0.2">
      <c r="A608" s="23">
        <v>173</v>
      </c>
      <c r="B608" s="1">
        <v>178</v>
      </c>
      <c r="C608" s="1">
        <v>9501</v>
      </c>
      <c r="D608" s="1">
        <v>1725</v>
      </c>
      <c r="E608" s="1">
        <v>2379</v>
      </c>
      <c r="F608" s="1">
        <v>333</v>
      </c>
      <c r="G608" s="1">
        <v>460</v>
      </c>
      <c r="H608" s="1">
        <v>327</v>
      </c>
      <c r="I608" s="1">
        <v>0</v>
      </c>
      <c r="J608" s="16">
        <v>8.3333333333333301E-2</v>
      </c>
      <c r="L608" s="1">
        <v>0</v>
      </c>
      <c r="M608" s="1">
        <v>0</v>
      </c>
      <c r="N608" s="1">
        <v>4755</v>
      </c>
      <c r="O608" s="1">
        <v>2172</v>
      </c>
      <c r="P608" s="1">
        <v>42</v>
      </c>
      <c r="Q608" s="1">
        <v>31</v>
      </c>
      <c r="R608" s="1">
        <v>38</v>
      </c>
      <c r="S608" s="1">
        <v>26</v>
      </c>
      <c r="T608" s="1">
        <v>0</v>
      </c>
      <c r="U608" s="36">
        <v>0.115551330505049</v>
      </c>
    </row>
    <row r="609" spans="1:21" x14ac:dyDescent="0.2">
      <c r="A609" s="23">
        <v>173</v>
      </c>
      <c r="B609" s="1">
        <v>178</v>
      </c>
      <c r="C609" s="1">
        <v>9501</v>
      </c>
      <c r="D609" s="1">
        <v>1725</v>
      </c>
      <c r="E609" s="1">
        <v>2379</v>
      </c>
      <c r="F609" s="1">
        <v>4961</v>
      </c>
      <c r="G609" s="1">
        <v>6207</v>
      </c>
      <c r="H609" s="1">
        <v>4670</v>
      </c>
      <c r="I609" s="1">
        <v>0</v>
      </c>
      <c r="J609" s="16">
        <v>4.1666666666666602E-2</v>
      </c>
      <c r="L609" s="1">
        <v>0</v>
      </c>
      <c r="M609" s="1">
        <v>0</v>
      </c>
      <c r="N609" s="1">
        <v>4755</v>
      </c>
      <c r="O609" s="1">
        <v>4344</v>
      </c>
      <c r="P609" s="1">
        <v>0</v>
      </c>
      <c r="Q609" s="1">
        <v>4965</v>
      </c>
      <c r="R609" s="1">
        <v>6213</v>
      </c>
      <c r="S609" s="1">
        <v>4674</v>
      </c>
      <c r="T609" s="1">
        <v>0</v>
      </c>
      <c r="U609" s="24">
        <v>0.15028458586731799</v>
      </c>
    </row>
    <row r="610" spans="1:21" x14ac:dyDescent="0.2">
      <c r="A610" s="23">
        <v>173</v>
      </c>
      <c r="B610" s="1">
        <v>178</v>
      </c>
      <c r="C610" s="1">
        <v>9501</v>
      </c>
      <c r="D610" s="1">
        <v>1725</v>
      </c>
      <c r="E610" s="1">
        <v>2379</v>
      </c>
      <c r="F610" s="1">
        <v>4961</v>
      </c>
      <c r="G610" s="1">
        <v>6207</v>
      </c>
      <c r="H610" s="1">
        <v>327</v>
      </c>
      <c r="I610" s="1">
        <v>0</v>
      </c>
      <c r="J610" s="16">
        <v>4.1666666666666602E-2</v>
      </c>
      <c r="L610" s="1">
        <v>0</v>
      </c>
      <c r="M610" s="1">
        <v>0</v>
      </c>
      <c r="N610" s="1">
        <v>4753</v>
      </c>
      <c r="O610" s="1">
        <v>4342</v>
      </c>
      <c r="P610" s="1">
        <v>42</v>
      </c>
      <c r="Q610" s="1">
        <v>4964</v>
      </c>
      <c r="R610" s="1">
        <v>6211</v>
      </c>
      <c r="S610" s="1">
        <v>26</v>
      </c>
      <c r="T610" s="1">
        <v>0</v>
      </c>
      <c r="U610" s="24">
        <v>0.15691379586505799</v>
      </c>
    </row>
    <row r="611" spans="1:21" x14ac:dyDescent="0.2">
      <c r="A611" s="23">
        <v>173</v>
      </c>
      <c r="B611" s="1">
        <v>178</v>
      </c>
      <c r="C611" s="1">
        <v>9501</v>
      </c>
      <c r="D611" s="1">
        <v>1725</v>
      </c>
      <c r="E611" s="1">
        <v>2379</v>
      </c>
      <c r="F611" s="1">
        <v>4961</v>
      </c>
      <c r="G611" s="1">
        <v>460</v>
      </c>
      <c r="H611" s="1">
        <v>4670</v>
      </c>
      <c r="I611" s="1">
        <v>0</v>
      </c>
      <c r="J611" s="16">
        <v>8.3333333333333301E-2</v>
      </c>
      <c r="L611" s="1">
        <v>0</v>
      </c>
      <c r="M611" s="1">
        <v>0</v>
      </c>
      <c r="N611" s="1">
        <v>4755</v>
      </c>
      <c r="O611" s="1">
        <v>4344</v>
      </c>
      <c r="P611" s="1">
        <v>0</v>
      </c>
      <c r="Q611" s="1">
        <v>4965</v>
      </c>
      <c r="R611" s="1">
        <v>38</v>
      </c>
      <c r="S611" s="1">
        <v>4674</v>
      </c>
      <c r="T611" s="1">
        <v>0</v>
      </c>
      <c r="U611" s="24">
        <v>0.157724183842889</v>
      </c>
    </row>
    <row r="612" spans="1:21" x14ac:dyDescent="0.2">
      <c r="A612" s="23">
        <v>173</v>
      </c>
      <c r="B612" s="1">
        <v>178</v>
      </c>
      <c r="C612" s="1">
        <v>9501</v>
      </c>
      <c r="D612" s="1">
        <v>1725</v>
      </c>
      <c r="E612" s="1">
        <v>2379</v>
      </c>
      <c r="F612" s="1">
        <v>4961</v>
      </c>
      <c r="G612" s="1">
        <v>460</v>
      </c>
      <c r="H612" s="1">
        <v>327</v>
      </c>
      <c r="I612" s="1">
        <v>0</v>
      </c>
      <c r="J612" s="16">
        <v>8.3333333333333301E-2</v>
      </c>
      <c r="L612" s="1">
        <v>0</v>
      </c>
      <c r="M612" s="1">
        <v>0</v>
      </c>
      <c r="N612" s="1">
        <v>4753</v>
      </c>
      <c r="O612" s="1">
        <v>4343</v>
      </c>
      <c r="P612" s="1">
        <v>42</v>
      </c>
      <c r="Q612" s="1">
        <v>4964</v>
      </c>
      <c r="R612" s="1">
        <v>38</v>
      </c>
      <c r="S612" s="1">
        <v>26</v>
      </c>
      <c r="T612" s="1">
        <v>0</v>
      </c>
      <c r="U612" s="24">
        <v>0.164414739202841</v>
      </c>
    </row>
    <row r="613" spans="1:21" x14ac:dyDescent="0.2">
      <c r="A613" s="23"/>
      <c r="L613" s="1">
        <v>0</v>
      </c>
      <c r="M613" s="1">
        <v>0</v>
      </c>
      <c r="N613" s="1">
        <v>4755</v>
      </c>
      <c r="O613" s="1">
        <v>4344</v>
      </c>
      <c r="P613" s="1">
        <v>6759</v>
      </c>
      <c r="Q613" s="1">
        <v>4966</v>
      </c>
      <c r="R613" s="1">
        <v>38</v>
      </c>
      <c r="S613" s="1">
        <v>0</v>
      </c>
      <c r="T613" s="1">
        <v>0</v>
      </c>
      <c r="U613" s="22"/>
    </row>
    <row r="614" spans="1:21" x14ac:dyDescent="0.2">
      <c r="A614" s="23"/>
      <c r="L614" s="1">
        <v>0</v>
      </c>
      <c r="M614" s="1">
        <v>0</v>
      </c>
      <c r="N614" s="1">
        <v>4755</v>
      </c>
      <c r="O614" s="1">
        <v>13</v>
      </c>
      <c r="P614" s="1">
        <v>0</v>
      </c>
      <c r="Q614" s="1">
        <v>31</v>
      </c>
      <c r="R614" s="1">
        <v>6213</v>
      </c>
      <c r="S614" s="1">
        <v>4674</v>
      </c>
      <c r="T614" s="1">
        <v>0</v>
      </c>
      <c r="U614" s="22"/>
    </row>
    <row r="615" spans="1:21" x14ac:dyDescent="0.2">
      <c r="A615" s="23"/>
      <c r="L615" s="1">
        <v>0</v>
      </c>
      <c r="M615" s="1">
        <v>3953</v>
      </c>
      <c r="N615" s="1">
        <v>27</v>
      </c>
      <c r="O615" s="1">
        <v>13</v>
      </c>
      <c r="P615" s="1">
        <v>13518</v>
      </c>
      <c r="Q615" s="1">
        <v>31</v>
      </c>
      <c r="R615" s="1">
        <v>0</v>
      </c>
      <c r="S615" s="1">
        <v>0</v>
      </c>
      <c r="T615" s="1">
        <v>0</v>
      </c>
      <c r="U615" s="22"/>
    </row>
    <row r="616" spans="1:21" x14ac:dyDescent="0.2">
      <c r="A616" s="23"/>
      <c r="L616" s="1">
        <v>0</v>
      </c>
      <c r="M616" s="1">
        <v>0</v>
      </c>
      <c r="N616" s="1">
        <v>4755</v>
      </c>
      <c r="O616" s="1">
        <v>2172</v>
      </c>
      <c r="P616" s="1">
        <v>6759</v>
      </c>
      <c r="Q616" s="1">
        <v>31</v>
      </c>
      <c r="R616" s="1">
        <v>6213</v>
      </c>
      <c r="S616" s="1">
        <v>0</v>
      </c>
      <c r="T616" s="1">
        <v>0</v>
      </c>
      <c r="U616" s="22"/>
    </row>
    <row r="617" spans="1:21" x14ac:dyDescent="0.2">
      <c r="A617" s="23"/>
      <c r="L617" s="1">
        <v>0</v>
      </c>
      <c r="M617" s="1">
        <v>0</v>
      </c>
      <c r="N617" s="1">
        <v>27</v>
      </c>
      <c r="O617" s="1">
        <v>13</v>
      </c>
      <c r="P617" s="1">
        <v>0</v>
      </c>
      <c r="Q617" s="1">
        <v>31</v>
      </c>
      <c r="R617" s="1">
        <v>6213</v>
      </c>
      <c r="S617" s="1">
        <v>4674</v>
      </c>
      <c r="T617" s="1">
        <v>0</v>
      </c>
      <c r="U617" s="22"/>
    </row>
    <row r="618" spans="1:21" x14ac:dyDescent="0.2">
      <c r="A618" s="23"/>
      <c r="L618" s="1">
        <v>0</v>
      </c>
      <c r="M618" s="1">
        <v>0</v>
      </c>
      <c r="N618" s="1">
        <v>27</v>
      </c>
      <c r="O618" s="1">
        <v>4344</v>
      </c>
      <c r="P618" s="1">
        <v>6759</v>
      </c>
      <c r="Q618" s="1">
        <v>4965</v>
      </c>
      <c r="R618" s="1">
        <v>6212</v>
      </c>
      <c r="S618" s="1">
        <v>0</v>
      </c>
      <c r="T618" s="1">
        <v>0</v>
      </c>
      <c r="U618" s="22"/>
    </row>
    <row r="619" spans="1:21" x14ac:dyDescent="0.2">
      <c r="A619" s="23"/>
      <c r="L619" s="1">
        <v>0</v>
      </c>
      <c r="M619" s="1">
        <v>23</v>
      </c>
      <c r="N619" s="1">
        <v>27</v>
      </c>
      <c r="O619" s="1">
        <v>13</v>
      </c>
      <c r="P619" s="1">
        <v>42</v>
      </c>
      <c r="Q619" s="1">
        <v>31</v>
      </c>
      <c r="R619" s="1">
        <v>6213</v>
      </c>
      <c r="S619" s="1">
        <v>26</v>
      </c>
      <c r="T619" s="1">
        <v>0</v>
      </c>
      <c r="U619" s="22"/>
    </row>
    <row r="620" spans="1:21" x14ac:dyDescent="0.2">
      <c r="A620" s="23"/>
      <c r="L620" s="1">
        <v>17</v>
      </c>
      <c r="M620" s="1">
        <v>0</v>
      </c>
      <c r="N620" s="1">
        <v>27</v>
      </c>
      <c r="O620" s="1">
        <v>13</v>
      </c>
      <c r="P620" s="1">
        <v>0</v>
      </c>
      <c r="Q620" s="1">
        <v>31</v>
      </c>
      <c r="R620" s="1">
        <v>38</v>
      </c>
      <c r="S620" s="1">
        <v>4674</v>
      </c>
      <c r="T620" s="1">
        <v>0</v>
      </c>
      <c r="U620" s="22"/>
    </row>
    <row r="621" spans="1:21" x14ac:dyDescent="0.2">
      <c r="A621" s="23"/>
      <c r="L621" s="1">
        <v>0</v>
      </c>
      <c r="M621" s="1">
        <v>3953</v>
      </c>
      <c r="N621" s="1">
        <v>4755</v>
      </c>
      <c r="O621" s="1">
        <v>13</v>
      </c>
      <c r="P621" s="1">
        <v>13519</v>
      </c>
      <c r="Q621" s="1">
        <v>31</v>
      </c>
      <c r="R621" s="1">
        <v>0</v>
      </c>
      <c r="S621" s="1">
        <v>0</v>
      </c>
      <c r="T621" s="1">
        <v>0</v>
      </c>
      <c r="U621" s="22"/>
    </row>
    <row r="622" spans="1:21" x14ac:dyDescent="0.2">
      <c r="A622" s="23"/>
      <c r="L622" s="1">
        <v>17</v>
      </c>
      <c r="M622" s="1">
        <v>23</v>
      </c>
      <c r="N622" s="1">
        <v>27</v>
      </c>
      <c r="O622" s="1">
        <v>13</v>
      </c>
      <c r="P622" s="1">
        <v>42</v>
      </c>
      <c r="Q622" s="1">
        <v>31</v>
      </c>
      <c r="R622" s="1">
        <v>38</v>
      </c>
      <c r="S622" s="1">
        <v>26</v>
      </c>
      <c r="T622" s="1">
        <v>0</v>
      </c>
      <c r="U622" s="22"/>
    </row>
    <row r="623" spans="1:21" x14ac:dyDescent="0.2">
      <c r="A623" s="23"/>
      <c r="L623" s="1">
        <v>0</v>
      </c>
      <c r="M623" s="1">
        <v>0</v>
      </c>
      <c r="N623" s="1">
        <v>4754</v>
      </c>
      <c r="O623" s="1">
        <v>4344</v>
      </c>
      <c r="P623" s="1">
        <v>6759</v>
      </c>
      <c r="Q623" s="1">
        <v>4965</v>
      </c>
      <c r="R623" s="1">
        <v>6212</v>
      </c>
      <c r="S623" s="1">
        <v>0</v>
      </c>
      <c r="T623" s="1">
        <v>0</v>
      </c>
      <c r="U623" s="22"/>
    </row>
    <row r="624" spans="1:21" x14ac:dyDescent="0.2">
      <c r="A624" s="23"/>
      <c r="L624" s="1">
        <v>0</v>
      </c>
      <c r="M624" s="1">
        <v>0</v>
      </c>
      <c r="N624" s="1">
        <v>27</v>
      </c>
      <c r="O624" s="1">
        <v>4344</v>
      </c>
      <c r="P624" s="1">
        <v>6759</v>
      </c>
      <c r="Q624" s="1">
        <v>4965</v>
      </c>
      <c r="R624" s="1">
        <v>38</v>
      </c>
      <c r="S624" s="1">
        <v>0</v>
      </c>
      <c r="T624" s="1">
        <v>0</v>
      </c>
      <c r="U624" s="22"/>
    </row>
    <row r="625" spans="1:21" x14ac:dyDescent="0.2">
      <c r="A625" s="23"/>
      <c r="L625" s="1">
        <v>0</v>
      </c>
      <c r="M625" s="1">
        <v>0</v>
      </c>
      <c r="N625" s="1">
        <v>27</v>
      </c>
      <c r="O625" s="1">
        <v>2172</v>
      </c>
      <c r="P625" s="1">
        <v>6759</v>
      </c>
      <c r="Q625" s="1">
        <v>31</v>
      </c>
      <c r="R625" s="1">
        <v>6213</v>
      </c>
      <c r="S625" s="1">
        <v>0</v>
      </c>
      <c r="T625" s="1">
        <v>0</v>
      </c>
      <c r="U625" s="22"/>
    </row>
    <row r="626" spans="1:21" x14ac:dyDescent="0.2">
      <c r="A626" s="23"/>
      <c r="L626" s="1">
        <v>0</v>
      </c>
      <c r="M626" s="1">
        <v>0</v>
      </c>
      <c r="N626" s="1">
        <v>27</v>
      </c>
      <c r="O626" s="1">
        <v>2172</v>
      </c>
      <c r="P626" s="1">
        <v>6760</v>
      </c>
      <c r="Q626" s="1">
        <v>31</v>
      </c>
      <c r="R626" s="1">
        <v>38</v>
      </c>
      <c r="S626" s="1">
        <v>0</v>
      </c>
      <c r="T626" s="1">
        <v>0</v>
      </c>
      <c r="U626" s="22"/>
    </row>
    <row r="627" spans="1:21" x14ac:dyDescent="0.2">
      <c r="A627" s="23"/>
      <c r="L627" s="1">
        <v>0</v>
      </c>
      <c r="M627" s="1">
        <v>0</v>
      </c>
      <c r="N627" s="1">
        <v>4755</v>
      </c>
      <c r="O627" s="1">
        <v>2172</v>
      </c>
      <c r="P627" s="1">
        <v>6759</v>
      </c>
      <c r="Q627" s="1">
        <v>31</v>
      </c>
      <c r="R627" s="1">
        <v>38</v>
      </c>
      <c r="S627" s="1">
        <v>0</v>
      </c>
      <c r="T627" s="1">
        <v>0</v>
      </c>
      <c r="U627" s="22"/>
    </row>
    <row r="628" spans="1:21" ht="15" thickBot="1" x14ac:dyDescent="0.25">
      <c r="A628" s="28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>
        <v>0</v>
      </c>
      <c r="M628" s="29">
        <v>23</v>
      </c>
      <c r="N628" s="29">
        <v>4755</v>
      </c>
      <c r="O628" s="29">
        <v>13</v>
      </c>
      <c r="P628" s="29">
        <v>42</v>
      </c>
      <c r="Q628" s="29">
        <v>31</v>
      </c>
      <c r="R628" s="29">
        <v>6213</v>
      </c>
      <c r="S628" s="29">
        <v>26</v>
      </c>
      <c r="T628" s="29">
        <v>0</v>
      </c>
      <c r="U628" s="35"/>
    </row>
  </sheetData>
  <mergeCells count="116">
    <mergeCell ref="A594:U594"/>
    <mergeCell ref="A595:J595"/>
    <mergeCell ref="L595:T595"/>
    <mergeCell ref="A576:U576"/>
    <mergeCell ref="A577:J577"/>
    <mergeCell ref="L577:T577"/>
    <mergeCell ref="A542:U542"/>
    <mergeCell ref="A543:J543"/>
    <mergeCell ref="L543:T543"/>
    <mergeCell ref="A561:U561"/>
    <mergeCell ref="A562:J562"/>
    <mergeCell ref="L562:T562"/>
    <mergeCell ref="A502:U502"/>
    <mergeCell ref="A503:J503"/>
    <mergeCell ref="L503:T503"/>
    <mergeCell ref="A522:U522"/>
    <mergeCell ref="A523:J523"/>
    <mergeCell ref="L523:T523"/>
    <mergeCell ref="L429:T429"/>
    <mergeCell ref="A454:U454"/>
    <mergeCell ref="A455:J455"/>
    <mergeCell ref="L455:T455"/>
    <mergeCell ref="A481:U481"/>
    <mergeCell ref="A482:J482"/>
    <mergeCell ref="L482:T482"/>
    <mergeCell ref="A395:S395"/>
    <mergeCell ref="A396:I396"/>
    <mergeCell ref="K396:R396"/>
    <mergeCell ref="A427:U427"/>
    <mergeCell ref="A428:U428"/>
    <mergeCell ref="A429:J429"/>
    <mergeCell ref="A359:S359"/>
    <mergeCell ref="A360:I360"/>
    <mergeCell ref="K360:R360"/>
    <mergeCell ref="A375:S375"/>
    <mergeCell ref="A376:I376"/>
    <mergeCell ref="K376:R376"/>
    <mergeCell ref="A317:S317"/>
    <mergeCell ref="A318:I318"/>
    <mergeCell ref="K318:R318"/>
    <mergeCell ref="A339:S339"/>
    <mergeCell ref="A340:I340"/>
    <mergeCell ref="K340:R340"/>
    <mergeCell ref="A285:S285"/>
    <mergeCell ref="A286:I286"/>
    <mergeCell ref="K286:R286"/>
    <mergeCell ref="A301:S301"/>
    <mergeCell ref="A302:I302"/>
    <mergeCell ref="K302:R302"/>
    <mergeCell ref="A269:S269"/>
    <mergeCell ref="A268:S268"/>
    <mergeCell ref="A270:I270"/>
    <mergeCell ref="K270:R270"/>
    <mergeCell ref="A238:Q238"/>
    <mergeCell ref="A239:H239"/>
    <mergeCell ref="J239:P239"/>
    <mergeCell ref="A251:Q251"/>
    <mergeCell ref="A252:H252"/>
    <mergeCell ref="J252:P252"/>
    <mergeCell ref="A212:Q212"/>
    <mergeCell ref="A213:H213"/>
    <mergeCell ref="J213:P213"/>
    <mergeCell ref="A228:Q228"/>
    <mergeCell ref="A229:H229"/>
    <mergeCell ref="J229:P229"/>
    <mergeCell ref="A186:Q186"/>
    <mergeCell ref="A187:H187"/>
    <mergeCell ref="J187:P187"/>
    <mergeCell ref="A199:Q199"/>
    <mergeCell ref="A200:H200"/>
    <mergeCell ref="J200:P200"/>
    <mergeCell ref="A156:G156"/>
    <mergeCell ref="I156:N156"/>
    <mergeCell ref="A174:H174"/>
    <mergeCell ref="J174:P174"/>
    <mergeCell ref="A173:Q173"/>
    <mergeCell ref="A172:Q172"/>
    <mergeCell ref="A132:G132"/>
    <mergeCell ref="I132:N132"/>
    <mergeCell ref="A143:O143"/>
    <mergeCell ref="A144:G144"/>
    <mergeCell ref="I144:N144"/>
    <mergeCell ref="A155:O155"/>
    <mergeCell ref="A100:G100"/>
    <mergeCell ref="I100:N100"/>
    <mergeCell ref="A115:O115"/>
    <mergeCell ref="A116:G116"/>
    <mergeCell ref="I116:N116"/>
    <mergeCell ref="A131:O131"/>
    <mergeCell ref="I84:N84"/>
    <mergeCell ref="A84:G84"/>
    <mergeCell ref="A82:O82"/>
    <mergeCell ref="A83:O83"/>
    <mergeCell ref="A99:O99"/>
    <mergeCell ref="A55:M55"/>
    <mergeCell ref="A56:F56"/>
    <mergeCell ref="H56:L56"/>
    <mergeCell ref="A65:M65"/>
    <mergeCell ref="A66:F66"/>
    <mergeCell ref="H66:L66"/>
    <mergeCell ref="A36:F36"/>
    <mergeCell ref="H36:L36"/>
    <mergeCell ref="A45:M45"/>
    <mergeCell ref="A46:F46"/>
    <mergeCell ref="H46:L46"/>
    <mergeCell ref="R3:T3"/>
    <mergeCell ref="A2:T2"/>
    <mergeCell ref="A22:M22"/>
    <mergeCell ref="A21:M21"/>
    <mergeCell ref="A23:F23"/>
    <mergeCell ref="H23:L23"/>
    <mergeCell ref="A35:M35"/>
    <mergeCell ref="B3:D3"/>
    <mergeCell ref="F3:H3"/>
    <mergeCell ref="J3:L3"/>
    <mergeCell ref="N3:P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D104-6BC2-4416-8EC5-AB3A1ADB9516}">
  <dimension ref="B2:K30"/>
  <sheetViews>
    <sheetView workbookViewId="0">
      <selection activeCell="L36" sqref="L36"/>
    </sheetView>
  </sheetViews>
  <sheetFormatPr defaultRowHeight="14.25" x14ac:dyDescent="0.2"/>
  <sheetData>
    <row r="2" spans="2:11" x14ac:dyDescent="0.2">
      <c r="B2" s="112" t="s">
        <v>133</v>
      </c>
      <c r="C2" s="103"/>
      <c r="D2" s="103"/>
      <c r="E2" s="103"/>
      <c r="F2" s="103"/>
      <c r="G2" s="103"/>
      <c r="H2" s="103"/>
      <c r="I2" s="103"/>
      <c r="J2" s="103"/>
      <c r="K2" s="113"/>
    </row>
    <row r="3" spans="2:11" x14ac:dyDescent="0.2">
      <c r="B3" s="76"/>
      <c r="C3" s="77" t="s">
        <v>123</v>
      </c>
      <c r="D3" s="77" t="s">
        <v>124</v>
      </c>
      <c r="E3" s="77" t="s">
        <v>125</v>
      </c>
      <c r="F3" s="77" t="s">
        <v>126</v>
      </c>
      <c r="G3" s="77" t="s">
        <v>127</v>
      </c>
      <c r="H3" s="77" t="s">
        <v>128</v>
      </c>
      <c r="I3" s="77" t="s">
        <v>129</v>
      </c>
      <c r="J3" s="87" t="s">
        <v>130</v>
      </c>
      <c r="K3" s="78" t="s">
        <v>131</v>
      </c>
    </row>
    <row r="4" spans="2:11" x14ac:dyDescent="0.2">
      <c r="B4" s="79" t="s">
        <v>132</v>
      </c>
      <c r="C4" s="80">
        <v>0.35897435900000002</v>
      </c>
      <c r="D4" s="80">
        <v>0.38461538499999998</v>
      </c>
      <c r="E4" s="80">
        <v>0.46153846199999998</v>
      </c>
      <c r="F4" s="80">
        <v>0.46153846199999998</v>
      </c>
      <c r="G4" s="80">
        <v>0.16666666699999999</v>
      </c>
      <c r="H4" s="80">
        <v>0.15384615400000001</v>
      </c>
      <c r="I4" s="81">
        <v>0.65384615400000001</v>
      </c>
      <c r="J4" s="88">
        <v>0.28571428599999998</v>
      </c>
      <c r="K4" s="90">
        <v>0.58333333300000001</v>
      </c>
    </row>
    <row r="7" spans="2:11" x14ac:dyDescent="0.2">
      <c r="B7" s="112" t="s">
        <v>134</v>
      </c>
      <c r="C7" s="103"/>
      <c r="D7" s="103"/>
      <c r="E7" s="103"/>
      <c r="F7" s="103"/>
      <c r="G7" s="103"/>
      <c r="H7" s="103"/>
      <c r="I7" s="103"/>
      <c r="J7" s="103"/>
      <c r="K7" s="113"/>
    </row>
    <row r="8" spans="2:11" x14ac:dyDescent="0.2">
      <c r="B8" s="76"/>
      <c r="C8" s="77" t="s">
        <v>123</v>
      </c>
      <c r="D8" s="77" t="s">
        <v>124</v>
      </c>
      <c r="E8" s="77" t="s">
        <v>125</v>
      </c>
      <c r="F8" s="77" t="s">
        <v>126</v>
      </c>
      <c r="G8" s="77" t="s">
        <v>127</v>
      </c>
      <c r="H8" s="77" t="s">
        <v>128</v>
      </c>
      <c r="I8" s="77" t="s">
        <v>129</v>
      </c>
      <c r="J8" s="87" t="s">
        <v>130</v>
      </c>
      <c r="K8" s="78" t="s">
        <v>131</v>
      </c>
    </row>
    <row r="9" spans="2:11" x14ac:dyDescent="0.2">
      <c r="B9" s="79" t="s">
        <v>132</v>
      </c>
      <c r="C9" s="80">
        <v>0.751388889</v>
      </c>
      <c r="D9" s="80">
        <v>0.61944444399999998</v>
      </c>
      <c r="E9" s="80">
        <v>0.85376984099999997</v>
      </c>
      <c r="F9" s="81">
        <v>0.86250000000000004</v>
      </c>
      <c r="G9" s="80">
        <v>0.46957672</v>
      </c>
      <c r="H9" s="80">
        <v>0.44960317500000002</v>
      </c>
      <c r="I9" s="80">
        <v>0.65067181799999996</v>
      </c>
      <c r="J9" s="88">
        <v>0.28371822400000002</v>
      </c>
      <c r="K9" s="90">
        <v>0.359460958</v>
      </c>
    </row>
    <row r="12" spans="2:11" x14ac:dyDescent="0.2">
      <c r="B12" s="83"/>
      <c r="C12" s="84" t="s">
        <v>152</v>
      </c>
      <c r="D12" s="84" t="s">
        <v>153</v>
      </c>
      <c r="E12" s="84" t="s">
        <v>154</v>
      </c>
      <c r="F12" s="84" t="s">
        <v>155</v>
      </c>
      <c r="G12" s="84" t="s">
        <v>156</v>
      </c>
      <c r="H12" s="84" t="s">
        <v>157</v>
      </c>
      <c r="I12" s="84" t="s">
        <v>159</v>
      </c>
      <c r="J12" s="89" t="s">
        <v>160</v>
      </c>
      <c r="K12" s="85" t="s">
        <v>161</v>
      </c>
    </row>
    <row r="13" spans="2:11" x14ac:dyDescent="0.2">
      <c r="B13" s="76" t="s">
        <v>135</v>
      </c>
      <c r="C13" s="77">
        <v>1</v>
      </c>
      <c r="D13" s="77">
        <v>1</v>
      </c>
      <c r="E13" s="77">
        <v>1</v>
      </c>
      <c r="F13" s="77">
        <v>1</v>
      </c>
      <c r="G13" s="77">
        <v>1</v>
      </c>
      <c r="H13" s="77">
        <v>1</v>
      </c>
      <c r="I13" s="77">
        <v>1</v>
      </c>
      <c r="J13" s="87">
        <v>0</v>
      </c>
      <c r="K13" s="78">
        <v>0</v>
      </c>
    </row>
    <row r="14" spans="2:11" x14ac:dyDescent="0.2">
      <c r="B14" s="76" t="s">
        <v>162</v>
      </c>
      <c r="C14" s="77">
        <v>0.5</v>
      </c>
      <c r="D14" s="77">
        <v>0.5</v>
      </c>
      <c r="E14" s="77">
        <v>0.5</v>
      </c>
      <c r="F14" s="77">
        <v>0.5</v>
      </c>
      <c r="G14" s="77">
        <v>0.5</v>
      </c>
      <c r="H14" s="77">
        <v>0.5</v>
      </c>
      <c r="I14" s="77">
        <v>0.5</v>
      </c>
      <c r="J14" s="87">
        <v>0.5</v>
      </c>
      <c r="K14" s="78">
        <v>0.5</v>
      </c>
    </row>
    <row r="15" spans="2:11" x14ac:dyDescent="0.2">
      <c r="B15" s="76" t="s">
        <v>136</v>
      </c>
      <c r="C15" s="77">
        <v>4</v>
      </c>
      <c r="D15" s="77">
        <v>4</v>
      </c>
      <c r="E15" s="77">
        <v>4</v>
      </c>
      <c r="F15" s="77">
        <v>6</v>
      </c>
      <c r="G15" s="77">
        <v>0</v>
      </c>
      <c r="H15" s="77">
        <v>0</v>
      </c>
      <c r="I15" s="77">
        <v>8</v>
      </c>
      <c r="J15" s="87">
        <v>0</v>
      </c>
      <c r="K15" s="78">
        <v>4</v>
      </c>
    </row>
    <row r="16" spans="2:11" x14ac:dyDescent="0.2">
      <c r="B16" s="76" t="s">
        <v>137</v>
      </c>
      <c r="C16" s="77">
        <v>13</v>
      </c>
      <c r="D16" s="77">
        <v>11</v>
      </c>
      <c r="E16" s="77">
        <v>13</v>
      </c>
      <c r="F16" s="77">
        <v>13</v>
      </c>
      <c r="G16" s="77">
        <v>13</v>
      </c>
      <c r="H16" s="77">
        <v>9</v>
      </c>
      <c r="I16" s="77">
        <v>6</v>
      </c>
      <c r="J16" s="87">
        <v>16</v>
      </c>
      <c r="K16" s="78">
        <v>12</v>
      </c>
    </row>
    <row r="17" spans="2:11" x14ac:dyDescent="0.2">
      <c r="B17" s="76" t="s">
        <v>138</v>
      </c>
      <c r="C17" s="77">
        <v>0</v>
      </c>
      <c r="D17" s="77">
        <v>2</v>
      </c>
      <c r="E17" s="77">
        <v>0</v>
      </c>
      <c r="F17" s="77">
        <v>0</v>
      </c>
      <c r="G17" s="77">
        <v>0</v>
      </c>
      <c r="H17" s="77">
        <v>4</v>
      </c>
      <c r="I17" s="77">
        <v>7</v>
      </c>
      <c r="J17" s="87">
        <v>2</v>
      </c>
      <c r="K17" s="78">
        <v>6</v>
      </c>
    </row>
    <row r="18" spans="2:11" x14ac:dyDescent="0.2">
      <c r="B18" s="76" t="s">
        <v>139</v>
      </c>
      <c r="C18" s="77">
        <v>8</v>
      </c>
      <c r="D18" s="77">
        <v>8</v>
      </c>
      <c r="E18" s="77">
        <v>8</v>
      </c>
      <c r="F18" s="77">
        <v>6</v>
      </c>
      <c r="G18" s="77">
        <v>12</v>
      </c>
      <c r="H18" s="77">
        <v>12</v>
      </c>
      <c r="I18" s="77">
        <v>4</v>
      </c>
      <c r="J18" s="87">
        <v>7</v>
      </c>
      <c r="K18" s="78">
        <v>3</v>
      </c>
    </row>
    <row r="19" spans="2:11" x14ac:dyDescent="0.2">
      <c r="B19" s="76" t="s">
        <v>140</v>
      </c>
      <c r="C19" s="77">
        <v>0.33333333300000001</v>
      </c>
      <c r="D19" s="77">
        <v>0.33333333300000001</v>
      </c>
      <c r="E19" s="77">
        <v>0.33333333300000001</v>
      </c>
      <c r="F19" s="77">
        <v>0.5</v>
      </c>
      <c r="G19" s="77">
        <v>0</v>
      </c>
      <c r="H19" s="77">
        <v>0</v>
      </c>
      <c r="I19" s="77">
        <v>0.66666666699999999</v>
      </c>
      <c r="J19" s="87">
        <v>0</v>
      </c>
      <c r="K19" s="78">
        <v>0.571428571</v>
      </c>
    </row>
    <row r="20" spans="2:11" x14ac:dyDescent="0.2">
      <c r="B20" s="76" t="s">
        <v>141</v>
      </c>
      <c r="C20" s="77">
        <v>0</v>
      </c>
      <c r="D20" s="77">
        <v>0.15384615400000001</v>
      </c>
      <c r="E20" s="77">
        <v>0</v>
      </c>
      <c r="F20" s="77">
        <v>0</v>
      </c>
      <c r="G20" s="77">
        <v>0</v>
      </c>
      <c r="H20" s="77">
        <v>0.30769230800000003</v>
      </c>
      <c r="I20" s="77">
        <v>0.53846153799999996</v>
      </c>
      <c r="J20" s="87">
        <v>0.111111111</v>
      </c>
      <c r="K20" s="78">
        <v>0.33333333300000001</v>
      </c>
    </row>
    <row r="21" spans="2:11" x14ac:dyDescent="0.2">
      <c r="B21" s="76" t="s">
        <v>142</v>
      </c>
      <c r="C21" s="77">
        <v>0.68</v>
      </c>
      <c r="D21" s="77">
        <v>0.6</v>
      </c>
      <c r="E21" s="77">
        <v>0.68</v>
      </c>
      <c r="F21" s="77">
        <v>0.76</v>
      </c>
      <c r="G21" s="77">
        <v>0.52</v>
      </c>
      <c r="H21" s="77">
        <v>0.36</v>
      </c>
      <c r="I21" s="77">
        <v>0.56000000000000005</v>
      </c>
      <c r="J21" s="87">
        <v>0.64</v>
      </c>
      <c r="K21" s="78">
        <v>0.64</v>
      </c>
    </row>
    <row r="22" spans="2:11" x14ac:dyDescent="0.2">
      <c r="B22" s="76" t="s">
        <v>143</v>
      </c>
      <c r="C22" s="77">
        <v>1</v>
      </c>
      <c r="D22" s="77">
        <v>0.66666666699999999</v>
      </c>
      <c r="E22" s="77">
        <v>1</v>
      </c>
      <c r="F22" s="77">
        <v>1</v>
      </c>
      <c r="G22" s="77">
        <v>1</v>
      </c>
      <c r="H22" s="77">
        <v>0</v>
      </c>
      <c r="I22" s="77">
        <v>0.53333333299999997</v>
      </c>
      <c r="J22" s="87">
        <v>0</v>
      </c>
      <c r="K22" s="78">
        <v>0.4</v>
      </c>
    </row>
    <row r="23" spans="2:11" x14ac:dyDescent="0.2">
      <c r="B23" s="76" t="s">
        <v>144</v>
      </c>
      <c r="C23" s="77">
        <v>0.33333333300000001</v>
      </c>
      <c r="D23" s="77">
        <v>0.33333333300000001</v>
      </c>
      <c r="E23" s="77">
        <v>0.33333333300000001</v>
      </c>
      <c r="F23" s="77">
        <v>0.5</v>
      </c>
      <c r="G23" s="77">
        <v>0</v>
      </c>
      <c r="H23" s="77">
        <v>0</v>
      </c>
      <c r="I23" s="77">
        <v>0.66666666699999999</v>
      </c>
      <c r="J23" s="87">
        <v>0</v>
      </c>
      <c r="K23" s="78">
        <v>0.571428571</v>
      </c>
    </row>
    <row r="24" spans="2:11" x14ac:dyDescent="0.2">
      <c r="B24" s="76" t="s">
        <v>145</v>
      </c>
      <c r="C24" s="77">
        <v>0.5</v>
      </c>
      <c r="D24" s="77">
        <v>0.44444444399999999</v>
      </c>
      <c r="E24" s="77">
        <v>0.5</v>
      </c>
      <c r="F24" s="86">
        <v>0.66666666699999999</v>
      </c>
      <c r="G24" s="77">
        <v>0</v>
      </c>
      <c r="H24" s="77" t="s">
        <v>158</v>
      </c>
      <c r="I24" s="77">
        <v>0.592592593</v>
      </c>
      <c r="J24" s="87" t="s">
        <v>158</v>
      </c>
      <c r="K24" s="91">
        <v>0.47058823500000002</v>
      </c>
    </row>
    <row r="25" spans="2:11" x14ac:dyDescent="0.2">
      <c r="B25" s="76" t="s">
        <v>146</v>
      </c>
      <c r="C25" s="77">
        <v>0.61904761900000005</v>
      </c>
      <c r="D25" s="77">
        <v>0.57894736800000002</v>
      </c>
      <c r="E25" s="77">
        <v>0.61904761900000005</v>
      </c>
      <c r="F25" s="77">
        <v>0.68421052599999999</v>
      </c>
      <c r="G25" s="77">
        <v>0.52</v>
      </c>
      <c r="H25" s="77">
        <v>0.428571429</v>
      </c>
      <c r="I25" s="77">
        <v>0.6</v>
      </c>
      <c r="J25" s="87">
        <v>0.69565217400000001</v>
      </c>
      <c r="K25" s="78">
        <v>0.8</v>
      </c>
    </row>
    <row r="26" spans="2:11" x14ac:dyDescent="0.2">
      <c r="B26" s="76" t="s">
        <v>147</v>
      </c>
      <c r="C26" s="77">
        <v>1</v>
      </c>
      <c r="D26" s="77">
        <v>0.84615384599999999</v>
      </c>
      <c r="E26" s="77">
        <v>1</v>
      </c>
      <c r="F26" s="77">
        <v>1</v>
      </c>
      <c r="G26" s="77">
        <v>1</v>
      </c>
      <c r="H26" s="77">
        <v>0.69230769199999997</v>
      </c>
      <c r="I26" s="77">
        <v>0.46153846199999998</v>
      </c>
      <c r="J26" s="87">
        <v>0.88888888899999996</v>
      </c>
      <c r="K26" s="78">
        <v>0.66666666699999999</v>
      </c>
    </row>
    <row r="27" spans="2:11" x14ac:dyDescent="0.2">
      <c r="B27" s="76" t="s">
        <v>148</v>
      </c>
      <c r="C27" s="77">
        <v>0.764705882</v>
      </c>
      <c r="D27" s="77">
        <v>0.6875</v>
      </c>
      <c r="E27" s="77">
        <v>0.764705882</v>
      </c>
      <c r="F27" s="86">
        <v>0.8125</v>
      </c>
      <c r="G27" s="77">
        <v>0.68421052599999999</v>
      </c>
      <c r="H27" s="77">
        <v>0.52941176499999998</v>
      </c>
      <c r="I27" s="77">
        <v>0.52173913000000005</v>
      </c>
      <c r="J27" s="92">
        <v>0.78048780500000003</v>
      </c>
      <c r="K27" s="78">
        <v>0.72727272700000001</v>
      </c>
    </row>
    <row r="28" spans="2:11" x14ac:dyDescent="0.2">
      <c r="B28" s="76" t="s">
        <v>149</v>
      </c>
      <c r="C28" s="77">
        <v>0.80952380999999995</v>
      </c>
      <c r="D28" s="77">
        <v>0.62280701800000005</v>
      </c>
      <c r="E28" s="77">
        <v>0.80952380999999995</v>
      </c>
      <c r="F28" s="77">
        <v>0.84210526299999999</v>
      </c>
      <c r="G28" s="77">
        <v>0.76</v>
      </c>
      <c r="H28" s="77">
        <v>0.21428571399999999</v>
      </c>
      <c r="I28" s="77">
        <v>0.56666666700000001</v>
      </c>
      <c r="J28" s="87">
        <v>0.34782608700000001</v>
      </c>
      <c r="K28" s="78">
        <v>0.6</v>
      </c>
    </row>
    <row r="29" spans="2:11" x14ac:dyDescent="0.2">
      <c r="B29" s="76" t="s">
        <v>150</v>
      </c>
      <c r="C29" s="77">
        <v>0.66666666699999999</v>
      </c>
      <c r="D29" s="77">
        <v>0.58974358999999998</v>
      </c>
      <c r="E29" s="77">
        <v>0.66666666699999999</v>
      </c>
      <c r="F29" s="77">
        <v>0.75</v>
      </c>
      <c r="G29" s="77">
        <v>0.5</v>
      </c>
      <c r="H29" s="77">
        <v>0.34615384599999999</v>
      </c>
      <c r="I29" s="77">
        <v>0.56410256400000003</v>
      </c>
      <c r="J29" s="87">
        <v>0.44444444399999999</v>
      </c>
      <c r="K29" s="78">
        <v>0.61904761900000005</v>
      </c>
    </row>
    <row r="30" spans="2:11" x14ac:dyDescent="0.2">
      <c r="B30" s="79" t="s">
        <v>151</v>
      </c>
      <c r="C30" s="80">
        <v>0.63235294099999995</v>
      </c>
      <c r="D30" s="80">
        <v>0.56597222199999997</v>
      </c>
      <c r="E30" s="80">
        <v>0.63235294099999995</v>
      </c>
      <c r="F30" s="81">
        <v>0.73958333300000001</v>
      </c>
      <c r="G30" s="80">
        <v>0.34210526299999999</v>
      </c>
      <c r="H30" s="80" t="s">
        <v>158</v>
      </c>
      <c r="I30" s="80">
        <v>0.55716586199999996</v>
      </c>
      <c r="J30" s="88" t="s">
        <v>158</v>
      </c>
      <c r="K30" s="90">
        <v>0.59893048100000001</v>
      </c>
    </row>
  </sheetData>
  <mergeCells count="2">
    <mergeCell ref="B7:K7"/>
    <mergeCell ref="B2:K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FD02A-01D6-447E-9D7C-60F9F26BD31B}">
  <dimension ref="A1:Q360"/>
  <sheetViews>
    <sheetView workbookViewId="0">
      <selection activeCell="R368" sqref="R368"/>
    </sheetView>
  </sheetViews>
  <sheetFormatPr defaultRowHeight="14.25" x14ac:dyDescent="0.2"/>
  <cols>
    <col min="1" max="1" width="12.625" style="1" customWidth="1"/>
    <col min="2" max="16" width="9" style="1"/>
    <col min="17" max="17" width="8.625" style="1" customWidth="1"/>
    <col min="18" max="18" width="17.875" style="1" customWidth="1"/>
    <col min="19" max="16384" width="9" style="1"/>
  </cols>
  <sheetData>
    <row r="1" spans="1:17" ht="15" thickBot="1" x14ac:dyDescent="0.25"/>
    <row r="2" spans="1:17" x14ac:dyDescent="0.2">
      <c r="G2" s="42"/>
      <c r="H2" s="43" t="s">
        <v>67</v>
      </c>
      <c r="I2" s="44"/>
    </row>
    <row r="3" spans="1:17" x14ac:dyDescent="0.2">
      <c r="G3" s="20" t="s">
        <v>70</v>
      </c>
      <c r="H3" s="47">
        <f>SUM(G358,G326,G294,G262,G232,G200,G170,G137,G107,G76,G45,G15)</f>
        <v>0.8175158725495435</v>
      </c>
      <c r="I3" s="21"/>
    </row>
    <row r="4" spans="1:17" x14ac:dyDescent="0.2">
      <c r="G4" s="20" t="s">
        <v>68</v>
      </c>
      <c r="H4" s="47">
        <f>SUM(G359,G327,G295,G263,G233,G201,G171,G138,G108,G77,G46,G16)</f>
        <v>3.1697451438207245</v>
      </c>
      <c r="I4" s="21"/>
    </row>
    <row r="5" spans="1:17" x14ac:dyDescent="0.2">
      <c r="G5" s="20"/>
      <c r="H5"/>
      <c r="I5" s="21"/>
    </row>
    <row r="6" spans="1:17" x14ac:dyDescent="0.2">
      <c r="G6" s="20" t="s">
        <v>69</v>
      </c>
      <c r="H6"/>
      <c r="I6" s="21"/>
    </row>
    <row r="7" spans="1:17" ht="15" thickBot="1" x14ac:dyDescent="0.25">
      <c r="G7" s="48">
        <f>H3/H4</f>
        <v>0.25791217762199398</v>
      </c>
      <c r="H7" s="45"/>
      <c r="I7" s="46"/>
    </row>
    <row r="13" spans="1:17" x14ac:dyDescent="0.2">
      <c r="A13" s="17" t="s">
        <v>43</v>
      </c>
      <c r="B13" s="55" t="s">
        <v>44</v>
      </c>
      <c r="C13" s="55" t="s">
        <v>45</v>
      </c>
      <c r="D13" s="55" t="s">
        <v>46</v>
      </c>
      <c r="E13" s="55" t="s">
        <v>47</v>
      </c>
      <c r="F13" s="55" t="s">
        <v>48</v>
      </c>
      <c r="G13" s="56" t="s">
        <v>49</v>
      </c>
      <c r="Q13" s="53" t="s">
        <v>71</v>
      </c>
    </row>
    <row r="14" spans="1:17" x14ac:dyDescent="0.2">
      <c r="A14" s="8" t="s">
        <v>50</v>
      </c>
      <c r="B14" s="51">
        <v>46.391361580000002</v>
      </c>
      <c r="C14" s="51">
        <v>10.061575230000001</v>
      </c>
      <c r="D14" s="51">
        <v>73.982780539999993</v>
      </c>
      <c r="E14" s="51">
        <v>11.048543459999999</v>
      </c>
      <c r="F14" s="51">
        <v>23.737854129999999</v>
      </c>
      <c r="G14" s="3"/>
      <c r="Q14" s="53" t="s">
        <v>72</v>
      </c>
    </row>
    <row r="15" spans="1:17" x14ac:dyDescent="0.2">
      <c r="A15" s="8" t="s">
        <v>51</v>
      </c>
      <c r="B15" s="1">
        <v>42.400829999999999</v>
      </c>
      <c r="C15" s="1">
        <v>9.2566799999999994</v>
      </c>
      <c r="D15" s="1">
        <v>55.342599999999997</v>
      </c>
      <c r="E15" s="1">
        <v>11.076510000000001</v>
      </c>
      <c r="F15" s="1">
        <v>20.463550000000001</v>
      </c>
      <c r="G15" s="54">
        <v>3.43953682466695E-2</v>
      </c>
      <c r="Q15" s="53" t="s">
        <v>73</v>
      </c>
    </row>
    <row r="16" spans="1:17" x14ac:dyDescent="0.2">
      <c r="A16" s="8" t="s">
        <v>52</v>
      </c>
      <c r="B16" s="1">
        <v>44.44444444444445</v>
      </c>
      <c r="C16" s="1">
        <v>12.222222222222223</v>
      </c>
      <c r="D16" s="1">
        <v>38.888888888888893</v>
      </c>
      <c r="E16" s="1">
        <v>11.111111111111112</v>
      </c>
      <c r="F16" s="1">
        <v>21.111111111111111</v>
      </c>
      <c r="G16" s="54">
        <v>6.3014793694253099E-2</v>
      </c>
    </row>
    <row r="17" spans="1:7" x14ac:dyDescent="0.2">
      <c r="A17" s="9" t="s">
        <v>53</v>
      </c>
      <c r="B17" s="10"/>
      <c r="C17" s="10"/>
      <c r="D17" s="10"/>
      <c r="E17" s="10"/>
      <c r="F17" s="10"/>
      <c r="G17" s="11"/>
    </row>
    <row r="42" spans="1:17" x14ac:dyDescent="0.2">
      <c r="A42" s="17"/>
      <c r="B42" s="18" t="s">
        <v>54</v>
      </c>
      <c r="C42" s="18"/>
      <c r="D42" s="18"/>
      <c r="E42" s="18"/>
      <c r="F42" s="18"/>
      <c r="G42" s="19"/>
    </row>
    <row r="43" spans="1:17" x14ac:dyDescent="0.2">
      <c r="A43" s="8" t="s">
        <v>55</v>
      </c>
      <c r="B43" s="57" t="s">
        <v>44</v>
      </c>
      <c r="C43" s="57" t="s">
        <v>45</v>
      </c>
      <c r="D43" s="57" t="s">
        <v>46</v>
      </c>
      <c r="E43" s="57" t="s">
        <v>47</v>
      </c>
      <c r="F43" s="57" t="s">
        <v>48</v>
      </c>
      <c r="G43" s="58" t="s">
        <v>49</v>
      </c>
      <c r="Q43" s="53" t="s">
        <v>71</v>
      </c>
    </row>
    <row r="44" spans="1:17" x14ac:dyDescent="0.2">
      <c r="A44" s="8" t="s">
        <v>50</v>
      </c>
      <c r="B44" s="51">
        <v>1081.7246660000001</v>
      </c>
      <c r="C44" s="51">
        <v>9.9345247370000003</v>
      </c>
      <c r="D44" s="51">
        <v>368.993336</v>
      </c>
      <c r="E44" s="51">
        <v>13.39959618</v>
      </c>
      <c r="F44" s="51">
        <v>98.299870990000002</v>
      </c>
      <c r="G44" s="3"/>
      <c r="Q44" s="53" t="s">
        <v>72</v>
      </c>
    </row>
    <row r="45" spans="1:17" x14ac:dyDescent="0.2">
      <c r="A45" s="8" t="s">
        <v>51</v>
      </c>
      <c r="B45" s="51">
        <v>1081.7246700000001</v>
      </c>
      <c r="C45" s="51">
        <v>9.2590000000000003</v>
      </c>
      <c r="D45" s="51">
        <v>391.83911999999998</v>
      </c>
      <c r="E45" s="51">
        <v>11.07898</v>
      </c>
      <c r="F45" s="51">
        <v>98.142880000000005</v>
      </c>
      <c r="G45" s="54">
        <v>5.8013123597060803E-2</v>
      </c>
      <c r="Q45" s="53" t="s">
        <v>73</v>
      </c>
    </row>
    <row r="46" spans="1:17" x14ac:dyDescent="0.2">
      <c r="A46" s="8" t="s">
        <v>52</v>
      </c>
      <c r="B46" s="51">
        <v>1081.7246700000001</v>
      </c>
      <c r="C46" s="51">
        <v>22.222222222222225</v>
      </c>
      <c r="D46" s="51">
        <v>50</v>
      </c>
      <c r="E46" s="51">
        <v>11.111111111111112</v>
      </c>
      <c r="F46" s="51">
        <v>22.222222222222225</v>
      </c>
      <c r="G46" s="54">
        <v>0.56134933658057995</v>
      </c>
    </row>
    <row r="47" spans="1:17" x14ac:dyDescent="0.2">
      <c r="A47" s="9" t="s">
        <v>53</v>
      </c>
      <c r="B47" s="59"/>
      <c r="C47" s="59"/>
      <c r="D47" s="59"/>
      <c r="E47" s="59"/>
      <c r="F47" s="59"/>
      <c r="G47" s="11"/>
    </row>
    <row r="53" spans="1:1" x14ac:dyDescent="0.2">
      <c r="A53" s="51"/>
    </row>
    <row r="54" spans="1:1" x14ac:dyDescent="0.2">
      <c r="A54" s="51"/>
    </row>
    <row r="73" spans="1:17" x14ac:dyDescent="0.2">
      <c r="A73" s="17"/>
      <c r="B73" s="18"/>
      <c r="C73" s="18"/>
      <c r="D73" s="18" t="s">
        <v>54</v>
      </c>
      <c r="E73" s="18"/>
      <c r="F73" s="18"/>
      <c r="G73" s="19"/>
    </row>
    <row r="74" spans="1:17" x14ac:dyDescent="0.2">
      <c r="A74" s="8" t="s">
        <v>56</v>
      </c>
      <c r="B74" s="57" t="s">
        <v>44</v>
      </c>
      <c r="C74" s="57" t="s">
        <v>45</v>
      </c>
      <c r="D74" s="57" t="s">
        <v>46</v>
      </c>
      <c r="E74" s="57" t="s">
        <v>47</v>
      </c>
      <c r="F74" s="57" t="s">
        <v>48</v>
      </c>
      <c r="G74" s="58" t="s">
        <v>49</v>
      </c>
      <c r="Q74" s="53" t="s">
        <v>71</v>
      </c>
    </row>
    <row r="75" spans="1:17" x14ac:dyDescent="0.2">
      <c r="A75" s="8" t="s">
        <v>50</v>
      </c>
      <c r="B75" s="51">
        <v>199.34417210000001</v>
      </c>
      <c r="C75" s="51">
        <v>10.500971870000001</v>
      </c>
      <c r="D75" s="51">
        <v>437.79680569999999</v>
      </c>
      <c r="E75" s="51">
        <v>11.06131461</v>
      </c>
      <c r="F75" s="51">
        <v>68.393356330000003</v>
      </c>
      <c r="G75" s="3"/>
      <c r="Q75" s="53" t="s">
        <v>72</v>
      </c>
    </row>
    <row r="76" spans="1:17" x14ac:dyDescent="0.2">
      <c r="A76" s="8" t="s">
        <v>51</v>
      </c>
      <c r="B76" s="51">
        <v>199.29321999999999</v>
      </c>
      <c r="C76" s="51">
        <v>9.2551799999999993</v>
      </c>
      <c r="D76" s="51">
        <v>437.79680999999999</v>
      </c>
      <c r="E76" s="51">
        <v>11.07455</v>
      </c>
      <c r="F76" s="51">
        <v>98.195869999999999</v>
      </c>
      <c r="G76" s="54">
        <v>8.2149909776939894E-2</v>
      </c>
      <c r="Q76" s="53" t="s">
        <v>73</v>
      </c>
    </row>
    <row r="77" spans="1:17" x14ac:dyDescent="0.2">
      <c r="A77" s="8" t="s">
        <v>52</v>
      </c>
      <c r="B77" s="51">
        <v>161.11111111111111</v>
      </c>
      <c r="C77" s="51">
        <v>16.666666666666668</v>
      </c>
      <c r="D77" s="51">
        <v>437.79680999999999</v>
      </c>
      <c r="E77" s="51">
        <v>36.111111111111114</v>
      </c>
      <c r="F77" s="51">
        <v>77.777777777777786</v>
      </c>
      <c r="G77" s="54">
        <v>0.53527269636157604</v>
      </c>
    </row>
    <row r="78" spans="1:17" x14ac:dyDescent="0.2">
      <c r="A78" s="9" t="s">
        <v>53</v>
      </c>
      <c r="B78" s="10"/>
      <c r="C78" s="10"/>
      <c r="D78" s="10"/>
      <c r="E78" s="10"/>
      <c r="F78" s="10"/>
      <c r="G78" s="11"/>
    </row>
    <row r="87" spans="1:1" x14ac:dyDescent="0.2">
      <c r="A87" s="51"/>
    </row>
    <row r="104" spans="1:17" x14ac:dyDescent="0.2">
      <c r="A104" s="17"/>
      <c r="B104" s="18"/>
      <c r="C104" s="18"/>
      <c r="D104" s="18"/>
      <c r="E104" s="18" t="s">
        <v>54</v>
      </c>
      <c r="F104" s="18"/>
      <c r="G104" s="19"/>
      <c r="Q104" s="53" t="s">
        <v>71</v>
      </c>
    </row>
    <row r="105" spans="1:17" x14ac:dyDescent="0.2">
      <c r="A105" s="8" t="s">
        <v>57</v>
      </c>
      <c r="B105" s="57" t="s">
        <v>44</v>
      </c>
      <c r="C105" s="57" t="s">
        <v>45</v>
      </c>
      <c r="D105" s="57" t="s">
        <v>46</v>
      </c>
      <c r="E105" s="57" t="s">
        <v>47</v>
      </c>
      <c r="F105" s="57" t="s">
        <v>48</v>
      </c>
      <c r="G105" s="58" t="s">
        <v>49</v>
      </c>
      <c r="Q105" s="53" t="s">
        <v>72</v>
      </c>
    </row>
    <row r="106" spans="1:17" x14ac:dyDescent="0.2">
      <c r="A106" s="8" t="s">
        <v>50</v>
      </c>
      <c r="B106" s="51">
        <v>9.6628646360000001</v>
      </c>
      <c r="C106" s="51">
        <v>8.6685115009999993</v>
      </c>
      <c r="D106" s="51">
        <v>6.2367061430000001</v>
      </c>
      <c r="E106" s="51">
        <v>1093.030254</v>
      </c>
      <c r="F106" s="51">
        <v>8.708661223</v>
      </c>
      <c r="G106" s="3"/>
      <c r="Q106" s="53" t="s">
        <v>73</v>
      </c>
    </row>
    <row r="107" spans="1:17" x14ac:dyDescent="0.2">
      <c r="A107" s="8" t="s">
        <v>51</v>
      </c>
      <c r="B107" s="51">
        <v>42.392200000000003</v>
      </c>
      <c r="C107" s="51">
        <v>9.2566799999999994</v>
      </c>
      <c r="D107" s="51">
        <v>55.342599999999997</v>
      </c>
      <c r="E107" s="51">
        <v>1093.03025</v>
      </c>
      <c r="F107" s="51">
        <v>20.463550000000001</v>
      </c>
      <c r="G107" s="54">
        <v>9.1857651035773605E-2</v>
      </c>
    </row>
    <row r="108" spans="1:17" x14ac:dyDescent="0.2">
      <c r="A108" s="8" t="s">
        <v>52</v>
      </c>
      <c r="B108" s="51">
        <v>11.111111111111112</v>
      </c>
      <c r="C108" s="51">
        <v>7.2222222222222223</v>
      </c>
      <c r="D108" s="51">
        <v>10.555555555555555</v>
      </c>
      <c r="E108" s="51">
        <v>1093.03025</v>
      </c>
      <c r="F108" s="51">
        <v>15.555555555555559</v>
      </c>
      <c r="G108" s="54">
        <v>4.2270792689777903E-2</v>
      </c>
    </row>
    <row r="109" spans="1:17" x14ac:dyDescent="0.2">
      <c r="A109" s="9" t="s">
        <v>53</v>
      </c>
      <c r="B109" s="10"/>
      <c r="C109" s="10"/>
      <c r="D109" s="10"/>
      <c r="E109" s="10"/>
      <c r="F109" s="10"/>
      <c r="G109" s="11"/>
    </row>
    <row r="134" spans="1:17" x14ac:dyDescent="0.2">
      <c r="A134" s="17"/>
      <c r="B134" s="18"/>
      <c r="C134" s="18" t="s">
        <v>54</v>
      </c>
      <c r="D134" s="18"/>
      <c r="E134" s="18"/>
      <c r="F134" s="18"/>
      <c r="G134" s="19"/>
      <c r="Q134" s="53" t="s">
        <v>71</v>
      </c>
    </row>
    <row r="135" spans="1:17" x14ac:dyDescent="0.2">
      <c r="A135" s="8" t="s">
        <v>58</v>
      </c>
      <c r="B135" s="57" t="s">
        <v>44</v>
      </c>
      <c r="C135" s="57" t="s">
        <v>45</v>
      </c>
      <c r="D135" s="57" t="s">
        <v>46</v>
      </c>
      <c r="E135" s="57" t="s">
        <v>47</v>
      </c>
      <c r="F135" s="57" t="s">
        <v>48</v>
      </c>
      <c r="G135" s="58" t="s">
        <v>49</v>
      </c>
      <c r="Q135" s="53" t="s">
        <v>72</v>
      </c>
    </row>
    <row r="136" spans="1:17" x14ac:dyDescent="0.2">
      <c r="A136" s="8" t="s">
        <v>50</v>
      </c>
      <c r="B136" s="51">
        <v>161.35758849999999</v>
      </c>
      <c r="C136" s="51">
        <v>169.57554089999999</v>
      </c>
      <c r="D136" s="51">
        <v>391.83911710000001</v>
      </c>
      <c r="E136" s="51">
        <v>12.244972410000001</v>
      </c>
      <c r="F136" s="51">
        <v>78.654148280000001</v>
      </c>
      <c r="G136" s="3"/>
      <c r="Q136" s="53" t="s">
        <v>73</v>
      </c>
    </row>
    <row r="137" spans="1:17" x14ac:dyDescent="0.2">
      <c r="A137" s="8" t="s">
        <v>51</v>
      </c>
      <c r="B137" s="51">
        <v>199.18584000000001</v>
      </c>
      <c r="C137" s="51">
        <v>169.57553999999999</v>
      </c>
      <c r="D137" s="51">
        <v>391.49981000000002</v>
      </c>
      <c r="E137" s="51">
        <v>11.078749999999999</v>
      </c>
      <c r="F137" s="51">
        <v>98.142179999999996</v>
      </c>
      <c r="G137" s="54">
        <v>9.5118845289432499E-2</v>
      </c>
    </row>
    <row r="138" spans="1:17" x14ac:dyDescent="0.2">
      <c r="A138" s="8" t="s">
        <v>52</v>
      </c>
      <c r="B138" s="51">
        <v>58.333333333333343</v>
      </c>
      <c r="C138" s="51">
        <v>169.57553999999999</v>
      </c>
      <c r="D138" s="51">
        <v>55.555555555555557</v>
      </c>
      <c r="E138" s="51">
        <v>11.111111111111112</v>
      </c>
      <c r="F138" s="51">
        <v>22.222222222222225</v>
      </c>
      <c r="G138" s="54">
        <v>0.406688034884093</v>
      </c>
    </row>
    <row r="139" spans="1:17" x14ac:dyDescent="0.2">
      <c r="A139" s="9" t="s">
        <v>53</v>
      </c>
      <c r="B139" s="10"/>
      <c r="C139" s="10"/>
      <c r="D139" s="10"/>
      <c r="E139" s="10"/>
      <c r="F139" s="10"/>
      <c r="G139" s="11"/>
    </row>
    <row r="167" spans="1:17" x14ac:dyDescent="0.2">
      <c r="A167" s="17"/>
      <c r="B167" s="18"/>
      <c r="C167" s="18"/>
      <c r="D167" s="18"/>
      <c r="E167" s="18"/>
      <c r="F167" s="18" t="s">
        <v>54</v>
      </c>
      <c r="G167" s="19"/>
      <c r="Q167" s="53" t="s">
        <v>71</v>
      </c>
    </row>
    <row r="168" spans="1:17" x14ac:dyDescent="0.2">
      <c r="A168" s="8" t="s">
        <v>59</v>
      </c>
      <c r="B168" s="57" t="s">
        <v>44</v>
      </c>
      <c r="C168" s="57" t="s">
        <v>45</v>
      </c>
      <c r="D168" s="57" t="s">
        <v>46</v>
      </c>
      <c r="E168" s="57" t="s">
        <v>47</v>
      </c>
      <c r="F168" s="57" t="s">
        <v>48</v>
      </c>
      <c r="G168" s="58" t="s">
        <v>49</v>
      </c>
      <c r="Q168" s="53" t="s">
        <v>72</v>
      </c>
    </row>
    <row r="169" spans="1:17" x14ac:dyDescent="0.2">
      <c r="A169" s="8" t="s">
        <v>50</v>
      </c>
      <c r="B169" s="51">
        <v>34.437509239999997</v>
      </c>
      <c r="C169" s="51">
        <v>7.529946807</v>
      </c>
      <c r="D169" s="51">
        <v>29.28496878</v>
      </c>
      <c r="E169" s="51">
        <v>9.2402456209999997</v>
      </c>
      <c r="F169" s="51">
        <v>382.21965169999999</v>
      </c>
      <c r="G169" s="3"/>
      <c r="Q169" s="53" t="s">
        <v>73</v>
      </c>
    </row>
    <row r="170" spans="1:17" x14ac:dyDescent="0.2">
      <c r="A170" s="8" t="s">
        <v>51</v>
      </c>
      <c r="B170" s="51">
        <v>42.400829999999999</v>
      </c>
      <c r="C170" s="51">
        <v>5.45343</v>
      </c>
      <c r="D170" s="51">
        <v>55.342599999999997</v>
      </c>
      <c r="E170" s="51">
        <v>11.072190000000001</v>
      </c>
      <c r="F170" s="51">
        <v>382.21965</v>
      </c>
      <c r="G170" s="54">
        <v>8.4031594937271997E-2</v>
      </c>
    </row>
    <row r="171" spans="1:17" x14ac:dyDescent="0.2">
      <c r="A171" s="8" t="s">
        <v>52</v>
      </c>
      <c r="B171" s="1">
        <v>1.1111111111111112</v>
      </c>
      <c r="C171" s="1">
        <v>2.7777777777777781</v>
      </c>
      <c r="D171" s="1">
        <v>6.666666666666667</v>
      </c>
      <c r="E171" s="1">
        <v>6.666666666666667</v>
      </c>
      <c r="F171" s="51">
        <v>382.21965</v>
      </c>
      <c r="G171" s="54">
        <v>0.16436219356780801</v>
      </c>
    </row>
    <row r="172" spans="1:17" x14ac:dyDescent="0.2">
      <c r="A172" s="9" t="s">
        <v>53</v>
      </c>
      <c r="B172" s="10"/>
      <c r="C172" s="10"/>
      <c r="D172" s="10"/>
      <c r="E172" s="10"/>
      <c r="F172" s="10"/>
      <c r="G172" s="11"/>
    </row>
    <row r="177" spans="11:16" x14ac:dyDescent="0.2">
      <c r="K177" s="51"/>
    </row>
    <row r="178" spans="11:16" x14ac:dyDescent="0.2">
      <c r="K178" s="51"/>
      <c r="L178" s="51"/>
      <c r="M178" s="51"/>
      <c r="N178" s="51"/>
      <c r="O178" s="51"/>
      <c r="P178" s="51"/>
    </row>
    <row r="197" spans="1:17" x14ac:dyDescent="0.2">
      <c r="Q197" s="53" t="s">
        <v>71</v>
      </c>
    </row>
    <row r="198" spans="1:17" x14ac:dyDescent="0.2">
      <c r="A198" s="17" t="s">
        <v>60</v>
      </c>
      <c r="B198" s="55" t="s">
        <v>44</v>
      </c>
      <c r="C198" s="55" t="s">
        <v>45</v>
      </c>
      <c r="D198" s="55" t="s">
        <v>46</v>
      </c>
      <c r="E198" s="55" t="s">
        <v>47</v>
      </c>
      <c r="F198" s="55" t="s">
        <v>48</v>
      </c>
      <c r="G198" s="56" t="s">
        <v>49</v>
      </c>
      <c r="Q198" s="53" t="s">
        <v>72</v>
      </c>
    </row>
    <row r="199" spans="1:17" x14ac:dyDescent="0.2">
      <c r="A199" s="8" t="s">
        <v>50</v>
      </c>
      <c r="B199" s="51">
        <v>6.4343048219999996</v>
      </c>
      <c r="C199" s="51">
        <v>8.1914429969999993</v>
      </c>
      <c r="D199" s="51">
        <v>5.5884606740000002</v>
      </c>
      <c r="E199" s="51">
        <v>9.1627730409999995</v>
      </c>
      <c r="F199" s="51">
        <v>10.26112934</v>
      </c>
      <c r="G199" s="3"/>
      <c r="Q199" s="53" t="s">
        <v>73</v>
      </c>
    </row>
    <row r="200" spans="1:17" x14ac:dyDescent="0.2">
      <c r="A200" s="8" t="s">
        <v>51</v>
      </c>
      <c r="B200" s="51">
        <v>30.9011</v>
      </c>
      <c r="C200" s="51">
        <v>9.2565000000000008</v>
      </c>
      <c r="D200" s="51">
        <v>9.9415399999999998</v>
      </c>
      <c r="E200" s="51">
        <v>11.07419</v>
      </c>
      <c r="F200" s="51">
        <v>16.523790000000002</v>
      </c>
      <c r="G200" s="54">
        <v>8.6118277251509195E-2</v>
      </c>
    </row>
    <row r="201" spans="1:17" x14ac:dyDescent="0.2">
      <c r="A201" s="8" t="s">
        <v>52</v>
      </c>
      <c r="B201" s="1">
        <v>8.3333333333333339</v>
      </c>
      <c r="C201" s="1">
        <v>5.5555555555555562</v>
      </c>
      <c r="D201" s="1">
        <v>5.5555555555555562</v>
      </c>
      <c r="E201" s="1">
        <v>6.1111111111111116</v>
      </c>
      <c r="F201" s="1">
        <v>12.222222222222223</v>
      </c>
      <c r="G201" s="54">
        <v>9.6287715282886793E-2</v>
      </c>
    </row>
    <row r="202" spans="1:17" x14ac:dyDescent="0.2">
      <c r="A202" s="9" t="s">
        <v>61</v>
      </c>
      <c r="B202" s="10"/>
      <c r="C202" s="10"/>
      <c r="D202" s="10"/>
      <c r="E202" s="10"/>
      <c r="F202" s="10"/>
      <c r="G202" s="11"/>
    </row>
    <row r="229" spans="1:17" x14ac:dyDescent="0.2">
      <c r="A229" s="17"/>
      <c r="B229" s="18" t="s">
        <v>54</v>
      </c>
      <c r="C229" s="18"/>
      <c r="D229" s="18"/>
      <c r="E229" s="18"/>
      <c r="F229" s="18"/>
      <c r="G229" s="19"/>
      <c r="Q229" s="53" t="s">
        <v>71</v>
      </c>
    </row>
    <row r="230" spans="1:17" x14ac:dyDescent="0.2">
      <c r="A230" s="8" t="s">
        <v>62</v>
      </c>
      <c r="B230" s="57" t="s">
        <v>44</v>
      </c>
      <c r="C230" s="57" t="s">
        <v>45</v>
      </c>
      <c r="D230" s="57" t="s">
        <v>46</v>
      </c>
      <c r="E230" s="57" t="s">
        <v>47</v>
      </c>
      <c r="F230" s="57" t="s">
        <v>48</v>
      </c>
      <c r="G230" s="58" t="s">
        <v>49</v>
      </c>
      <c r="Q230" s="53" t="s">
        <v>72</v>
      </c>
    </row>
    <row r="231" spans="1:17" x14ac:dyDescent="0.2">
      <c r="A231" s="8" t="s">
        <v>50</v>
      </c>
      <c r="B231" s="51">
        <v>2841.527478</v>
      </c>
      <c r="C231" s="51">
        <v>11.7190546</v>
      </c>
      <c r="D231" s="51">
        <v>117.4403437</v>
      </c>
      <c r="E231" s="51">
        <v>9.4530788220000002</v>
      </c>
      <c r="F231" s="51">
        <v>32.95558217</v>
      </c>
      <c r="G231" s="3"/>
      <c r="Q231" s="53" t="s">
        <v>73</v>
      </c>
    </row>
    <row r="232" spans="1:17" x14ac:dyDescent="0.2">
      <c r="A232" s="8" t="s">
        <v>51</v>
      </c>
      <c r="B232" s="51">
        <v>2841.5274800000002</v>
      </c>
      <c r="C232" s="51">
        <v>11.718999999999999</v>
      </c>
      <c r="D232" s="51">
        <v>42.887860000000003</v>
      </c>
      <c r="E232" s="51">
        <v>9.1646800000000006</v>
      </c>
      <c r="F232" s="51">
        <v>20.460570000000001</v>
      </c>
      <c r="G232" s="54">
        <v>6.7819857865972596E-2</v>
      </c>
    </row>
    <row r="233" spans="1:17" x14ac:dyDescent="0.2">
      <c r="A233" s="8" t="s">
        <v>52</v>
      </c>
      <c r="B233" s="51">
        <v>2841.5274800000002</v>
      </c>
      <c r="C233" s="1">
        <v>22.222222222222225</v>
      </c>
      <c r="D233" s="1">
        <v>5.5555555555555562</v>
      </c>
      <c r="E233" s="1">
        <v>7.2222222222222232</v>
      </c>
      <c r="F233" s="1">
        <v>11.111111111111112</v>
      </c>
      <c r="G233" s="54">
        <v>0.31398364234229098</v>
      </c>
    </row>
    <row r="234" spans="1:17" x14ac:dyDescent="0.2">
      <c r="A234" s="9" t="s">
        <v>61</v>
      </c>
      <c r="B234" s="10"/>
      <c r="C234" s="10"/>
      <c r="D234" s="10"/>
      <c r="E234" s="10"/>
      <c r="F234" s="10"/>
      <c r="G234" s="11"/>
      <c r="I234" s="51"/>
    </row>
    <row r="235" spans="1:17" x14ac:dyDescent="0.2">
      <c r="I235" s="51"/>
    </row>
    <row r="259" spans="1:17" x14ac:dyDescent="0.2">
      <c r="A259" s="17"/>
      <c r="B259" s="18"/>
      <c r="C259" s="18" t="s">
        <v>54</v>
      </c>
      <c r="D259" s="18"/>
      <c r="E259" s="18"/>
      <c r="F259" s="18"/>
      <c r="G259" s="19"/>
      <c r="Q259" s="53" t="s">
        <v>71</v>
      </c>
    </row>
    <row r="260" spans="1:17" x14ac:dyDescent="0.2">
      <c r="A260" s="8" t="s">
        <v>63</v>
      </c>
      <c r="B260" s="57" t="s">
        <v>44</v>
      </c>
      <c r="C260" s="57" t="s">
        <v>45</v>
      </c>
      <c r="D260" s="57" t="s">
        <v>46</v>
      </c>
      <c r="E260" s="57" t="s">
        <v>47</v>
      </c>
      <c r="F260" s="57" t="s">
        <v>48</v>
      </c>
      <c r="G260" s="58" t="s">
        <v>49</v>
      </c>
      <c r="Q260" s="53" t="s">
        <v>72</v>
      </c>
    </row>
    <row r="261" spans="1:17" x14ac:dyDescent="0.2">
      <c r="A261" s="8" t="s">
        <v>50</v>
      </c>
      <c r="B261" s="51">
        <v>82.946983900000006</v>
      </c>
      <c r="C261" s="51">
        <v>270.43116650000002</v>
      </c>
      <c r="D261" s="51">
        <v>72.879994809999999</v>
      </c>
      <c r="E261" s="51">
        <v>12.372950080000001</v>
      </c>
      <c r="F261" s="51">
        <v>15.005827269999999</v>
      </c>
      <c r="G261" s="3"/>
      <c r="Q261" s="53" t="s">
        <v>73</v>
      </c>
    </row>
    <row r="262" spans="1:17" x14ac:dyDescent="0.2">
      <c r="A262" s="8" t="s">
        <v>51</v>
      </c>
      <c r="B262" s="51">
        <v>30.900919999999999</v>
      </c>
      <c r="C262" s="51">
        <v>270.43117000000001</v>
      </c>
      <c r="D262" s="51">
        <v>9.9415399999999998</v>
      </c>
      <c r="E262" s="51">
        <v>11.07452</v>
      </c>
      <c r="F262" s="51">
        <v>16.52375</v>
      </c>
      <c r="G262" s="54">
        <v>0.10674655553493299</v>
      </c>
    </row>
    <row r="263" spans="1:17" x14ac:dyDescent="0.2">
      <c r="A263" s="8" t="s">
        <v>52</v>
      </c>
      <c r="B263" s="1">
        <v>16.666666666666668</v>
      </c>
      <c r="C263" s="51">
        <v>270.43117000000001</v>
      </c>
      <c r="D263" s="1">
        <v>11.111111111111112</v>
      </c>
      <c r="E263" s="1">
        <v>7.2222222222222232</v>
      </c>
      <c r="F263" s="1">
        <v>12.222222222222223</v>
      </c>
      <c r="G263" s="54">
        <v>0.18030247866063601</v>
      </c>
    </row>
    <row r="264" spans="1:17" x14ac:dyDescent="0.2">
      <c r="A264" s="9" t="s">
        <v>61</v>
      </c>
      <c r="B264" s="10"/>
      <c r="C264" s="10"/>
      <c r="D264" s="10"/>
      <c r="E264" s="10"/>
      <c r="F264" s="10"/>
      <c r="G264" s="11"/>
    </row>
    <row r="291" spans="1:17" ht="15" thickBot="1" x14ac:dyDescent="0.25">
      <c r="D291" s="1" t="s">
        <v>54</v>
      </c>
      <c r="Q291" s="53" t="s">
        <v>71</v>
      </c>
    </row>
    <row r="292" spans="1:17" x14ac:dyDescent="0.2">
      <c r="A292" s="1" t="s">
        <v>64</v>
      </c>
      <c r="B292" s="49" t="s">
        <v>44</v>
      </c>
      <c r="C292" s="49" t="s">
        <v>45</v>
      </c>
      <c r="D292" s="49" t="s">
        <v>46</v>
      </c>
      <c r="E292" s="49" t="s">
        <v>47</v>
      </c>
      <c r="F292" s="49" t="s">
        <v>48</v>
      </c>
      <c r="G292" s="50" t="s">
        <v>49</v>
      </c>
      <c r="Q292" s="53" t="s">
        <v>72</v>
      </c>
    </row>
    <row r="293" spans="1:17" x14ac:dyDescent="0.2">
      <c r="A293" s="1" t="s">
        <v>50</v>
      </c>
      <c r="B293" s="51">
        <v>64.331389790000003</v>
      </c>
      <c r="C293" s="51">
        <v>10.15499496</v>
      </c>
      <c r="D293" s="51">
        <v>318.27226180000002</v>
      </c>
      <c r="E293" s="51">
        <v>13.44611621</v>
      </c>
      <c r="F293" s="51">
        <v>19.984149710000001</v>
      </c>
      <c r="Q293" s="53" t="s">
        <v>73</v>
      </c>
    </row>
    <row r="294" spans="1:17" x14ac:dyDescent="0.2">
      <c r="A294" s="1" t="s">
        <v>51</v>
      </c>
      <c r="B294" s="51">
        <v>42.260129999999997</v>
      </c>
      <c r="C294" s="51">
        <v>9.2567599999999999</v>
      </c>
      <c r="D294" s="51">
        <v>318.27226000000002</v>
      </c>
      <c r="E294" s="51">
        <v>13.427519999999999</v>
      </c>
      <c r="F294" s="51">
        <v>7.7007000000000003</v>
      </c>
      <c r="G294" s="52">
        <v>6.2729313336506803E-2</v>
      </c>
    </row>
    <row r="295" spans="1:17" x14ac:dyDescent="0.2">
      <c r="A295" s="1" t="s">
        <v>52</v>
      </c>
      <c r="B295" s="1">
        <v>155.55555555555557</v>
      </c>
      <c r="C295" s="1">
        <v>16.666666666666668</v>
      </c>
      <c r="D295" s="51">
        <v>318.27226000000002</v>
      </c>
      <c r="E295" s="1">
        <v>32.777777777777779</v>
      </c>
      <c r="F295" s="1">
        <v>72.222222222222229</v>
      </c>
      <c r="G295" s="52">
        <v>0.59647970609461298</v>
      </c>
      <c r="I295" s="51"/>
      <c r="J295" s="51"/>
      <c r="K295" s="51"/>
      <c r="L295" s="51"/>
      <c r="M295" s="51"/>
      <c r="N295" s="51"/>
    </row>
    <row r="296" spans="1:17" x14ac:dyDescent="0.2">
      <c r="A296" s="1" t="s">
        <v>61</v>
      </c>
      <c r="I296" s="51"/>
      <c r="J296" s="51"/>
      <c r="K296" s="51"/>
      <c r="L296" s="51"/>
      <c r="M296" s="51"/>
      <c r="N296" s="51"/>
    </row>
    <row r="297" spans="1:17" x14ac:dyDescent="0.2">
      <c r="I297" s="51"/>
    </row>
    <row r="323" spans="1:17" x14ac:dyDescent="0.2">
      <c r="A323" s="17"/>
      <c r="B323" s="18"/>
      <c r="C323" s="18"/>
      <c r="D323" s="18"/>
      <c r="E323" s="18" t="s">
        <v>54</v>
      </c>
      <c r="F323" s="18"/>
      <c r="G323" s="19"/>
      <c r="Q323" s="53" t="s">
        <v>71</v>
      </c>
    </row>
    <row r="324" spans="1:17" x14ac:dyDescent="0.2">
      <c r="A324" s="8" t="s">
        <v>65</v>
      </c>
      <c r="B324" s="57" t="s">
        <v>44</v>
      </c>
      <c r="C324" s="57" t="s">
        <v>45</v>
      </c>
      <c r="D324" s="57" t="s">
        <v>46</v>
      </c>
      <c r="E324" s="57" t="s">
        <v>47</v>
      </c>
      <c r="F324" s="57" t="s">
        <v>48</v>
      </c>
      <c r="G324" s="58" t="s">
        <v>49</v>
      </c>
      <c r="Q324" s="53" t="s">
        <v>72</v>
      </c>
    </row>
    <row r="325" spans="1:17" x14ac:dyDescent="0.2">
      <c r="A325" s="8" t="s">
        <v>50</v>
      </c>
      <c r="B325" s="51">
        <v>5.1069111219999996</v>
      </c>
      <c r="C325" s="51">
        <v>8.4022999249999994</v>
      </c>
      <c r="D325" s="51">
        <v>7.678285926</v>
      </c>
      <c r="E325" s="51">
        <v>639.49279060000003</v>
      </c>
      <c r="F325" s="51">
        <v>7.6871613559999998</v>
      </c>
      <c r="G325" s="3"/>
      <c r="Q325" s="53" t="s">
        <v>73</v>
      </c>
    </row>
    <row r="326" spans="1:17" x14ac:dyDescent="0.2">
      <c r="A326" s="8" t="s">
        <v>51</v>
      </c>
      <c r="B326" s="51">
        <v>5.1061300000000003</v>
      </c>
      <c r="C326" s="51">
        <v>9.2565000000000008</v>
      </c>
      <c r="D326" s="51">
        <v>9.9413999999999998</v>
      </c>
      <c r="E326" s="51">
        <v>639.49279000000001</v>
      </c>
      <c r="F326" s="51">
        <v>7.6871600000000004</v>
      </c>
      <c r="G326" s="54">
        <v>1.5734030910487199E-2</v>
      </c>
    </row>
    <row r="327" spans="1:17" x14ac:dyDescent="0.2">
      <c r="A327" s="8" t="s">
        <v>52</v>
      </c>
      <c r="B327" s="51">
        <v>8.3333333333333339</v>
      </c>
      <c r="C327" s="51">
        <v>5.5555555555555562</v>
      </c>
      <c r="D327" s="51">
        <v>5.5555555555555562</v>
      </c>
      <c r="E327" s="51">
        <v>639.49279000000001</v>
      </c>
      <c r="F327" s="51">
        <v>11.666666666666666</v>
      </c>
      <c r="G327" s="54">
        <v>6.1000355002085199E-2</v>
      </c>
    </row>
    <row r="328" spans="1:17" x14ac:dyDescent="0.2">
      <c r="A328" s="9" t="s">
        <v>61</v>
      </c>
      <c r="B328" s="10"/>
      <c r="C328" s="10"/>
      <c r="D328" s="10"/>
      <c r="E328" s="10"/>
      <c r="F328" s="10"/>
      <c r="G328" s="11"/>
    </row>
    <row r="355" spans="1:17" x14ac:dyDescent="0.2">
      <c r="A355" s="17"/>
      <c r="B355" s="18"/>
      <c r="C355" s="18"/>
      <c r="D355" s="18"/>
      <c r="E355" s="18"/>
      <c r="F355" s="18" t="s">
        <v>54</v>
      </c>
      <c r="G355" s="19"/>
      <c r="Q355" s="53" t="s">
        <v>71</v>
      </c>
    </row>
    <row r="356" spans="1:17" x14ac:dyDescent="0.2">
      <c r="A356" s="8" t="s">
        <v>66</v>
      </c>
      <c r="B356" s="57" t="s">
        <v>44</v>
      </c>
      <c r="C356" s="57" t="s">
        <v>45</v>
      </c>
      <c r="D356" s="57" t="s">
        <v>46</v>
      </c>
      <c r="E356" s="57" t="s">
        <v>47</v>
      </c>
      <c r="F356" s="57" t="s">
        <v>48</v>
      </c>
      <c r="G356" s="58" t="s">
        <v>49</v>
      </c>
      <c r="Q356" s="53" t="s">
        <v>72</v>
      </c>
    </row>
    <row r="357" spans="1:17" x14ac:dyDescent="0.2">
      <c r="A357" s="8" t="s">
        <v>50</v>
      </c>
      <c r="B357" s="51">
        <v>9.2759069010000008</v>
      </c>
      <c r="C357" s="51">
        <v>5.4530042679999999</v>
      </c>
      <c r="D357" s="51">
        <v>5.0183620659999999</v>
      </c>
      <c r="E357" s="51">
        <v>10.501815430000001</v>
      </c>
      <c r="F357" s="51">
        <v>367.51223970000001</v>
      </c>
      <c r="G357" s="3"/>
      <c r="Q357" s="53" t="s">
        <v>73</v>
      </c>
    </row>
    <row r="358" spans="1:17" x14ac:dyDescent="0.2">
      <c r="A358" s="8" t="s">
        <v>51</v>
      </c>
      <c r="B358" s="51">
        <v>30.901</v>
      </c>
      <c r="C358" s="51">
        <v>5.4530200000000004</v>
      </c>
      <c r="D358" s="51">
        <v>9.9415399999999998</v>
      </c>
      <c r="E358" s="51">
        <v>11.07437</v>
      </c>
      <c r="F358" s="51">
        <v>367.51224000000002</v>
      </c>
      <c r="G358" s="54">
        <v>3.2801344766986401E-2</v>
      </c>
    </row>
    <row r="359" spans="1:17" x14ac:dyDescent="0.2">
      <c r="A359" s="8" t="s">
        <v>52</v>
      </c>
      <c r="B359" s="51">
        <v>0.55555555555555558</v>
      </c>
      <c r="C359" s="51">
        <v>1.1111111111111112</v>
      </c>
      <c r="D359" s="51">
        <v>3.8888888888888893</v>
      </c>
      <c r="E359" s="51">
        <v>6.1111111111111116</v>
      </c>
      <c r="F359" s="51">
        <v>367.51224000000002</v>
      </c>
      <c r="G359" s="54">
        <v>0.148733398660125</v>
      </c>
    </row>
    <row r="360" spans="1:17" x14ac:dyDescent="0.2">
      <c r="A360" s="9" t="s">
        <v>61</v>
      </c>
      <c r="B360" s="10"/>
      <c r="C360" s="10"/>
      <c r="D360" s="10"/>
      <c r="E360" s="10"/>
      <c r="F360" s="10"/>
      <c r="G360" s="1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6E7A-0187-41CB-B68A-51CBE10E76A5}">
  <dimension ref="B1:O656"/>
  <sheetViews>
    <sheetView topLeftCell="A640" zoomScale="90" zoomScaleNormal="90" workbookViewId="0">
      <selection activeCell="M39" sqref="M39"/>
    </sheetView>
  </sheetViews>
  <sheetFormatPr defaultRowHeight="14.25" x14ac:dyDescent="0.2"/>
  <cols>
    <col min="2" max="2" width="25.25" customWidth="1"/>
  </cols>
  <sheetData>
    <row r="1" spans="3:15" ht="15" thickBot="1" x14ac:dyDescent="0.25"/>
    <row r="2" spans="3:15" x14ac:dyDescent="0.2">
      <c r="C2" s="126" t="s">
        <v>74</v>
      </c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43"/>
      <c r="O2" s="44"/>
    </row>
    <row r="3" spans="3:15" x14ac:dyDescent="0.2">
      <c r="C3" s="122"/>
      <c r="D3" s="114"/>
      <c r="E3" s="114" t="s">
        <v>75</v>
      </c>
      <c r="F3" s="114"/>
      <c r="G3" s="114"/>
      <c r="H3" s="114"/>
      <c r="I3" s="114"/>
      <c r="J3" s="114"/>
      <c r="K3" s="114"/>
      <c r="L3" s="114"/>
      <c r="M3" s="115"/>
      <c r="O3" s="60"/>
    </row>
    <row r="4" spans="3:15" x14ac:dyDescent="0.2">
      <c r="C4" s="122"/>
      <c r="D4" s="114"/>
      <c r="E4" s="66" t="s">
        <v>105</v>
      </c>
      <c r="F4" s="66" t="s">
        <v>106</v>
      </c>
      <c r="G4" s="66" t="s">
        <v>107</v>
      </c>
      <c r="H4" s="66" t="s">
        <v>108</v>
      </c>
      <c r="I4" s="66" t="s">
        <v>109</v>
      </c>
      <c r="J4" s="66" t="s">
        <v>110</v>
      </c>
      <c r="K4" s="66" t="s">
        <v>111</v>
      </c>
      <c r="L4" s="66" t="s">
        <v>112</v>
      </c>
      <c r="M4" s="67" t="s">
        <v>113</v>
      </c>
      <c r="O4" s="21"/>
    </row>
    <row r="5" spans="3:15" x14ac:dyDescent="0.2">
      <c r="C5" s="129" t="s">
        <v>76</v>
      </c>
      <c r="D5" s="61" t="s">
        <v>114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1</v>
      </c>
      <c r="L5">
        <v>0</v>
      </c>
      <c r="M5" s="4">
        <v>0</v>
      </c>
      <c r="O5" s="21"/>
    </row>
    <row r="6" spans="3:15" x14ac:dyDescent="0.2">
      <c r="C6" s="129"/>
      <c r="D6" s="61" t="s">
        <v>115</v>
      </c>
      <c r="E6">
        <v>1</v>
      </c>
      <c r="F6">
        <v>2</v>
      </c>
      <c r="G6">
        <v>1</v>
      </c>
      <c r="H6">
        <v>2</v>
      </c>
      <c r="I6">
        <v>2</v>
      </c>
      <c r="J6">
        <v>1</v>
      </c>
      <c r="K6">
        <v>2</v>
      </c>
      <c r="L6">
        <v>0</v>
      </c>
      <c r="M6" s="4">
        <v>0</v>
      </c>
      <c r="O6" s="21"/>
    </row>
    <row r="7" spans="3:15" x14ac:dyDescent="0.2">
      <c r="C7" s="129"/>
      <c r="D7" s="61" t="s">
        <v>116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 s="4">
        <v>0</v>
      </c>
      <c r="O7" s="21"/>
    </row>
    <row r="8" spans="3:15" x14ac:dyDescent="0.2">
      <c r="C8" s="129"/>
      <c r="D8" s="61" t="s">
        <v>117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0</v>
      </c>
      <c r="M8" s="4">
        <v>0</v>
      </c>
      <c r="O8" s="21"/>
    </row>
    <row r="9" spans="3:15" x14ac:dyDescent="0.2">
      <c r="C9" s="129"/>
      <c r="D9" s="61" t="s">
        <v>118</v>
      </c>
      <c r="E9">
        <v>2</v>
      </c>
      <c r="F9">
        <v>2</v>
      </c>
      <c r="G9">
        <v>2</v>
      </c>
      <c r="H9">
        <v>0</v>
      </c>
      <c r="I9">
        <v>1</v>
      </c>
      <c r="J9">
        <v>0</v>
      </c>
      <c r="K9">
        <v>0</v>
      </c>
      <c r="L9">
        <v>0</v>
      </c>
      <c r="M9" s="4">
        <v>0</v>
      </c>
      <c r="O9" s="21"/>
    </row>
    <row r="10" spans="3:15" x14ac:dyDescent="0.2">
      <c r="C10" s="129"/>
      <c r="D10" s="61" t="s">
        <v>119</v>
      </c>
      <c r="E10">
        <v>1</v>
      </c>
      <c r="F10">
        <v>1</v>
      </c>
      <c r="G10">
        <v>2</v>
      </c>
      <c r="H10">
        <v>0</v>
      </c>
      <c r="I10">
        <v>2</v>
      </c>
      <c r="J10">
        <v>2</v>
      </c>
      <c r="K10">
        <v>0</v>
      </c>
      <c r="L10">
        <v>0</v>
      </c>
      <c r="M10" s="4">
        <v>0</v>
      </c>
      <c r="O10" s="21"/>
    </row>
    <row r="11" spans="3:15" x14ac:dyDescent="0.2">
      <c r="C11" s="129"/>
      <c r="D11" s="61" t="s">
        <v>120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 s="4">
        <v>0</v>
      </c>
      <c r="N11" s="21" t="s">
        <v>77</v>
      </c>
      <c r="O11" s="21"/>
    </row>
    <row r="12" spans="3:15" x14ac:dyDescent="0.2">
      <c r="C12" s="129"/>
      <c r="D12" s="61" t="s">
        <v>121</v>
      </c>
      <c r="E12">
        <v>2</v>
      </c>
      <c r="F12">
        <v>2</v>
      </c>
      <c r="G12">
        <v>1</v>
      </c>
      <c r="H12">
        <v>1</v>
      </c>
      <c r="I12">
        <v>1</v>
      </c>
      <c r="J12">
        <v>0</v>
      </c>
      <c r="K12">
        <v>2</v>
      </c>
      <c r="L12">
        <v>0</v>
      </c>
      <c r="M12" s="4">
        <v>0</v>
      </c>
      <c r="N12" s="21" t="s">
        <v>78</v>
      </c>
      <c r="O12" s="21"/>
    </row>
    <row r="13" spans="3:15" x14ac:dyDescent="0.2">
      <c r="C13" s="130"/>
      <c r="D13" s="68" t="s">
        <v>122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7">
        <v>0</v>
      </c>
      <c r="N13" s="21" t="s">
        <v>79</v>
      </c>
      <c r="O13" s="21"/>
    </row>
    <row r="14" spans="3:15" x14ac:dyDescent="0.2">
      <c r="C14" s="62"/>
      <c r="O14" s="21"/>
    </row>
    <row r="15" spans="3:15" x14ac:dyDescent="0.2">
      <c r="C15" s="62"/>
      <c r="O15" s="21"/>
    </row>
    <row r="16" spans="3:15" x14ac:dyDescent="0.2">
      <c r="C16" s="20"/>
      <c r="D16" s="112" t="s">
        <v>80</v>
      </c>
      <c r="E16" s="103"/>
      <c r="F16" s="103"/>
      <c r="G16" s="103"/>
      <c r="H16" s="103"/>
      <c r="I16" s="103"/>
      <c r="J16" s="103"/>
      <c r="K16" s="103"/>
      <c r="L16" s="103"/>
      <c r="M16" s="113"/>
      <c r="O16" s="21"/>
    </row>
    <row r="17" spans="2:15" x14ac:dyDescent="0.2">
      <c r="C17" s="20"/>
      <c r="D17" s="2"/>
      <c r="E17" s="66" t="s">
        <v>105</v>
      </c>
      <c r="F17" s="66" t="s">
        <v>106</v>
      </c>
      <c r="G17" s="66" t="s">
        <v>107</v>
      </c>
      <c r="H17" s="66" t="s">
        <v>108</v>
      </c>
      <c r="I17" s="66" t="s">
        <v>109</v>
      </c>
      <c r="J17" s="66" t="s">
        <v>110</v>
      </c>
      <c r="K17" s="66" t="s">
        <v>111</v>
      </c>
      <c r="L17" s="66" t="s">
        <v>112</v>
      </c>
      <c r="M17" s="67" t="s">
        <v>113</v>
      </c>
      <c r="O17" s="21"/>
    </row>
    <row r="18" spans="2:15" x14ac:dyDescent="0.2">
      <c r="C18" s="20"/>
      <c r="D18" s="2" t="s">
        <v>187</v>
      </c>
      <c r="E18">
        <v>1</v>
      </c>
      <c r="F18">
        <v>1</v>
      </c>
      <c r="G18">
        <v>1</v>
      </c>
      <c r="H18">
        <v>1</v>
      </c>
      <c r="I18">
        <v>0</v>
      </c>
      <c r="J18">
        <v>1</v>
      </c>
      <c r="K18">
        <v>1</v>
      </c>
      <c r="L18">
        <v>0</v>
      </c>
      <c r="M18" s="4">
        <v>0</v>
      </c>
      <c r="N18" s="21" t="s">
        <v>82</v>
      </c>
      <c r="O18" s="21"/>
    </row>
    <row r="19" spans="2:15" x14ac:dyDescent="0.2">
      <c r="C19" s="20"/>
      <c r="D19" s="5" t="s">
        <v>188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1</v>
      </c>
      <c r="K19" s="6">
        <v>0</v>
      </c>
      <c r="L19" s="6">
        <v>0</v>
      </c>
      <c r="M19" s="7">
        <v>0</v>
      </c>
      <c r="N19" s="21" t="s">
        <v>83</v>
      </c>
      <c r="O19" s="21"/>
    </row>
    <row r="20" spans="2:15" x14ac:dyDescent="0.2">
      <c r="C20" s="20"/>
      <c r="O20" s="21"/>
    </row>
    <row r="21" spans="2:15" x14ac:dyDescent="0.2">
      <c r="C21" s="20"/>
      <c r="O21" s="21"/>
    </row>
    <row r="22" spans="2:15" x14ac:dyDescent="0.2">
      <c r="C22" s="20"/>
      <c r="O22" s="21"/>
    </row>
    <row r="23" spans="2:15" x14ac:dyDescent="0.2">
      <c r="C23" s="20"/>
      <c r="D23" s="112" t="s">
        <v>84</v>
      </c>
      <c r="E23" s="103"/>
      <c r="F23" s="103"/>
      <c r="G23" s="103"/>
      <c r="H23" s="103"/>
      <c r="I23" s="103"/>
      <c r="J23" s="103"/>
      <c r="K23" s="103"/>
      <c r="L23" s="103"/>
      <c r="M23" s="113"/>
      <c r="O23" s="21"/>
    </row>
    <row r="24" spans="2:15" x14ac:dyDescent="0.2">
      <c r="C24" s="20"/>
      <c r="D24" s="2"/>
      <c r="E24" s="66" t="s">
        <v>105</v>
      </c>
      <c r="F24" s="66" t="s">
        <v>106</v>
      </c>
      <c r="G24" s="66" t="s">
        <v>107</v>
      </c>
      <c r="H24" s="66" t="s">
        <v>108</v>
      </c>
      <c r="I24" s="66" t="s">
        <v>109</v>
      </c>
      <c r="J24" s="66" t="s">
        <v>110</v>
      </c>
      <c r="K24" s="66" t="s">
        <v>111</v>
      </c>
      <c r="L24" s="66" t="s">
        <v>112</v>
      </c>
      <c r="M24" s="67" t="s">
        <v>113</v>
      </c>
      <c r="O24" s="21"/>
    </row>
    <row r="25" spans="2:15" ht="15" thickBot="1" x14ac:dyDescent="0.25">
      <c r="C25" s="63"/>
      <c r="D25" s="69" t="s">
        <v>176</v>
      </c>
      <c r="E25" s="64">
        <v>0.183</v>
      </c>
      <c r="F25" s="64">
        <v>0.23400000000000001</v>
      </c>
      <c r="G25" s="64">
        <v>0.124</v>
      </c>
      <c r="H25" s="65">
        <v>0.45800000000000002</v>
      </c>
      <c r="I25" s="64">
        <v>0.38800000000000001</v>
      </c>
      <c r="J25" s="64">
        <v>0.40699999999999997</v>
      </c>
      <c r="K25" s="64">
        <v>0.16600000000000001</v>
      </c>
      <c r="L25" s="64">
        <v>0.28599999999999998</v>
      </c>
      <c r="M25" s="70">
        <v>0.52300000000000002</v>
      </c>
      <c r="N25" s="45"/>
      <c r="O25" s="46"/>
    </row>
    <row r="32" spans="2:15" x14ac:dyDescent="0.2">
      <c r="B32" s="71" t="s">
        <v>85</v>
      </c>
      <c r="C32" s="72" t="s">
        <v>105</v>
      </c>
      <c r="D32" s="72" t="s">
        <v>106</v>
      </c>
      <c r="E32" s="72" t="s">
        <v>107</v>
      </c>
      <c r="F32" s="72" t="s">
        <v>108</v>
      </c>
      <c r="G32" s="72" t="s">
        <v>109</v>
      </c>
      <c r="H32" s="72" t="s">
        <v>110</v>
      </c>
      <c r="I32" s="72" t="s">
        <v>111</v>
      </c>
      <c r="J32" s="72" t="s">
        <v>112</v>
      </c>
      <c r="K32" s="73" t="s">
        <v>113</v>
      </c>
    </row>
    <row r="33" spans="2:11" x14ac:dyDescent="0.2">
      <c r="B33" s="2" t="s">
        <v>86</v>
      </c>
      <c r="C33" s="74">
        <v>26.492331279999998</v>
      </c>
      <c r="D33" s="74">
        <v>324.43001470000002</v>
      </c>
      <c r="E33" s="74">
        <v>75.224860359999994</v>
      </c>
      <c r="F33" s="74">
        <v>153.35993010000001</v>
      </c>
      <c r="G33" s="74">
        <v>0</v>
      </c>
      <c r="H33" s="74">
        <v>72.204421670000002</v>
      </c>
      <c r="I33" s="74">
        <v>57.042702349999999</v>
      </c>
      <c r="J33" s="74">
        <v>816.79357189999996</v>
      </c>
      <c r="K33" s="75">
        <v>138.12159</v>
      </c>
    </row>
    <row r="34" spans="2:11" x14ac:dyDescent="0.2">
      <c r="B34" s="2" t="s">
        <v>87</v>
      </c>
      <c r="C34" s="74">
        <v>233.44938999999999</v>
      </c>
      <c r="D34" s="74">
        <v>377.53811999999999</v>
      </c>
      <c r="E34" s="74">
        <v>143.38921999999999</v>
      </c>
      <c r="F34" s="74">
        <v>104.61226000000001</v>
      </c>
      <c r="G34" s="74">
        <v>0</v>
      </c>
      <c r="H34" s="74">
        <v>30.190270000000002</v>
      </c>
      <c r="I34" s="74">
        <v>63.160519999999998</v>
      </c>
      <c r="J34" s="74">
        <v>1195.31287</v>
      </c>
      <c r="K34" s="75">
        <v>149.50708</v>
      </c>
    </row>
    <row r="35" spans="2:11" x14ac:dyDescent="0.2">
      <c r="B35" s="5" t="s">
        <v>88</v>
      </c>
      <c r="C35" s="6">
        <v>0.14322545734963399</v>
      </c>
      <c r="D35" s="6"/>
      <c r="E35" s="6"/>
      <c r="F35" s="6"/>
      <c r="G35" s="6"/>
      <c r="H35" s="6"/>
      <c r="I35" s="6"/>
      <c r="J35" s="6"/>
      <c r="K35" s="7"/>
    </row>
    <row r="69" spans="2:11" x14ac:dyDescent="0.2">
      <c r="B69" s="71" t="s">
        <v>89</v>
      </c>
      <c r="C69" s="72" t="s">
        <v>105</v>
      </c>
      <c r="D69" s="72" t="s">
        <v>106</v>
      </c>
      <c r="E69" s="72" t="s">
        <v>107</v>
      </c>
      <c r="F69" s="72" t="s">
        <v>108</v>
      </c>
      <c r="G69" s="72" t="s">
        <v>109</v>
      </c>
      <c r="H69" s="72" t="s">
        <v>110</v>
      </c>
      <c r="I69" s="72" t="s">
        <v>111</v>
      </c>
      <c r="J69" s="72" t="s">
        <v>112</v>
      </c>
      <c r="K69" s="73" t="s">
        <v>113</v>
      </c>
    </row>
    <row r="70" spans="2:11" x14ac:dyDescent="0.2">
      <c r="B70" s="2" t="s">
        <v>86</v>
      </c>
      <c r="C70" s="74">
        <v>1276.774404</v>
      </c>
      <c r="D70" s="74">
        <v>429.49007929999999</v>
      </c>
      <c r="E70" s="74">
        <v>44.384318469999997</v>
      </c>
      <c r="F70" s="74">
        <v>99.566021309999996</v>
      </c>
      <c r="G70" s="74">
        <v>0</v>
      </c>
      <c r="H70" s="74">
        <v>1.3493500940000001</v>
      </c>
      <c r="I70" s="74">
        <v>10.20726533</v>
      </c>
      <c r="J70" s="74">
        <v>862.61205600000005</v>
      </c>
      <c r="K70" s="75">
        <v>121.26679230000001</v>
      </c>
    </row>
    <row r="71" spans="2:11" x14ac:dyDescent="0.2">
      <c r="B71" s="2" t="s">
        <v>87</v>
      </c>
      <c r="C71" s="74">
        <v>233.38436999999999</v>
      </c>
      <c r="D71" s="74">
        <v>377.47399000000001</v>
      </c>
      <c r="E71" s="74">
        <v>143.38923</v>
      </c>
      <c r="F71" s="74">
        <v>104.61226000000001</v>
      </c>
      <c r="G71" s="74">
        <v>0</v>
      </c>
      <c r="H71" s="74">
        <v>30.190270000000002</v>
      </c>
      <c r="I71" s="74">
        <v>63.145380000000003</v>
      </c>
      <c r="J71" s="74">
        <v>1197.09447</v>
      </c>
      <c r="K71" s="75">
        <v>149.50708</v>
      </c>
    </row>
    <row r="72" spans="2:11" x14ac:dyDescent="0.2">
      <c r="B72" s="5" t="s">
        <v>88</v>
      </c>
      <c r="C72" s="6">
        <v>0.16472329303521199</v>
      </c>
      <c r="D72" s="6"/>
      <c r="E72" s="6"/>
      <c r="F72" s="6"/>
      <c r="G72" s="6"/>
      <c r="H72" s="6"/>
      <c r="I72" s="6"/>
      <c r="J72" s="6"/>
      <c r="K72" s="7"/>
    </row>
    <row r="106" spans="2:11" x14ac:dyDescent="0.2">
      <c r="B106" s="71" t="s">
        <v>90</v>
      </c>
      <c r="C106" s="72" t="s">
        <v>105</v>
      </c>
      <c r="D106" s="72" t="s">
        <v>106</v>
      </c>
      <c r="E106" s="72" t="s">
        <v>107</v>
      </c>
      <c r="F106" s="72" t="s">
        <v>108</v>
      </c>
      <c r="G106" s="72" t="s">
        <v>109</v>
      </c>
      <c r="H106" s="72" t="s">
        <v>110</v>
      </c>
      <c r="I106" s="72" t="s">
        <v>111</v>
      </c>
      <c r="J106" s="72" t="s">
        <v>112</v>
      </c>
      <c r="K106" s="73" t="s">
        <v>113</v>
      </c>
    </row>
    <row r="107" spans="2:11" x14ac:dyDescent="0.2">
      <c r="B107" s="2" t="s">
        <v>86</v>
      </c>
      <c r="C107" s="74">
        <v>22.882390000000001</v>
      </c>
      <c r="D107" s="74">
        <v>409.75972999999999</v>
      </c>
      <c r="E107" s="74">
        <v>47.45364</v>
      </c>
      <c r="F107" s="74">
        <v>94.704790000000003</v>
      </c>
      <c r="G107" s="74">
        <v>871.09559000000002</v>
      </c>
      <c r="H107" s="74">
        <v>26.05715</v>
      </c>
      <c r="I107" s="74">
        <v>61.188090000000003</v>
      </c>
      <c r="J107" s="74">
        <v>993.00323000000003</v>
      </c>
      <c r="K107" s="75">
        <v>175.73442</v>
      </c>
    </row>
    <row r="108" spans="2:11" x14ac:dyDescent="0.2">
      <c r="B108" s="2" t="s">
        <v>87</v>
      </c>
      <c r="C108" s="74">
        <v>15.89865</v>
      </c>
      <c r="D108" s="74">
        <v>159.21023</v>
      </c>
      <c r="E108" s="74">
        <v>25.146619999999999</v>
      </c>
      <c r="F108" s="74">
        <v>104.61342</v>
      </c>
      <c r="G108" s="74">
        <v>1002.26133</v>
      </c>
      <c r="H108" s="74">
        <v>30.187360000000002</v>
      </c>
      <c r="I108" s="74">
        <v>63.100859999999997</v>
      </c>
      <c r="J108" s="74">
        <v>1202.1645799999999</v>
      </c>
      <c r="K108" s="75">
        <v>149.50708</v>
      </c>
    </row>
    <row r="109" spans="2:11" x14ac:dyDescent="0.2">
      <c r="B109" s="5" t="s">
        <v>88</v>
      </c>
      <c r="C109" s="6">
        <v>6.8253823012273201E-2</v>
      </c>
      <c r="D109" s="6"/>
      <c r="E109" s="6"/>
      <c r="F109" s="6"/>
      <c r="G109" s="6"/>
      <c r="H109" s="6"/>
      <c r="I109" s="6"/>
      <c r="J109" s="6"/>
      <c r="K109" s="7"/>
    </row>
    <row r="144" spans="2:11" x14ac:dyDescent="0.2">
      <c r="B144" s="71" t="s">
        <v>91</v>
      </c>
      <c r="C144" s="72" t="s">
        <v>105</v>
      </c>
      <c r="D144" s="72" t="s">
        <v>106</v>
      </c>
      <c r="E144" s="72" t="s">
        <v>107</v>
      </c>
      <c r="F144" s="72" t="s">
        <v>108</v>
      </c>
      <c r="G144" s="72" t="s">
        <v>109</v>
      </c>
      <c r="H144" s="72" t="s">
        <v>110</v>
      </c>
      <c r="I144" s="72" t="s">
        <v>111</v>
      </c>
      <c r="J144" s="72" t="s">
        <v>112</v>
      </c>
      <c r="K144" s="73" t="s">
        <v>113</v>
      </c>
    </row>
    <row r="145" spans="2:11" x14ac:dyDescent="0.2">
      <c r="B145" s="2" t="s">
        <v>86</v>
      </c>
      <c r="C145" s="74">
        <v>726.43393330000004</v>
      </c>
      <c r="D145" s="74">
        <v>1579.5196679999999</v>
      </c>
      <c r="E145" s="74">
        <v>1652.2131489999999</v>
      </c>
      <c r="F145" s="74">
        <v>59.696647210000002</v>
      </c>
      <c r="G145" s="74">
        <v>76.321075320000006</v>
      </c>
      <c r="H145" s="74">
        <v>35.1817627</v>
      </c>
      <c r="I145" s="74">
        <v>334.66581769999999</v>
      </c>
      <c r="J145" s="74">
        <v>1317.7927790000001</v>
      </c>
      <c r="K145" s="75">
        <v>123.8564062</v>
      </c>
    </row>
    <row r="146" spans="2:11" x14ac:dyDescent="0.2">
      <c r="B146" s="2" t="s">
        <v>87</v>
      </c>
      <c r="C146" s="74">
        <v>232.39353</v>
      </c>
      <c r="D146" s="74">
        <v>376.49394999999998</v>
      </c>
      <c r="E146" s="74">
        <v>143.24762000000001</v>
      </c>
      <c r="F146" s="74">
        <v>104.61229</v>
      </c>
      <c r="G146" s="74">
        <v>374.71994000000001</v>
      </c>
      <c r="H146" s="74">
        <v>30.190180000000002</v>
      </c>
      <c r="I146" s="74">
        <v>62.975529999999999</v>
      </c>
      <c r="J146" s="74">
        <v>1214.7936400000001</v>
      </c>
      <c r="K146" s="75">
        <v>149.50708</v>
      </c>
    </row>
    <row r="147" spans="2:11" x14ac:dyDescent="0.2">
      <c r="B147" s="5" t="s">
        <v>88</v>
      </c>
      <c r="C147" s="6">
        <v>0.35994696696733702</v>
      </c>
      <c r="D147" s="6"/>
      <c r="E147" s="6"/>
      <c r="F147" s="6"/>
      <c r="G147" s="6"/>
      <c r="H147" s="6"/>
      <c r="I147" s="6"/>
      <c r="J147" s="6"/>
      <c r="K147" s="7"/>
    </row>
    <row r="183" spans="2:11" x14ac:dyDescent="0.2">
      <c r="B183" s="71" t="s">
        <v>92</v>
      </c>
      <c r="C183" s="72" t="s">
        <v>105</v>
      </c>
      <c r="D183" s="72" t="s">
        <v>106</v>
      </c>
      <c r="E183" s="72" t="s">
        <v>107</v>
      </c>
      <c r="F183" s="72" t="s">
        <v>108</v>
      </c>
      <c r="G183" s="72" t="s">
        <v>109</v>
      </c>
      <c r="H183" s="72" t="s">
        <v>110</v>
      </c>
      <c r="I183" s="72" t="s">
        <v>111</v>
      </c>
      <c r="J183" s="72" t="s">
        <v>112</v>
      </c>
      <c r="K183" s="73" t="s">
        <v>113</v>
      </c>
    </row>
    <row r="184" spans="2:11" x14ac:dyDescent="0.2">
      <c r="B184" s="2" t="s">
        <v>86</v>
      </c>
      <c r="C184" s="74">
        <v>23.193032250000002</v>
      </c>
      <c r="D184" s="74">
        <v>250.46981489999999</v>
      </c>
      <c r="E184" s="74">
        <v>33.27941225</v>
      </c>
      <c r="F184" s="74">
        <v>0</v>
      </c>
      <c r="G184" s="74">
        <v>656.87768229999995</v>
      </c>
      <c r="H184" s="74">
        <v>20.929408859999999</v>
      </c>
      <c r="I184" s="74">
        <v>33.533531160000003</v>
      </c>
      <c r="J184" s="74">
        <v>812.86026040000002</v>
      </c>
      <c r="K184" s="75">
        <v>156.27255410000001</v>
      </c>
    </row>
    <row r="185" spans="2:11" x14ac:dyDescent="0.2">
      <c r="B185" s="2" t="s">
        <v>87</v>
      </c>
      <c r="C185" s="74">
        <v>12.215070000000001</v>
      </c>
      <c r="D185" s="74">
        <v>155.51364000000001</v>
      </c>
      <c r="E185" s="74">
        <v>23.141670000000001</v>
      </c>
      <c r="F185" s="74">
        <v>0</v>
      </c>
      <c r="G185" s="74">
        <v>1231.06979</v>
      </c>
      <c r="H185" s="74">
        <v>30.187360000000002</v>
      </c>
      <c r="I185" s="74">
        <v>88.521550000000005</v>
      </c>
      <c r="J185" s="74">
        <v>1195.15993</v>
      </c>
      <c r="K185" s="75">
        <v>149.50708</v>
      </c>
    </row>
    <row r="186" spans="2:11" x14ac:dyDescent="0.2">
      <c r="B186" s="5" t="s">
        <v>88</v>
      </c>
      <c r="C186" s="6">
        <v>0.10424994745622899</v>
      </c>
      <c r="D186" s="6"/>
      <c r="E186" s="6"/>
      <c r="F186" s="6"/>
      <c r="G186" s="6"/>
      <c r="H186" s="6"/>
      <c r="I186" s="6"/>
      <c r="J186" s="6"/>
      <c r="K186" s="7"/>
    </row>
    <row r="222" spans="2:11" x14ac:dyDescent="0.2">
      <c r="B222" s="71" t="s">
        <v>93</v>
      </c>
      <c r="C222" s="72" t="s">
        <v>105</v>
      </c>
      <c r="D222" s="72" t="s">
        <v>106</v>
      </c>
      <c r="E222" s="72" t="s">
        <v>107</v>
      </c>
      <c r="F222" s="72" t="s">
        <v>108</v>
      </c>
      <c r="G222" s="72" t="s">
        <v>109</v>
      </c>
      <c r="H222" s="72" t="s">
        <v>110</v>
      </c>
      <c r="I222" s="72" t="s">
        <v>111</v>
      </c>
      <c r="J222" s="72" t="s">
        <v>112</v>
      </c>
      <c r="K222" s="73" t="s">
        <v>113</v>
      </c>
    </row>
    <row r="223" spans="2:11" x14ac:dyDescent="0.2">
      <c r="B223" s="2" t="s">
        <v>86</v>
      </c>
      <c r="C223" s="74">
        <v>0</v>
      </c>
      <c r="D223" s="74">
        <v>475.14078480000001</v>
      </c>
      <c r="E223" s="74">
        <v>49.039489060000001</v>
      </c>
      <c r="F223" s="74">
        <v>104.2142925</v>
      </c>
      <c r="G223" s="74">
        <v>448.18100440000001</v>
      </c>
      <c r="H223" s="74">
        <v>25.641909810000001</v>
      </c>
      <c r="I223" s="74">
        <v>37.790218350000004</v>
      </c>
      <c r="J223" s="74">
        <v>719.72675430000004</v>
      </c>
      <c r="K223" s="75">
        <v>143.56306559999999</v>
      </c>
    </row>
    <row r="224" spans="2:11" x14ac:dyDescent="0.2">
      <c r="B224" s="2" t="s">
        <v>87</v>
      </c>
      <c r="C224" s="74">
        <v>0</v>
      </c>
      <c r="D224" s="74">
        <v>377.43601999999998</v>
      </c>
      <c r="E224" s="74">
        <v>143.26300000000001</v>
      </c>
      <c r="F224" s="74">
        <v>104.61226000000001</v>
      </c>
      <c r="G224" s="74">
        <v>370.77469000000002</v>
      </c>
      <c r="H224" s="74">
        <v>30.190270000000002</v>
      </c>
      <c r="I224" s="74">
        <v>63.191609999999997</v>
      </c>
      <c r="J224" s="74">
        <v>1191.53854</v>
      </c>
      <c r="K224" s="75">
        <v>149.50708</v>
      </c>
    </row>
    <row r="225" spans="2:11" x14ac:dyDescent="0.2">
      <c r="B225" s="5" t="s">
        <v>88</v>
      </c>
      <c r="C225" s="6">
        <v>5.7619159316549901E-2</v>
      </c>
      <c r="D225" s="6"/>
      <c r="E225" s="6"/>
      <c r="F225" s="6"/>
      <c r="G225" s="6"/>
      <c r="H225" s="6"/>
      <c r="I225" s="6"/>
      <c r="J225" s="6"/>
      <c r="K225" s="7"/>
    </row>
    <row r="261" spans="2:11" x14ac:dyDescent="0.2">
      <c r="B261" s="71" t="s">
        <v>94</v>
      </c>
      <c r="C261" s="72" t="s">
        <v>105</v>
      </c>
      <c r="D261" s="72" t="s">
        <v>106</v>
      </c>
      <c r="E261" s="72" t="s">
        <v>107</v>
      </c>
      <c r="F261" s="72" t="s">
        <v>108</v>
      </c>
      <c r="G261" s="72" t="s">
        <v>109</v>
      </c>
      <c r="H261" s="72" t="s">
        <v>110</v>
      </c>
      <c r="I261" s="72" t="s">
        <v>111</v>
      </c>
      <c r="J261" s="72" t="s">
        <v>112</v>
      </c>
      <c r="K261" s="73" t="s">
        <v>113</v>
      </c>
    </row>
    <row r="262" spans="2:11" x14ac:dyDescent="0.2">
      <c r="B262" s="2" t="s">
        <v>86</v>
      </c>
      <c r="C262" s="74">
        <v>60.363977370000001</v>
      </c>
      <c r="D262" s="74">
        <v>460.0296846</v>
      </c>
      <c r="E262" s="74">
        <v>0</v>
      </c>
      <c r="F262" s="74">
        <v>59.838677359999998</v>
      </c>
      <c r="G262" s="74">
        <v>490.79731620000001</v>
      </c>
      <c r="H262" s="74">
        <v>12.183698359999999</v>
      </c>
      <c r="I262" s="74">
        <v>44.954106860000003</v>
      </c>
      <c r="J262" s="74">
        <v>846.16430149999997</v>
      </c>
      <c r="K262" s="75">
        <v>122.24247200000001</v>
      </c>
    </row>
    <row r="263" spans="2:11" x14ac:dyDescent="0.2">
      <c r="B263" s="2" t="s">
        <v>87</v>
      </c>
      <c r="C263" s="74">
        <v>233.17025000000001</v>
      </c>
      <c r="D263" s="74">
        <v>377.25857000000002</v>
      </c>
      <c r="E263" s="74">
        <v>0</v>
      </c>
      <c r="F263" s="74">
        <v>104.61227</v>
      </c>
      <c r="G263" s="74">
        <v>371.54320000000001</v>
      </c>
      <c r="H263" s="74">
        <v>30.190249999999999</v>
      </c>
      <c r="I263" s="74">
        <v>63.150869999999998</v>
      </c>
      <c r="J263" s="74">
        <v>1196.4549099999999</v>
      </c>
      <c r="K263" s="75">
        <v>149.50708</v>
      </c>
    </row>
    <row r="264" spans="2:11" x14ac:dyDescent="0.2">
      <c r="B264" s="5" t="s">
        <v>88</v>
      </c>
      <c r="C264" s="6">
        <v>0.119444604650674</v>
      </c>
      <c r="D264" s="6"/>
      <c r="E264" s="6"/>
      <c r="F264" s="6"/>
      <c r="G264" s="6"/>
      <c r="H264" s="6"/>
      <c r="I264" s="6"/>
      <c r="J264" s="6"/>
      <c r="K264" s="7"/>
    </row>
    <row r="302" spans="2:11" x14ac:dyDescent="0.2">
      <c r="B302" s="71" t="s">
        <v>95</v>
      </c>
      <c r="C302" s="72" t="s">
        <v>105</v>
      </c>
      <c r="D302" s="72" t="s">
        <v>106</v>
      </c>
      <c r="E302" s="72" t="s">
        <v>107</v>
      </c>
      <c r="F302" s="72" t="s">
        <v>108</v>
      </c>
      <c r="G302" s="72" t="s">
        <v>109</v>
      </c>
      <c r="H302" s="72" t="s">
        <v>110</v>
      </c>
      <c r="I302" s="72" t="s">
        <v>111</v>
      </c>
      <c r="J302" s="72" t="s">
        <v>112</v>
      </c>
      <c r="K302" s="73" t="s">
        <v>113</v>
      </c>
    </row>
    <row r="303" spans="2:11" x14ac:dyDescent="0.2">
      <c r="B303" s="2" t="s">
        <v>86</v>
      </c>
      <c r="C303" s="74">
        <v>1826.582621</v>
      </c>
      <c r="D303" s="74">
        <v>537.34203070000001</v>
      </c>
      <c r="E303" s="74">
        <v>0</v>
      </c>
      <c r="F303" s="74">
        <v>166.095124</v>
      </c>
      <c r="G303" s="74">
        <v>127.1629763</v>
      </c>
      <c r="H303" s="74">
        <v>20.759375129999999</v>
      </c>
      <c r="I303" s="74">
        <v>487.66261259999999</v>
      </c>
      <c r="J303" s="74">
        <v>2436.1598060000001</v>
      </c>
      <c r="K303" s="75">
        <v>196.86906719999999</v>
      </c>
    </row>
    <row r="304" spans="2:11" x14ac:dyDescent="0.2">
      <c r="B304" s="2" t="s">
        <v>87</v>
      </c>
      <c r="C304" s="74">
        <v>15.875629999999999</v>
      </c>
      <c r="D304" s="74">
        <v>159.18693999999999</v>
      </c>
      <c r="E304" s="74">
        <v>0</v>
      </c>
      <c r="F304" s="74">
        <v>104.61342</v>
      </c>
      <c r="G304" s="74">
        <v>1001.4562</v>
      </c>
      <c r="H304" s="74">
        <v>30.187360000000002</v>
      </c>
      <c r="I304" s="74">
        <v>62.372070000000001</v>
      </c>
      <c r="J304" s="74">
        <v>1258.2800400000001</v>
      </c>
      <c r="K304" s="75">
        <v>149.50708</v>
      </c>
    </row>
    <row r="305" spans="2:11" x14ac:dyDescent="0.2">
      <c r="B305" s="5" t="s">
        <v>88</v>
      </c>
      <c r="C305" s="6">
        <v>0.44301395838892299</v>
      </c>
      <c r="D305" s="6"/>
      <c r="E305" s="6"/>
      <c r="F305" s="6"/>
      <c r="G305" s="6"/>
      <c r="H305" s="6"/>
      <c r="I305" s="6"/>
      <c r="J305" s="6"/>
      <c r="K305" s="7"/>
    </row>
    <row r="342" spans="2:11" x14ac:dyDescent="0.2">
      <c r="B342" s="71" t="s">
        <v>96</v>
      </c>
      <c r="C342" s="72" t="s">
        <v>105</v>
      </c>
      <c r="D342" s="72" t="s">
        <v>106</v>
      </c>
      <c r="E342" s="72" t="s">
        <v>107</v>
      </c>
      <c r="F342" s="72" t="s">
        <v>108</v>
      </c>
      <c r="G342" s="72" t="s">
        <v>109</v>
      </c>
      <c r="H342" s="72" t="s">
        <v>110</v>
      </c>
      <c r="I342" s="72" t="s">
        <v>111</v>
      </c>
      <c r="J342" s="72" t="s">
        <v>112</v>
      </c>
      <c r="K342" s="73" t="s">
        <v>113</v>
      </c>
    </row>
    <row r="343" spans="2:11" x14ac:dyDescent="0.2">
      <c r="B343" s="2" t="s">
        <v>86</v>
      </c>
      <c r="C343" s="74">
        <v>17.480713770000001</v>
      </c>
      <c r="D343" s="74">
        <v>154.79400100000001</v>
      </c>
      <c r="E343" s="74">
        <v>24.196495460000001</v>
      </c>
      <c r="F343" s="74">
        <v>159.01363480000001</v>
      </c>
      <c r="G343" s="74">
        <v>602.35654650000004</v>
      </c>
      <c r="H343" s="74">
        <v>0</v>
      </c>
      <c r="I343" s="74">
        <v>57.775807700000001</v>
      </c>
      <c r="J343" s="74">
        <v>1399.376399</v>
      </c>
      <c r="K343" s="75">
        <v>197.81574319999999</v>
      </c>
    </row>
    <row r="344" spans="2:11" x14ac:dyDescent="0.2">
      <c r="B344" s="2" t="s">
        <v>87</v>
      </c>
      <c r="C344" s="74">
        <v>231.67077</v>
      </c>
      <c r="D344" s="74">
        <v>375.77381000000003</v>
      </c>
      <c r="E344" s="74">
        <v>158.87047999999999</v>
      </c>
      <c r="F344" s="74">
        <v>104.61232</v>
      </c>
      <c r="G344" s="74">
        <v>417.34897000000001</v>
      </c>
      <c r="H344" s="74">
        <v>0</v>
      </c>
      <c r="I344" s="74">
        <v>62.941079999999999</v>
      </c>
      <c r="J344" s="74">
        <v>1217.9659200000001</v>
      </c>
      <c r="K344" s="75">
        <v>149.50708</v>
      </c>
    </row>
    <row r="345" spans="2:11" x14ac:dyDescent="0.2">
      <c r="B345" s="5" t="s">
        <v>88</v>
      </c>
      <c r="C345" s="6">
        <v>0.12614167290766101</v>
      </c>
      <c r="D345" s="6"/>
      <c r="E345" s="6"/>
      <c r="F345" s="6"/>
      <c r="G345" s="6"/>
      <c r="H345" s="6"/>
      <c r="I345" s="6"/>
      <c r="J345" s="6"/>
      <c r="K345" s="7"/>
    </row>
    <row r="382" spans="2:11" x14ac:dyDescent="0.2">
      <c r="B382" s="71" t="s">
        <v>97</v>
      </c>
      <c r="C382" s="72" t="s">
        <v>105</v>
      </c>
      <c r="D382" s="72" t="s">
        <v>106</v>
      </c>
      <c r="E382" s="72" t="s">
        <v>107</v>
      </c>
      <c r="F382" s="72" t="s">
        <v>108</v>
      </c>
      <c r="G382" s="72" t="s">
        <v>109</v>
      </c>
      <c r="H382" s="72" t="s">
        <v>110</v>
      </c>
      <c r="I382" s="72" t="s">
        <v>111</v>
      </c>
      <c r="J382" s="72" t="s">
        <v>112</v>
      </c>
      <c r="K382" s="73" t="s">
        <v>113</v>
      </c>
    </row>
    <row r="383" spans="2:11" x14ac:dyDescent="0.2">
      <c r="B383" s="2" t="s">
        <v>86</v>
      </c>
      <c r="C383" s="74">
        <v>1238.644587</v>
      </c>
      <c r="D383" s="74">
        <v>815.46020290000001</v>
      </c>
      <c r="E383" s="74">
        <v>1641.2010889999999</v>
      </c>
      <c r="F383" s="74">
        <v>76.655220069999999</v>
      </c>
      <c r="G383" s="74">
        <v>74.525461199999995</v>
      </c>
      <c r="H383" s="74">
        <v>0</v>
      </c>
      <c r="I383" s="74">
        <v>262.50551239999999</v>
      </c>
      <c r="J383" s="74">
        <v>1183.9617579999999</v>
      </c>
      <c r="K383" s="75">
        <v>125.6858866</v>
      </c>
    </row>
    <row r="384" spans="2:11" x14ac:dyDescent="0.2">
      <c r="B384" s="2" t="s">
        <v>87</v>
      </c>
      <c r="C384" s="74">
        <v>232.13289</v>
      </c>
      <c r="D384" s="74">
        <v>376.22712000000001</v>
      </c>
      <c r="E384" s="74">
        <v>158.92072999999999</v>
      </c>
      <c r="F384" s="74">
        <v>104.6123</v>
      </c>
      <c r="G384" s="74">
        <v>413.47073</v>
      </c>
      <c r="H384" s="74">
        <v>0</v>
      </c>
      <c r="I384" s="74">
        <v>63.029269999999997</v>
      </c>
      <c r="J384" s="74">
        <v>1209.58978</v>
      </c>
      <c r="K384" s="75">
        <v>149.50708</v>
      </c>
    </row>
    <row r="385" spans="2:11" x14ac:dyDescent="0.2">
      <c r="B385" s="5" t="s">
        <v>88</v>
      </c>
      <c r="C385" s="6">
        <v>0.29896557240010202</v>
      </c>
      <c r="D385" s="6"/>
      <c r="E385" s="6"/>
      <c r="F385" s="6"/>
      <c r="G385" s="6"/>
      <c r="H385" s="6"/>
      <c r="I385" s="6"/>
      <c r="J385" s="6"/>
      <c r="K385" s="7"/>
    </row>
    <row r="421" spans="2:11" x14ac:dyDescent="0.2">
      <c r="B421" s="71" t="s">
        <v>98</v>
      </c>
      <c r="C421" s="72" t="s">
        <v>105</v>
      </c>
      <c r="D421" s="72" t="s">
        <v>106</v>
      </c>
      <c r="E421" s="72" t="s">
        <v>107</v>
      </c>
      <c r="F421" s="72" t="s">
        <v>108</v>
      </c>
      <c r="G421" s="72" t="s">
        <v>109</v>
      </c>
      <c r="H421" s="72" t="s">
        <v>110</v>
      </c>
      <c r="I421" s="72" t="s">
        <v>111</v>
      </c>
      <c r="J421" s="72" t="s">
        <v>112</v>
      </c>
      <c r="K421" s="73" t="s">
        <v>113</v>
      </c>
    </row>
    <row r="422" spans="2:11" x14ac:dyDescent="0.2">
      <c r="B422" s="2" t="s">
        <v>86</v>
      </c>
      <c r="C422" s="74">
        <v>11.497666710000001</v>
      </c>
      <c r="D422" s="74">
        <v>188.96595350000001</v>
      </c>
      <c r="E422" s="74">
        <v>22.751873400000001</v>
      </c>
      <c r="F422" s="74">
        <v>88.682456579999993</v>
      </c>
      <c r="G422" s="74">
        <v>1323.384988</v>
      </c>
      <c r="H422" s="74">
        <v>60.895643710000002</v>
      </c>
      <c r="I422" s="74">
        <v>0</v>
      </c>
      <c r="J422" s="74">
        <v>1725.703424</v>
      </c>
      <c r="K422" s="75">
        <v>144.09357969999999</v>
      </c>
    </row>
    <row r="423" spans="2:11" x14ac:dyDescent="0.2">
      <c r="B423" s="2" t="s">
        <v>87</v>
      </c>
      <c r="C423" s="74">
        <v>15.801780000000001</v>
      </c>
      <c r="D423" s="74">
        <v>159.11598000000001</v>
      </c>
      <c r="E423" s="74">
        <v>25.109220000000001</v>
      </c>
      <c r="F423" s="74">
        <v>104.61342</v>
      </c>
      <c r="G423" s="74">
        <v>1003.71614</v>
      </c>
      <c r="H423" s="74">
        <v>30.187360000000002</v>
      </c>
      <c r="I423" s="74">
        <v>0</v>
      </c>
      <c r="J423" s="74">
        <v>1230.6547700000001</v>
      </c>
      <c r="K423" s="75">
        <v>149.50708</v>
      </c>
    </row>
    <row r="424" spans="2:11" x14ac:dyDescent="0.2">
      <c r="B424" s="5" t="s">
        <v>88</v>
      </c>
      <c r="C424" s="6">
        <v>0.11289125671705399</v>
      </c>
      <c r="D424" s="6"/>
      <c r="E424" s="6"/>
      <c r="F424" s="6"/>
      <c r="G424" s="6"/>
      <c r="H424" s="6"/>
      <c r="I424" s="6"/>
      <c r="J424" s="6"/>
      <c r="K424" s="7"/>
    </row>
    <row r="462" spans="2:11" x14ac:dyDescent="0.2">
      <c r="B462" s="71" t="s">
        <v>99</v>
      </c>
      <c r="C462" s="72" t="s">
        <v>105</v>
      </c>
      <c r="D462" s="72" t="s">
        <v>106</v>
      </c>
      <c r="E462" s="72" t="s">
        <v>107</v>
      </c>
      <c r="F462" s="72" t="s">
        <v>108</v>
      </c>
      <c r="G462" s="72" t="s">
        <v>109</v>
      </c>
      <c r="H462" s="72" t="s">
        <v>110</v>
      </c>
      <c r="I462" s="72" t="s">
        <v>111</v>
      </c>
      <c r="J462" s="72" t="s">
        <v>112</v>
      </c>
      <c r="K462" s="73" t="s">
        <v>113</v>
      </c>
    </row>
    <row r="463" spans="2:11" x14ac:dyDescent="0.2">
      <c r="B463" s="2" t="s">
        <v>86</v>
      </c>
      <c r="C463" s="74">
        <v>1061.327456</v>
      </c>
      <c r="D463" s="74">
        <v>1434.5907079999999</v>
      </c>
      <c r="E463" s="74">
        <v>61.189101739999998</v>
      </c>
      <c r="F463" s="74">
        <v>125.71189889999999</v>
      </c>
      <c r="G463" s="74">
        <v>88.961576969999996</v>
      </c>
      <c r="H463" s="74">
        <v>14.27027434</v>
      </c>
      <c r="I463" s="74">
        <v>0</v>
      </c>
      <c r="J463" s="74">
        <v>1258.5902060000001</v>
      </c>
      <c r="K463" s="75">
        <v>149.60229469999999</v>
      </c>
    </row>
    <row r="464" spans="2:11" x14ac:dyDescent="0.2">
      <c r="B464" s="2" t="s">
        <v>87</v>
      </c>
      <c r="C464" s="74">
        <v>232.50237000000001</v>
      </c>
      <c r="D464" s="74">
        <v>376.60091</v>
      </c>
      <c r="E464" s="74">
        <v>143.25019</v>
      </c>
      <c r="F464" s="74">
        <v>104.61229</v>
      </c>
      <c r="G464" s="74">
        <v>374.11577</v>
      </c>
      <c r="H464" s="74">
        <v>30.190190000000001</v>
      </c>
      <c r="I464" s="74">
        <v>0</v>
      </c>
      <c r="J464" s="74">
        <v>1212.49162</v>
      </c>
      <c r="K464" s="75">
        <v>149.50708</v>
      </c>
    </row>
    <row r="465" spans="2:11" x14ac:dyDescent="0.2">
      <c r="B465" s="5" t="s">
        <v>88</v>
      </c>
      <c r="C465" s="6">
        <v>0.195070724829942</v>
      </c>
      <c r="D465" s="6"/>
      <c r="E465" s="6"/>
      <c r="F465" s="6"/>
      <c r="G465" s="6"/>
      <c r="H465" s="6"/>
      <c r="I465" s="6"/>
      <c r="J465" s="6"/>
      <c r="K465" s="7"/>
    </row>
    <row r="503" spans="2:11" x14ac:dyDescent="0.2">
      <c r="B503" s="71" t="s">
        <v>100</v>
      </c>
      <c r="C503" s="72" t="s">
        <v>105</v>
      </c>
      <c r="D503" s="72" t="s">
        <v>106</v>
      </c>
      <c r="E503" s="72" t="s">
        <v>107</v>
      </c>
      <c r="F503" s="72" t="s">
        <v>108</v>
      </c>
      <c r="G503" s="72" t="s">
        <v>109</v>
      </c>
      <c r="H503" s="72" t="s">
        <v>110</v>
      </c>
      <c r="I503" s="72" t="s">
        <v>111</v>
      </c>
      <c r="J503" s="72" t="s">
        <v>112</v>
      </c>
      <c r="K503" s="73" t="s">
        <v>113</v>
      </c>
    </row>
    <row r="504" spans="2:11" x14ac:dyDescent="0.2">
      <c r="B504" s="2" t="s">
        <v>86</v>
      </c>
      <c r="C504" s="74">
        <v>13.66554477</v>
      </c>
      <c r="D504" s="74">
        <v>0</v>
      </c>
      <c r="E504" s="74">
        <v>27.671264570000002</v>
      </c>
      <c r="F504" s="74">
        <v>110.6949494</v>
      </c>
      <c r="G504" s="74">
        <v>1054.8984800000001</v>
      </c>
      <c r="H504" s="74">
        <v>34.397897729999997</v>
      </c>
      <c r="I504" s="74">
        <v>109.3092923</v>
      </c>
      <c r="J504" s="74">
        <v>1751.382044</v>
      </c>
      <c r="K504" s="75">
        <v>194.40190939999999</v>
      </c>
    </row>
    <row r="505" spans="2:11" x14ac:dyDescent="0.2">
      <c r="B505" s="2" t="s">
        <v>87</v>
      </c>
      <c r="C505" s="74">
        <v>15.82944</v>
      </c>
      <c r="D505" s="74">
        <v>0</v>
      </c>
      <c r="E505" s="74">
        <v>25.124510000000001</v>
      </c>
      <c r="F505" s="74">
        <v>104.61342</v>
      </c>
      <c r="G505" s="74">
        <v>1003.11946</v>
      </c>
      <c r="H505" s="74">
        <v>30.187360000000002</v>
      </c>
      <c r="I505" s="74">
        <v>62.777189999999997</v>
      </c>
      <c r="J505" s="74">
        <v>1231.6532500000001</v>
      </c>
      <c r="K505" s="75">
        <v>149.50708</v>
      </c>
    </row>
    <row r="506" spans="2:11" x14ac:dyDescent="0.2">
      <c r="B506" s="5" t="s">
        <v>88</v>
      </c>
      <c r="C506" s="6">
        <v>7.4721315851281903E-2</v>
      </c>
      <c r="D506" s="6"/>
      <c r="E506" s="6"/>
      <c r="F506" s="6"/>
      <c r="G506" s="6"/>
      <c r="H506" s="6"/>
      <c r="I506" s="6"/>
      <c r="J506" s="6"/>
      <c r="K506" s="7"/>
    </row>
    <row r="541" spans="2:11" x14ac:dyDescent="0.2">
      <c r="B541" s="71" t="s">
        <v>101</v>
      </c>
      <c r="C541" s="72" t="s">
        <v>105</v>
      </c>
      <c r="D541" s="72" t="s">
        <v>106</v>
      </c>
      <c r="E541" s="72" t="s">
        <v>107</v>
      </c>
      <c r="F541" s="72" t="s">
        <v>108</v>
      </c>
      <c r="G541" s="72" t="s">
        <v>109</v>
      </c>
      <c r="H541" s="72" t="s">
        <v>110</v>
      </c>
      <c r="I541" s="72" t="s">
        <v>111</v>
      </c>
      <c r="J541" s="72" t="s">
        <v>112</v>
      </c>
      <c r="K541" s="73" t="s">
        <v>113</v>
      </c>
    </row>
    <row r="542" spans="2:11" x14ac:dyDescent="0.2">
      <c r="B542" s="2" t="s">
        <v>86</v>
      </c>
      <c r="C542" s="74">
        <v>1395.3983169999999</v>
      </c>
      <c r="D542" s="74">
        <v>420.8397665</v>
      </c>
      <c r="E542" s="74">
        <v>583.86878160000003</v>
      </c>
      <c r="F542" s="74">
        <v>109.9855172</v>
      </c>
      <c r="G542" s="74">
        <v>86.39324388</v>
      </c>
      <c r="H542" s="74">
        <v>10.60254183</v>
      </c>
      <c r="I542" s="74">
        <v>426.16325440000003</v>
      </c>
      <c r="J542" s="74">
        <v>0</v>
      </c>
      <c r="K542" s="75">
        <v>96.539721060000005</v>
      </c>
    </row>
    <row r="543" spans="2:11" x14ac:dyDescent="0.2">
      <c r="B543" s="2" t="s">
        <v>87</v>
      </c>
      <c r="C543" s="74">
        <v>235.92155</v>
      </c>
      <c r="D543" s="74">
        <v>380.02906000000002</v>
      </c>
      <c r="E543" s="74">
        <v>143.28509</v>
      </c>
      <c r="F543" s="74">
        <v>104.61217000000001</v>
      </c>
      <c r="G543" s="74">
        <v>364.00072</v>
      </c>
      <c r="H543" s="74">
        <v>30.1905</v>
      </c>
      <c r="I543" s="74">
        <v>63.799610000000001</v>
      </c>
      <c r="J543" s="74">
        <v>0</v>
      </c>
      <c r="K543" s="75">
        <v>149.50708</v>
      </c>
    </row>
    <row r="544" spans="2:11" x14ac:dyDescent="0.2">
      <c r="B544" s="5" t="s">
        <v>88</v>
      </c>
      <c r="C544" s="6">
        <v>0.27238991830695097</v>
      </c>
      <c r="D544" s="6"/>
      <c r="E544" s="6"/>
      <c r="F544" s="6"/>
      <c r="G544" s="6"/>
      <c r="H544" s="6"/>
      <c r="I544" s="6"/>
      <c r="J544" s="6"/>
      <c r="K544" s="7"/>
    </row>
    <row r="578" spans="2:11" x14ac:dyDescent="0.2">
      <c r="B578" s="71" t="s">
        <v>102</v>
      </c>
      <c r="C578" s="72" t="s">
        <v>105</v>
      </c>
      <c r="D578" s="72" t="s">
        <v>106</v>
      </c>
      <c r="E578" s="72" t="s">
        <v>107</v>
      </c>
      <c r="F578" s="72" t="s">
        <v>108</v>
      </c>
      <c r="G578" s="72" t="s">
        <v>109</v>
      </c>
      <c r="H578" s="72" t="s">
        <v>110</v>
      </c>
      <c r="I578" s="72" t="s">
        <v>111</v>
      </c>
      <c r="J578" s="72" t="s">
        <v>112</v>
      </c>
      <c r="K578" s="73" t="s">
        <v>113</v>
      </c>
    </row>
    <row r="579" spans="2:11" x14ac:dyDescent="0.2">
      <c r="B579" s="2" t="s">
        <v>86</v>
      </c>
      <c r="C579" s="74">
        <v>286.2825813</v>
      </c>
      <c r="D579" s="74">
        <v>324.30374089999998</v>
      </c>
      <c r="E579" s="74">
        <v>578.96762860000001</v>
      </c>
      <c r="F579" s="74">
        <v>52.660251180000003</v>
      </c>
      <c r="G579" s="74">
        <v>867.1660286</v>
      </c>
      <c r="H579" s="74">
        <v>31.819094790000001</v>
      </c>
      <c r="I579" s="74">
        <v>106.0885447</v>
      </c>
      <c r="J579" s="74">
        <v>1424.699341</v>
      </c>
      <c r="K579" s="75">
        <v>0</v>
      </c>
    </row>
    <row r="580" spans="2:11" x14ac:dyDescent="0.2">
      <c r="B580" s="2" t="s">
        <v>87</v>
      </c>
      <c r="C580" s="74">
        <v>15.878450000000001</v>
      </c>
      <c r="D580" s="74">
        <v>159.19038</v>
      </c>
      <c r="E580" s="74">
        <v>25.143599999999999</v>
      </c>
      <c r="F580" s="74">
        <v>104.61342</v>
      </c>
      <c r="G580" s="74">
        <v>1002.3791</v>
      </c>
      <c r="H580" s="74">
        <v>30.187360000000002</v>
      </c>
      <c r="I580" s="74">
        <v>62.930599999999998</v>
      </c>
      <c r="J580" s="74">
        <v>1218.9505799999999</v>
      </c>
      <c r="K580" s="75">
        <v>0</v>
      </c>
    </row>
    <row r="581" spans="2:11" x14ac:dyDescent="0.2">
      <c r="B581" s="5" t="s">
        <v>88</v>
      </c>
      <c r="C581" s="6">
        <v>0.13314353963638201</v>
      </c>
      <c r="D581" s="6"/>
      <c r="E581" s="6"/>
      <c r="F581" s="6"/>
      <c r="G581" s="6"/>
      <c r="H581" s="6"/>
      <c r="I581" s="6"/>
      <c r="J581" s="6"/>
      <c r="K581" s="7"/>
    </row>
    <row r="616" spans="2:11" x14ac:dyDescent="0.2">
      <c r="B616" s="71" t="s">
        <v>103</v>
      </c>
      <c r="C616" s="72" t="s">
        <v>105</v>
      </c>
      <c r="D616" s="72" t="s">
        <v>106</v>
      </c>
      <c r="E616" s="72" t="s">
        <v>107</v>
      </c>
      <c r="F616" s="72" t="s">
        <v>108</v>
      </c>
      <c r="G616" s="72" t="s">
        <v>109</v>
      </c>
      <c r="H616" s="72" t="s">
        <v>110</v>
      </c>
      <c r="I616" s="72" t="s">
        <v>111</v>
      </c>
      <c r="J616" s="72" t="s">
        <v>112</v>
      </c>
      <c r="K616" s="73" t="s">
        <v>113</v>
      </c>
    </row>
    <row r="617" spans="2:11" x14ac:dyDescent="0.2">
      <c r="B617" s="2" t="s">
        <v>86</v>
      </c>
      <c r="C617" s="74">
        <v>0</v>
      </c>
      <c r="D617" s="74">
        <v>131.43332000000001</v>
      </c>
      <c r="E617" s="74">
        <v>41.517969999999998</v>
      </c>
      <c r="F617" s="74">
        <v>35.622329999999998</v>
      </c>
      <c r="G617" s="74">
        <v>751.58498999999995</v>
      </c>
      <c r="H617" s="74">
        <v>42.188369999999999</v>
      </c>
      <c r="I617" s="74">
        <v>56.350169999999999</v>
      </c>
      <c r="J617" s="74">
        <v>913.38363000000004</v>
      </c>
      <c r="K617" s="75">
        <v>0</v>
      </c>
    </row>
    <row r="618" spans="2:11" x14ac:dyDescent="0.2">
      <c r="B618" s="2" t="s">
        <v>87</v>
      </c>
      <c r="C618" s="74">
        <v>0</v>
      </c>
      <c r="D618" s="74">
        <v>159.26464999999999</v>
      </c>
      <c r="E618" s="74">
        <v>25.175059999999998</v>
      </c>
      <c r="F618" s="74">
        <v>104.61342</v>
      </c>
      <c r="G618" s="74">
        <v>1001.17308</v>
      </c>
      <c r="H618" s="74">
        <v>30.187360000000002</v>
      </c>
      <c r="I618" s="74">
        <v>63.128680000000003</v>
      </c>
      <c r="J618" s="74">
        <v>1199.0686599999999</v>
      </c>
      <c r="K618" s="75">
        <v>0</v>
      </c>
    </row>
    <row r="619" spans="2:11" x14ac:dyDescent="0.2">
      <c r="B619" s="5" t="s">
        <v>88</v>
      </c>
      <c r="C619" s="6">
        <v>0.103206463999426</v>
      </c>
      <c r="D619" s="6"/>
      <c r="E619" s="6"/>
      <c r="F619" s="6"/>
      <c r="G619" s="6"/>
      <c r="H619" s="6"/>
      <c r="I619" s="6"/>
      <c r="J619" s="6"/>
      <c r="K619" s="7"/>
    </row>
    <row r="653" spans="2:11" x14ac:dyDescent="0.2">
      <c r="B653" s="71" t="s">
        <v>104</v>
      </c>
      <c r="C653" s="72" t="s">
        <v>105</v>
      </c>
      <c r="D653" s="72" t="s">
        <v>106</v>
      </c>
      <c r="E653" s="72" t="s">
        <v>107</v>
      </c>
      <c r="F653" s="72" t="s">
        <v>108</v>
      </c>
      <c r="G653" s="72" t="s">
        <v>109</v>
      </c>
      <c r="H653" s="72" t="s">
        <v>110</v>
      </c>
      <c r="I653" s="72" t="s">
        <v>111</v>
      </c>
      <c r="J653" s="72" t="s">
        <v>112</v>
      </c>
      <c r="K653" s="73" t="s">
        <v>113</v>
      </c>
    </row>
    <row r="654" spans="2:11" x14ac:dyDescent="0.2">
      <c r="B654" s="2" t="s">
        <v>86</v>
      </c>
      <c r="C654" s="74">
        <v>0</v>
      </c>
      <c r="D654" s="74">
        <v>185.55699000000001</v>
      </c>
      <c r="E654" s="74">
        <v>54.84111</v>
      </c>
      <c r="F654" s="74">
        <v>72.275829999999999</v>
      </c>
      <c r="G654" s="74">
        <v>800.65268000000003</v>
      </c>
      <c r="H654" s="74">
        <v>33.9758</v>
      </c>
      <c r="I654" s="74">
        <v>134.02117999999999</v>
      </c>
      <c r="J654" s="74">
        <v>0</v>
      </c>
      <c r="K654" s="75">
        <v>148.48495</v>
      </c>
    </row>
    <row r="655" spans="2:11" x14ac:dyDescent="0.2">
      <c r="B655" s="2" t="s">
        <v>87</v>
      </c>
      <c r="C655" s="74">
        <v>0</v>
      </c>
      <c r="D655" s="74">
        <v>159.29722000000001</v>
      </c>
      <c r="E655" s="74">
        <v>25.162030000000001</v>
      </c>
      <c r="F655" s="74">
        <v>104.61342</v>
      </c>
      <c r="G655" s="74">
        <v>1001.66533</v>
      </c>
      <c r="H655" s="74">
        <v>30.187360000000002</v>
      </c>
      <c r="I655" s="74">
        <v>63.800179999999997</v>
      </c>
      <c r="J655" s="74">
        <v>0</v>
      </c>
      <c r="K655" s="75">
        <v>149.50708</v>
      </c>
    </row>
    <row r="656" spans="2:11" x14ac:dyDescent="0.2">
      <c r="B656" s="5" t="s">
        <v>88</v>
      </c>
      <c r="C656" s="6">
        <v>6.4756085157443896E-2</v>
      </c>
      <c r="D656" s="6"/>
      <c r="E656" s="6"/>
      <c r="F656" s="6"/>
      <c r="G656" s="6"/>
      <c r="H656" s="6"/>
      <c r="I656" s="6"/>
      <c r="J656" s="6"/>
      <c r="K656" s="7"/>
    </row>
  </sheetData>
  <mergeCells count="6">
    <mergeCell ref="D23:M23"/>
    <mergeCell ref="C2:M2"/>
    <mergeCell ref="C3:D4"/>
    <mergeCell ref="E3:M3"/>
    <mergeCell ref="C5:C13"/>
    <mergeCell ref="D16:M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Ground truth for in silico GRNs</vt:lpstr>
      <vt:lpstr>Model Comparison in silico GRNs</vt:lpstr>
      <vt:lpstr>in silico KO prediction results</vt:lpstr>
      <vt:lpstr>Model Comparison in vivo yeast</vt:lpstr>
      <vt:lpstr>Cantone et al. case study</vt:lpstr>
      <vt:lpstr>Candida consensus directed GRN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Ruihao Li</dc:creator>
  <cp:lastModifiedBy>Ruihao Li</cp:lastModifiedBy>
  <dcterms:created xsi:type="dcterms:W3CDTF">2015-06-05T18:19:34Z</dcterms:created>
  <dcterms:modified xsi:type="dcterms:W3CDTF">2023-01-19T05:49:18Z</dcterms:modified>
</cp:coreProperties>
</file>