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65" yWindow="465" windowWidth="25440" windowHeight="15990" tabRatio="500"/>
  </bookViews>
  <sheets>
    <sheet name="correc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H18" i="1"/>
  <c r="H17" i="1"/>
  <c r="H16" i="1"/>
  <c r="H15" i="1"/>
  <c r="I15" i="1"/>
  <c r="D45" i="1"/>
  <c r="D46" i="1"/>
  <c r="D47" i="1"/>
  <c r="C46" i="1"/>
  <c r="C47" i="1"/>
  <c r="E48" i="1"/>
  <c r="E49" i="1"/>
  <c r="J6" i="1"/>
  <c r="V45" i="1"/>
  <c r="V31" i="1"/>
  <c r="V32" i="1"/>
  <c r="V33" i="1"/>
  <c r="U32" i="1"/>
  <c r="U33" i="1"/>
  <c r="W34" i="1"/>
  <c r="W35" i="1"/>
  <c r="U46" i="1"/>
  <c r="V46" i="1"/>
  <c r="V38" i="1"/>
  <c r="V39" i="1"/>
  <c r="V40" i="1"/>
  <c r="U39" i="1"/>
  <c r="U40" i="1"/>
  <c r="W41" i="1"/>
  <c r="W42" i="1"/>
  <c r="U47" i="1"/>
  <c r="V47" i="1"/>
  <c r="W48" i="1"/>
  <c r="W49" i="1"/>
  <c r="J9" i="1"/>
  <c r="K18" i="1"/>
  <c r="J18" i="1"/>
  <c r="I18" i="1"/>
  <c r="P45" i="1"/>
  <c r="P31" i="1"/>
  <c r="P32" i="1"/>
  <c r="P33" i="1"/>
  <c r="O32" i="1"/>
  <c r="O33" i="1"/>
  <c r="Q34" i="1"/>
  <c r="Q35" i="1"/>
  <c r="O46" i="1"/>
  <c r="P46" i="1"/>
  <c r="P38" i="1"/>
  <c r="P39" i="1"/>
  <c r="P40" i="1"/>
  <c r="O38" i="1"/>
  <c r="O39" i="1"/>
  <c r="Q41" i="1"/>
  <c r="Q42" i="1"/>
  <c r="O47" i="1"/>
  <c r="P47" i="1"/>
  <c r="Q48" i="1"/>
  <c r="Q49" i="1"/>
  <c r="J8" i="1"/>
  <c r="K17" i="1"/>
  <c r="J17" i="1"/>
  <c r="I17" i="1"/>
  <c r="J45" i="1"/>
  <c r="J31" i="1"/>
  <c r="J32" i="1"/>
  <c r="J33" i="1"/>
  <c r="I32" i="1"/>
  <c r="I33" i="1"/>
  <c r="K34" i="1"/>
  <c r="K35" i="1"/>
  <c r="I46" i="1"/>
  <c r="J46" i="1"/>
  <c r="J38" i="1"/>
  <c r="J39" i="1"/>
  <c r="J40" i="1"/>
  <c r="I39" i="1"/>
  <c r="I40" i="1"/>
  <c r="K41" i="1"/>
  <c r="K42" i="1"/>
  <c r="I47" i="1"/>
  <c r="J47" i="1"/>
  <c r="K48" i="1"/>
  <c r="K49" i="1"/>
  <c r="J7" i="1"/>
  <c r="K16" i="1"/>
  <c r="J16" i="1"/>
  <c r="I16" i="1"/>
  <c r="K15" i="1"/>
  <c r="J15" i="1"/>
  <c r="E47" i="1"/>
  <c r="E46" i="1"/>
  <c r="E45" i="1"/>
  <c r="D31" i="1"/>
  <c r="D32" i="1"/>
  <c r="D33" i="1"/>
  <c r="D40" i="1"/>
  <c r="D39" i="1"/>
  <c r="D38" i="1"/>
  <c r="H9" i="1"/>
  <c r="G9" i="1"/>
  <c r="H8" i="1"/>
  <c r="G8" i="1"/>
  <c r="H7" i="1"/>
  <c r="G7" i="1"/>
  <c r="C39" i="1"/>
  <c r="C40" i="1"/>
  <c r="E41" i="1"/>
  <c r="E42" i="1"/>
  <c r="H6" i="1"/>
  <c r="C32" i="1"/>
  <c r="C33" i="1"/>
  <c r="E34" i="1"/>
  <c r="E35" i="1"/>
  <c r="G6" i="1"/>
  <c r="W47" i="1"/>
  <c r="W46" i="1"/>
  <c r="W45" i="1"/>
  <c r="W40" i="1"/>
  <c r="W39" i="1"/>
  <c r="W38" i="1"/>
  <c r="W33" i="1"/>
  <c r="W32" i="1"/>
  <c r="W31" i="1"/>
  <c r="Q47" i="1"/>
  <c r="Q46" i="1"/>
  <c r="Q45" i="1"/>
  <c r="Q40" i="1"/>
  <c r="Q39" i="1"/>
  <c r="Q38" i="1"/>
  <c r="Q33" i="1"/>
  <c r="Q32" i="1"/>
  <c r="Q31" i="1"/>
  <c r="K31" i="1"/>
  <c r="K32" i="1"/>
  <c r="K33" i="1"/>
  <c r="K38" i="1"/>
  <c r="K39" i="1"/>
  <c r="K40" i="1"/>
  <c r="K45" i="1"/>
  <c r="K46" i="1"/>
  <c r="K47" i="1"/>
  <c r="E38" i="1"/>
  <c r="E39" i="1"/>
  <c r="E40" i="1"/>
  <c r="E31" i="1"/>
  <c r="E32" i="1"/>
  <c r="E33" i="1"/>
</calcChain>
</file>

<file path=xl/sharedStrings.xml><?xml version="1.0" encoding="utf-8"?>
<sst xmlns="http://schemas.openxmlformats.org/spreadsheetml/2006/main" count="155" uniqueCount="29">
  <si>
    <t>z</t>
  </si>
  <si>
    <t>b</t>
  </si>
  <si>
    <t>x</t>
  </si>
  <si>
    <r>
      <t>x1</t>
    </r>
    <r>
      <rPr>
        <sz val="16"/>
        <color theme="1"/>
        <rFont val="Wingdings"/>
      </rPr>
      <t>à</t>
    </r>
    <r>
      <rPr>
        <sz val="16"/>
        <color theme="1"/>
        <rFont val="Times"/>
      </rPr>
      <t>h1</t>
    </r>
  </si>
  <si>
    <r>
      <t>x2</t>
    </r>
    <r>
      <rPr>
        <sz val="16"/>
        <color theme="1"/>
        <rFont val="Wingdings"/>
      </rPr>
      <t>à</t>
    </r>
    <r>
      <rPr>
        <sz val="16"/>
        <color theme="1"/>
        <rFont val="Times"/>
      </rPr>
      <t>h1</t>
    </r>
  </si>
  <si>
    <r>
      <t>x0</t>
    </r>
    <r>
      <rPr>
        <sz val="16"/>
        <color theme="1"/>
        <rFont val="Wingdings"/>
      </rPr>
      <t>à</t>
    </r>
    <r>
      <rPr>
        <sz val="16"/>
        <color theme="1"/>
        <rFont val="Times"/>
      </rPr>
      <t>h1</t>
    </r>
  </si>
  <si>
    <t>a</t>
  </si>
  <si>
    <t>x*b</t>
  </si>
  <si>
    <t>x1</t>
  </si>
  <si>
    <t>x2</t>
  </si>
  <si>
    <t>y</t>
  </si>
  <si>
    <t>y-hat</t>
  </si>
  <si>
    <t>h1</t>
  </si>
  <si>
    <t>h2</t>
  </si>
  <si>
    <t>Ex1</t>
  </si>
  <si>
    <t>Ex2</t>
  </si>
  <si>
    <t>Ex3</t>
  </si>
  <si>
    <t>Ex4</t>
  </si>
  <si>
    <t>output</t>
  </si>
  <si>
    <t>x0</t>
  </si>
  <si>
    <t>h0</t>
  </si>
  <si>
    <t>Hidden Activations</t>
  </si>
  <si>
    <t>Output</t>
  </si>
  <si>
    <t>Deltas</t>
  </si>
  <si>
    <t>Weight Updates</t>
  </si>
  <si>
    <t>Learning Rate</t>
  </si>
  <si>
    <t>Weight Matrix 1</t>
  </si>
  <si>
    <t>Weight Matrix 2</t>
  </si>
  <si>
    <t>Input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</si>
</sst>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"/>
    </font>
    <font>
      <sz val="16"/>
      <color theme="1"/>
      <name val="Wingding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0"/>
      <name val="Times"/>
    </font>
    <font>
      <sz val="16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right" vertical="center" wrapText="1"/>
    </xf>
    <xf numFmtId="0" fontId="6" fillId="2" borderId="0" xfId="0" applyFont="1" applyFill="1" applyBorder="1" applyAlignment="1">
      <alignment horizontal="right" wrapText="1"/>
    </xf>
    <xf numFmtId="0" fontId="1" fillId="2" borderId="0" xfId="0" applyFont="1" applyFill="1" applyBorder="1"/>
    <xf numFmtId="0" fontId="1" fillId="2" borderId="0" xfId="0" applyFont="1" applyFill="1"/>
    <xf numFmtId="0" fontId="2" fillId="2" borderId="0" xfId="0" applyFont="1" applyFill="1" applyBorder="1" applyAlignment="1">
      <alignment vertical="center" wrapText="1"/>
    </xf>
    <xf numFmtId="0" fontId="1" fillId="0" borderId="0" xfId="0" applyFont="1" applyFill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 vertical="center" wrapText="1"/>
    </xf>
    <xf numFmtId="2" fontId="7" fillId="2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/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right"/>
    </xf>
    <xf numFmtId="2" fontId="7" fillId="2" borderId="0" xfId="0" applyNumberFormat="1" applyFont="1" applyFill="1" applyBorder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Values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70742896268399"/>
          <c:y val="4.52173913043478E-2"/>
          <c:w val="0.76688996918863395"/>
          <c:h val="0.77148428620335496"/>
        </c:manualLayout>
      </c:layout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0">
                <a:solidFill>
                  <a:srgbClr val="FF0000"/>
                </a:solidFill>
              </a:ln>
              <a:effectLst/>
            </c:spPr>
          </c:marker>
          <c:xVal>
            <c:numRef>
              <c:f>correct!$C$6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correct!$D$6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0">
                <a:solidFill>
                  <a:schemeClr val="tx1"/>
                </a:solidFill>
              </a:ln>
              <a:effectLst/>
            </c:spPr>
          </c:marker>
          <c:xVal>
            <c:numRef>
              <c:f>correct!$C$7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correct!$D$7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0">
                <a:solidFill>
                  <a:schemeClr val="tx1"/>
                </a:solidFill>
              </a:ln>
              <a:effectLst/>
            </c:spPr>
          </c:marker>
          <c:xVal>
            <c:numRef>
              <c:f>correct!$C$8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correct!$D$8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0">
                <a:solidFill>
                  <a:srgbClr val="FF0000"/>
                </a:solidFill>
              </a:ln>
              <a:effectLst/>
            </c:spPr>
          </c:marker>
          <c:xVal>
            <c:numRef>
              <c:f>correct!$C$9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correct!$D$9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368"/>
        <c:axId val="44380928"/>
      </c:scatterChart>
      <c:valAx>
        <c:axId val="443783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0928"/>
        <c:crosses val="autoZero"/>
        <c:crossBetween val="midCat"/>
        <c:majorUnit val="0.2"/>
      </c:valAx>
      <c:valAx>
        <c:axId val="44380928"/>
        <c:scaling>
          <c:orientation val="minMax"/>
          <c:max val="1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3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Activations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0">
                <a:solidFill>
                  <a:srgbClr val="FF0000"/>
                </a:solidFill>
              </a:ln>
              <a:effectLst/>
            </c:spPr>
          </c:marker>
          <c:xVal>
            <c:numRef>
              <c:f>correct!$G$6</c:f>
              <c:numCache>
                <c:formatCode>0.00</c:formatCode>
                <c:ptCount val="1"/>
                <c:pt idx="0">
                  <c:v>0.62245933120185459</c:v>
                </c:pt>
              </c:numCache>
            </c:numRef>
          </c:xVal>
          <c:yVal>
            <c:numRef>
              <c:f>correct!$H$6</c:f>
              <c:numCache>
                <c:formatCode>0.00</c:formatCode>
                <c:ptCount val="1"/>
                <c:pt idx="0">
                  <c:v>0.62245933120185459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0">
                <a:solidFill>
                  <a:schemeClr val="tx1"/>
                </a:solidFill>
              </a:ln>
              <a:effectLst/>
            </c:spPr>
          </c:marker>
          <c:xVal>
            <c:numRef>
              <c:f>correct!$G$7</c:f>
              <c:numCache>
                <c:formatCode>0.00</c:formatCode>
                <c:ptCount val="1"/>
                <c:pt idx="0">
                  <c:v>0.7310585786300049</c:v>
                </c:pt>
              </c:numCache>
            </c:numRef>
          </c:xVal>
          <c:yVal>
            <c:numRef>
              <c:f>correct!$H$7</c:f>
              <c:numCache>
                <c:formatCode>0.00</c:formatCode>
                <c:ptCount val="1"/>
                <c:pt idx="0">
                  <c:v>0.7310585786300049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0">
                <a:solidFill>
                  <a:schemeClr val="tx1"/>
                </a:solidFill>
              </a:ln>
              <a:effectLst/>
            </c:spPr>
          </c:marker>
          <c:xVal>
            <c:numRef>
              <c:f>correct!$G$8</c:f>
              <c:numCache>
                <c:formatCode>0.00</c:formatCode>
                <c:ptCount val="1"/>
                <c:pt idx="0">
                  <c:v>0.7310585786300049</c:v>
                </c:pt>
              </c:numCache>
            </c:numRef>
          </c:xVal>
          <c:yVal>
            <c:numRef>
              <c:f>correct!$H$8</c:f>
              <c:numCache>
                <c:formatCode>0.00</c:formatCode>
                <c:ptCount val="1"/>
                <c:pt idx="0">
                  <c:v>0.62245933120185459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0">
                <a:solidFill>
                  <a:srgbClr val="FF0000"/>
                </a:solidFill>
              </a:ln>
              <a:effectLst/>
            </c:spPr>
          </c:marker>
          <c:xVal>
            <c:numRef>
              <c:f>correct!$G$9</c:f>
              <c:numCache>
                <c:formatCode>0.00</c:formatCode>
                <c:ptCount val="1"/>
                <c:pt idx="0">
                  <c:v>0.81757447619364365</c:v>
                </c:pt>
              </c:numCache>
            </c:numRef>
          </c:xVal>
          <c:yVal>
            <c:numRef>
              <c:f>correct!$H$9</c:f>
              <c:numCache>
                <c:formatCode>0.00</c:formatCode>
                <c:ptCount val="1"/>
                <c:pt idx="0">
                  <c:v>0.81757447619364365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5616"/>
        <c:axId val="44418176"/>
      </c:scatterChart>
      <c:valAx>
        <c:axId val="444156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8176"/>
        <c:crosses val="autoZero"/>
        <c:crossBetween val="midCat"/>
        <c:majorUnit val="0.2"/>
      </c:valAx>
      <c:valAx>
        <c:axId val="44418176"/>
        <c:scaling>
          <c:orientation val="minMax"/>
          <c:max val="1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5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539750</xdr:colOff>
      <xdr:row>2</xdr:row>
      <xdr:rowOff>171450</xdr:rowOff>
    </xdr:from>
    <xdr:to>
      <xdr:col>18</xdr:col>
      <xdr:colOff>635000</xdr:colOff>
      <xdr:row>16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355600</xdr:colOff>
      <xdr:row>2</xdr:row>
      <xdr:rowOff>254000</xdr:rowOff>
    </xdr:from>
    <xdr:to>
      <xdr:col>24</xdr:col>
      <xdr:colOff>679450</xdr:colOff>
      <xdr:row>16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abSelected="1" topLeftCell="E1" workbookViewId="0">
      <selection activeCell="O23" sqref="O23"/>
    </sheetView>
  </sheetViews>
  <sheetFormatPr defaultColWidth="10.875" defaultRowHeight="21"/>
  <cols>
    <col min="1" max="1" width="9.625" style="1" customWidth="1"/>
    <col min="2" max="21" width="9.375" style="1" customWidth="1"/>
    <col min="22" max="22" width="12.625" style="7" customWidth="1"/>
    <col min="23" max="16384" width="10.875" style="7"/>
  </cols>
  <sheetData>
    <row r="1" spans="1:27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4"/>
      <c r="B4" s="4"/>
      <c r="C4" s="15" t="s">
        <v>28</v>
      </c>
      <c r="D4" s="4"/>
      <c r="E4" s="4"/>
      <c r="F4" s="4"/>
      <c r="G4" s="15" t="s">
        <v>21</v>
      </c>
      <c r="H4" s="4"/>
      <c r="I4" s="15"/>
      <c r="J4" s="15" t="s">
        <v>22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4"/>
      <c r="B5" s="4"/>
      <c r="C5" s="9" t="s">
        <v>8</v>
      </c>
      <c r="D5" s="9" t="s">
        <v>9</v>
      </c>
      <c r="E5" s="9" t="s">
        <v>10</v>
      </c>
      <c r="F5" s="4"/>
      <c r="G5" s="9" t="s">
        <v>12</v>
      </c>
      <c r="H5" s="9" t="s">
        <v>13</v>
      </c>
      <c r="I5" s="15"/>
      <c r="J5" s="9" t="s">
        <v>11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4"/>
      <c r="B6" s="9" t="s">
        <v>14</v>
      </c>
      <c r="C6" s="16">
        <v>0</v>
      </c>
      <c r="D6" s="16">
        <v>0</v>
      </c>
      <c r="E6" s="16">
        <v>0</v>
      </c>
      <c r="F6" s="4"/>
      <c r="G6" s="17">
        <f>E35</f>
        <v>0.62245933120185459</v>
      </c>
      <c r="H6" s="17">
        <f>E42</f>
        <v>0.62245933120185459</v>
      </c>
      <c r="I6" s="15"/>
      <c r="J6" s="18">
        <f>E49</f>
        <v>0.7310585786300049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/>
      <c r="B7" s="9" t="s">
        <v>15</v>
      </c>
      <c r="C7" s="16">
        <v>0</v>
      </c>
      <c r="D7" s="16">
        <v>1</v>
      </c>
      <c r="E7" s="16">
        <v>1</v>
      </c>
      <c r="F7" s="4"/>
      <c r="G7" s="17">
        <f>K35</f>
        <v>0.7310585786300049</v>
      </c>
      <c r="H7" s="17">
        <f>K42</f>
        <v>0.7310585786300049</v>
      </c>
      <c r="I7" s="15"/>
      <c r="J7" s="18">
        <f>K49</f>
        <v>0.61351630435872717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4"/>
      <c r="B8" s="9" t="s">
        <v>16</v>
      </c>
      <c r="C8" s="16">
        <v>1</v>
      </c>
      <c r="D8" s="16">
        <v>0</v>
      </c>
      <c r="E8" s="16">
        <v>1</v>
      </c>
      <c r="F8" s="4"/>
      <c r="G8" s="17">
        <f>Q35</f>
        <v>0.7310585786300049</v>
      </c>
      <c r="H8" s="17">
        <f>Q42</f>
        <v>0.62245933120185459</v>
      </c>
      <c r="I8" s="15"/>
      <c r="J8" s="18">
        <f>Q49</f>
        <v>0.58747040214177693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4"/>
      <c r="B9" s="9" t="s">
        <v>17</v>
      </c>
      <c r="C9" s="16">
        <v>1</v>
      </c>
      <c r="D9" s="16">
        <v>1</v>
      </c>
      <c r="E9" s="16">
        <v>0</v>
      </c>
      <c r="F9" s="4"/>
      <c r="G9" s="17">
        <f>W35</f>
        <v>0.81757447619364365</v>
      </c>
      <c r="H9" s="17">
        <f>W42</f>
        <v>0.81757447619364365</v>
      </c>
      <c r="I9" s="4"/>
      <c r="J9" s="18">
        <f>W49</f>
        <v>0.65365605297501039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15" t="s">
        <v>23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15" t="s">
        <v>26</v>
      </c>
      <c r="C14" s="8"/>
      <c r="D14" s="4"/>
      <c r="E14" s="15" t="s">
        <v>27</v>
      </c>
      <c r="F14" s="4"/>
      <c r="G14" s="4"/>
      <c r="H14" s="9" t="s">
        <v>18</v>
      </c>
      <c r="I14" s="9" t="s">
        <v>20</v>
      </c>
      <c r="J14" s="9" t="s">
        <v>12</v>
      </c>
      <c r="K14" s="9" t="s">
        <v>13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9" t="s">
        <v>12</v>
      </c>
      <c r="C15" s="9" t="s">
        <v>13</v>
      </c>
      <c r="D15" s="15"/>
      <c r="E15" s="9" t="s">
        <v>18</v>
      </c>
      <c r="F15" s="4"/>
      <c r="G15" s="9" t="s">
        <v>14</v>
      </c>
      <c r="H15" s="18">
        <f>J6-E6</f>
        <v>0.7310585786300049</v>
      </c>
      <c r="I15" s="18">
        <f>H15*E$16</f>
        <v>-0.7310585786300049</v>
      </c>
      <c r="J15" s="18">
        <f>H15*E$17</f>
        <v>0.7310585786300049</v>
      </c>
      <c r="K15" s="18">
        <f>H15*E$18</f>
        <v>0.7310585786300049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9" t="s">
        <v>19</v>
      </c>
      <c r="B16" s="16">
        <v>0.5</v>
      </c>
      <c r="C16" s="16">
        <v>0.5</v>
      </c>
      <c r="D16" s="9" t="s">
        <v>20</v>
      </c>
      <c r="E16" s="16">
        <v>-1</v>
      </c>
      <c r="F16" s="4"/>
      <c r="G16" s="9" t="s">
        <v>15</v>
      </c>
      <c r="H16" s="18">
        <f>J7-E7</f>
        <v>-0.38648369564127283</v>
      </c>
      <c r="I16" s="18">
        <f>H16*E$16</f>
        <v>0.38648369564127283</v>
      </c>
      <c r="J16" s="18">
        <f>H16*E$17</f>
        <v>-0.38648369564127283</v>
      </c>
      <c r="K16" s="18">
        <f>H16*E$18</f>
        <v>-0.38648369564127283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8">
      <c r="A17" s="9" t="s">
        <v>8</v>
      </c>
      <c r="B17" s="16">
        <v>0.5</v>
      </c>
      <c r="C17" s="16">
        <v>0.5</v>
      </c>
      <c r="D17" s="9" t="s">
        <v>12</v>
      </c>
      <c r="E17" s="16">
        <v>1</v>
      </c>
      <c r="F17" s="4"/>
      <c r="G17" s="9" t="s">
        <v>16</v>
      </c>
      <c r="H17" s="18">
        <f>J8-E8</f>
        <v>-0.41252959785822307</v>
      </c>
      <c r="I17" s="18">
        <f>H17*E$16</f>
        <v>0.41252959785822307</v>
      </c>
      <c r="J17" s="18">
        <f>H17*E$17</f>
        <v>-0.41252959785822307</v>
      </c>
      <c r="K17" s="18">
        <f>H17*E$18</f>
        <v>-0.41252959785822307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8">
      <c r="A18" s="9" t="s">
        <v>9</v>
      </c>
      <c r="B18" s="16">
        <v>0.5</v>
      </c>
      <c r="C18" s="16">
        <v>0.5</v>
      </c>
      <c r="D18" s="9" t="s">
        <v>13</v>
      </c>
      <c r="E18" s="16">
        <v>1</v>
      </c>
      <c r="F18" s="4"/>
      <c r="G18" s="9" t="s">
        <v>17</v>
      </c>
      <c r="H18" s="18">
        <f>J9-E9</f>
        <v>0.65365605297501039</v>
      </c>
      <c r="I18" s="18">
        <f>H18*E$16</f>
        <v>-0.65365605297501039</v>
      </c>
      <c r="J18" s="18">
        <f>H18*E$17</f>
        <v>0.65365605297501039</v>
      </c>
      <c r="K18" s="18">
        <f>H18*E$18</f>
        <v>0.65365605297501039</v>
      </c>
      <c r="L18" s="4"/>
      <c r="M18" s="4"/>
      <c r="N18" s="15"/>
      <c r="O18" s="15"/>
      <c r="P18" s="15"/>
      <c r="Q18" s="15"/>
      <c r="R18" s="15"/>
      <c r="S18" s="4"/>
      <c r="T18" s="4"/>
      <c r="U18" s="4"/>
      <c r="V18" s="4"/>
      <c r="W18" s="4"/>
      <c r="X18" s="4"/>
      <c r="Y18" s="4"/>
      <c r="Z18" s="4"/>
      <c r="AA18" s="4"/>
    </row>
    <row r="19" spans="1:28">
      <c r="A19" s="4"/>
      <c r="B19" s="4"/>
      <c r="C19" s="4"/>
      <c r="D19" s="4"/>
      <c r="E19" s="4"/>
      <c r="F19" s="4"/>
      <c r="G19" s="4"/>
      <c r="H19" s="21">
        <f>AVERAGE(H15:H18)</f>
        <v>0.14642533452637985</v>
      </c>
      <c r="I19" s="21">
        <f>AVERAGE(I15:I18)</f>
        <v>-0.14642533452637985</v>
      </c>
      <c r="J19" s="21">
        <f>AVERAGE(J15:J18)</f>
        <v>0.14642533452637985</v>
      </c>
      <c r="K19" s="21">
        <f>AVERAGE(K15:K18)</f>
        <v>0.14642533452637985</v>
      </c>
      <c r="L19" s="4"/>
      <c r="M19" s="15"/>
      <c r="N19" s="15"/>
      <c r="O19" s="15"/>
      <c r="P19" s="15"/>
      <c r="Q19" s="15"/>
      <c r="R19" s="15"/>
      <c r="S19" s="4"/>
      <c r="T19" s="4"/>
      <c r="U19" s="4"/>
      <c r="V19" s="4"/>
      <c r="W19" s="4"/>
      <c r="X19" s="4"/>
      <c r="Y19" s="4"/>
      <c r="Z19" s="4"/>
      <c r="AA19" s="4"/>
    </row>
    <row r="20" spans="1:28">
      <c r="A20" s="4"/>
      <c r="B20" s="4"/>
      <c r="C20" s="4"/>
      <c r="D20" s="4"/>
      <c r="E20" s="4"/>
      <c r="F20" s="4"/>
      <c r="G20" s="4"/>
      <c r="H20" s="4"/>
      <c r="I20" s="4"/>
      <c r="J20" s="4"/>
      <c r="K20" s="15"/>
      <c r="L20" s="15"/>
      <c r="M20" s="15"/>
      <c r="N20" s="15"/>
      <c r="O20" s="15"/>
      <c r="P20" s="15"/>
      <c r="Q20" s="15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4"/>
      <c r="B21" s="15" t="s">
        <v>24</v>
      </c>
      <c r="C21" s="8"/>
      <c r="D21" s="4"/>
      <c r="E21" s="4"/>
      <c r="F21" s="15"/>
      <c r="G21" s="15"/>
      <c r="H21" s="15"/>
      <c r="I21" s="15"/>
      <c r="J21" s="4"/>
      <c r="K21" s="15"/>
      <c r="L21" s="4"/>
      <c r="M21" s="15"/>
      <c r="N21" s="15"/>
      <c r="O21" s="15"/>
      <c r="P21" s="15"/>
      <c r="Q21" s="15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4"/>
      <c r="B22" s="9" t="s">
        <v>12</v>
      </c>
      <c r="C22" s="9" t="s">
        <v>13</v>
      </c>
      <c r="D22" s="15"/>
      <c r="E22" s="9" t="s">
        <v>18</v>
      </c>
      <c r="F22" s="15"/>
      <c r="G22" s="15" t="s">
        <v>25</v>
      </c>
      <c r="H22" s="15"/>
      <c r="I22" s="15"/>
      <c r="J22" s="4"/>
      <c r="K22" s="15"/>
      <c r="L22" s="4"/>
      <c r="M22" s="15"/>
      <c r="N22" s="15"/>
      <c r="O22" s="15"/>
      <c r="P22" s="15"/>
      <c r="Q22" s="15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9" t="s">
        <v>19</v>
      </c>
      <c r="B23" s="16"/>
      <c r="C23" s="16"/>
      <c r="D23" s="9" t="s">
        <v>20</v>
      </c>
      <c r="E23" s="16"/>
      <c r="F23" s="15"/>
      <c r="G23" s="16">
        <v>0.1</v>
      </c>
      <c r="H23" s="15"/>
      <c r="I23" s="15"/>
      <c r="J23" s="4"/>
      <c r="K23" s="15"/>
      <c r="L23" s="4"/>
      <c r="M23" s="15"/>
      <c r="N23" s="15"/>
      <c r="O23" s="15"/>
      <c r="P23" s="15"/>
      <c r="Q23" s="15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9" t="s">
        <v>8</v>
      </c>
      <c r="B24" s="16"/>
      <c r="C24" s="16"/>
      <c r="D24" s="9" t="s">
        <v>12</v>
      </c>
      <c r="E24" s="16"/>
      <c r="F24" s="15"/>
      <c r="G24" s="15"/>
      <c r="H24" s="15"/>
      <c r="I24" s="15"/>
      <c r="J24" s="4"/>
      <c r="K24" s="15"/>
      <c r="L24" s="4"/>
      <c r="M24" s="15"/>
      <c r="N24" s="15"/>
      <c r="O24" s="15"/>
      <c r="P24" s="15"/>
      <c r="Q24" s="15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9" t="s">
        <v>9</v>
      </c>
      <c r="B25" s="16"/>
      <c r="C25" s="16"/>
      <c r="D25" s="9" t="s">
        <v>13</v>
      </c>
      <c r="E25" s="16"/>
      <c r="F25" s="15"/>
      <c r="G25" s="15"/>
      <c r="H25" s="15"/>
      <c r="I25" s="15"/>
      <c r="J25" s="4"/>
      <c r="K25" s="15"/>
      <c r="L25" s="4"/>
      <c r="M25" s="15"/>
      <c r="N25" s="15"/>
      <c r="O25" s="15"/>
      <c r="P25" s="15"/>
      <c r="Q25" s="15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5"/>
      <c r="N26" s="15"/>
      <c r="O26" s="15"/>
      <c r="P26" s="15"/>
      <c r="Q26" s="15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3"/>
      <c r="B30" s="15" t="s">
        <v>14</v>
      </c>
      <c r="C30" s="3" t="s">
        <v>2</v>
      </c>
      <c r="D30" s="3" t="s">
        <v>1</v>
      </c>
      <c r="E30" s="12" t="s">
        <v>7</v>
      </c>
      <c r="F30" s="3"/>
      <c r="G30" s="4"/>
      <c r="H30" s="9" t="s">
        <v>15</v>
      </c>
      <c r="I30" s="3" t="s">
        <v>2</v>
      </c>
      <c r="J30" s="3" t="s">
        <v>1</v>
      </c>
      <c r="K30" s="12" t="s">
        <v>7</v>
      </c>
      <c r="L30" s="13"/>
      <c r="M30" s="4"/>
      <c r="N30" s="9" t="s">
        <v>16</v>
      </c>
      <c r="O30" s="3" t="s">
        <v>2</v>
      </c>
      <c r="P30" s="3" t="s">
        <v>1</v>
      </c>
      <c r="Q30" s="12" t="s">
        <v>7</v>
      </c>
      <c r="R30" s="13"/>
      <c r="S30" s="4"/>
      <c r="T30" s="9" t="s">
        <v>17</v>
      </c>
      <c r="U30" s="3" t="s">
        <v>2</v>
      </c>
      <c r="V30" s="3" t="s">
        <v>1</v>
      </c>
      <c r="W30" s="12" t="s">
        <v>7</v>
      </c>
      <c r="X30" s="4"/>
      <c r="Y30" s="4"/>
      <c r="Z30" s="4"/>
      <c r="AA30" s="4"/>
      <c r="AB30" s="4"/>
    </row>
    <row r="31" spans="1:28">
      <c r="A31" s="14" t="s">
        <v>12</v>
      </c>
      <c r="B31" s="2" t="s">
        <v>5</v>
      </c>
      <c r="C31" s="2">
        <v>1</v>
      </c>
      <c r="D31" s="10">
        <f>$B16</f>
        <v>0.5</v>
      </c>
      <c r="E31" s="10">
        <f>C31*D31</f>
        <v>0.5</v>
      </c>
      <c r="F31" s="14"/>
      <c r="G31" s="4"/>
      <c r="H31" s="2" t="s">
        <v>5</v>
      </c>
      <c r="I31" s="2">
        <v>1</v>
      </c>
      <c r="J31" s="10">
        <f>$B16</f>
        <v>0.5</v>
      </c>
      <c r="K31" s="10">
        <f>I31*J31</f>
        <v>0.5</v>
      </c>
      <c r="L31" s="13"/>
      <c r="M31" s="4"/>
      <c r="N31" s="2" t="s">
        <v>5</v>
      </c>
      <c r="O31" s="2">
        <v>1</v>
      </c>
      <c r="P31" s="10">
        <f>$B16</f>
        <v>0.5</v>
      </c>
      <c r="Q31" s="10">
        <f>O31*P31</f>
        <v>0.5</v>
      </c>
      <c r="R31" s="13"/>
      <c r="S31" s="4"/>
      <c r="T31" s="2" t="s">
        <v>5</v>
      </c>
      <c r="U31" s="2">
        <v>1</v>
      </c>
      <c r="V31" s="10">
        <f>$B16</f>
        <v>0.5</v>
      </c>
      <c r="W31" s="10">
        <f>U31*V31</f>
        <v>0.5</v>
      </c>
      <c r="X31" s="4"/>
      <c r="Y31" s="4"/>
      <c r="Z31" s="4"/>
      <c r="AA31" s="4"/>
      <c r="AB31" s="4"/>
    </row>
    <row r="32" spans="1:28">
      <c r="A32" s="4"/>
      <c r="B32" s="2" t="s">
        <v>3</v>
      </c>
      <c r="C32" s="2">
        <f>C6</f>
        <v>0</v>
      </c>
      <c r="D32" s="10">
        <f>$B17</f>
        <v>0.5</v>
      </c>
      <c r="E32" s="10">
        <f>C32*D32</f>
        <v>0</v>
      </c>
      <c r="F32" s="8"/>
      <c r="G32" s="4"/>
      <c r="H32" s="2" t="s">
        <v>3</v>
      </c>
      <c r="I32" s="2">
        <f>C7</f>
        <v>0</v>
      </c>
      <c r="J32" s="10">
        <f>$B17</f>
        <v>0.5</v>
      </c>
      <c r="K32" s="10">
        <f>I32*J32</f>
        <v>0</v>
      </c>
      <c r="L32" s="13"/>
      <c r="M32" s="4"/>
      <c r="N32" s="2" t="s">
        <v>3</v>
      </c>
      <c r="O32" s="2">
        <f>C8</f>
        <v>1</v>
      </c>
      <c r="P32" s="10">
        <f>$B17</f>
        <v>0.5</v>
      </c>
      <c r="Q32" s="10">
        <f>O32*P32</f>
        <v>0.5</v>
      </c>
      <c r="R32" s="13"/>
      <c r="S32" s="4"/>
      <c r="T32" s="2" t="s">
        <v>3</v>
      </c>
      <c r="U32" s="2">
        <f>C9</f>
        <v>1</v>
      </c>
      <c r="V32" s="10">
        <f>$B17</f>
        <v>0.5</v>
      </c>
      <c r="W32" s="10">
        <f>U32*V32</f>
        <v>0.5</v>
      </c>
      <c r="X32" s="4"/>
      <c r="Y32" s="4"/>
      <c r="Z32" s="4"/>
      <c r="AA32" s="4"/>
      <c r="AB32" s="4"/>
    </row>
    <row r="33" spans="1:28">
      <c r="A33" s="4"/>
      <c r="B33" s="2" t="s">
        <v>4</v>
      </c>
      <c r="C33" s="2">
        <f>D6</f>
        <v>0</v>
      </c>
      <c r="D33" s="10">
        <f>$B18</f>
        <v>0.5</v>
      </c>
      <c r="E33" s="10">
        <f>C33*D33</f>
        <v>0</v>
      </c>
      <c r="F33" s="8"/>
      <c r="G33" s="4"/>
      <c r="H33" s="2" t="s">
        <v>4</v>
      </c>
      <c r="I33" s="2">
        <f>D7</f>
        <v>1</v>
      </c>
      <c r="J33" s="10">
        <f>$B18</f>
        <v>0.5</v>
      </c>
      <c r="K33" s="10">
        <f>I33*J33</f>
        <v>0.5</v>
      </c>
      <c r="L33" s="13"/>
      <c r="M33" s="4"/>
      <c r="N33" s="2" t="s">
        <v>4</v>
      </c>
      <c r="O33" s="2">
        <f>D8</f>
        <v>0</v>
      </c>
      <c r="P33" s="10">
        <f>$B18</f>
        <v>0.5</v>
      </c>
      <c r="Q33" s="10">
        <f>O33*P33</f>
        <v>0</v>
      </c>
      <c r="R33" s="13"/>
      <c r="S33" s="4"/>
      <c r="T33" s="2" t="s">
        <v>4</v>
      </c>
      <c r="U33" s="2">
        <f>D9</f>
        <v>1</v>
      </c>
      <c r="V33" s="10">
        <f>$B18</f>
        <v>0.5</v>
      </c>
      <c r="W33" s="10">
        <f>U33*V33</f>
        <v>0.5</v>
      </c>
      <c r="X33" s="4"/>
      <c r="Y33" s="4"/>
      <c r="Z33" s="4"/>
      <c r="AA33" s="4"/>
      <c r="AB33" s="4"/>
    </row>
    <row r="34" spans="1:28">
      <c r="A34" s="4"/>
      <c r="B34" s="8"/>
      <c r="C34" s="8"/>
      <c r="D34" s="11" t="s">
        <v>0</v>
      </c>
      <c r="E34" s="10">
        <f>(C31*D31)+(C32*D32)+(C33*D33)</f>
        <v>0.5</v>
      </c>
      <c r="F34" s="8"/>
      <c r="G34" s="4"/>
      <c r="H34" s="8"/>
      <c r="I34" s="8"/>
      <c r="J34" s="11" t="s">
        <v>0</v>
      </c>
      <c r="K34" s="10">
        <f>(I31*J31)+(I32*J32)+(I33*J33)</f>
        <v>1</v>
      </c>
      <c r="L34" s="13"/>
      <c r="M34" s="4"/>
      <c r="N34" s="8"/>
      <c r="O34" s="8"/>
      <c r="P34" s="11" t="s">
        <v>0</v>
      </c>
      <c r="Q34" s="10">
        <f>(O31*P31)+(O32*P32)+(O33*P33)</f>
        <v>1</v>
      </c>
      <c r="R34" s="13"/>
      <c r="S34" s="4"/>
      <c r="T34" s="8"/>
      <c r="U34" s="8"/>
      <c r="V34" s="11" t="s">
        <v>0</v>
      </c>
      <c r="W34" s="10">
        <f>(U31*V31)+(U32*V32)+(U33*V33)</f>
        <v>1.5</v>
      </c>
      <c r="X34" s="4"/>
      <c r="Y34" s="4"/>
      <c r="Z34" s="4"/>
      <c r="AA34" s="4"/>
      <c r="AB34" s="4"/>
    </row>
    <row r="35" spans="1:28">
      <c r="A35" s="4"/>
      <c r="B35" s="8"/>
      <c r="C35" s="8"/>
      <c r="D35" s="12" t="s">
        <v>6</v>
      </c>
      <c r="E35" s="10">
        <f>1/(EXP(-1*E34)+1)</f>
        <v>0.62245933120185459</v>
      </c>
      <c r="F35" s="8"/>
      <c r="G35" s="4"/>
      <c r="H35" s="8"/>
      <c r="I35" s="8"/>
      <c r="J35" s="12" t="s">
        <v>6</v>
      </c>
      <c r="K35" s="10">
        <f>1/(EXP(-1*K34)+1)</f>
        <v>0.7310585786300049</v>
      </c>
      <c r="L35" s="13"/>
      <c r="M35" s="4"/>
      <c r="N35" s="8"/>
      <c r="O35" s="8"/>
      <c r="P35" s="12" t="s">
        <v>6</v>
      </c>
      <c r="Q35" s="10">
        <f>1/(EXP(-1*Q34)+1)</f>
        <v>0.7310585786300049</v>
      </c>
      <c r="R35" s="13"/>
      <c r="S35" s="4"/>
      <c r="T35" s="8"/>
      <c r="U35" s="8"/>
      <c r="V35" s="12" t="s">
        <v>6</v>
      </c>
      <c r="W35" s="10">
        <f>1/(EXP(-1*W34)+1)</f>
        <v>0.81757447619364365</v>
      </c>
      <c r="X35" s="4"/>
      <c r="Y35" s="4"/>
      <c r="Z35" s="4"/>
      <c r="AA35" s="4"/>
      <c r="AB35" s="4"/>
    </row>
    <row r="36" spans="1:28">
      <c r="A36" s="4"/>
      <c r="B36" s="8"/>
      <c r="C36" s="8"/>
      <c r="D36" s="12"/>
      <c r="E36" s="19"/>
      <c r="F36" s="8"/>
      <c r="G36" s="4"/>
      <c r="H36" s="8"/>
      <c r="I36" s="8"/>
      <c r="J36" s="12"/>
      <c r="K36" s="19"/>
      <c r="L36" s="13"/>
      <c r="M36" s="4"/>
      <c r="N36" s="8"/>
      <c r="O36" s="8"/>
      <c r="P36" s="12"/>
      <c r="Q36" s="19"/>
      <c r="R36" s="13"/>
      <c r="S36" s="4"/>
      <c r="T36" s="8"/>
      <c r="U36" s="8"/>
      <c r="V36" s="12"/>
      <c r="W36" s="19"/>
      <c r="X36" s="4"/>
      <c r="Y36" s="4"/>
      <c r="Z36" s="4"/>
      <c r="AA36" s="4"/>
      <c r="AB36" s="4"/>
    </row>
    <row r="37" spans="1:28">
      <c r="A37" s="3"/>
      <c r="B37" s="15" t="s">
        <v>14</v>
      </c>
      <c r="C37" s="3" t="s">
        <v>2</v>
      </c>
      <c r="D37" s="12" t="s">
        <v>1</v>
      </c>
      <c r="E37" s="12" t="s">
        <v>7</v>
      </c>
      <c r="F37" s="3"/>
      <c r="G37" s="4"/>
      <c r="H37" s="9" t="s">
        <v>15</v>
      </c>
      <c r="I37" s="3" t="s">
        <v>2</v>
      </c>
      <c r="J37" s="12" t="s">
        <v>1</v>
      </c>
      <c r="K37" s="12" t="s">
        <v>7</v>
      </c>
      <c r="L37" s="13"/>
      <c r="M37" s="4"/>
      <c r="N37" s="9" t="s">
        <v>16</v>
      </c>
      <c r="O37" s="3" t="s">
        <v>2</v>
      </c>
      <c r="P37" s="12" t="s">
        <v>1</v>
      </c>
      <c r="Q37" s="12" t="s">
        <v>7</v>
      </c>
      <c r="R37" s="13"/>
      <c r="S37" s="4"/>
      <c r="T37" s="9" t="s">
        <v>17</v>
      </c>
      <c r="U37" s="3" t="s">
        <v>2</v>
      </c>
      <c r="V37" s="12" t="s">
        <v>1</v>
      </c>
      <c r="W37" s="12" t="s">
        <v>7</v>
      </c>
      <c r="X37" s="4"/>
      <c r="Y37" s="4"/>
      <c r="Z37" s="4"/>
      <c r="AA37" s="4"/>
      <c r="AB37" s="4"/>
    </row>
    <row r="38" spans="1:28">
      <c r="A38" s="14" t="s">
        <v>13</v>
      </c>
      <c r="B38" s="2" t="s">
        <v>5</v>
      </c>
      <c r="C38" s="2">
        <v>1</v>
      </c>
      <c r="D38" s="10">
        <f>$C16</f>
        <v>0.5</v>
      </c>
      <c r="E38" s="10">
        <f>C38*D38</f>
        <v>0.5</v>
      </c>
      <c r="F38" s="14"/>
      <c r="G38" s="4"/>
      <c r="H38" s="2" t="s">
        <v>5</v>
      </c>
      <c r="I38" s="2">
        <v>1</v>
      </c>
      <c r="J38" s="10">
        <f>$C16</f>
        <v>0.5</v>
      </c>
      <c r="K38" s="10">
        <f>I38*J38</f>
        <v>0.5</v>
      </c>
      <c r="L38" s="13"/>
      <c r="M38" s="4"/>
      <c r="N38" s="2" t="s">
        <v>5</v>
      </c>
      <c r="O38" s="2">
        <f>C8</f>
        <v>1</v>
      </c>
      <c r="P38" s="10">
        <f>$C16</f>
        <v>0.5</v>
      </c>
      <c r="Q38" s="10">
        <f>O38*P38</f>
        <v>0.5</v>
      </c>
      <c r="R38" s="13"/>
      <c r="S38" s="4"/>
      <c r="T38" s="2" t="s">
        <v>5</v>
      </c>
      <c r="U38" s="2">
        <v>1</v>
      </c>
      <c r="V38" s="10">
        <f>$C16</f>
        <v>0.5</v>
      </c>
      <c r="W38" s="10">
        <f>U38*V38</f>
        <v>0.5</v>
      </c>
      <c r="X38" s="4"/>
      <c r="Y38" s="4"/>
      <c r="Z38" s="4"/>
      <c r="AA38" s="4"/>
      <c r="AB38" s="4"/>
    </row>
    <row r="39" spans="1:28">
      <c r="A39" s="4"/>
      <c r="B39" s="2" t="s">
        <v>3</v>
      </c>
      <c r="C39" s="2">
        <f>C6</f>
        <v>0</v>
      </c>
      <c r="D39" s="10">
        <f>$C17</f>
        <v>0.5</v>
      </c>
      <c r="E39" s="10">
        <f>C39*D39</f>
        <v>0</v>
      </c>
      <c r="F39" s="8"/>
      <c r="G39" s="4"/>
      <c r="H39" s="2" t="s">
        <v>3</v>
      </c>
      <c r="I39" s="2">
        <f>C7</f>
        <v>0</v>
      </c>
      <c r="J39" s="10">
        <f>$C17</f>
        <v>0.5</v>
      </c>
      <c r="K39" s="10">
        <f>I39*J39</f>
        <v>0</v>
      </c>
      <c r="L39" s="13"/>
      <c r="M39" s="4"/>
      <c r="N39" s="2" t="s">
        <v>3</v>
      </c>
      <c r="O39" s="2">
        <f>D8</f>
        <v>0</v>
      </c>
      <c r="P39" s="10">
        <f>$C17</f>
        <v>0.5</v>
      </c>
      <c r="Q39" s="10">
        <f>O39*P39</f>
        <v>0</v>
      </c>
      <c r="R39" s="13"/>
      <c r="S39" s="4"/>
      <c r="T39" s="2" t="s">
        <v>3</v>
      </c>
      <c r="U39" s="2">
        <f>C9</f>
        <v>1</v>
      </c>
      <c r="V39" s="10">
        <f>$C17</f>
        <v>0.5</v>
      </c>
      <c r="W39" s="10">
        <f>U39*V39</f>
        <v>0.5</v>
      </c>
      <c r="X39" s="4"/>
      <c r="Y39" s="4"/>
      <c r="Z39" s="4"/>
      <c r="AA39" s="4"/>
      <c r="AB39" s="4"/>
    </row>
    <row r="40" spans="1:28">
      <c r="A40" s="4"/>
      <c r="B40" s="2" t="s">
        <v>4</v>
      </c>
      <c r="C40" s="2">
        <f>D6</f>
        <v>0</v>
      </c>
      <c r="D40" s="10">
        <f>$C18</f>
        <v>0.5</v>
      </c>
      <c r="E40" s="10">
        <f>C40*D40</f>
        <v>0</v>
      </c>
      <c r="F40" s="8"/>
      <c r="G40" s="4"/>
      <c r="H40" s="2" t="s">
        <v>4</v>
      </c>
      <c r="I40" s="2">
        <f>D7</f>
        <v>1</v>
      </c>
      <c r="J40" s="10">
        <f>$C18</f>
        <v>0.5</v>
      </c>
      <c r="K40" s="10">
        <f>I40*J40</f>
        <v>0.5</v>
      </c>
      <c r="L40" s="13"/>
      <c r="M40" s="4"/>
      <c r="N40" s="2" t="s">
        <v>4</v>
      </c>
      <c r="O40" s="2">
        <v>0</v>
      </c>
      <c r="P40" s="10">
        <f>$C18</f>
        <v>0.5</v>
      </c>
      <c r="Q40" s="10">
        <f>O40*P40</f>
        <v>0</v>
      </c>
      <c r="R40" s="13"/>
      <c r="S40" s="4"/>
      <c r="T40" s="2" t="s">
        <v>4</v>
      </c>
      <c r="U40" s="2">
        <f>D9</f>
        <v>1</v>
      </c>
      <c r="V40" s="10">
        <f>$C18</f>
        <v>0.5</v>
      </c>
      <c r="W40" s="10">
        <f>U40*V40</f>
        <v>0.5</v>
      </c>
      <c r="X40" s="4"/>
      <c r="Y40" s="4"/>
      <c r="Z40" s="4"/>
      <c r="AA40" s="4"/>
      <c r="AB40" s="4"/>
    </row>
    <row r="41" spans="1:28">
      <c r="A41" s="4"/>
      <c r="B41" s="8"/>
      <c r="C41" s="8"/>
      <c r="D41" s="11" t="s">
        <v>0</v>
      </c>
      <c r="E41" s="10">
        <f>(C38*D38)+(C39*D39)+(C40*D40)</f>
        <v>0.5</v>
      </c>
      <c r="F41" s="8"/>
      <c r="G41" s="4"/>
      <c r="H41" s="8"/>
      <c r="I41" s="8"/>
      <c r="J41" s="11" t="s">
        <v>0</v>
      </c>
      <c r="K41" s="10">
        <f>(I38*J38)+(I39*J39)+(I40*J40)</f>
        <v>1</v>
      </c>
      <c r="L41" s="13"/>
      <c r="M41" s="4"/>
      <c r="N41" s="8"/>
      <c r="O41" s="8"/>
      <c r="P41" s="11" t="s">
        <v>0</v>
      </c>
      <c r="Q41" s="10">
        <f>(O38*P38)+(O39*P39)+(O40*P40)</f>
        <v>0.5</v>
      </c>
      <c r="R41" s="13"/>
      <c r="S41" s="4"/>
      <c r="T41" s="8"/>
      <c r="U41" s="8"/>
      <c r="V41" s="11" t="s">
        <v>0</v>
      </c>
      <c r="W41" s="10">
        <f>(U38*V38)+(U39*V39)+(U40*V40)</f>
        <v>1.5</v>
      </c>
      <c r="X41" s="4"/>
      <c r="Y41" s="4"/>
      <c r="Z41" s="4"/>
      <c r="AA41" s="4"/>
      <c r="AB41" s="4"/>
    </row>
    <row r="42" spans="1:28">
      <c r="A42" s="4"/>
      <c r="B42" s="8"/>
      <c r="C42" s="8"/>
      <c r="D42" s="12" t="s">
        <v>6</v>
      </c>
      <c r="E42" s="10">
        <f>1/(EXP(-1*E41)+1)</f>
        <v>0.62245933120185459</v>
      </c>
      <c r="F42" s="8"/>
      <c r="G42" s="4"/>
      <c r="H42" s="8"/>
      <c r="I42" s="8"/>
      <c r="J42" s="12" t="s">
        <v>6</v>
      </c>
      <c r="K42" s="10">
        <f>1/(EXP(-1*K41)+1)</f>
        <v>0.7310585786300049</v>
      </c>
      <c r="L42" s="13"/>
      <c r="M42" s="4"/>
      <c r="N42" s="8"/>
      <c r="O42" s="8"/>
      <c r="P42" s="12" t="s">
        <v>6</v>
      </c>
      <c r="Q42" s="10">
        <f>1/(EXP(-1*Q41)+1)</f>
        <v>0.62245933120185459</v>
      </c>
      <c r="R42" s="13"/>
      <c r="S42" s="4"/>
      <c r="T42" s="8"/>
      <c r="U42" s="8"/>
      <c r="V42" s="12" t="s">
        <v>6</v>
      </c>
      <c r="W42" s="10">
        <f>1/(EXP(-1*W41)+1)</f>
        <v>0.81757447619364365</v>
      </c>
      <c r="X42" s="4"/>
      <c r="Y42" s="4"/>
      <c r="Z42" s="4"/>
      <c r="AA42" s="4"/>
      <c r="AB42" s="4"/>
    </row>
    <row r="43" spans="1:28">
      <c r="A43" s="6"/>
      <c r="B43" s="13"/>
      <c r="C43" s="13"/>
      <c r="D43" s="19"/>
      <c r="E43" s="19"/>
      <c r="F43" s="13"/>
      <c r="G43" s="4"/>
      <c r="H43" s="13"/>
      <c r="I43" s="13"/>
      <c r="J43" s="19"/>
      <c r="K43" s="19"/>
      <c r="L43" s="13"/>
      <c r="M43" s="4"/>
      <c r="N43" s="13"/>
      <c r="O43" s="13"/>
      <c r="P43" s="19"/>
      <c r="Q43" s="19"/>
      <c r="R43" s="13"/>
      <c r="S43" s="4"/>
      <c r="T43" s="13"/>
      <c r="U43" s="13"/>
      <c r="V43" s="19"/>
      <c r="W43" s="19"/>
      <c r="X43" s="4"/>
      <c r="Y43" s="4"/>
      <c r="Z43" s="4"/>
      <c r="AA43" s="4"/>
      <c r="AB43" s="4"/>
    </row>
    <row r="44" spans="1:28">
      <c r="A44" s="3"/>
      <c r="B44" s="15" t="s">
        <v>14</v>
      </c>
      <c r="C44" s="3" t="s">
        <v>2</v>
      </c>
      <c r="D44" s="12" t="s">
        <v>1</v>
      </c>
      <c r="E44" s="12" t="s">
        <v>7</v>
      </c>
      <c r="F44" s="3"/>
      <c r="G44" s="4"/>
      <c r="H44" s="9" t="s">
        <v>15</v>
      </c>
      <c r="I44" s="3" t="s">
        <v>2</v>
      </c>
      <c r="J44" s="12" t="s">
        <v>1</v>
      </c>
      <c r="K44" s="12" t="s">
        <v>7</v>
      </c>
      <c r="L44" s="20"/>
      <c r="M44" s="4"/>
      <c r="N44" s="9" t="s">
        <v>16</v>
      </c>
      <c r="O44" s="3" t="s">
        <v>2</v>
      </c>
      <c r="P44" s="12" t="s">
        <v>1</v>
      </c>
      <c r="Q44" s="12" t="s">
        <v>7</v>
      </c>
      <c r="R44" s="20"/>
      <c r="S44" s="4"/>
      <c r="T44" s="9" t="s">
        <v>17</v>
      </c>
      <c r="U44" s="3" t="s">
        <v>2</v>
      </c>
      <c r="V44" s="12" t="s">
        <v>1</v>
      </c>
      <c r="W44" s="12" t="s">
        <v>7</v>
      </c>
      <c r="X44" s="4"/>
      <c r="Y44" s="4"/>
      <c r="Z44" s="4"/>
      <c r="AA44" s="4"/>
      <c r="AB44" s="4"/>
    </row>
    <row r="45" spans="1:28">
      <c r="A45" s="14" t="s">
        <v>18</v>
      </c>
      <c r="B45" s="2" t="s">
        <v>5</v>
      </c>
      <c r="C45" s="7">
        <v>1</v>
      </c>
      <c r="D45" s="10">
        <f>$E16</f>
        <v>-1</v>
      </c>
      <c r="E45" s="10">
        <f>C45*D45</f>
        <v>-1</v>
      </c>
      <c r="F45" s="14"/>
      <c r="G45" s="4"/>
      <c r="H45" s="2" t="s">
        <v>5</v>
      </c>
      <c r="I45" s="2">
        <v>1</v>
      </c>
      <c r="J45" s="10">
        <f>$E16</f>
        <v>-1</v>
      </c>
      <c r="K45" s="10">
        <f>I45*J45</f>
        <v>-1</v>
      </c>
      <c r="L45" s="20"/>
      <c r="M45" s="4"/>
      <c r="N45" s="2" t="s">
        <v>5</v>
      </c>
      <c r="O45" s="2">
        <v>1</v>
      </c>
      <c r="P45" s="10">
        <f>$E16</f>
        <v>-1</v>
      </c>
      <c r="Q45" s="10">
        <f>O45*P45</f>
        <v>-1</v>
      </c>
      <c r="R45" s="20"/>
      <c r="S45" s="4"/>
      <c r="T45" s="2" t="s">
        <v>5</v>
      </c>
      <c r="U45" s="2">
        <v>1</v>
      </c>
      <c r="V45" s="10">
        <f>$E16</f>
        <v>-1</v>
      </c>
      <c r="W45" s="10">
        <f>U45*V45</f>
        <v>-1</v>
      </c>
      <c r="X45" s="4"/>
      <c r="Y45" s="4"/>
      <c r="Z45" s="4"/>
      <c r="AA45" s="4"/>
      <c r="AB45" s="4"/>
    </row>
    <row r="46" spans="1:28">
      <c r="A46" s="4"/>
      <c r="B46" s="2" t="s">
        <v>3</v>
      </c>
      <c r="C46" s="7">
        <f>C9</f>
        <v>1</v>
      </c>
      <c r="D46" s="10">
        <f>$E17</f>
        <v>1</v>
      </c>
      <c r="E46" s="10">
        <f>C46*D46</f>
        <v>1</v>
      </c>
      <c r="F46" s="8"/>
      <c r="G46" s="4"/>
      <c r="H46" s="2" t="s">
        <v>3</v>
      </c>
      <c r="I46" s="10">
        <f>K35</f>
        <v>0.7310585786300049</v>
      </c>
      <c r="J46" s="10">
        <f>$E17</f>
        <v>1</v>
      </c>
      <c r="K46" s="10">
        <f>I46*J46</f>
        <v>0.7310585786300049</v>
      </c>
      <c r="L46" s="20"/>
      <c r="M46" s="4"/>
      <c r="N46" s="2" t="s">
        <v>3</v>
      </c>
      <c r="O46" s="10">
        <f>Q35</f>
        <v>0.7310585786300049</v>
      </c>
      <c r="P46" s="10">
        <f>$E17</f>
        <v>1</v>
      </c>
      <c r="Q46" s="10">
        <f>O46*P46</f>
        <v>0.7310585786300049</v>
      </c>
      <c r="R46" s="20"/>
      <c r="S46" s="4"/>
      <c r="T46" s="2" t="s">
        <v>3</v>
      </c>
      <c r="U46" s="10">
        <f>W35</f>
        <v>0.81757447619364365</v>
      </c>
      <c r="V46" s="10">
        <f>$E17</f>
        <v>1</v>
      </c>
      <c r="W46" s="10">
        <f>U46*V46</f>
        <v>0.81757447619364365</v>
      </c>
      <c r="X46" s="4"/>
      <c r="Y46" s="4"/>
      <c r="Z46" s="4"/>
      <c r="AA46" s="4"/>
      <c r="AB46" s="4"/>
    </row>
    <row r="47" spans="1:28">
      <c r="A47" s="4"/>
      <c r="B47" s="2" t="s">
        <v>4</v>
      </c>
      <c r="C47" s="7">
        <f>D9</f>
        <v>1</v>
      </c>
      <c r="D47" s="10">
        <f>$E18</f>
        <v>1</v>
      </c>
      <c r="E47" s="10">
        <f>C47*D47</f>
        <v>1</v>
      </c>
      <c r="F47" s="8"/>
      <c r="G47" s="4"/>
      <c r="H47" s="2" t="s">
        <v>4</v>
      </c>
      <c r="I47" s="10">
        <f>K42</f>
        <v>0.7310585786300049</v>
      </c>
      <c r="J47" s="10">
        <f>$E18</f>
        <v>1</v>
      </c>
      <c r="K47" s="10">
        <f>I47*J47</f>
        <v>0.7310585786300049</v>
      </c>
      <c r="L47" s="20"/>
      <c r="M47" s="4"/>
      <c r="N47" s="2" t="s">
        <v>4</v>
      </c>
      <c r="O47" s="10">
        <f>Q42</f>
        <v>0.62245933120185459</v>
      </c>
      <c r="P47" s="10">
        <f>$E18</f>
        <v>1</v>
      </c>
      <c r="Q47" s="10">
        <f>O47*P47</f>
        <v>0.62245933120185459</v>
      </c>
      <c r="R47" s="20"/>
      <c r="S47" s="4"/>
      <c r="T47" s="2" t="s">
        <v>4</v>
      </c>
      <c r="U47" s="10">
        <f>W42</f>
        <v>0.81757447619364365</v>
      </c>
      <c r="V47" s="10">
        <f>$E18</f>
        <v>1</v>
      </c>
      <c r="W47" s="10">
        <f>U47*V47</f>
        <v>0.81757447619364365</v>
      </c>
      <c r="X47" s="4"/>
      <c r="Y47" s="4"/>
      <c r="Z47" s="4"/>
      <c r="AA47" s="4"/>
    </row>
    <row r="48" spans="1:28">
      <c r="A48" s="4"/>
      <c r="B48" s="8"/>
      <c r="C48" s="8"/>
      <c r="D48" s="11" t="s">
        <v>0</v>
      </c>
      <c r="E48" s="10">
        <f>(C45*D45)+(C46*D46)+(C47*D47)</f>
        <v>1</v>
      </c>
      <c r="F48" s="8"/>
      <c r="G48" s="4"/>
      <c r="H48" s="8"/>
      <c r="I48" s="8"/>
      <c r="J48" s="11" t="s">
        <v>0</v>
      </c>
      <c r="K48" s="10">
        <f>(I45*J45)+(I46*J46)+(I47*J47)</f>
        <v>0.46211715726000979</v>
      </c>
      <c r="L48" s="20"/>
      <c r="M48" s="4"/>
      <c r="N48" s="8"/>
      <c r="O48" s="8"/>
      <c r="P48" s="11" t="s">
        <v>0</v>
      </c>
      <c r="Q48" s="10">
        <f>(O45*P45)+(O46*P46)+(O47*P47)</f>
        <v>0.35351790983185949</v>
      </c>
      <c r="R48" s="20"/>
      <c r="S48" s="4"/>
      <c r="T48" s="8"/>
      <c r="U48" s="8"/>
      <c r="V48" s="11" t="s">
        <v>0</v>
      </c>
      <c r="W48" s="10">
        <f>(U45*V45)+(U46*V46)+(U47*V47)</f>
        <v>0.6351489523872873</v>
      </c>
      <c r="X48" s="4"/>
      <c r="Y48" s="4"/>
      <c r="Z48" s="4"/>
      <c r="AA48" s="4"/>
    </row>
    <row r="49" spans="1:27">
      <c r="A49" s="4"/>
      <c r="B49" s="8"/>
      <c r="C49" s="8"/>
      <c r="D49" s="12" t="s">
        <v>6</v>
      </c>
      <c r="E49" s="10">
        <f>1/(EXP(-1*E48)+1)</f>
        <v>0.7310585786300049</v>
      </c>
      <c r="F49" s="8"/>
      <c r="G49" s="4"/>
      <c r="H49" s="8"/>
      <c r="I49" s="8"/>
      <c r="J49" s="12" t="s">
        <v>6</v>
      </c>
      <c r="K49" s="10">
        <f>1/(EXP(-1*K48)+1)</f>
        <v>0.61351630435872717</v>
      </c>
      <c r="L49" s="20"/>
      <c r="M49" s="4"/>
      <c r="N49" s="8"/>
      <c r="O49" s="8"/>
      <c r="P49" s="12" t="s">
        <v>6</v>
      </c>
      <c r="Q49" s="10">
        <f>1/(EXP(-1*Q48)+1)</f>
        <v>0.58747040214177693</v>
      </c>
      <c r="R49" s="20"/>
      <c r="S49" s="4"/>
      <c r="T49" s="8"/>
      <c r="U49" s="8"/>
      <c r="V49" s="12" t="s">
        <v>6</v>
      </c>
      <c r="W49" s="10">
        <f>1/(EXP(-1*W48)+1)</f>
        <v>0.65365605297501039</v>
      </c>
      <c r="X49" s="4"/>
      <c r="Y49" s="4"/>
      <c r="Z49" s="4"/>
      <c r="AA49" s="4"/>
    </row>
    <row r="50" spans="1:27">
      <c r="A50" s="5"/>
      <c r="B50" s="5"/>
      <c r="C50" s="5"/>
      <c r="D50" s="5"/>
      <c r="E50" s="5"/>
      <c r="F50" s="5"/>
      <c r="G50" s="4"/>
      <c r="H50" s="5"/>
      <c r="I50" s="5"/>
      <c r="J50" s="5"/>
      <c r="K50" s="5"/>
      <c r="L50" s="5"/>
      <c r="M50" s="4"/>
      <c r="N50" s="5"/>
      <c r="O50" s="5"/>
      <c r="P50" s="5"/>
      <c r="Q50" s="5"/>
      <c r="R50" s="5"/>
      <c r="S50" s="4"/>
      <c r="T50" s="5"/>
      <c r="U50" s="5"/>
      <c r="V50" s="4"/>
      <c r="W50" s="4"/>
      <c r="X50" s="4"/>
      <c r="Y50" s="4"/>
      <c r="Z50" s="4"/>
      <c r="AA50" s="4"/>
    </row>
    <row r="51" spans="1:27">
      <c r="A51" s="5"/>
      <c r="B51" s="5"/>
      <c r="C51" s="5"/>
      <c r="D51" s="5"/>
      <c r="E51" s="5"/>
      <c r="F51" s="5"/>
      <c r="G51" s="4"/>
      <c r="H51" s="5"/>
      <c r="I51" s="5"/>
      <c r="J51" s="5"/>
      <c r="K51" s="5"/>
      <c r="L51" s="5"/>
      <c r="M51" s="4"/>
      <c r="N51" s="5"/>
      <c r="O51" s="5"/>
      <c r="P51" s="5"/>
      <c r="Q51" s="5"/>
      <c r="R51" s="5"/>
      <c r="S51" s="4"/>
      <c r="T51" s="5"/>
      <c r="U51" s="5"/>
      <c r="V51" s="4"/>
      <c r="W51" s="4"/>
      <c r="X51" s="4"/>
      <c r="Y51" s="4"/>
      <c r="Z51" s="4"/>
      <c r="AA51" s="4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4"/>
      <c r="T52" s="5"/>
      <c r="U52" s="5"/>
      <c r="V52" s="4"/>
      <c r="W52" s="4"/>
      <c r="X52" s="4"/>
      <c r="Y52" s="4"/>
      <c r="Z52" s="4"/>
      <c r="AA52" s="4"/>
    </row>
    <row r="53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4"/>
      <c r="T53" s="5"/>
      <c r="U53" s="5"/>
      <c r="V53" s="4"/>
      <c r="W53" s="4"/>
      <c r="X53" s="4"/>
      <c r="Y53" s="4"/>
      <c r="Z53" s="4"/>
      <c r="AA53" s="4"/>
    </row>
    <row r="54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5"/>
      <c r="U54" s="5"/>
      <c r="V54" s="4"/>
      <c r="W54" s="4"/>
      <c r="X54" s="4"/>
      <c r="Y54" s="4"/>
      <c r="Z54" s="4"/>
      <c r="AA54" s="4"/>
    </row>
    <row r="55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4"/>
      <c r="W55" s="4"/>
      <c r="X55" s="4"/>
      <c r="Y55" s="4"/>
      <c r="Z55" s="4"/>
      <c r="AA55" s="4"/>
    </row>
    <row r="56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4"/>
      <c r="W56" s="4"/>
      <c r="X56" s="4"/>
      <c r="Y56" s="4"/>
      <c r="Z56" s="4"/>
      <c r="AA56" s="4"/>
    </row>
    <row r="57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4"/>
      <c r="W57" s="4"/>
      <c r="X57" s="4"/>
      <c r="Y57" s="4"/>
      <c r="Z57" s="4"/>
      <c r="AA57" s="4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4"/>
      <c r="W58" s="4"/>
      <c r="X58" s="4"/>
      <c r="Y58" s="4"/>
      <c r="Z58" s="4"/>
      <c r="AA58" s="4"/>
    </row>
    <row r="59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4"/>
      <c r="W59" s="4"/>
      <c r="X59" s="4"/>
      <c r="Y59" s="4"/>
      <c r="Z59" s="4"/>
      <c r="AA59" s="4"/>
    </row>
    <row r="60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4"/>
      <c r="W60" s="4"/>
      <c r="X60" s="4"/>
      <c r="Y60" s="4"/>
      <c r="Z60" s="4"/>
      <c r="AA60" s="4"/>
    </row>
    <row r="6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4"/>
      <c r="W61" s="4"/>
      <c r="X61" s="4"/>
      <c r="Y61" s="4"/>
      <c r="Z61" s="4"/>
      <c r="AA61" s="4"/>
    </row>
    <row r="62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4"/>
      <c r="W62" s="4"/>
      <c r="X62" s="4"/>
      <c r="Y62" s="4"/>
      <c r="Z62" s="4"/>
      <c r="AA62" s="4"/>
    </row>
    <row r="63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4"/>
      <c r="W63" s="4"/>
      <c r="X63" s="4"/>
      <c r="Y63" s="4"/>
      <c r="Z63" s="4"/>
      <c r="AA63" s="4"/>
    </row>
    <row r="64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4"/>
      <c r="W64" s="4"/>
      <c r="X64" s="4"/>
      <c r="Y64" s="4"/>
      <c r="Z64" s="4"/>
      <c r="AA64" s="4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4"/>
      <c r="W65" s="4"/>
      <c r="X65" s="4"/>
      <c r="Y65" s="4"/>
      <c r="Z65" s="4"/>
      <c r="AA65" s="4"/>
    </row>
    <row r="66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4"/>
      <c r="W66" s="4"/>
      <c r="X66" s="4"/>
      <c r="Y66" s="4"/>
      <c r="Z66" s="4"/>
      <c r="AA66" s="4"/>
    </row>
    <row r="67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4"/>
      <c r="W67" s="4"/>
      <c r="X67" s="4"/>
      <c r="Y67" s="4"/>
      <c r="Z67" s="4"/>
      <c r="AA67" s="4"/>
    </row>
    <row r="68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4"/>
      <c r="W68" s="4"/>
      <c r="X68" s="4"/>
      <c r="Y68" s="4"/>
      <c r="Z68" s="4"/>
      <c r="AA68" s="4"/>
    </row>
    <row r="69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Willits</dc:creator>
  <cp:lastModifiedBy>labuser</cp:lastModifiedBy>
  <dcterms:created xsi:type="dcterms:W3CDTF">2013-03-03T18:50:17Z</dcterms:created>
  <dcterms:modified xsi:type="dcterms:W3CDTF">2017-05-24T16:33:33Z</dcterms:modified>
</cp:coreProperties>
</file>