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newall/Desktop/PangaeaDataHelp/"/>
    </mc:Choice>
  </mc:AlternateContent>
  <xr:revisionPtr revIDLastSave="0" documentId="13_ncr:1_{09AA6120-6C7C-0B40-8EE9-A6589BD1C096}" xr6:coauthVersionLast="47" xr6:coauthVersionMax="47" xr10:uidLastSave="{00000000-0000-0000-0000-000000000000}"/>
  <bookViews>
    <workbookView xWindow="40" yWindow="740" windowWidth="27640" windowHeight="16760" xr2:uid="{F44D0381-8430-574B-9E08-128ED2590379}"/>
  </bookViews>
  <sheets>
    <sheet name="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" i="1" l="1"/>
  <c r="E71" i="1"/>
  <c r="E70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<sst xmlns="http://schemas.openxmlformats.org/spreadsheetml/2006/main" count="263" uniqueCount="97">
  <si>
    <t>Lab Code</t>
  </si>
  <si>
    <t>Section Code</t>
  </si>
  <si>
    <t>Material</t>
  </si>
  <si>
    <t>Reference</t>
  </si>
  <si>
    <t>Comments</t>
  </si>
  <si>
    <t>NUTA2-8898</t>
  </si>
  <si>
    <t>TOC</t>
  </si>
  <si>
    <t>Watanabe et al., 2007</t>
  </si>
  <si>
    <t>NUTA2-8899</t>
  </si>
  <si>
    <t>NUTA2-8900</t>
  </si>
  <si>
    <t>NUTA2-8901</t>
  </si>
  <si>
    <t>NUTA2-11632</t>
  </si>
  <si>
    <t>Watanabe et al., 2009</t>
  </si>
  <si>
    <t>NUTA2-11633</t>
  </si>
  <si>
    <t>NUTA2-13990</t>
  </si>
  <si>
    <t>IRMS</t>
  </si>
  <si>
    <t>Nara et al., 2010</t>
  </si>
  <si>
    <t>NUTA2-13991</t>
  </si>
  <si>
    <t>NUTA2-13254</t>
  </si>
  <si>
    <t>NUTA2-8902</t>
  </si>
  <si>
    <t>NUTA2-13992</t>
  </si>
  <si>
    <t>NUTA2-10711</t>
  </si>
  <si>
    <t>NUTA2-13993</t>
  </si>
  <si>
    <t>NUTA2-9597</t>
  </si>
  <si>
    <t>NUTA2-10723</t>
  </si>
  <si>
    <t>NUTA2-9604</t>
  </si>
  <si>
    <t>NUTA2-10749</t>
  </si>
  <si>
    <t>NUTA2-13985</t>
  </si>
  <si>
    <t>NUTA2-13986</t>
  </si>
  <si>
    <t>NUTA2-13255</t>
  </si>
  <si>
    <t>NUTA2-9603</t>
  </si>
  <si>
    <t>NUTA-10717</t>
  </si>
  <si>
    <t>NUTA2-13257</t>
  </si>
  <si>
    <t>NUTA2-13989</t>
  </si>
  <si>
    <t>JAT-12144</t>
  </si>
  <si>
    <t>Nara et al., 2023</t>
  </si>
  <si>
    <t>JAT-12145</t>
  </si>
  <si>
    <t>JAT-12146</t>
  </si>
  <si>
    <t>JAT-12147</t>
  </si>
  <si>
    <t>JAT-12148</t>
  </si>
  <si>
    <t>NUTA2-9602</t>
  </si>
  <si>
    <t>JAT-12149</t>
  </si>
  <si>
    <t>JAT-12150</t>
  </si>
  <si>
    <t>NUTA2-10716</t>
  </si>
  <si>
    <t>NUTA2-10715</t>
  </si>
  <si>
    <t>NUTA2-10712</t>
  </si>
  <si>
    <t>NUTA2-8905</t>
  </si>
  <si>
    <t>NUTA2-9601</t>
  </si>
  <si>
    <t>JAT-12151</t>
  </si>
  <si>
    <t>JAT-12152</t>
  </si>
  <si>
    <t>JAT-12153</t>
  </si>
  <si>
    <t>JAT-12154</t>
  </si>
  <si>
    <t>NUTA2-9600</t>
  </si>
  <si>
    <t>JAT12155</t>
  </si>
  <si>
    <t>NUTA2-9598</t>
  </si>
  <si>
    <t>NUTA2-13258</t>
  </si>
  <si>
    <t>JAT-12156</t>
  </si>
  <si>
    <t>JAT-12157</t>
  </si>
  <si>
    <t>NUTA2-10718</t>
  </si>
  <si>
    <t>JAT-12159</t>
  </si>
  <si>
    <t>NUTA2-10724</t>
  </si>
  <si>
    <t>JAT-12160</t>
  </si>
  <si>
    <t>JAT-12161</t>
  </si>
  <si>
    <t>JAT-12162</t>
    <phoneticPr fontId="0"/>
  </si>
  <si>
    <t>Accidentally given the Lab Code JAT-12161 in Nara et al., 2023</t>
  </si>
  <si>
    <t>NUTA2-10719</t>
  </si>
  <si>
    <t>JAT-12163</t>
  </si>
  <si>
    <t>Accidentally given the Lab Code JAT-12162 in Nara et al., 2023</t>
  </si>
  <si>
    <t>JAT-12164</t>
  </si>
  <si>
    <t>Accidentally given the Lab Code JAT-12163 in Nara et al., 2023</t>
  </si>
  <si>
    <t>NUTA2-8906</t>
  </si>
  <si>
    <t>NUTA2-8907</t>
  </si>
  <si>
    <t>NUTA2-10756</t>
  </si>
  <si>
    <t>Total Lipids</t>
  </si>
  <si>
    <t>NUTA2-10540</t>
  </si>
  <si>
    <t>NUTA2-10543</t>
  </si>
  <si>
    <t>NUTA2-10544</t>
  </si>
  <si>
    <t>NUTA2-10747</t>
  </si>
  <si>
    <t>NUTA2-10748</t>
  </si>
  <si>
    <t>NUTA2-10750</t>
  </si>
  <si>
    <t>NUTA2-10754</t>
  </si>
  <si>
    <t>NUTA2-10755</t>
  </si>
  <si>
    <t>NUTA2-11629</t>
  </si>
  <si>
    <t>Pollen Concentrate</t>
  </si>
  <si>
    <t>NUTA2-11630</t>
  </si>
  <si>
    <t>NUTA2-11631</t>
  </si>
  <si>
    <t>d13C Method</t>
  </si>
  <si>
    <t>Top Depth [cm]</t>
  </si>
  <si>
    <t>Bottom Depth [cm]</t>
  </si>
  <si>
    <t>Middle Depth [cm]</t>
  </si>
  <si>
    <t>Corrected Depth [cm]</t>
  </si>
  <si>
    <t>Thickness [cm]</t>
  </si>
  <si>
    <t>Radiocarbon Age [14C yr BP]</t>
  </si>
  <si>
    <t>Radiocarbon Age Error [± 14C yr BP]</t>
  </si>
  <si>
    <t>d13C [‰ PDB]</t>
  </si>
  <si>
    <t>d13C Error [‰ PDB]</t>
  </si>
  <si>
    <t>Carbon Yield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</si>
</sst>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0A8-EA02-C74B-AB0D-4D6D6DB3075A}">
  <dimension ref="A1:P72"/>
  <sheetViews>
    <sheetView tabSelected="1" workbookViewId="0">
      <selection activeCell="O22" sqref="O22"/>
    </sheetView>
  </sheetViews>
  <sheetFormatPr baseColWidth="10" defaultRowHeight="16" x14ac:dyDescent="0.2"/>
  <sheetData>
    <row r="1" spans="1:16" s="4" customFormat="1" x14ac:dyDescent="0.2">
      <c r="A1" s="4" t="s">
        <v>0</v>
      </c>
      <c r="B1" s="4" t="s">
        <v>1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2</v>
      </c>
      <c r="I1" s="4" t="s">
        <v>92</v>
      </c>
      <c r="J1" s="4" t="s">
        <v>93</v>
      </c>
      <c r="K1" s="4" t="s">
        <v>86</v>
      </c>
      <c r="L1" s="5" t="s">
        <v>94</v>
      </c>
      <c r="M1" s="4" t="s">
        <v>95</v>
      </c>
      <c r="N1" s="4" t="s">
        <v>96</v>
      </c>
      <c r="O1" s="4" t="s">
        <v>3</v>
      </c>
      <c r="P1" s="4" t="s">
        <v>4</v>
      </c>
    </row>
    <row r="2" spans="1:16" x14ac:dyDescent="0.2">
      <c r="A2" t="s">
        <v>5</v>
      </c>
      <c r="B2" s="1"/>
      <c r="C2">
        <v>3</v>
      </c>
      <c r="D2">
        <v>4</v>
      </c>
      <c r="E2">
        <f>(C2+D2)/2</f>
        <v>3.5</v>
      </c>
      <c r="F2" s="1"/>
      <c r="G2">
        <v>1</v>
      </c>
      <c r="H2" t="s">
        <v>6</v>
      </c>
      <c r="I2">
        <v>1793</v>
      </c>
      <c r="J2">
        <v>28</v>
      </c>
      <c r="K2" s="1"/>
      <c r="L2" s="1">
        <v>-27.3</v>
      </c>
      <c r="M2" s="1"/>
      <c r="N2" s="1">
        <v>2.27</v>
      </c>
      <c r="O2" t="s">
        <v>7</v>
      </c>
    </row>
    <row r="3" spans="1:16" x14ac:dyDescent="0.2">
      <c r="A3" t="s">
        <v>8</v>
      </c>
      <c r="B3" s="1"/>
      <c r="C3">
        <v>12</v>
      </c>
      <c r="D3">
        <v>13</v>
      </c>
      <c r="E3">
        <f t="shared" ref="E3:E34" si="0">(C3+D3)/2</f>
        <v>12.5</v>
      </c>
      <c r="F3" s="1"/>
      <c r="G3">
        <v>1</v>
      </c>
      <c r="H3" t="s">
        <v>6</v>
      </c>
      <c r="I3">
        <v>3219</v>
      </c>
      <c r="J3">
        <v>30</v>
      </c>
      <c r="K3" s="1"/>
      <c r="L3" s="1">
        <v>-27.6</v>
      </c>
      <c r="M3" s="1"/>
      <c r="N3" s="1">
        <v>2.86</v>
      </c>
      <c r="O3" t="s">
        <v>7</v>
      </c>
    </row>
    <row r="4" spans="1:16" x14ac:dyDescent="0.2">
      <c r="A4" t="s">
        <v>9</v>
      </c>
      <c r="B4" s="1"/>
      <c r="C4">
        <v>54</v>
      </c>
      <c r="D4">
        <v>55</v>
      </c>
      <c r="E4">
        <f t="shared" si="0"/>
        <v>54.5</v>
      </c>
      <c r="F4" s="1"/>
      <c r="G4">
        <v>1</v>
      </c>
      <c r="H4" t="s">
        <v>6</v>
      </c>
      <c r="I4">
        <v>4792</v>
      </c>
      <c r="J4">
        <v>32</v>
      </c>
      <c r="K4" s="1"/>
      <c r="L4" s="1">
        <v>-28.4</v>
      </c>
      <c r="M4" s="1"/>
      <c r="N4" s="1">
        <v>3.22</v>
      </c>
      <c r="O4" t="s">
        <v>7</v>
      </c>
    </row>
    <row r="5" spans="1:16" x14ac:dyDescent="0.2">
      <c r="A5" t="s">
        <v>10</v>
      </c>
      <c r="B5" s="1"/>
      <c r="C5">
        <v>104</v>
      </c>
      <c r="D5">
        <v>105</v>
      </c>
      <c r="E5">
        <f t="shared" si="0"/>
        <v>104.5</v>
      </c>
      <c r="F5" s="1"/>
      <c r="G5">
        <v>1</v>
      </c>
      <c r="H5" t="s">
        <v>6</v>
      </c>
      <c r="I5">
        <v>7673</v>
      </c>
      <c r="J5">
        <v>37</v>
      </c>
      <c r="K5" s="1"/>
      <c r="L5" s="1">
        <v>-28.2</v>
      </c>
      <c r="M5" s="1"/>
      <c r="N5" s="1">
        <v>2.62</v>
      </c>
      <c r="O5" t="s">
        <v>7</v>
      </c>
    </row>
    <row r="6" spans="1:16" x14ac:dyDescent="0.2">
      <c r="A6" t="s">
        <v>11</v>
      </c>
      <c r="B6" s="1"/>
      <c r="C6">
        <v>122</v>
      </c>
      <c r="D6">
        <v>123</v>
      </c>
      <c r="E6">
        <f t="shared" si="0"/>
        <v>122.5</v>
      </c>
      <c r="F6" s="1"/>
      <c r="G6">
        <v>1</v>
      </c>
      <c r="H6" t="s">
        <v>6</v>
      </c>
      <c r="I6">
        <v>8544</v>
      </c>
      <c r="J6">
        <v>27</v>
      </c>
      <c r="K6" s="1"/>
      <c r="L6" s="1">
        <v>-29.1</v>
      </c>
      <c r="M6" s="1"/>
      <c r="N6" s="1">
        <v>2.2400000000000002</v>
      </c>
      <c r="O6" t="s">
        <v>12</v>
      </c>
    </row>
    <row r="7" spans="1:16" x14ac:dyDescent="0.2">
      <c r="A7" t="s">
        <v>13</v>
      </c>
      <c r="B7" s="1"/>
      <c r="C7">
        <v>130</v>
      </c>
      <c r="D7">
        <v>131</v>
      </c>
      <c r="E7">
        <f t="shared" si="0"/>
        <v>130.5</v>
      </c>
      <c r="F7" s="1"/>
      <c r="G7">
        <v>1</v>
      </c>
      <c r="H7" t="s">
        <v>6</v>
      </c>
      <c r="I7">
        <v>9131</v>
      </c>
      <c r="J7">
        <v>29</v>
      </c>
      <c r="L7">
        <v>-28.9</v>
      </c>
      <c r="M7" s="1"/>
      <c r="N7">
        <v>2.87</v>
      </c>
      <c r="O7" t="s">
        <v>12</v>
      </c>
    </row>
    <row r="8" spans="1:16" x14ac:dyDescent="0.2">
      <c r="A8" t="s">
        <v>14</v>
      </c>
      <c r="B8" s="1"/>
      <c r="C8">
        <v>139</v>
      </c>
      <c r="D8">
        <v>140</v>
      </c>
      <c r="E8">
        <f>(C8+D8)/2</f>
        <v>139.5</v>
      </c>
      <c r="F8" s="1"/>
      <c r="G8">
        <v>1</v>
      </c>
      <c r="H8" t="s">
        <v>6</v>
      </c>
      <c r="I8">
        <v>9688</v>
      </c>
      <c r="J8">
        <v>36</v>
      </c>
      <c r="K8" t="s">
        <v>15</v>
      </c>
      <c r="L8">
        <v>-28.8</v>
      </c>
      <c r="M8" s="1"/>
      <c r="N8">
        <v>2.4300000000000002</v>
      </c>
      <c r="O8" t="s">
        <v>16</v>
      </c>
    </row>
    <row r="9" spans="1:16" x14ac:dyDescent="0.2">
      <c r="A9" t="s">
        <v>17</v>
      </c>
      <c r="B9" s="1"/>
      <c r="C9">
        <v>150</v>
      </c>
      <c r="D9">
        <v>151</v>
      </c>
      <c r="E9">
        <f t="shared" ref="E9:E10" si="1">(C9+D9)/2</f>
        <v>150.5</v>
      </c>
      <c r="F9" s="1"/>
      <c r="G9">
        <v>1</v>
      </c>
      <c r="H9" t="s">
        <v>6</v>
      </c>
      <c r="I9">
        <v>8975</v>
      </c>
      <c r="J9">
        <v>36</v>
      </c>
      <c r="K9" t="s">
        <v>15</v>
      </c>
      <c r="L9">
        <v>-28.9</v>
      </c>
      <c r="M9" s="1"/>
      <c r="N9">
        <v>2.09</v>
      </c>
      <c r="O9" t="s">
        <v>16</v>
      </c>
    </row>
    <row r="10" spans="1:16" x14ac:dyDescent="0.2">
      <c r="A10" t="s">
        <v>18</v>
      </c>
      <c r="B10" s="1"/>
      <c r="C10">
        <v>154</v>
      </c>
      <c r="D10">
        <v>155</v>
      </c>
      <c r="E10">
        <f t="shared" si="1"/>
        <v>154.5</v>
      </c>
      <c r="F10" s="1"/>
      <c r="G10">
        <v>1</v>
      </c>
      <c r="H10" t="s">
        <v>6</v>
      </c>
      <c r="I10">
        <v>9882</v>
      </c>
      <c r="J10">
        <v>45</v>
      </c>
      <c r="K10" t="s">
        <v>15</v>
      </c>
      <c r="L10">
        <v>-28.6</v>
      </c>
      <c r="M10" s="1"/>
      <c r="N10">
        <v>2.34</v>
      </c>
      <c r="O10" t="s">
        <v>16</v>
      </c>
    </row>
    <row r="11" spans="1:16" x14ac:dyDescent="0.2">
      <c r="A11" t="s">
        <v>19</v>
      </c>
      <c r="B11" s="1"/>
      <c r="C11">
        <v>154</v>
      </c>
      <c r="D11">
        <v>155</v>
      </c>
      <c r="E11">
        <f t="shared" si="0"/>
        <v>154.5</v>
      </c>
      <c r="F11" s="1"/>
      <c r="G11">
        <v>1</v>
      </c>
      <c r="H11" t="s">
        <v>6</v>
      </c>
      <c r="I11">
        <v>10335</v>
      </c>
      <c r="J11">
        <v>42</v>
      </c>
      <c r="L11" s="1"/>
      <c r="M11" s="1"/>
      <c r="N11" s="1"/>
      <c r="O11" t="s">
        <v>7</v>
      </c>
    </row>
    <row r="12" spans="1:16" x14ac:dyDescent="0.2">
      <c r="A12" t="s">
        <v>20</v>
      </c>
      <c r="B12" s="1"/>
      <c r="C12">
        <v>156</v>
      </c>
      <c r="D12">
        <v>157</v>
      </c>
      <c r="E12">
        <f t="shared" si="0"/>
        <v>156.5</v>
      </c>
      <c r="F12" s="1"/>
      <c r="G12">
        <v>1</v>
      </c>
      <c r="H12" t="s">
        <v>6</v>
      </c>
      <c r="I12">
        <v>9210</v>
      </c>
      <c r="J12">
        <v>36</v>
      </c>
      <c r="K12" t="s">
        <v>15</v>
      </c>
      <c r="L12">
        <v>-29.9</v>
      </c>
      <c r="M12" s="1"/>
      <c r="N12">
        <v>2.15</v>
      </c>
      <c r="O12" t="s">
        <v>16</v>
      </c>
    </row>
    <row r="13" spans="1:16" x14ac:dyDescent="0.2">
      <c r="A13" t="s">
        <v>21</v>
      </c>
      <c r="B13" s="1"/>
      <c r="C13">
        <v>159</v>
      </c>
      <c r="D13">
        <v>160</v>
      </c>
      <c r="E13">
        <f t="shared" si="0"/>
        <v>159.5</v>
      </c>
      <c r="F13" s="1"/>
      <c r="G13">
        <v>1</v>
      </c>
      <c r="H13" t="s">
        <v>6</v>
      </c>
      <c r="I13">
        <v>9453</v>
      </c>
      <c r="J13">
        <v>39</v>
      </c>
      <c r="L13">
        <v>-30.7</v>
      </c>
      <c r="M13" s="1"/>
      <c r="N13">
        <v>2.25</v>
      </c>
      <c r="O13" t="s">
        <v>12</v>
      </c>
    </row>
    <row r="14" spans="1:16" x14ac:dyDescent="0.2">
      <c r="A14" t="s">
        <v>22</v>
      </c>
      <c r="B14" s="1"/>
      <c r="C14">
        <v>162</v>
      </c>
      <c r="D14">
        <v>163</v>
      </c>
      <c r="E14">
        <f t="shared" si="0"/>
        <v>162.5</v>
      </c>
      <c r="F14" s="1"/>
      <c r="G14">
        <v>1</v>
      </c>
      <c r="H14" t="s">
        <v>6</v>
      </c>
      <c r="I14">
        <v>9479</v>
      </c>
      <c r="J14">
        <v>36</v>
      </c>
      <c r="K14" t="s">
        <v>15</v>
      </c>
      <c r="L14">
        <v>-29.1</v>
      </c>
      <c r="M14" s="1"/>
      <c r="N14">
        <v>2.25</v>
      </c>
      <c r="O14" t="s">
        <v>16</v>
      </c>
    </row>
    <row r="15" spans="1:16" x14ac:dyDescent="0.2">
      <c r="A15" t="s">
        <v>23</v>
      </c>
      <c r="B15" s="1"/>
      <c r="C15">
        <v>164</v>
      </c>
      <c r="D15">
        <v>165</v>
      </c>
      <c r="E15">
        <f t="shared" si="0"/>
        <v>164.5</v>
      </c>
      <c r="F15" s="1"/>
      <c r="G15">
        <v>1</v>
      </c>
      <c r="H15" t="s">
        <v>6</v>
      </c>
      <c r="I15">
        <v>10164</v>
      </c>
      <c r="J15">
        <v>50</v>
      </c>
      <c r="L15">
        <v>-29.2</v>
      </c>
      <c r="M15" s="1"/>
      <c r="N15">
        <v>1.41</v>
      </c>
      <c r="O15" t="s">
        <v>7</v>
      </c>
    </row>
    <row r="16" spans="1:16" x14ac:dyDescent="0.2">
      <c r="A16" t="s">
        <v>24</v>
      </c>
      <c r="B16" s="1"/>
      <c r="C16">
        <v>167</v>
      </c>
      <c r="D16">
        <v>168</v>
      </c>
      <c r="E16">
        <f t="shared" si="0"/>
        <v>167.5</v>
      </c>
      <c r="F16" s="1"/>
      <c r="G16">
        <v>1</v>
      </c>
      <c r="H16" t="s">
        <v>6</v>
      </c>
      <c r="I16">
        <v>11105</v>
      </c>
      <c r="J16">
        <v>49</v>
      </c>
      <c r="L16">
        <v>-26.7</v>
      </c>
      <c r="M16" s="1"/>
      <c r="N16">
        <v>1.57</v>
      </c>
      <c r="O16" t="s">
        <v>12</v>
      </c>
    </row>
    <row r="17" spans="1:15" x14ac:dyDescent="0.2">
      <c r="A17" t="s">
        <v>25</v>
      </c>
      <c r="B17" s="1"/>
      <c r="C17">
        <v>174</v>
      </c>
      <c r="D17">
        <v>175</v>
      </c>
      <c r="E17">
        <f t="shared" si="0"/>
        <v>174.5</v>
      </c>
      <c r="F17" s="1"/>
      <c r="G17">
        <v>1</v>
      </c>
      <c r="H17" t="s">
        <v>6</v>
      </c>
      <c r="I17">
        <v>11834</v>
      </c>
      <c r="J17">
        <v>53</v>
      </c>
      <c r="L17">
        <v>-27.2</v>
      </c>
      <c r="M17" s="1"/>
      <c r="N17">
        <v>1.26</v>
      </c>
      <c r="O17" t="s">
        <v>7</v>
      </c>
    </row>
    <row r="18" spans="1:15" x14ac:dyDescent="0.2">
      <c r="A18" t="s">
        <v>26</v>
      </c>
      <c r="B18" s="1"/>
      <c r="C18">
        <v>174</v>
      </c>
      <c r="D18">
        <v>175</v>
      </c>
      <c r="E18">
        <f t="shared" si="0"/>
        <v>174.5</v>
      </c>
      <c r="F18" s="1"/>
      <c r="G18">
        <v>1</v>
      </c>
      <c r="H18" t="s">
        <v>6</v>
      </c>
      <c r="I18">
        <v>10739</v>
      </c>
      <c r="J18">
        <v>46</v>
      </c>
      <c r="L18" s="1"/>
      <c r="M18" s="1"/>
      <c r="N18" s="1"/>
      <c r="O18" t="s">
        <v>12</v>
      </c>
    </row>
    <row r="19" spans="1:15" x14ac:dyDescent="0.2">
      <c r="A19" t="s">
        <v>27</v>
      </c>
      <c r="B19" s="1"/>
      <c r="C19">
        <v>189</v>
      </c>
      <c r="D19">
        <v>190</v>
      </c>
      <c r="E19">
        <f t="shared" si="0"/>
        <v>189.5</v>
      </c>
      <c r="F19" s="1"/>
      <c r="G19">
        <v>1</v>
      </c>
      <c r="H19" t="s">
        <v>6</v>
      </c>
      <c r="I19">
        <v>12571</v>
      </c>
      <c r="J19">
        <v>41</v>
      </c>
      <c r="K19" t="s">
        <v>15</v>
      </c>
      <c r="L19">
        <v>-27</v>
      </c>
      <c r="M19" s="1"/>
      <c r="N19">
        <v>1.83</v>
      </c>
      <c r="O19" t="s">
        <v>16</v>
      </c>
    </row>
    <row r="20" spans="1:15" x14ac:dyDescent="0.2">
      <c r="A20" t="s">
        <v>28</v>
      </c>
      <c r="B20" s="1"/>
      <c r="C20">
        <v>198</v>
      </c>
      <c r="D20">
        <v>199</v>
      </c>
      <c r="E20">
        <f t="shared" si="0"/>
        <v>198.5</v>
      </c>
      <c r="F20" s="1"/>
      <c r="G20">
        <v>1</v>
      </c>
      <c r="H20" t="s">
        <v>6</v>
      </c>
      <c r="I20">
        <v>11928</v>
      </c>
      <c r="J20">
        <v>42</v>
      </c>
      <c r="K20" t="s">
        <v>15</v>
      </c>
      <c r="L20">
        <v>-31.4</v>
      </c>
      <c r="M20" s="1"/>
      <c r="N20">
        <v>1.72</v>
      </c>
      <c r="O20" t="s">
        <v>16</v>
      </c>
    </row>
    <row r="21" spans="1:15" x14ac:dyDescent="0.2">
      <c r="A21" t="s">
        <v>29</v>
      </c>
      <c r="B21" s="1"/>
      <c r="C21">
        <v>200</v>
      </c>
      <c r="D21">
        <v>201</v>
      </c>
      <c r="E21">
        <f t="shared" si="0"/>
        <v>200.5</v>
      </c>
      <c r="F21" s="1"/>
      <c r="G21">
        <v>1</v>
      </c>
      <c r="H21" t="s">
        <v>6</v>
      </c>
      <c r="I21">
        <v>11785</v>
      </c>
      <c r="J21">
        <v>49</v>
      </c>
      <c r="K21" t="s">
        <v>15</v>
      </c>
      <c r="L21">
        <v>-31.3</v>
      </c>
      <c r="M21" s="1"/>
      <c r="N21">
        <v>1.48</v>
      </c>
      <c r="O21" t="s">
        <v>16</v>
      </c>
    </row>
    <row r="22" spans="1:15" x14ac:dyDescent="0.2">
      <c r="A22" t="s">
        <v>30</v>
      </c>
      <c r="B22" s="1"/>
      <c r="C22">
        <v>200</v>
      </c>
      <c r="D22">
        <v>201</v>
      </c>
      <c r="E22">
        <f t="shared" si="0"/>
        <v>200.5</v>
      </c>
      <c r="F22" s="1"/>
      <c r="G22">
        <v>1</v>
      </c>
      <c r="H22" t="s">
        <v>6</v>
      </c>
      <c r="I22">
        <v>10440</v>
      </c>
      <c r="J22">
        <v>50</v>
      </c>
      <c r="L22" s="1"/>
      <c r="M22" s="1"/>
      <c r="N22" s="1"/>
      <c r="O22" t="s">
        <v>7</v>
      </c>
    </row>
    <row r="23" spans="1:15" x14ac:dyDescent="0.2">
      <c r="A23" t="s">
        <v>31</v>
      </c>
      <c r="B23" s="1"/>
      <c r="C23">
        <v>202</v>
      </c>
      <c r="D23">
        <v>203</v>
      </c>
      <c r="E23">
        <f t="shared" si="0"/>
        <v>202.5</v>
      </c>
      <c r="F23" s="1"/>
      <c r="G23">
        <v>1</v>
      </c>
      <c r="H23" t="s">
        <v>6</v>
      </c>
      <c r="I23">
        <v>8763</v>
      </c>
      <c r="J23">
        <v>37</v>
      </c>
      <c r="L23" s="1"/>
      <c r="M23" s="1"/>
      <c r="N23" s="1"/>
      <c r="O23" t="s">
        <v>12</v>
      </c>
    </row>
    <row r="24" spans="1:15" x14ac:dyDescent="0.2">
      <c r="A24" t="s">
        <v>32</v>
      </c>
      <c r="B24" s="1"/>
      <c r="C24">
        <v>202</v>
      </c>
      <c r="D24">
        <v>203</v>
      </c>
      <c r="E24">
        <f t="shared" si="0"/>
        <v>202.5</v>
      </c>
      <c r="F24" s="1"/>
      <c r="G24">
        <v>1</v>
      </c>
      <c r="H24" t="s">
        <v>6</v>
      </c>
      <c r="I24">
        <v>12433</v>
      </c>
      <c r="J24">
        <v>65</v>
      </c>
      <c r="K24" t="s">
        <v>15</v>
      </c>
      <c r="L24">
        <v>-30.4</v>
      </c>
      <c r="M24" s="1"/>
      <c r="N24">
        <v>1.41</v>
      </c>
      <c r="O24" t="s">
        <v>16</v>
      </c>
    </row>
    <row r="25" spans="1:15" x14ac:dyDescent="0.2">
      <c r="A25" t="s">
        <v>33</v>
      </c>
      <c r="B25" s="1"/>
      <c r="C25">
        <v>204</v>
      </c>
      <c r="D25">
        <v>205</v>
      </c>
      <c r="E25">
        <f t="shared" si="0"/>
        <v>204.5</v>
      </c>
      <c r="F25" s="1"/>
      <c r="G25">
        <v>1</v>
      </c>
      <c r="H25" t="s">
        <v>6</v>
      </c>
      <c r="I25">
        <v>12289</v>
      </c>
      <c r="J25">
        <v>41</v>
      </c>
      <c r="K25" t="s">
        <v>15</v>
      </c>
      <c r="L25">
        <v>-29.7</v>
      </c>
      <c r="M25" s="1"/>
      <c r="N25">
        <v>1.36</v>
      </c>
      <c r="O25" t="s">
        <v>16</v>
      </c>
    </row>
    <row r="26" spans="1:15" x14ac:dyDescent="0.2">
      <c r="A26" t="s">
        <v>34</v>
      </c>
      <c r="B26" s="1"/>
      <c r="C26">
        <v>205</v>
      </c>
      <c r="D26">
        <v>206</v>
      </c>
      <c r="E26">
        <f t="shared" si="0"/>
        <v>205.5</v>
      </c>
      <c r="F26" s="1"/>
      <c r="G26">
        <v>1</v>
      </c>
      <c r="H26" t="s">
        <v>6</v>
      </c>
      <c r="I26">
        <v>11234</v>
      </c>
      <c r="J26">
        <v>138</v>
      </c>
      <c r="K26" t="s">
        <v>15</v>
      </c>
      <c r="L26">
        <v>-29.726500000000001</v>
      </c>
      <c r="M26" s="1"/>
      <c r="N26">
        <v>1.5147887119744639</v>
      </c>
      <c r="O26" t="s">
        <v>35</v>
      </c>
    </row>
    <row r="27" spans="1:15" x14ac:dyDescent="0.2">
      <c r="A27" t="s">
        <v>36</v>
      </c>
      <c r="B27" s="1"/>
      <c r="C27">
        <v>207</v>
      </c>
      <c r="D27">
        <v>208</v>
      </c>
      <c r="E27">
        <f>(C27+D27)/2</f>
        <v>207.5</v>
      </c>
      <c r="F27" s="1"/>
      <c r="G27">
        <v>1</v>
      </c>
      <c r="H27" t="s">
        <v>6</v>
      </c>
      <c r="I27">
        <v>11731</v>
      </c>
      <c r="J27">
        <v>119</v>
      </c>
      <c r="K27" t="s">
        <v>15</v>
      </c>
      <c r="L27">
        <v>-29.256333333333298</v>
      </c>
      <c r="M27" s="1"/>
      <c r="N27">
        <v>1.597133088500033</v>
      </c>
      <c r="O27" t="s">
        <v>35</v>
      </c>
    </row>
    <row r="28" spans="1:15" x14ac:dyDescent="0.2">
      <c r="A28" t="s">
        <v>37</v>
      </c>
      <c r="B28" s="1"/>
      <c r="C28">
        <v>209</v>
      </c>
      <c r="D28">
        <v>210</v>
      </c>
      <c r="E28">
        <f>(C28+D28)/2</f>
        <v>209.5</v>
      </c>
      <c r="F28" s="1"/>
      <c r="G28">
        <v>1</v>
      </c>
      <c r="H28" t="s">
        <v>6</v>
      </c>
      <c r="I28">
        <v>12022</v>
      </c>
      <c r="J28">
        <v>134</v>
      </c>
      <c r="K28" t="s">
        <v>15</v>
      </c>
      <c r="L28">
        <v>-29.722000000000001</v>
      </c>
      <c r="M28" s="1"/>
      <c r="N28">
        <v>1.5306944419368129</v>
      </c>
      <c r="O28" t="s">
        <v>35</v>
      </c>
    </row>
    <row r="29" spans="1:15" x14ac:dyDescent="0.2">
      <c r="A29" t="s">
        <v>38</v>
      </c>
      <c r="B29" s="1"/>
      <c r="C29">
        <v>211</v>
      </c>
      <c r="D29">
        <v>212</v>
      </c>
      <c r="E29">
        <f>(C29+D29)/2</f>
        <v>211.5</v>
      </c>
      <c r="F29" s="1"/>
      <c r="G29">
        <v>1</v>
      </c>
      <c r="H29" t="s">
        <v>6</v>
      </c>
      <c r="I29">
        <v>12518</v>
      </c>
      <c r="J29">
        <v>122</v>
      </c>
      <c r="K29" t="s">
        <v>15</v>
      </c>
      <c r="L29">
        <v>-29.551500000000001</v>
      </c>
      <c r="M29" s="1"/>
      <c r="N29">
        <v>1.5060029255231613</v>
      </c>
      <c r="O29" t="s">
        <v>35</v>
      </c>
    </row>
    <row r="30" spans="1:15" x14ac:dyDescent="0.2">
      <c r="A30" t="s">
        <v>39</v>
      </c>
      <c r="B30" s="1"/>
      <c r="C30">
        <v>213</v>
      </c>
      <c r="D30">
        <v>214</v>
      </c>
      <c r="E30">
        <f>(C30+D30)/2</f>
        <v>213.5</v>
      </c>
      <c r="F30" s="1"/>
      <c r="G30">
        <v>1</v>
      </c>
      <c r="H30" t="s">
        <v>6</v>
      </c>
      <c r="I30">
        <v>12773</v>
      </c>
      <c r="J30">
        <v>120</v>
      </c>
      <c r="K30" t="s">
        <v>15</v>
      </c>
      <c r="L30">
        <v>-29.756999999999998</v>
      </c>
      <c r="M30" s="1"/>
      <c r="N30">
        <v>1.534354293765732</v>
      </c>
      <c r="O30" t="s">
        <v>35</v>
      </c>
    </row>
    <row r="31" spans="1:15" x14ac:dyDescent="0.2">
      <c r="A31" t="s">
        <v>40</v>
      </c>
      <c r="B31" s="1"/>
      <c r="C31">
        <v>214</v>
      </c>
      <c r="D31">
        <v>215</v>
      </c>
      <c r="E31">
        <f t="shared" si="0"/>
        <v>214.5</v>
      </c>
      <c r="F31" s="1"/>
      <c r="G31">
        <v>1</v>
      </c>
      <c r="H31" t="s">
        <v>6</v>
      </c>
      <c r="I31">
        <v>12705</v>
      </c>
      <c r="J31">
        <v>54</v>
      </c>
      <c r="L31">
        <v>-29.6</v>
      </c>
      <c r="M31" s="1"/>
      <c r="N31">
        <v>1.57</v>
      </c>
      <c r="O31" t="s">
        <v>7</v>
      </c>
    </row>
    <row r="32" spans="1:15" x14ac:dyDescent="0.2">
      <c r="A32" t="s">
        <v>41</v>
      </c>
      <c r="B32" s="1"/>
      <c r="C32">
        <v>215</v>
      </c>
      <c r="D32">
        <v>216</v>
      </c>
      <c r="E32">
        <f t="shared" si="0"/>
        <v>215.5</v>
      </c>
      <c r="F32" s="1"/>
      <c r="G32">
        <v>1</v>
      </c>
      <c r="H32" t="s">
        <v>6</v>
      </c>
      <c r="I32">
        <v>13841</v>
      </c>
      <c r="J32">
        <v>121</v>
      </c>
      <c r="K32" t="s">
        <v>15</v>
      </c>
      <c r="L32">
        <v>-28.086500000000001</v>
      </c>
      <c r="M32" s="1"/>
      <c r="N32">
        <v>1.8014113034095391</v>
      </c>
      <c r="O32" t="s">
        <v>35</v>
      </c>
    </row>
    <row r="33" spans="1:15" x14ac:dyDescent="0.2">
      <c r="A33" t="s">
        <v>42</v>
      </c>
      <c r="B33" s="1"/>
      <c r="C33">
        <v>217</v>
      </c>
      <c r="D33">
        <v>218</v>
      </c>
      <c r="E33">
        <f t="shared" si="0"/>
        <v>217.5</v>
      </c>
      <c r="F33" s="1"/>
      <c r="G33">
        <v>1</v>
      </c>
      <c r="H33" t="s">
        <v>6</v>
      </c>
      <c r="I33">
        <v>13575</v>
      </c>
      <c r="J33">
        <v>118</v>
      </c>
      <c r="K33" t="s">
        <v>15</v>
      </c>
      <c r="L33">
        <v>-29.2805</v>
      </c>
      <c r="M33" s="1"/>
      <c r="N33">
        <v>1.4207760990394618</v>
      </c>
      <c r="O33" t="s">
        <v>35</v>
      </c>
    </row>
    <row r="34" spans="1:15" x14ac:dyDescent="0.2">
      <c r="A34" t="s">
        <v>43</v>
      </c>
      <c r="B34" s="1"/>
      <c r="C34">
        <v>218</v>
      </c>
      <c r="D34">
        <v>219</v>
      </c>
      <c r="E34">
        <f t="shared" si="0"/>
        <v>218.5</v>
      </c>
      <c r="F34" s="1"/>
      <c r="G34">
        <v>1</v>
      </c>
      <c r="H34" t="s">
        <v>6</v>
      </c>
      <c r="I34">
        <v>13810</v>
      </c>
      <c r="J34">
        <v>47</v>
      </c>
      <c r="L34">
        <v>-29.2</v>
      </c>
      <c r="M34" s="1"/>
      <c r="N34">
        <v>1.41</v>
      </c>
      <c r="O34" t="s">
        <v>12</v>
      </c>
    </row>
    <row r="35" spans="1:15" x14ac:dyDescent="0.2">
      <c r="A35" t="s">
        <v>44</v>
      </c>
      <c r="B35" s="1"/>
      <c r="C35">
        <v>222</v>
      </c>
      <c r="D35">
        <v>223</v>
      </c>
      <c r="E35">
        <f>(C35+D35)/2</f>
        <v>222.5</v>
      </c>
      <c r="F35" s="1"/>
      <c r="G35">
        <v>1</v>
      </c>
      <c r="H35" t="s">
        <v>6</v>
      </c>
      <c r="I35">
        <v>14690</v>
      </c>
      <c r="J35">
        <v>49</v>
      </c>
      <c r="L35">
        <v>-26.9</v>
      </c>
      <c r="M35" s="1"/>
      <c r="N35">
        <v>1.18</v>
      </c>
      <c r="O35" t="s">
        <v>12</v>
      </c>
    </row>
    <row r="36" spans="1:15" x14ac:dyDescent="0.2">
      <c r="A36" t="s">
        <v>45</v>
      </c>
      <c r="B36" s="1"/>
      <c r="C36">
        <v>230</v>
      </c>
      <c r="D36">
        <v>231</v>
      </c>
      <c r="E36">
        <f>(C36+D36)/2</f>
        <v>230.5</v>
      </c>
      <c r="F36" s="1"/>
      <c r="G36">
        <v>1</v>
      </c>
      <c r="H36" t="s">
        <v>6</v>
      </c>
      <c r="I36">
        <v>15154</v>
      </c>
      <c r="J36">
        <v>52</v>
      </c>
      <c r="L36">
        <v>-26.1</v>
      </c>
      <c r="M36" s="1"/>
      <c r="N36">
        <v>1.1499999999999999</v>
      </c>
      <c r="O36" t="s">
        <v>12</v>
      </c>
    </row>
    <row r="37" spans="1:15" x14ac:dyDescent="0.2">
      <c r="A37" t="s">
        <v>46</v>
      </c>
      <c r="B37" s="1"/>
      <c r="C37">
        <v>240</v>
      </c>
      <c r="D37">
        <v>241</v>
      </c>
      <c r="E37">
        <f t="shared" ref="E37:E60" si="2">(C37+D37)/2</f>
        <v>240.5</v>
      </c>
      <c r="F37" s="1"/>
      <c r="G37">
        <v>1</v>
      </c>
      <c r="H37" t="s">
        <v>6</v>
      </c>
      <c r="I37">
        <v>15714</v>
      </c>
      <c r="J37">
        <v>56</v>
      </c>
      <c r="L37">
        <v>-26.3</v>
      </c>
      <c r="M37" s="1"/>
      <c r="N37">
        <v>1.1299999999999999</v>
      </c>
      <c r="O37" t="s">
        <v>7</v>
      </c>
    </row>
    <row r="38" spans="1:15" x14ac:dyDescent="0.2">
      <c r="A38" t="s">
        <v>47</v>
      </c>
      <c r="B38" s="1"/>
      <c r="C38">
        <v>250</v>
      </c>
      <c r="D38">
        <v>251</v>
      </c>
      <c r="E38">
        <f t="shared" si="2"/>
        <v>250.5</v>
      </c>
      <c r="F38" s="1"/>
      <c r="G38">
        <v>1</v>
      </c>
      <c r="H38" t="s">
        <v>6</v>
      </c>
      <c r="I38">
        <v>15964</v>
      </c>
      <c r="J38">
        <v>68</v>
      </c>
      <c r="L38">
        <v>-25.9</v>
      </c>
      <c r="M38" s="1"/>
      <c r="N38">
        <v>1.0900000000000001</v>
      </c>
      <c r="O38" t="s">
        <v>7</v>
      </c>
    </row>
    <row r="39" spans="1:15" x14ac:dyDescent="0.2">
      <c r="A39" t="s">
        <v>48</v>
      </c>
      <c r="B39" s="1"/>
      <c r="C39">
        <v>253</v>
      </c>
      <c r="D39">
        <v>254</v>
      </c>
      <c r="E39">
        <f t="shared" si="2"/>
        <v>253.5</v>
      </c>
      <c r="F39" s="1"/>
      <c r="G39">
        <v>1</v>
      </c>
      <c r="H39" t="s">
        <v>6</v>
      </c>
      <c r="I39">
        <v>15627</v>
      </c>
      <c r="J39">
        <v>127</v>
      </c>
      <c r="K39" t="s">
        <v>15</v>
      </c>
      <c r="L39">
        <v>-26.484000000000002</v>
      </c>
      <c r="M39" s="1"/>
      <c r="N39">
        <v>0.75883595229539702</v>
      </c>
      <c r="O39" t="s">
        <v>35</v>
      </c>
    </row>
    <row r="40" spans="1:15" x14ac:dyDescent="0.2">
      <c r="A40" t="s">
        <v>49</v>
      </c>
      <c r="B40" s="1"/>
      <c r="C40">
        <v>259</v>
      </c>
      <c r="D40">
        <v>260</v>
      </c>
      <c r="E40">
        <f t="shared" si="2"/>
        <v>259.5</v>
      </c>
      <c r="F40" s="1"/>
      <c r="G40">
        <v>1</v>
      </c>
      <c r="H40" t="s">
        <v>6</v>
      </c>
      <c r="I40">
        <v>15410</v>
      </c>
      <c r="J40">
        <v>121</v>
      </c>
      <c r="K40" t="s">
        <v>15</v>
      </c>
      <c r="L40">
        <v>-27.332500000000003</v>
      </c>
      <c r="M40" s="1"/>
      <c r="N40">
        <v>0.76696646368014398</v>
      </c>
      <c r="O40" t="s">
        <v>35</v>
      </c>
    </row>
    <row r="41" spans="1:15" x14ac:dyDescent="0.2">
      <c r="A41" t="s">
        <v>50</v>
      </c>
      <c r="B41" s="1"/>
      <c r="C41">
        <v>261</v>
      </c>
      <c r="D41">
        <v>262</v>
      </c>
      <c r="E41">
        <f t="shared" si="2"/>
        <v>261.5</v>
      </c>
      <c r="F41" s="1"/>
      <c r="G41">
        <v>1</v>
      </c>
      <c r="H41" t="s">
        <v>6</v>
      </c>
      <c r="I41">
        <v>15324</v>
      </c>
      <c r="J41">
        <v>125</v>
      </c>
      <c r="K41" t="s">
        <v>15</v>
      </c>
      <c r="L41">
        <v>-27.562249999999999</v>
      </c>
      <c r="M41" s="1"/>
      <c r="N41">
        <v>0.71057725353153434</v>
      </c>
      <c r="O41" t="s">
        <v>35</v>
      </c>
    </row>
    <row r="42" spans="1:15" x14ac:dyDescent="0.2">
      <c r="A42" t="s">
        <v>51</v>
      </c>
      <c r="B42" s="1"/>
      <c r="C42">
        <v>263</v>
      </c>
      <c r="D42">
        <v>264</v>
      </c>
      <c r="E42">
        <f t="shared" si="2"/>
        <v>263.5</v>
      </c>
      <c r="F42" s="1"/>
      <c r="G42">
        <v>1</v>
      </c>
      <c r="H42" t="s">
        <v>6</v>
      </c>
      <c r="I42">
        <v>15744</v>
      </c>
      <c r="J42">
        <v>121</v>
      </c>
      <c r="K42" t="s">
        <v>15</v>
      </c>
      <c r="L42">
        <v>-26.580666666666662</v>
      </c>
      <c r="M42" s="1"/>
      <c r="N42">
        <v>1.2140661436151825</v>
      </c>
      <c r="O42" t="s">
        <v>35</v>
      </c>
    </row>
    <row r="43" spans="1:15" x14ac:dyDescent="0.2">
      <c r="A43" t="s">
        <v>52</v>
      </c>
      <c r="B43" s="1"/>
      <c r="C43">
        <v>265</v>
      </c>
      <c r="D43">
        <v>266</v>
      </c>
      <c r="E43">
        <f t="shared" si="2"/>
        <v>265.5</v>
      </c>
      <c r="F43" s="1"/>
      <c r="G43">
        <v>1</v>
      </c>
      <c r="H43" t="s">
        <v>6</v>
      </c>
      <c r="I43">
        <v>16139</v>
      </c>
      <c r="J43">
        <v>69</v>
      </c>
      <c r="L43">
        <v>-27.1</v>
      </c>
      <c r="M43" s="1"/>
      <c r="N43">
        <v>1</v>
      </c>
      <c r="O43" t="s">
        <v>7</v>
      </c>
    </row>
    <row r="44" spans="1:15" x14ac:dyDescent="0.2">
      <c r="A44" t="s">
        <v>53</v>
      </c>
      <c r="B44" s="1"/>
      <c r="C44">
        <v>266</v>
      </c>
      <c r="D44">
        <v>267</v>
      </c>
      <c r="E44">
        <f t="shared" si="2"/>
        <v>266.5</v>
      </c>
      <c r="F44" s="1"/>
      <c r="G44">
        <v>1</v>
      </c>
      <c r="H44" t="s">
        <v>6</v>
      </c>
      <c r="I44">
        <v>15923</v>
      </c>
      <c r="J44">
        <v>123</v>
      </c>
      <c r="K44" t="s">
        <v>15</v>
      </c>
      <c r="L44">
        <v>-26.799500000000002</v>
      </c>
      <c r="M44" s="1"/>
      <c r="N44">
        <v>0.90811138982500605</v>
      </c>
      <c r="O44" t="s">
        <v>35</v>
      </c>
    </row>
    <row r="45" spans="1:15" x14ac:dyDescent="0.2">
      <c r="A45" t="s">
        <v>54</v>
      </c>
      <c r="B45" s="1"/>
      <c r="C45">
        <v>267</v>
      </c>
      <c r="D45">
        <v>268</v>
      </c>
      <c r="E45">
        <f t="shared" si="2"/>
        <v>267.5</v>
      </c>
      <c r="F45" s="1"/>
      <c r="G45">
        <v>1</v>
      </c>
      <c r="H45" t="s">
        <v>6</v>
      </c>
      <c r="I45">
        <v>15543</v>
      </c>
      <c r="J45">
        <v>66</v>
      </c>
      <c r="L45" s="1"/>
      <c r="M45" s="1"/>
      <c r="N45" s="1"/>
      <c r="O45" t="s">
        <v>7</v>
      </c>
    </row>
    <row r="46" spans="1:15" x14ac:dyDescent="0.2">
      <c r="A46" t="s">
        <v>55</v>
      </c>
      <c r="B46" s="1"/>
      <c r="C46">
        <v>267</v>
      </c>
      <c r="D46">
        <v>268</v>
      </c>
      <c r="E46">
        <f t="shared" si="2"/>
        <v>267.5</v>
      </c>
      <c r="F46" s="1"/>
      <c r="G46">
        <v>1</v>
      </c>
      <c r="H46" t="s">
        <v>6</v>
      </c>
      <c r="I46">
        <v>17430</v>
      </c>
      <c r="J46">
        <v>71</v>
      </c>
      <c r="K46" t="s">
        <v>15</v>
      </c>
      <c r="L46">
        <v>-26</v>
      </c>
      <c r="M46" s="1"/>
      <c r="N46">
        <v>0.92</v>
      </c>
      <c r="O46" t="s">
        <v>16</v>
      </c>
    </row>
    <row r="47" spans="1:15" x14ac:dyDescent="0.2">
      <c r="A47" t="s">
        <v>56</v>
      </c>
      <c r="B47" s="1"/>
      <c r="C47">
        <v>268</v>
      </c>
      <c r="D47">
        <v>269</v>
      </c>
      <c r="E47">
        <f t="shared" si="2"/>
        <v>268.5</v>
      </c>
      <c r="F47" s="1"/>
      <c r="G47">
        <v>1</v>
      </c>
      <c r="H47" t="s">
        <v>6</v>
      </c>
      <c r="I47">
        <v>14662</v>
      </c>
      <c r="J47">
        <v>117</v>
      </c>
      <c r="K47" t="s">
        <v>15</v>
      </c>
      <c r="L47">
        <v>-26.29</v>
      </c>
      <c r="M47" s="1"/>
      <c r="N47">
        <v>1.0404725746592136</v>
      </c>
      <c r="O47" t="s">
        <v>35</v>
      </c>
    </row>
    <row r="48" spans="1:15" x14ac:dyDescent="0.2">
      <c r="A48" t="s">
        <v>57</v>
      </c>
      <c r="B48" s="1"/>
      <c r="C48">
        <v>269</v>
      </c>
      <c r="D48">
        <v>270</v>
      </c>
      <c r="E48">
        <f t="shared" si="2"/>
        <v>269.5</v>
      </c>
      <c r="F48" s="1"/>
      <c r="G48">
        <v>1</v>
      </c>
      <c r="H48" t="s">
        <v>6</v>
      </c>
      <c r="I48">
        <v>16464</v>
      </c>
      <c r="J48">
        <v>128</v>
      </c>
      <c r="K48" t="s">
        <v>15</v>
      </c>
      <c r="L48">
        <v>-26.1815</v>
      </c>
      <c r="M48" s="1"/>
      <c r="N48" s="1"/>
      <c r="O48" t="s">
        <v>35</v>
      </c>
    </row>
    <row r="49" spans="1:16" x14ac:dyDescent="0.2">
      <c r="A49" t="s">
        <v>58</v>
      </c>
      <c r="B49" s="1"/>
      <c r="C49">
        <v>272</v>
      </c>
      <c r="D49">
        <v>273</v>
      </c>
      <c r="E49">
        <f t="shared" si="2"/>
        <v>272.5</v>
      </c>
      <c r="F49" s="1"/>
      <c r="G49">
        <v>1</v>
      </c>
      <c r="H49" t="s">
        <v>6</v>
      </c>
      <c r="I49">
        <v>17551</v>
      </c>
      <c r="J49">
        <v>58</v>
      </c>
      <c r="L49">
        <v>-25.7</v>
      </c>
      <c r="M49" s="1"/>
      <c r="N49">
        <v>0.91</v>
      </c>
      <c r="O49" t="s">
        <v>12</v>
      </c>
    </row>
    <row r="50" spans="1:16" x14ac:dyDescent="0.2">
      <c r="A50" t="s">
        <v>59</v>
      </c>
      <c r="B50" s="1"/>
      <c r="C50">
        <v>274</v>
      </c>
      <c r="D50">
        <v>275</v>
      </c>
      <c r="E50">
        <f t="shared" si="2"/>
        <v>274.5</v>
      </c>
      <c r="F50" s="1"/>
      <c r="G50">
        <v>1</v>
      </c>
      <c r="H50" t="s">
        <v>6</v>
      </c>
      <c r="I50">
        <v>16671</v>
      </c>
      <c r="J50">
        <v>124</v>
      </c>
      <c r="K50" t="s">
        <v>15</v>
      </c>
      <c r="L50">
        <v>-25.936999999999998</v>
      </c>
      <c r="M50" s="1"/>
      <c r="N50">
        <v>0.63581553387235001</v>
      </c>
      <c r="O50" t="s">
        <v>35</v>
      </c>
    </row>
    <row r="51" spans="1:16" x14ac:dyDescent="0.2">
      <c r="A51" t="s">
        <v>60</v>
      </c>
      <c r="B51" s="1"/>
      <c r="C51">
        <v>277</v>
      </c>
      <c r="D51">
        <v>278</v>
      </c>
      <c r="E51">
        <f t="shared" si="2"/>
        <v>277.5</v>
      </c>
      <c r="F51" s="1"/>
      <c r="G51">
        <v>1</v>
      </c>
      <c r="H51" t="s">
        <v>6</v>
      </c>
      <c r="I51">
        <v>17649</v>
      </c>
      <c r="J51">
        <v>72</v>
      </c>
      <c r="L51">
        <v>-26.5</v>
      </c>
      <c r="M51" s="1"/>
      <c r="N51">
        <v>0.87</v>
      </c>
      <c r="O51" t="s">
        <v>12</v>
      </c>
    </row>
    <row r="52" spans="1:16" x14ac:dyDescent="0.2">
      <c r="A52" t="s">
        <v>61</v>
      </c>
      <c r="B52" s="1"/>
      <c r="C52">
        <v>277</v>
      </c>
      <c r="D52">
        <v>278</v>
      </c>
      <c r="E52">
        <f t="shared" si="2"/>
        <v>277.5</v>
      </c>
      <c r="F52" s="1"/>
      <c r="G52">
        <v>1</v>
      </c>
      <c r="H52" t="s">
        <v>6</v>
      </c>
      <c r="I52">
        <v>17011</v>
      </c>
      <c r="J52">
        <v>126</v>
      </c>
      <c r="K52" t="s">
        <v>15</v>
      </c>
      <c r="L52">
        <v>-26.5245</v>
      </c>
      <c r="M52" s="1"/>
      <c r="N52">
        <v>0.8656677105134537</v>
      </c>
      <c r="O52" t="s">
        <v>35</v>
      </c>
    </row>
    <row r="53" spans="1:16" x14ac:dyDescent="0.2">
      <c r="A53" t="s">
        <v>62</v>
      </c>
      <c r="B53" s="1"/>
      <c r="C53">
        <v>278</v>
      </c>
      <c r="D53">
        <v>279</v>
      </c>
      <c r="E53">
        <f t="shared" si="2"/>
        <v>278.5</v>
      </c>
      <c r="F53" s="1"/>
      <c r="G53">
        <v>1</v>
      </c>
      <c r="H53" t="s">
        <v>6</v>
      </c>
      <c r="I53">
        <v>17154</v>
      </c>
      <c r="J53">
        <v>126</v>
      </c>
      <c r="K53" t="s">
        <v>15</v>
      </c>
      <c r="L53">
        <v>-26.957000000000001</v>
      </c>
      <c r="M53" s="1"/>
      <c r="N53">
        <v>0.81511364188803581</v>
      </c>
      <c r="O53" t="s">
        <v>35</v>
      </c>
    </row>
    <row r="54" spans="1:16" x14ac:dyDescent="0.2">
      <c r="A54" s="2" t="s">
        <v>63</v>
      </c>
      <c r="B54" s="1"/>
      <c r="C54">
        <v>281</v>
      </c>
      <c r="D54">
        <v>282</v>
      </c>
      <c r="E54">
        <f t="shared" si="2"/>
        <v>281.5</v>
      </c>
      <c r="F54" s="1"/>
      <c r="G54">
        <v>1</v>
      </c>
      <c r="H54" t="s">
        <v>6</v>
      </c>
      <c r="I54">
        <v>16619</v>
      </c>
      <c r="J54">
        <v>125</v>
      </c>
      <c r="K54" t="s">
        <v>15</v>
      </c>
      <c r="L54">
        <v>-25.957000000000001</v>
      </c>
      <c r="M54" s="1"/>
      <c r="N54">
        <v>0.57454116584314507</v>
      </c>
      <c r="O54" t="s">
        <v>35</v>
      </c>
      <c r="P54" t="s">
        <v>64</v>
      </c>
    </row>
    <row r="55" spans="1:16" x14ac:dyDescent="0.2">
      <c r="A55" t="s">
        <v>65</v>
      </c>
      <c r="B55" s="1"/>
      <c r="C55">
        <v>284</v>
      </c>
      <c r="D55">
        <v>285</v>
      </c>
      <c r="E55">
        <f t="shared" si="2"/>
        <v>284.5</v>
      </c>
      <c r="F55" s="1"/>
      <c r="G55">
        <v>1</v>
      </c>
      <c r="H55" t="s">
        <v>6</v>
      </c>
      <c r="I55">
        <v>18173</v>
      </c>
      <c r="J55">
        <v>73</v>
      </c>
      <c r="L55">
        <v>-25.9</v>
      </c>
      <c r="M55" s="1"/>
      <c r="N55">
        <v>0.6</v>
      </c>
      <c r="O55" t="s">
        <v>12</v>
      </c>
    </row>
    <row r="56" spans="1:16" x14ac:dyDescent="0.2">
      <c r="A56" t="s">
        <v>66</v>
      </c>
      <c r="B56" s="1"/>
      <c r="C56">
        <v>285</v>
      </c>
      <c r="D56">
        <v>286</v>
      </c>
      <c r="E56">
        <f t="shared" si="2"/>
        <v>285.5</v>
      </c>
      <c r="F56" s="1"/>
      <c r="G56">
        <v>1</v>
      </c>
      <c r="H56" t="s">
        <v>6</v>
      </c>
      <c r="I56">
        <v>17747</v>
      </c>
      <c r="J56">
        <v>127</v>
      </c>
      <c r="K56" t="s">
        <v>15</v>
      </c>
      <c r="L56">
        <v>-25.283999999999999</v>
      </c>
      <c r="M56" s="1"/>
      <c r="N56">
        <v>0.72363602925929549</v>
      </c>
      <c r="O56" t="s">
        <v>35</v>
      </c>
      <c r="P56" t="s">
        <v>67</v>
      </c>
    </row>
    <row r="57" spans="1:16" x14ac:dyDescent="0.2">
      <c r="A57" t="s">
        <v>68</v>
      </c>
      <c r="B57" s="1"/>
      <c r="C57">
        <v>287</v>
      </c>
      <c r="D57">
        <v>288</v>
      </c>
      <c r="E57">
        <f t="shared" si="2"/>
        <v>287.5</v>
      </c>
      <c r="F57" s="1"/>
      <c r="G57">
        <v>1</v>
      </c>
      <c r="H57" t="s">
        <v>6</v>
      </c>
      <c r="I57">
        <v>17436</v>
      </c>
      <c r="J57">
        <v>127</v>
      </c>
      <c r="K57" t="s">
        <v>15</v>
      </c>
      <c r="L57">
        <v>-25.765000000000001</v>
      </c>
      <c r="M57" s="1"/>
      <c r="N57">
        <v>0.81484943170642266</v>
      </c>
      <c r="O57" t="s">
        <v>35</v>
      </c>
      <c r="P57" s="3" t="s">
        <v>69</v>
      </c>
    </row>
    <row r="58" spans="1:16" x14ac:dyDescent="0.2">
      <c r="A58" t="s">
        <v>70</v>
      </c>
      <c r="B58" s="1"/>
      <c r="C58">
        <v>303</v>
      </c>
      <c r="D58">
        <v>304</v>
      </c>
      <c r="E58">
        <f t="shared" si="2"/>
        <v>303.5</v>
      </c>
      <c r="F58" s="1"/>
      <c r="G58">
        <v>1</v>
      </c>
      <c r="H58" t="s">
        <v>6</v>
      </c>
      <c r="I58">
        <v>19543</v>
      </c>
      <c r="J58">
        <v>71</v>
      </c>
      <c r="L58">
        <v>-25.6</v>
      </c>
      <c r="M58" s="1"/>
      <c r="N58">
        <v>0.6</v>
      </c>
      <c r="O58" t="s">
        <v>7</v>
      </c>
    </row>
    <row r="59" spans="1:16" x14ac:dyDescent="0.2">
      <c r="A59" t="s">
        <v>71</v>
      </c>
      <c r="B59" s="1"/>
      <c r="C59">
        <v>400</v>
      </c>
      <c r="D59">
        <v>401</v>
      </c>
      <c r="E59">
        <f t="shared" si="2"/>
        <v>400.5</v>
      </c>
      <c r="F59" s="1"/>
      <c r="G59">
        <v>1</v>
      </c>
      <c r="H59" t="s">
        <v>6</v>
      </c>
      <c r="I59">
        <v>23654</v>
      </c>
      <c r="J59">
        <v>91</v>
      </c>
      <c r="L59">
        <v>-26.3</v>
      </c>
      <c r="M59" s="1"/>
      <c r="N59">
        <v>1.05</v>
      </c>
      <c r="O59" t="s">
        <v>7</v>
      </c>
    </row>
    <row r="60" spans="1:16" x14ac:dyDescent="0.2">
      <c r="A60" t="s">
        <v>24</v>
      </c>
      <c r="B60" s="1"/>
      <c r="C60">
        <v>460</v>
      </c>
      <c r="D60">
        <v>461</v>
      </c>
      <c r="E60">
        <f t="shared" si="2"/>
        <v>460.5</v>
      </c>
      <c r="F60" s="1"/>
      <c r="G60">
        <v>1</v>
      </c>
      <c r="H60" t="s">
        <v>6</v>
      </c>
      <c r="I60">
        <v>27162</v>
      </c>
      <c r="J60">
        <v>130</v>
      </c>
      <c r="L60">
        <v>-26.4</v>
      </c>
      <c r="M60" s="1"/>
      <c r="N60">
        <v>0.94</v>
      </c>
      <c r="O60" t="s">
        <v>12</v>
      </c>
    </row>
    <row r="61" spans="1:16" x14ac:dyDescent="0.2">
      <c r="A61" t="s">
        <v>72</v>
      </c>
      <c r="B61" s="1"/>
      <c r="C61">
        <v>3</v>
      </c>
      <c r="D61">
        <v>4</v>
      </c>
      <c r="E61">
        <f>(C61+D61)/2</f>
        <v>3.5</v>
      </c>
      <c r="F61" s="1"/>
      <c r="G61">
        <v>1</v>
      </c>
      <c r="H61" t="s">
        <v>73</v>
      </c>
      <c r="I61">
        <v>1805</v>
      </c>
      <c r="J61">
        <v>35</v>
      </c>
      <c r="L61" s="1"/>
      <c r="M61" s="1"/>
      <c r="N61" s="1"/>
      <c r="O61" t="s">
        <v>12</v>
      </c>
    </row>
    <row r="62" spans="1:16" x14ac:dyDescent="0.2">
      <c r="A62" t="s">
        <v>74</v>
      </c>
      <c r="B62" s="1"/>
      <c r="C62">
        <v>12</v>
      </c>
      <c r="D62">
        <v>13</v>
      </c>
      <c r="E62">
        <f t="shared" ref="E62:E65" si="3">(C62+D62)/2</f>
        <v>12.5</v>
      </c>
      <c r="F62" s="1"/>
      <c r="G62">
        <v>1</v>
      </c>
      <c r="H62" t="s">
        <v>73</v>
      </c>
      <c r="I62">
        <v>3105</v>
      </c>
      <c r="J62">
        <v>29</v>
      </c>
      <c r="L62" s="1"/>
      <c r="M62" s="1"/>
      <c r="N62" s="1"/>
      <c r="O62" t="s">
        <v>12</v>
      </c>
    </row>
    <row r="63" spans="1:16" x14ac:dyDescent="0.2">
      <c r="A63" t="s">
        <v>75</v>
      </c>
      <c r="B63" s="1"/>
      <c r="C63">
        <v>54</v>
      </c>
      <c r="D63">
        <v>55</v>
      </c>
      <c r="E63">
        <f t="shared" si="3"/>
        <v>54.5</v>
      </c>
      <c r="F63" s="1"/>
      <c r="G63">
        <v>1</v>
      </c>
      <c r="H63" t="s">
        <v>73</v>
      </c>
      <c r="I63">
        <v>4792</v>
      </c>
      <c r="J63">
        <v>32</v>
      </c>
      <c r="L63" s="1"/>
      <c r="M63" s="1"/>
      <c r="N63" s="1"/>
      <c r="O63" t="s">
        <v>12</v>
      </c>
    </row>
    <row r="64" spans="1:16" x14ac:dyDescent="0.2">
      <c r="A64" t="s">
        <v>76</v>
      </c>
      <c r="B64" s="1"/>
      <c r="C64">
        <v>104</v>
      </c>
      <c r="D64">
        <v>105</v>
      </c>
      <c r="E64">
        <f t="shared" si="3"/>
        <v>104.5</v>
      </c>
      <c r="F64" s="1"/>
      <c r="G64">
        <v>1</v>
      </c>
      <c r="H64" t="s">
        <v>73</v>
      </c>
      <c r="I64">
        <v>7522</v>
      </c>
      <c r="J64">
        <v>32</v>
      </c>
      <c r="L64" s="1"/>
      <c r="M64" s="1"/>
      <c r="N64" s="1"/>
      <c r="O64" t="s">
        <v>12</v>
      </c>
    </row>
    <row r="65" spans="1:15" x14ac:dyDescent="0.2">
      <c r="A65" t="s">
        <v>77</v>
      </c>
      <c r="B65" s="1"/>
      <c r="C65">
        <v>154</v>
      </c>
      <c r="D65">
        <v>155</v>
      </c>
      <c r="E65">
        <f t="shared" si="3"/>
        <v>154.5</v>
      </c>
      <c r="F65" s="1"/>
      <c r="G65">
        <v>1</v>
      </c>
      <c r="H65" t="s">
        <v>73</v>
      </c>
      <c r="I65">
        <v>9356</v>
      </c>
      <c r="J65">
        <v>43</v>
      </c>
      <c r="L65" s="1"/>
      <c r="M65" s="1"/>
      <c r="N65" s="1"/>
      <c r="O65" t="s">
        <v>12</v>
      </c>
    </row>
    <row r="66" spans="1:15" x14ac:dyDescent="0.2">
      <c r="A66" t="s">
        <v>78</v>
      </c>
      <c r="B66" s="1"/>
      <c r="C66">
        <v>164</v>
      </c>
      <c r="D66">
        <v>165</v>
      </c>
      <c r="E66">
        <f>(C66+D66)/2</f>
        <v>164.5</v>
      </c>
      <c r="F66" s="1"/>
      <c r="G66">
        <v>1</v>
      </c>
      <c r="H66" t="s">
        <v>73</v>
      </c>
      <c r="I66">
        <v>10971</v>
      </c>
      <c r="J66">
        <v>45</v>
      </c>
      <c r="L66" s="1"/>
      <c r="M66" s="1"/>
      <c r="N66" s="1"/>
      <c r="O66" t="s">
        <v>12</v>
      </c>
    </row>
    <row r="67" spans="1:15" x14ac:dyDescent="0.2">
      <c r="A67" t="s">
        <v>79</v>
      </c>
      <c r="B67" s="1"/>
      <c r="C67">
        <v>214</v>
      </c>
      <c r="D67">
        <v>215</v>
      </c>
      <c r="E67">
        <f t="shared" ref="E67:E68" si="4">(C67+D67)/2</f>
        <v>214.5</v>
      </c>
      <c r="F67" s="1"/>
      <c r="G67">
        <v>1</v>
      </c>
      <c r="H67" t="s">
        <v>73</v>
      </c>
      <c r="I67">
        <v>13167</v>
      </c>
      <c r="J67">
        <v>50</v>
      </c>
      <c r="L67" s="1"/>
      <c r="M67" s="1"/>
      <c r="N67" s="1"/>
      <c r="O67" t="s">
        <v>12</v>
      </c>
    </row>
    <row r="68" spans="1:15" x14ac:dyDescent="0.2">
      <c r="A68" t="s">
        <v>80</v>
      </c>
      <c r="B68" s="1"/>
      <c r="C68">
        <v>240</v>
      </c>
      <c r="D68">
        <v>241</v>
      </c>
      <c r="E68">
        <f t="shared" si="4"/>
        <v>240.5</v>
      </c>
      <c r="F68" s="1"/>
      <c r="G68">
        <v>1</v>
      </c>
      <c r="H68" t="s">
        <v>73</v>
      </c>
      <c r="I68">
        <v>14886</v>
      </c>
      <c r="J68">
        <v>53</v>
      </c>
      <c r="L68" s="1"/>
      <c r="M68" s="1"/>
      <c r="N68" s="1"/>
      <c r="O68" t="s">
        <v>12</v>
      </c>
    </row>
    <row r="69" spans="1:15" x14ac:dyDescent="0.2">
      <c r="A69" t="s">
        <v>81</v>
      </c>
      <c r="B69" s="1"/>
      <c r="C69">
        <v>303</v>
      </c>
      <c r="D69">
        <v>304</v>
      </c>
      <c r="E69">
        <v>303.5</v>
      </c>
      <c r="F69" s="1"/>
      <c r="G69">
        <v>1</v>
      </c>
      <c r="H69" t="s">
        <v>73</v>
      </c>
      <c r="I69">
        <v>18825</v>
      </c>
      <c r="J69">
        <v>66</v>
      </c>
      <c r="L69" s="1"/>
      <c r="M69" s="1"/>
      <c r="N69" s="1"/>
      <c r="O69" t="s">
        <v>12</v>
      </c>
    </row>
    <row r="70" spans="1:15" x14ac:dyDescent="0.2">
      <c r="A70" t="s">
        <v>82</v>
      </c>
      <c r="B70" s="1"/>
      <c r="C70">
        <v>121</v>
      </c>
      <c r="D70">
        <v>123</v>
      </c>
      <c r="E70">
        <f>(C70+D70)/2</f>
        <v>122</v>
      </c>
      <c r="G70">
        <v>2</v>
      </c>
      <c r="H70" t="s">
        <v>83</v>
      </c>
      <c r="I70">
        <v>8684</v>
      </c>
      <c r="J70">
        <v>108</v>
      </c>
      <c r="K70" s="1"/>
      <c r="L70" s="1"/>
      <c r="M70" s="1"/>
      <c r="N70" s="1"/>
      <c r="O70" t="s">
        <v>16</v>
      </c>
    </row>
    <row r="71" spans="1:15" x14ac:dyDescent="0.2">
      <c r="A71" t="s">
        <v>84</v>
      </c>
      <c r="B71" s="1"/>
      <c r="C71">
        <v>124</v>
      </c>
      <c r="D71">
        <v>126</v>
      </c>
      <c r="E71">
        <f t="shared" ref="E71:E72" si="5">(C71+D71)/2</f>
        <v>125</v>
      </c>
      <c r="G71">
        <v>2</v>
      </c>
      <c r="H71" t="s">
        <v>83</v>
      </c>
      <c r="I71">
        <v>8722</v>
      </c>
      <c r="J71">
        <v>115</v>
      </c>
      <c r="K71" s="1"/>
      <c r="L71" s="1"/>
      <c r="M71" s="1"/>
      <c r="N71" s="1"/>
      <c r="O71" t="s">
        <v>16</v>
      </c>
    </row>
    <row r="72" spans="1:15" x14ac:dyDescent="0.2">
      <c r="A72" t="s">
        <v>85</v>
      </c>
      <c r="B72" s="1"/>
      <c r="C72">
        <v>129</v>
      </c>
      <c r="D72">
        <v>131</v>
      </c>
      <c r="E72">
        <f t="shared" si="5"/>
        <v>130</v>
      </c>
      <c r="G72">
        <v>2</v>
      </c>
      <c r="H72" t="s">
        <v>83</v>
      </c>
      <c r="I72">
        <v>8814</v>
      </c>
      <c r="J72">
        <v>49</v>
      </c>
      <c r="K72" s="1"/>
      <c r="L72" s="1"/>
      <c r="M72" s="1"/>
      <c r="N72" s="1"/>
      <c r="O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Newall</dc:creator>
  <cp:lastModifiedBy>Sam Newall</cp:lastModifiedBy>
  <dcterms:created xsi:type="dcterms:W3CDTF">2024-07-01T15:39:43Z</dcterms:created>
  <dcterms:modified xsi:type="dcterms:W3CDTF">2024-07-03T18:29:47Z</dcterms:modified>
</cp:coreProperties>
</file>