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60" yWindow="380" windowWidth="26160" windowHeight="16440" tabRatio="814" activeTab="1"/>
  </bookViews>
  <sheets>
    <sheet name="Sheet2" sheetId="2" r:id="rId1"/>
    <sheet name="Sheet1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I3" i="1"/>
  <c r="H3" i="1"/>
  <c r="B3" i="1"/>
  <c r="I4" i="1"/>
  <c r="H4" i="1"/>
  <c r="B4" i="1"/>
  <c r="I5" i="1"/>
  <c r="H5" i="1"/>
  <c r="B5" i="1"/>
  <c r="I6" i="1"/>
  <c r="H6" i="1"/>
  <c r="B6" i="1"/>
  <c r="I7" i="1"/>
  <c r="H7" i="1"/>
  <c r="B7" i="1"/>
  <c r="I8" i="1"/>
  <c r="H8" i="1"/>
  <c r="B8" i="1"/>
  <c r="I9" i="1"/>
  <c r="H9" i="1"/>
  <c r="B9" i="1"/>
  <c r="I10" i="1"/>
  <c r="H10" i="1"/>
  <c r="B10" i="1"/>
  <c r="I11" i="1"/>
  <c r="H11" i="1"/>
  <c r="B11" i="1"/>
  <c r="I12" i="1"/>
  <c r="H12" i="1"/>
  <c r="B12" i="1"/>
  <c r="I13" i="1"/>
  <c r="H13" i="1"/>
  <c r="B13" i="1"/>
  <c r="I14" i="1"/>
  <c r="H14" i="1"/>
  <c r="B14" i="1"/>
  <c r="I15" i="1"/>
  <c r="H15" i="1"/>
  <c r="B15" i="1"/>
  <c r="I16" i="1"/>
  <c r="H16" i="1"/>
  <c r="B16" i="1"/>
  <c r="I17" i="1"/>
  <c r="H17" i="1"/>
  <c r="B17" i="1"/>
  <c r="I18" i="1"/>
  <c r="H18" i="1"/>
  <c r="B18" i="1"/>
  <c r="I19" i="1"/>
  <c r="H19" i="1"/>
  <c r="B19" i="1"/>
  <c r="I20" i="1"/>
  <c r="H20" i="1"/>
  <c r="B20" i="1"/>
  <c r="I21" i="1"/>
  <c r="H21" i="1"/>
  <c r="B21" i="1"/>
  <c r="I22" i="1"/>
  <c r="H22" i="1"/>
  <c r="B22" i="1"/>
  <c r="I23" i="1"/>
  <c r="H23" i="1"/>
  <c r="B23" i="1"/>
  <c r="I24" i="1"/>
  <c r="H24" i="1"/>
  <c r="B24" i="1"/>
  <c r="I25" i="1"/>
  <c r="H25" i="1"/>
  <c r="B25" i="1"/>
  <c r="I26" i="1"/>
  <c r="H26" i="1"/>
  <c r="B26" i="1"/>
  <c r="I27" i="1"/>
  <c r="H27" i="1"/>
  <c r="B27" i="1"/>
  <c r="I28" i="1"/>
  <c r="H28" i="1"/>
  <c r="B28" i="1"/>
  <c r="I2" i="1"/>
  <c r="H2" i="1"/>
  <c r="B2" i="1"/>
  <c r="C2" i="1"/>
</calcChain>
</file>

<file path=xl/sharedStrings.xml><?xml version="1.0" encoding="utf-8"?>
<sst xmlns="http://schemas.openxmlformats.org/spreadsheetml/2006/main" count="373" uniqueCount="111">
  <si>
    <t>instance</t>
  </si>
  <si>
    <t>scope</t>
  </si>
  <si>
    <t>entity</t>
  </si>
  <si>
    <t>data_values</t>
  </si>
  <si>
    <t>data_calculation</t>
  </si>
  <si>
    <t>required</t>
  </si>
  <si>
    <t>db_table</t>
  </si>
  <si>
    <t>db_column</t>
  </si>
  <si>
    <t>db_order</t>
  </si>
  <si>
    <t>smallint</t>
  </si>
  <si>
    <t>sql</t>
  </si>
  <si>
    <t>sql1</t>
  </si>
  <si>
    <t>sql2</t>
  </si>
  <si>
    <t>lava</t>
  </si>
  <si>
    <t>prop_order</t>
  </si>
  <si>
    <t>prop_name</t>
  </si>
  <si>
    <t>prop_description</t>
  </si>
  <si>
    <t>db_datatype</t>
  </si>
  <si>
    <t>db_datalength</t>
  </si>
  <si>
    <t>db_nullable</t>
  </si>
  <si>
    <t>db_default</t>
  </si>
  <si>
    <t>null</t>
  </si>
  <si>
    <t>varchar</t>
  </si>
  <si>
    <t>crms-nacc</t>
  </si>
  <si>
    <t>60</t>
  </si>
  <si>
    <t>4a.</t>
  </si>
  <si>
    <t>5b.</t>
  </si>
  <si>
    <t>6b.</t>
  </si>
  <si>
    <t>INSERT INTO datadictionary (`instance`,`scope`,`entity`,`prop_order`,`prop_name`,`prop_description`,`data_values`,`data_calculation`,`required`,`db_table`,`db_column`,`db_order`,`db_datatype`,`db_datalength`,`db_nullable`,`db_default`,`notes`,`legacy_column`) VALUES ('</t>
  </si>
  <si>
    <t>notes</t>
  </si>
  <si>
    <t>legacy_column</t>
  </si>
  <si>
    <t>4b.</t>
  </si>
  <si>
    <t>3.</t>
  </si>
  <si>
    <t>1a.</t>
  </si>
  <si>
    <t>CHANGEMO</t>
  </si>
  <si>
    <t>Date of status change, month</t>
  </si>
  <si>
    <t>1b.</t>
  </si>
  <si>
    <t>CHANGEDY</t>
  </si>
  <si>
    <t>Date of status change, day</t>
  </si>
  <si>
    <t>1c.</t>
  </si>
  <si>
    <t>CHANGEYR</t>
  </si>
  <si>
    <t>Date of status change, year</t>
  </si>
  <si>
    <t>2a.</t>
  </si>
  <si>
    <t>PROTOCOL</t>
  </si>
  <si>
    <t>UDS data collection status changed; subject's new status is:</t>
  </si>
  <si>
    <t>2a1.</t>
  </si>
  <si>
    <t>ACONSENT</t>
  </si>
  <si>
    <t>Autopsy consent on file?</t>
  </si>
  <si>
    <t>2b1.</t>
  </si>
  <si>
    <t>RECOGIM</t>
  </si>
  <si>
    <t>Subject is too cognitively impaired</t>
  </si>
  <si>
    <t>2b2.</t>
  </si>
  <si>
    <t>REPHYILL</t>
  </si>
  <si>
    <t>Subject is too ill or physically impaired</t>
  </si>
  <si>
    <t>2b3.</t>
  </si>
  <si>
    <t>REREFUSE</t>
  </si>
  <si>
    <t>Subject refuses neuropsychological testing or clinical exam</t>
  </si>
  <si>
    <t>2b4.</t>
  </si>
  <si>
    <t>RENAVAIL</t>
  </si>
  <si>
    <t>Subject or co-participant unreachable, not available, or moved away</t>
  </si>
  <si>
    <t>2b5.</t>
  </si>
  <si>
    <t>RENURSE</t>
  </si>
  <si>
    <t>Subject has permanently entered nursing home</t>
  </si>
  <si>
    <t>2b5a.</t>
  </si>
  <si>
    <t>NURSEMO</t>
  </si>
  <si>
    <t>Date permanently moved to nursing home, month</t>
  </si>
  <si>
    <t>2b5b.</t>
  </si>
  <si>
    <t>NURSEDY</t>
  </si>
  <si>
    <t>Date permanently moved to nursing home, day</t>
  </si>
  <si>
    <t>2b5c.</t>
  </si>
  <si>
    <t>NURSEYR</t>
  </si>
  <si>
    <t>Date permanently moved to nursing home, year</t>
  </si>
  <si>
    <t>2b6.</t>
  </si>
  <si>
    <t>REJOIN</t>
  </si>
  <si>
    <t>Subject is rejoining ADC</t>
  </si>
  <si>
    <t>FTLDDISC</t>
  </si>
  <si>
    <t>Subject will no longer receive FTLD Module follow-up, but annual in-person UDS visits will continue</t>
  </si>
  <si>
    <t>3a.</t>
  </si>
  <si>
    <t>FTLDREAS</t>
  </si>
  <si>
    <t>FTLD discontinued reason</t>
  </si>
  <si>
    <t>3a1.</t>
  </si>
  <si>
    <t>FTLDREAX</t>
  </si>
  <si>
    <t>Other, specify</t>
  </si>
  <si>
    <t>DECEASED</t>
  </si>
  <si>
    <t>Subject has died</t>
  </si>
  <si>
    <t>DISCONT</t>
  </si>
  <si>
    <t>Subject has been dropped from ADC</t>
  </si>
  <si>
    <t>5a1.</t>
  </si>
  <si>
    <t>DEATHMO</t>
  </si>
  <si>
    <t>Date of death, month</t>
  </si>
  <si>
    <t>5a2.</t>
  </si>
  <si>
    <t>DEATHDY</t>
  </si>
  <si>
    <t>Date of death, day</t>
  </si>
  <si>
    <t>5a3.</t>
  </si>
  <si>
    <t>DEATHYR</t>
  </si>
  <si>
    <t>Date of death, year</t>
  </si>
  <si>
    <t>AUTOPSY</t>
  </si>
  <si>
    <t>ADC autopsy</t>
  </si>
  <si>
    <t>6a1.</t>
  </si>
  <si>
    <t>DISCMO</t>
  </si>
  <si>
    <t>Date dropped from ADC, month</t>
  </si>
  <si>
    <t>6a2.</t>
  </si>
  <si>
    <t>DISCDY</t>
  </si>
  <si>
    <t>Date dropped from ADC, day</t>
  </si>
  <si>
    <t>6a3.</t>
  </si>
  <si>
    <t>DISCR</t>
  </si>
  <si>
    <t>Date dropped from ADC, year</t>
  </si>
  <si>
    <t>DROPREAS</t>
  </si>
  <si>
    <t>Primary reason subject discontinued ADC participation</t>
  </si>
  <si>
    <t>udsmilestone</t>
  </si>
  <si>
    <t>udsmilestone3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</si>
</sst>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91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1"/>
    <xf numFmtId="49" fontId="0" fillId="0" borderId="0" xfId="0" applyNumberFormat="1"/>
    <xf numFmtId="0" fontId="4" fillId="0" borderId="0" xfId="428"/>
    <xf numFmtId="0" fontId="0" fillId="0" borderId="0" xfId="0" applyFont="1"/>
    <xf numFmtId="0" fontId="0" fillId="0" borderId="0" xfId="0" applyFont="1" applyAlignment="1"/>
    <xf numFmtId="0" fontId="5" fillId="0" borderId="0" xfId="428" applyFont="1" applyBorder="1" applyAlignment="1">
      <alignment horizontal="center"/>
    </xf>
    <xf numFmtId="0" fontId="5" fillId="0" borderId="0" xfId="428" applyFont="1"/>
    <xf numFmtId="0" fontId="5" fillId="0" borderId="0" xfId="428" applyFont="1" applyAlignment="1"/>
  </cellXfs>
  <cellStyles count="49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  <cellStyle name="Normal 2" xfId="4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1" sqref="B1:B27"/>
    </sheetView>
  </sheetViews>
  <sheetFormatPr baseColWidth="10" defaultColWidth="8.83203125" defaultRowHeight="15" x14ac:dyDescent="0"/>
  <cols>
    <col min="1" max="1" width="5.83203125" style="2" bestFit="1" customWidth="1"/>
    <col min="2" max="2" width="11.33203125" bestFit="1" customWidth="1"/>
    <col min="3" max="3" width="81.6640625" bestFit="1" customWidth="1"/>
  </cols>
  <sheetData>
    <row r="1" spans="1:3">
      <c r="A1" s="2" t="s">
        <v>33</v>
      </c>
      <c r="B1" t="s">
        <v>34</v>
      </c>
      <c r="C1" t="s">
        <v>35</v>
      </c>
    </row>
    <row r="2" spans="1:3">
      <c r="A2" s="2" t="s">
        <v>36</v>
      </c>
      <c r="B2" t="s">
        <v>37</v>
      </c>
      <c r="C2" t="s">
        <v>38</v>
      </c>
    </row>
    <row r="3" spans="1:3">
      <c r="A3" s="2" t="s">
        <v>39</v>
      </c>
      <c r="B3" t="s">
        <v>40</v>
      </c>
      <c r="C3" t="s">
        <v>41</v>
      </c>
    </row>
    <row r="4" spans="1:3">
      <c r="A4" s="2" t="s">
        <v>42</v>
      </c>
      <c r="B4" t="s">
        <v>43</v>
      </c>
      <c r="C4" t="s">
        <v>44</v>
      </c>
    </row>
    <row r="5" spans="1:3">
      <c r="A5" s="2" t="s">
        <v>45</v>
      </c>
      <c r="B5" t="s">
        <v>46</v>
      </c>
      <c r="C5" t="s">
        <v>47</v>
      </c>
    </row>
    <row r="6" spans="1:3">
      <c r="A6" s="2" t="s">
        <v>48</v>
      </c>
      <c r="B6" t="s">
        <v>49</v>
      </c>
      <c r="C6" t="s">
        <v>50</v>
      </c>
    </row>
    <row r="7" spans="1:3">
      <c r="A7" s="2" t="s">
        <v>51</v>
      </c>
      <c r="B7" t="s">
        <v>52</v>
      </c>
      <c r="C7" t="s">
        <v>53</v>
      </c>
    </row>
    <row r="8" spans="1:3">
      <c r="A8" s="2" t="s">
        <v>54</v>
      </c>
      <c r="B8" t="s">
        <v>55</v>
      </c>
      <c r="C8" t="s">
        <v>56</v>
      </c>
    </row>
    <row r="9" spans="1:3">
      <c r="A9" s="2" t="s">
        <v>57</v>
      </c>
      <c r="B9" t="s">
        <v>58</v>
      </c>
      <c r="C9" t="s">
        <v>59</v>
      </c>
    </row>
    <row r="10" spans="1:3">
      <c r="A10" s="2" t="s">
        <v>60</v>
      </c>
      <c r="B10" t="s">
        <v>61</v>
      </c>
      <c r="C10" t="s">
        <v>62</v>
      </c>
    </row>
    <row r="11" spans="1:3">
      <c r="A11" s="2" t="s">
        <v>63</v>
      </c>
      <c r="B11" t="s">
        <v>64</v>
      </c>
      <c r="C11" t="s">
        <v>65</v>
      </c>
    </row>
    <row r="12" spans="1:3">
      <c r="A12" s="2" t="s">
        <v>66</v>
      </c>
      <c r="B12" t="s">
        <v>67</v>
      </c>
      <c r="C12" t="s">
        <v>68</v>
      </c>
    </row>
    <row r="13" spans="1:3">
      <c r="A13" s="2" t="s">
        <v>69</v>
      </c>
      <c r="B13" t="s">
        <v>70</v>
      </c>
      <c r="C13" t="s">
        <v>71</v>
      </c>
    </row>
    <row r="14" spans="1:3">
      <c r="A14" s="2" t="s">
        <v>72</v>
      </c>
      <c r="B14" t="s">
        <v>73</v>
      </c>
      <c r="C14" t="s">
        <v>74</v>
      </c>
    </row>
    <row r="15" spans="1:3">
      <c r="A15" s="2" t="s">
        <v>32</v>
      </c>
      <c r="B15" t="s">
        <v>75</v>
      </c>
      <c r="C15" t="s">
        <v>76</v>
      </c>
    </row>
    <row r="16" spans="1:3">
      <c r="A16" s="2" t="s">
        <v>77</v>
      </c>
      <c r="B16" t="s">
        <v>78</v>
      </c>
      <c r="C16" t="s">
        <v>79</v>
      </c>
    </row>
    <row r="17" spans="1:3">
      <c r="A17" s="2" t="s">
        <v>80</v>
      </c>
      <c r="B17" t="s">
        <v>81</v>
      </c>
      <c r="C17" t="s">
        <v>82</v>
      </c>
    </row>
    <row r="18" spans="1:3">
      <c r="A18" s="2" t="s">
        <v>25</v>
      </c>
      <c r="B18" t="s">
        <v>83</v>
      </c>
      <c r="C18" t="s">
        <v>84</v>
      </c>
    </row>
    <row r="19" spans="1:3">
      <c r="A19" s="2" t="s">
        <v>31</v>
      </c>
      <c r="B19" t="s">
        <v>85</v>
      </c>
      <c r="C19" t="s">
        <v>86</v>
      </c>
    </row>
    <row r="20" spans="1:3">
      <c r="A20" s="2" t="s">
        <v>87</v>
      </c>
      <c r="B20" t="s">
        <v>88</v>
      </c>
      <c r="C20" t="s">
        <v>89</v>
      </c>
    </row>
    <row r="21" spans="1:3">
      <c r="A21" s="2" t="s">
        <v>90</v>
      </c>
      <c r="B21" t="s">
        <v>91</v>
      </c>
      <c r="C21" t="s">
        <v>92</v>
      </c>
    </row>
    <row r="22" spans="1:3">
      <c r="A22" s="2" t="s">
        <v>93</v>
      </c>
      <c r="B22" t="s">
        <v>94</v>
      </c>
      <c r="C22" t="s">
        <v>95</v>
      </c>
    </row>
    <row r="23" spans="1:3">
      <c r="A23" s="2" t="s">
        <v>26</v>
      </c>
      <c r="B23" t="s">
        <v>96</v>
      </c>
      <c r="C23" t="s">
        <v>97</v>
      </c>
    </row>
    <row r="24" spans="1:3">
      <c r="A24" s="2" t="s">
        <v>98</v>
      </c>
      <c r="B24" t="s">
        <v>99</v>
      </c>
      <c r="C24" t="s">
        <v>100</v>
      </c>
    </row>
    <row r="25" spans="1:3">
      <c r="A25" s="2" t="s">
        <v>101</v>
      </c>
      <c r="B25" t="s">
        <v>102</v>
      </c>
      <c r="C25" t="s">
        <v>103</v>
      </c>
    </row>
    <row r="26" spans="1:3">
      <c r="A26" s="2" t="s">
        <v>104</v>
      </c>
      <c r="B26" t="s">
        <v>105</v>
      </c>
      <c r="C26" t="s">
        <v>106</v>
      </c>
    </row>
    <row r="27" spans="1:3">
      <c r="A27" s="2" t="s">
        <v>27</v>
      </c>
      <c r="B27" t="s">
        <v>107</v>
      </c>
      <c r="C27" t="s">
        <v>108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zoomScale="115" zoomScaleNormal="115" zoomScalePageLayoutView="115" workbookViewId="0">
      <pane xSplit="7220" activePane="topRight"/>
      <selection activeCell="A29" sqref="A29:XFD131"/>
      <selection pane="topRight" activeCell="D11" sqref="D11"/>
    </sheetView>
  </sheetViews>
  <sheetFormatPr baseColWidth="10" defaultColWidth="80.6640625" defaultRowHeight="15" x14ac:dyDescent="0"/>
  <cols>
    <col min="1" max="1" width="8.33203125" style="1" customWidth="1"/>
    <col min="2" max="2" width="8" style="1" customWidth="1"/>
    <col min="3" max="3" width="8.6640625" style="1" customWidth="1"/>
    <col min="4" max="4" width="8" bestFit="1" customWidth="1"/>
    <col min="5" max="5" width="9.5" bestFit="1" customWidth="1"/>
    <col min="6" max="6" width="13.1640625" bestFit="1" customWidth="1"/>
    <col min="7" max="7" width="10.5" bestFit="1" customWidth="1"/>
    <col min="8" max="8" width="10.83203125" style="4" bestFit="1" customWidth="1"/>
    <col min="9" max="9" width="99" style="5" bestFit="1" customWidth="1"/>
    <col min="10" max="10" width="11" style="2" bestFit="1" customWidth="1"/>
    <col min="11" max="11" width="14.6640625" bestFit="1" customWidth="1"/>
    <col min="12" max="12" width="8.1640625" bestFit="1" customWidth="1"/>
    <col min="13" max="13" width="18.1640625" bestFit="1" customWidth="1"/>
    <col min="14" max="14" width="12.33203125" bestFit="1" customWidth="1"/>
    <col min="15" max="15" width="8.83203125" bestFit="1" customWidth="1"/>
    <col min="16" max="16" width="11.6640625" style="4" bestFit="1" customWidth="1"/>
    <col min="17" max="17" width="13.1640625" style="2" bestFit="1" customWidth="1"/>
    <col min="18" max="18" width="10.83203125" bestFit="1" customWidth="1"/>
    <col min="19" max="19" width="10.1640625" bestFit="1" customWidth="1"/>
    <col min="20" max="20" width="120" customWidth="1"/>
    <col min="21" max="21" width="13.33203125" bestFit="1" customWidth="1"/>
  </cols>
  <sheetData>
    <row r="1" spans="1:21">
      <c r="A1" s="1" t="s">
        <v>11</v>
      </c>
      <c r="B1" s="1" t="s">
        <v>12</v>
      </c>
      <c r="C1" s="1" t="s">
        <v>10</v>
      </c>
      <c r="D1" t="s">
        <v>0</v>
      </c>
      <c r="E1" t="s">
        <v>1</v>
      </c>
      <c r="F1" t="s">
        <v>2</v>
      </c>
      <c r="G1" t="s">
        <v>14</v>
      </c>
      <c r="H1" s="4" t="s">
        <v>15</v>
      </c>
      <c r="I1" s="5" t="s">
        <v>16</v>
      </c>
      <c r="J1" s="2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s="4" t="s">
        <v>17</v>
      </c>
      <c r="Q1" s="2" t="s">
        <v>18</v>
      </c>
      <c r="R1" t="s">
        <v>19</v>
      </c>
      <c r="S1" t="s">
        <v>20</v>
      </c>
      <c r="T1" t="s">
        <v>29</v>
      </c>
      <c r="U1" t="s">
        <v>30</v>
      </c>
    </row>
    <row r="2" spans="1:21">
      <c r="A2" s="1" t="s">
        <v>28</v>
      </c>
      <c r="B2" s="1" t="str">
        <f>D2 &amp; "','" &amp; E2 &amp; "','" &amp; F2 &amp; "','" &amp; G2 &amp; "','" &amp; H2 &amp; "','" &amp; I2 &amp; "','" &amp; J2 &amp; "','" &amp; K2 &amp; "','" &amp; L2 &amp; "','" &amp; M2 &amp; "','" &amp; N2 &amp; "','" &amp; O2 &amp; "','" &amp; P2 &amp; "','" &amp; Q2 &amp; "','" &amp; R2 &amp; "','" &amp; S2 &amp; "','" &amp; T2 &amp; "','" &amp; U2 &amp; "');"</f>
        <v>lava','crms-nacc','udsmilestone3','1','changemo','1a. Date of status change, month','','','1','udsmilestone','CHANGEMO','1','smallint','','1','null','Date of status change, month','1a.');</v>
      </c>
      <c r="C2" s="1" t="str">
        <f>A2 &amp; B2</f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('lava','crms-nacc','udsmilestone3','1','changemo','1a. Date of status change, month','','','1','udsmilestone','CHANGEMO','1','smallint','','1','null','Date of status change, month','1a.');</v>
      </c>
      <c r="D2" t="s">
        <v>13</v>
      </c>
      <c r="E2" t="s">
        <v>23</v>
      </c>
      <c r="F2" t="s">
        <v>110</v>
      </c>
      <c r="G2">
        <v>1</v>
      </c>
      <c r="H2" s="6" t="str">
        <f>LOWER(N2)</f>
        <v>changemo</v>
      </c>
      <c r="I2" s="8" t="str">
        <f>U2 &amp; " " &amp; T2</f>
        <v>1a. Date of status change, month</v>
      </c>
      <c r="J2"/>
      <c r="K2" s="3"/>
      <c r="L2">
        <v>1</v>
      </c>
      <c r="M2" t="s">
        <v>109</v>
      </c>
      <c r="N2" t="s">
        <v>34</v>
      </c>
      <c r="O2">
        <v>1</v>
      </c>
      <c r="P2" s="7" t="s">
        <v>9</v>
      </c>
      <c r="Q2"/>
      <c r="R2">
        <v>1</v>
      </c>
      <c r="S2" t="s">
        <v>21</v>
      </c>
      <c r="T2" t="s">
        <v>35</v>
      </c>
      <c r="U2" s="2" t="s">
        <v>33</v>
      </c>
    </row>
    <row r="3" spans="1:21">
      <c r="A3" s="1" t="s">
        <v>28</v>
      </c>
      <c r="B3" s="1" t="str">
        <f t="shared" ref="B3:B28" si="0">D3 &amp; "','" &amp; E3 &amp; "','" &amp; F3 &amp; "','" &amp; G3 &amp; "','" &amp; H3 &amp; "','" &amp; I3 &amp; "','" &amp; J3 &amp; "','" &amp; K3 &amp; "','" &amp; L3 &amp; "','" &amp; M3 &amp; "','" &amp; N3 &amp; "','" &amp; O3 &amp; "','" &amp; P3 &amp; "','" &amp; Q3 &amp; "','" &amp; R3 &amp; "','" &amp; S3 &amp; "','" &amp; T3 &amp; "','" &amp; U3 &amp; "');"</f>
        <v>lava','crms-nacc','udsmilestone3','2','changedy','1b. Date of status change, day','','','1','udsmilestone','CHANGEDY','2','smallint','','1','null','Date of status change, day','1b.');</v>
      </c>
      <c r="C3" s="1" t="str">
        <f t="shared" ref="C3:C28" si="1">A3 &amp; B3</f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('lava','crms-nacc','udsmilestone3','2','changedy','1b. Date of status change, day','','','1','udsmilestone','CHANGEDY','2','smallint','','1','null','Date of status change, day','1b.');</v>
      </c>
      <c r="D3" t="s">
        <v>13</v>
      </c>
      <c r="E3" t="s">
        <v>23</v>
      </c>
      <c r="F3" t="s">
        <v>110</v>
      </c>
      <c r="G3">
        <v>2</v>
      </c>
      <c r="H3" s="6" t="str">
        <f t="shared" ref="H3:H28" si="2">LOWER(N3)</f>
        <v>changedy</v>
      </c>
      <c r="I3" s="8" t="str">
        <f t="shared" ref="I3:I28" si="3">U3 &amp; " " &amp; T3</f>
        <v>1b. Date of status change, day</v>
      </c>
      <c r="J3"/>
      <c r="K3" s="3"/>
      <c r="L3">
        <v>1</v>
      </c>
      <c r="M3" t="s">
        <v>109</v>
      </c>
      <c r="N3" t="s">
        <v>37</v>
      </c>
      <c r="O3">
        <v>2</v>
      </c>
      <c r="P3" s="7" t="s">
        <v>9</v>
      </c>
      <c r="R3">
        <v>1</v>
      </c>
      <c r="S3" t="s">
        <v>21</v>
      </c>
      <c r="T3" t="s">
        <v>38</v>
      </c>
      <c r="U3" s="2" t="s">
        <v>36</v>
      </c>
    </row>
    <row r="4" spans="1:21">
      <c r="A4" s="1" t="s">
        <v>28</v>
      </c>
      <c r="B4" s="1" t="str">
        <f t="shared" si="0"/>
        <v>lava','crms-nacc','udsmilestone3','3','changeyr','1c. Date of status change, year','','','1','udsmilestone','CHANGEYR','3','smallint','','1','null','Date of status change, year','1c.');</v>
      </c>
      <c r="C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('lava','crms-nacc','udsmilestone3','3','changeyr','1c. Date of status change, year','','','1','udsmilestone','CHANGEYR','3','smallint','','1','null','Date of status change, year','1c.');</v>
      </c>
      <c r="D4" t="s">
        <v>13</v>
      </c>
      <c r="E4" t="s">
        <v>23</v>
      </c>
      <c r="F4" t="s">
        <v>110</v>
      </c>
      <c r="G4">
        <v>3</v>
      </c>
      <c r="H4" s="6" t="str">
        <f t="shared" si="2"/>
        <v>changeyr</v>
      </c>
      <c r="I4" s="8" t="str">
        <f t="shared" si="3"/>
        <v>1c. Date of status change, year</v>
      </c>
      <c r="J4"/>
      <c r="K4" s="3"/>
      <c r="L4">
        <v>1</v>
      </c>
      <c r="M4" t="s">
        <v>109</v>
      </c>
      <c r="N4" t="s">
        <v>40</v>
      </c>
      <c r="O4">
        <v>3</v>
      </c>
      <c r="P4" s="7" t="s">
        <v>9</v>
      </c>
      <c r="R4">
        <v>1</v>
      </c>
      <c r="S4" t="s">
        <v>21</v>
      </c>
      <c r="T4" t="s">
        <v>41</v>
      </c>
      <c r="U4" s="2" t="s">
        <v>39</v>
      </c>
    </row>
    <row r="5" spans="1:21">
      <c r="A5" s="1" t="s">
        <v>28</v>
      </c>
      <c r="B5" s="1" t="str">
        <f t="shared" si="0"/>
        <v>lava','crms-nacc','udsmilestone3','4','protocol','2a. UDS data collection status changed; subject's new status is:','','','1','udsmilestone','PROTOCOL','4','smallint','','1','null','UDS data collection status changed; subject's new status is:','2a.');</v>
      </c>
      <c r="C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('lava','crms-nacc','udsmilestone3','4','protocol','2a. UDS data collection status changed; subject's new status is:','','','1','udsmilestone','PROTOCOL','4','smallint','','1','null','UDS data collection status changed; subject's new status is:','2a.');</v>
      </c>
      <c r="D5" t="s">
        <v>13</v>
      </c>
      <c r="E5" t="s">
        <v>23</v>
      </c>
      <c r="F5" t="s">
        <v>110</v>
      </c>
      <c r="G5">
        <v>4</v>
      </c>
      <c r="H5" s="6" t="str">
        <f t="shared" si="2"/>
        <v>protocol</v>
      </c>
      <c r="I5" s="8" t="str">
        <f t="shared" si="3"/>
        <v>2a. UDS data collection status changed; subject's new status is:</v>
      </c>
      <c r="J5"/>
      <c r="K5" s="3"/>
      <c r="L5">
        <v>1</v>
      </c>
      <c r="M5" t="s">
        <v>109</v>
      </c>
      <c r="N5" t="s">
        <v>43</v>
      </c>
      <c r="O5">
        <v>4</v>
      </c>
      <c r="P5" s="7" t="s">
        <v>9</v>
      </c>
      <c r="R5">
        <v>1</v>
      </c>
      <c r="S5" t="s">
        <v>21</v>
      </c>
      <c r="T5" t="s">
        <v>44</v>
      </c>
      <c r="U5" s="2" t="s">
        <v>42</v>
      </c>
    </row>
    <row r="6" spans="1:21">
      <c r="A6" s="1" t="s">
        <v>28</v>
      </c>
      <c r="B6" s="1" t="str">
        <f t="shared" si="0"/>
        <v>lava','crms-nacc','udsmilestone3','5','aconsent','2a1. Autopsy consent on file?','','','1','udsmilestone','ACONSENT','5','smallint','','1','null','Autopsy consent on file?','2a1.');</v>
      </c>
      <c r="C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('lava','crms-nacc','udsmilestone3','5','aconsent','2a1. Autopsy consent on file?','','','1','udsmilestone','ACONSENT','5','smallint','','1','null','Autopsy consent on file?','2a1.');</v>
      </c>
      <c r="D6" t="s">
        <v>13</v>
      </c>
      <c r="E6" t="s">
        <v>23</v>
      </c>
      <c r="F6" t="s">
        <v>110</v>
      </c>
      <c r="G6">
        <v>5</v>
      </c>
      <c r="H6" s="6" t="str">
        <f t="shared" si="2"/>
        <v>aconsent</v>
      </c>
      <c r="I6" s="8" t="str">
        <f t="shared" si="3"/>
        <v>2a1. Autopsy consent on file?</v>
      </c>
      <c r="J6"/>
      <c r="K6" s="3"/>
      <c r="L6">
        <v>1</v>
      </c>
      <c r="M6" t="s">
        <v>109</v>
      </c>
      <c r="N6" t="s">
        <v>46</v>
      </c>
      <c r="O6">
        <v>5</v>
      </c>
      <c r="P6" s="7" t="s">
        <v>9</v>
      </c>
      <c r="R6">
        <v>1</v>
      </c>
      <c r="S6" t="s">
        <v>21</v>
      </c>
      <c r="T6" t="s">
        <v>47</v>
      </c>
      <c r="U6" s="2" t="s">
        <v>45</v>
      </c>
    </row>
    <row r="7" spans="1:21">
      <c r="A7" s="1" t="s">
        <v>28</v>
      </c>
      <c r="B7" s="1" t="str">
        <f t="shared" si="0"/>
        <v>lava','crms-nacc','udsmilestone3','6','recogim','2b1. Subject is too cognitively impaired','','','1','udsmilestone','RECOGIM','6','smallint','','1','null','Subject is too cognitively impaired','2b1.');</v>
      </c>
      <c r="C7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('lava','crms-nacc','udsmilestone3','6','recogim','2b1. Subject is too cognitively impaired','','','1','udsmilestone','RECOGIM','6','smallint','','1','null','Subject is too cognitively impaired','2b1.');</v>
      </c>
      <c r="D7" t="s">
        <v>13</v>
      </c>
      <c r="E7" t="s">
        <v>23</v>
      </c>
      <c r="F7" t="s">
        <v>110</v>
      </c>
      <c r="G7">
        <v>6</v>
      </c>
      <c r="H7" s="6" t="str">
        <f t="shared" si="2"/>
        <v>recogim</v>
      </c>
      <c r="I7" s="8" t="str">
        <f t="shared" si="3"/>
        <v>2b1. Subject is too cognitively impaired</v>
      </c>
      <c r="J7"/>
      <c r="K7" s="3"/>
      <c r="L7">
        <v>1</v>
      </c>
      <c r="M7" t="s">
        <v>109</v>
      </c>
      <c r="N7" t="s">
        <v>49</v>
      </c>
      <c r="O7">
        <v>6</v>
      </c>
      <c r="P7" s="7" t="s">
        <v>9</v>
      </c>
      <c r="R7">
        <v>1</v>
      </c>
      <c r="S7" t="s">
        <v>21</v>
      </c>
      <c r="T7" t="s">
        <v>50</v>
      </c>
      <c r="U7" s="2" t="s">
        <v>48</v>
      </c>
    </row>
    <row r="8" spans="1:21">
      <c r="A8" s="1" t="s">
        <v>28</v>
      </c>
      <c r="B8" s="1" t="str">
        <f t="shared" si="0"/>
        <v>lava','crms-nacc','udsmilestone3','7','rephyill','2b2. Subject is too ill or physically impaired','','','1','udsmilestone','REPHYILL','7','smallint','','1','null','Subject is too ill or physically impaired','2b2.');</v>
      </c>
      <c r="C8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('lava','crms-nacc','udsmilestone3','7','rephyill','2b2. Subject is too ill or physically impaired','','','1','udsmilestone','REPHYILL','7','smallint','','1','null','Subject is too ill or physically impaired','2b2.');</v>
      </c>
      <c r="D8" t="s">
        <v>13</v>
      </c>
      <c r="E8" t="s">
        <v>23</v>
      </c>
      <c r="F8" t="s">
        <v>110</v>
      </c>
      <c r="G8">
        <v>7</v>
      </c>
      <c r="H8" s="6" t="str">
        <f t="shared" si="2"/>
        <v>rephyill</v>
      </c>
      <c r="I8" s="8" t="str">
        <f t="shared" si="3"/>
        <v>2b2. Subject is too ill or physically impaired</v>
      </c>
      <c r="J8"/>
      <c r="K8" s="3"/>
      <c r="L8">
        <v>1</v>
      </c>
      <c r="M8" t="s">
        <v>109</v>
      </c>
      <c r="N8" t="s">
        <v>52</v>
      </c>
      <c r="O8">
        <v>7</v>
      </c>
      <c r="P8" s="7" t="s">
        <v>9</v>
      </c>
      <c r="R8">
        <v>1</v>
      </c>
      <c r="S8" t="s">
        <v>21</v>
      </c>
      <c r="T8" t="s">
        <v>53</v>
      </c>
      <c r="U8" s="2" t="s">
        <v>51</v>
      </c>
    </row>
    <row r="9" spans="1:21">
      <c r="A9" s="1" t="s">
        <v>28</v>
      </c>
      <c r="B9" s="1" t="str">
        <f t="shared" si="0"/>
        <v>lava','crms-nacc','udsmilestone3','8','rerefuse','2b3. Subject refuses neuropsychological testing or clinical exam','','','1','udsmilestone','REREFUSE','8','smallint','','1','null','Subject refuses neuropsychological testing or clinical exam','2b3.');</v>
      </c>
      <c r="C9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('lava','crms-nacc','udsmilestone3','8','rerefuse','2b3. Subject refuses neuropsychological testing or clinical exam','','','1','udsmilestone','REREFUSE','8','smallint','','1','null','Subject refuses neuropsychological testing or clinical exam','2b3.');</v>
      </c>
      <c r="D9" t="s">
        <v>13</v>
      </c>
      <c r="E9" t="s">
        <v>23</v>
      </c>
      <c r="F9" t="s">
        <v>110</v>
      </c>
      <c r="G9">
        <v>8</v>
      </c>
      <c r="H9" s="6" t="str">
        <f t="shared" si="2"/>
        <v>rerefuse</v>
      </c>
      <c r="I9" s="8" t="str">
        <f t="shared" si="3"/>
        <v>2b3. Subject refuses neuropsychological testing or clinical exam</v>
      </c>
      <c r="J9"/>
      <c r="K9" s="3"/>
      <c r="L9">
        <v>1</v>
      </c>
      <c r="M9" t="s">
        <v>109</v>
      </c>
      <c r="N9" t="s">
        <v>55</v>
      </c>
      <c r="O9">
        <v>8</v>
      </c>
      <c r="P9" s="7" t="s">
        <v>9</v>
      </c>
      <c r="R9">
        <v>1</v>
      </c>
      <c r="S9" t="s">
        <v>21</v>
      </c>
      <c r="T9" t="s">
        <v>56</v>
      </c>
      <c r="U9" s="2" t="s">
        <v>54</v>
      </c>
    </row>
    <row r="10" spans="1:21">
      <c r="A10" s="1" t="s">
        <v>28</v>
      </c>
      <c r="B10" s="1" t="str">
        <f t="shared" si="0"/>
        <v>lava','crms-nacc','udsmilestone3','9','renavail','2b4. Subject or co-participant unreachable, not available, or moved away','','','1','udsmilestone','RENAVAIL','9','smallint','','1','null','Subject or co-participant unreachable, not available, or moved away','2b4.');</v>
      </c>
      <c r="C10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('lava','crms-nacc','udsmilestone3','9','renavail','2b4. Subject or co-participant unreachable, not available, or moved away','','','1','udsmilestone','RENAVAIL','9','smallint','','1','null','Subject or co-participant unreachable, not available, or moved away','2b4.');</v>
      </c>
      <c r="D10" t="s">
        <v>13</v>
      </c>
      <c r="E10" t="s">
        <v>23</v>
      </c>
      <c r="F10" t="s">
        <v>110</v>
      </c>
      <c r="G10">
        <v>9</v>
      </c>
      <c r="H10" s="6" t="str">
        <f t="shared" si="2"/>
        <v>renavail</v>
      </c>
      <c r="I10" s="8" t="str">
        <f t="shared" si="3"/>
        <v>2b4. Subject or co-participant unreachable, not available, or moved away</v>
      </c>
      <c r="J10"/>
      <c r="K10" s="3"/>
      <c r="L10">
        <v>1</v>
      </c>
      <c r="M10" t="s">
        <v>109</v>
      </c>
      <c r="N10" t="s">
        <v>58</v>
      </c>
      <c r="O10">
        <v>9</v>
      </c>
      <c r="P10" s="7" t="s">
        <v>9</v>
      </c>
      <c r="R10">
        <v>1</v>
      </c>
      <c r="S10" t="s">
        <v>21</v>
      </c>
      <c r="T10" t="s">
        <v>59</v>
      </c>
      <c r="U10" s="2" t="s">
        <v>57</v>
      </c>
    </row>
    <row r="11" spans="1:21">
      <c r="A11" s="1" t="s">
        <v>28</v>
      </c>
      <c r="B11" s="1" t="str">
        <f t="shared" si="0"/>
        <v>lava','crms-nacc','udsmilestone3','10','renurse','2b5. Subject has permanently entered nursing home','','','1','udsmilestone','RENURSE','10','smallint','','1','null','Subject has permanently entered nursing home','2b5.');</v>
      </c>
      <c r="C11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('lava','crms-nacc','udsmilestone3','10','renurse','2b5. Subject has permanently entered nursing home','','','1','udsmilestone','RENURSE','10','smallint','','1','null','Subject has permanently entered nursing home','2b5.');</v>
      </c>
      <c r="D11" t="s">
        <v>13</v>
      </c>
      <c r="E11" t="s">
        <v>23</v>
      </c>
      <c r="F11" t="s">
        <v>110</v>
      </c>
      <c r="G11">
        <v>10</v>
      </c>
      <c r="H11" s="6" t="str">
        <f t="shared" si="2"/>
        <v>renurse</v>
      </c>
      <c r="I11" s="8" t="str">
        <f t="shared" si="3"/>
        <v>2b5. Subject has permanently entered nursing home</v>
      </c>
      <c r="J11"/>
      <c r="K11" s="3"/>
      <c r="L11">
        <v>1</v>
      </c>
      <c r="M11" t="s">
        <v>109</v>
      </c>
      <c r="N11" t="s">
        <v>61</v>
      </c>
      <c r="O11">
        <v>10</v>
      </c>
      <c r="P11" s="7" t="s">
        <v>9</v>
      </c>
      <c r="R11">
        <v>1</v>
      </c>
      <c r="S11" t="s">
        <v>21</v>
      </c>
      <c r="T11" t="s">
        <v>62</v>
      </c>
      <c r="U11" s="2" t="s">
        <v>60</v>
      </c>
    </row>
    <row r="12" spans="1:21">
      <c r="A12" s="1" t="s">
        <v>28</v>
      </c>
      <c r="B12" s="1" t="str">
        <f t="shared" si="0"/>
        <v>lava','crms-nacc','udsmilestone3','11','nursemo','2b5a. Date permanently moved to nursing home, month','','','1','udsmilestone','NURSEMO','11','smallint','','1','null','Date permanently moved to nursing home, month','2b5a.');</v>
      </c>
      <c r="C12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('lava','crms-nacc','udsmilestone3','11','nursemo','2b5a. Date permanently moved to nursing home, month','','','1','udsmilestone','NURSEMO','11','smallint','','1','null','Date permanently moved to nursing home, month','2b5a.');</v>
      </c>
      <c r="D12" t="s">
        <v>13</v>
      </c>
      <c r="E12" t="s">
        <v>23</v>
      </c>
      <c r="F12" t="s">
        <v>110</v>
      </c>
      <c r="G12">
        <v>11</v>
      </c>
      <c r="H12" s="6" t="str">
        <f t="shared" si="2"/>
        <v>nursemo</v>
      </c>
      <c r="I12" s="8" t="str">
        <f t="shared" si="3"/>
        <v>2b5a. Date permanently moved to nursing home, month</v>
      </c>
      <c r="J12"/>
      <c r="K12" s="3"/>
      <c r="L12">
        <v>1</v>
      </c>
      <c r="M12" t="s">
        <v>109</v>
      </c>
      <c r="N12" t="s">
        <v>64</v>
      </c>
      <c r="O12">
        <v>11</v>
      </c>
      <c r="P12" s="7" t="s">
        <v>9</v>
      </c>
      <c r="R12">
        <v>1</v>
      </c>
      <c r="S12" t="s">
        <v>21</v>
      </c>
      <c r="T12" t="s">
        <v>65</v>
      </c>
      <c r="U12" s="2" t="s">
        <v>63</v>
      </c>
    </row>
    <row r="13" spans="1:21">
      <c r="A13" s="1" t="s">
        <v>28</v>
      </c>
      <c r="B13" s="1" t="str">
        <f t="shared" si="0"/>
        <v>lava','crms-nacc','udsmilestone3','12','nursedy','2b5b. Date permanently moved to nursing home, day','','','1','udsmilestone','NURSEDY','12','smallint','','1','null','Date permanently moved to nursing home, day','2b5b.');</v>
      </c>
      <c r="C13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('lava','crms-nacc','udsmilestone3','12','nursedy','2b5b. Date permanently moved to nursing home, day','','','1','udsmilestone','NURSEDY','12','smallint','','1','null','Date permanently moved to nursing home, day','2b5b.');</v>
      </c>
      <c r="D13" t="s">
        <v>13</v>
      </c>
      <c r="E13" t="s">
        <v>23</v>
      </c>
      <c r="F13" t="s">
        <v>110</v>
      </c>
      <c r="G13">
        <v>12</v>
      </c>
      <c r="H13" s="6" t="str">
        <f t="shared" si="2"/>
        <v>nursedy</v>
      </c>
      <c r="I13" s="8" t="str">
        <f t="shared" si="3"/>
        <v>2b5b. Date permanently moved to nursing home, day</v>
      </c>
      <c r="J13"/>
      <c r="K13" s="3"/>
      <c r="L13">
        <v>1</v>
      </c>
      <c r="M13" t="s">
        <v>109</v>
      </c>
      <c r="N13" t="s">
        <v>67</v>
      </c>
      <c r="O13">
        <v>12</v>
      </c>
      <c r="P13" s="7" t="s">
        <v>9</v>
      </c>
      <c r="R13">
        <v>1</v>
      </c>
      <c r="S13" t="s">
        <v>21</v>
      </c>
      <c r="T13" t="s">
        <v>68</v>
      </c>
      <c r="U13" s="2" t="s">
        <v>66</v>
      </c>
    </row>
    <row r="14" spans="1:21">
      <c r="A14" s="1" t="s">
        <v>28</v>
      </c>
      <c r="B14" s="1" t="str">
        <f t="shared" si="0"/>
        <v>lava','crms-nacc','udsmilestone3','13','nurseyr','2b5c. Date permanently moved to nursing home, year','','','1','udsmilestone','NURSEYR','13','smallint','','1','null','Date permanently moved to nursing home, year','2b5c.');</v>
      </c>
      <c r="C1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('lava','crms-nacc','udsmilestone3','13','nurseyr','2b5c. Date permanently moved to nursing home, year','','','1','udsmilestone','NURSEYR','13','smallint','','1','null','Date permanently moved to nursing home, year','2b5c.');</v>
      </c>
      <c r="D14" t="s">
        <v>13</v>
      </c>
      <c r="E14" t="s">
        <v>23</v>
      </c>
      <c r="F14" t="s">
        <v>110</v>
      </c>
      <c r="G14">
        <v>13</v>
      </c>
      <c r="H14" s="6" t="str">
        <f t="shared" si="2"/>
        <v>nurseyr</v>
      </c>
      <c r="I14" s="8" t="str">
        <f t="shared" si="3"/>
        <v>2b5c. Date permanently moved to nursing home, year</v>
      </c>
      <c r="J14"/>
      <c r="K14" s="3"/>
      <c r="L14">
        <v>1</v>
      </c>
      <c r="M14" t="s">
        <v>109</v>
      </c>
      <c r="N14" t="s">
        <v>70</v>
      </c>
      <c r="O14">
        <v>13</v>
      </c>
      <c r="P14" s="7" t="s">
        <v>9</v>
      </c>
      <c r="R14">
        <v>1</v>
      </c>
      <c r="S14" t="s">
        <v>21</v>
      </c>
      <c r="T14" t="s">
        <v>71</v>
      </c>
      <c r="U14" s="2" t="s">
        <v>69</v>
      </c>
    </row>
    <row r="15" spans="1:21">
      <c r="A15" s="1" t="s">
        <v>28</v>
      </c>
      <c r="B15" s="1" t="str">
        <f t="shared" si="0"/>
        <v>lava','crms-nacc','udsmilestone3','14','rejoin','2b6. Subject is rejoining ADC','','','1','udsmilestone','REJOIN','14','smallint','','1','null','Subject is rejoining ADC','2b6.');</v>
      </c>
      <c r="C1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('lava','crms-nacc','udsmilestone3','14','rejoin','2b6. Subject is rejoining ADC','','','1','udsmilestone','REJOIN','14','smallint','','1','null','Subject is rejoining ADC','2b6.');</v>
      </c>
      <c r="D15" t="s">
        <v>13</v>
      </c>
      <c r="E15" t="s">
        <v>23</v>
      </c>
      <c r="F15" t="s">
        <v>110</v>
      </c>
      <c r="G15">
        <v>14</v>
      </c>
      <c r="H15" s="6" t="str">
        <f t="shared" si="2"/>
        <v>rejoin</v>
      </c>
      <c r="I15" s="8" t="str">
        <f t="shared" si="3"/>
        <v>2b6. Subject is rejoining ADC</v>
      </c>
      <c r="J15"/>
      <c r="K15" s="3"/>
      <c r="L15">
        <v>1</v>
      </c>
      <c r="M15" t="s">
        <v>109</v>
      </c>
      <c r="N15" t="s">
        <v>73</v>
      </c>
      <c r="O15">
        <v>14</v>
      </c>
      <c r="P15" s="7" t="s">
        <v>9</v>
      </c>
      <c r="R15">
        <v>1</v>
      </c>
      <c r="S15" t="s">
        <v>21</v>
      </c>
      <c r="T15" t="s">
        <v>74</v>
      </c>
      <c r="U15" s="2" t="s">
        <v>72</v>
      </c>
    </row>
    <row r="16" spans="1:21">
      <c r="A16" s="1" t="s">
        <v>28</v>
      </c>
      <c r="B16" s="1" t="str">
        <f t="shared" si="0"/>
        <v>lava','crms-nacc','udsmilestone3','15','ftlddisc','3. Subject will no longer receive FTLD Module follow-up, but annual in-person UDS visits will continue','','','1','udsmilestone','FTLDDISC','15','smallint','','1','null','Subject will no longer receive FTLD Module follow-up, but annual in-person UDS visits will continue','3.');</v>
      </c>
      <c r="C1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('lava','crms-nacc','udsmilestone3','15','ftlddisc','3. Subject will no longer receive FTLD Module follow-up, but annual in-person UDS visits will continue','','','1','udsmilestone','FTLDDISC','15','smallint','','1','null','Subject will no longer receive FTLD Module follow-up, but annual in-person UDS visits will continue','3.');</v>
      </c>
      <c r="D16" t="s">
        <v>13</v>
      </c>
      <c r="E16" t="s">
        <v>23</v>
      </c>
      <c r="F16" t="s">
        <v>110</v>
      </c>
      <c r="G16">
        <v>15</v>
      </c>
      <c r="H16" s="6" t="str">
        <f t="shared" si="2"/>
        <v>ftlddisc</v>
      </c>
      <c r="I16" s="8" t="str">
        <f t="shared" si="3"/>
        <v>3. Subject will no longer receive FTLD Module follow-up, but annual in-person UDS visits will continue</v>
      </c>
      <c r="J16"/>
      <c r="L16">
        <v>1</v>
      </c>
      <c r="M16" t="s">
        <v>109</v>
      </c>
      <c r="N16" t="s">
        <v>75</v>
      </c>
      <c r="O16">
        <v>15</v>
      </c>
      <c r="P16" s="7" t="s">
        <v>9</v>
      </c>
      <c r="R16">
        <v>1</v>
      </c>
      <c r="S16" t="s">
        <v>21</v>
      </c>
      <c r="T16" t="s">
        <v>76</v>
      </c>
      <c r="U16" s="2" t="s">
        <v>32</v>
      </c>
    </row>
    <row r="17" spans="1:21">
      <c r="A17" s="1" t="s">
        <v>28</v>
      </c>
      <c r="B17" s="1" t="str">
        <f t="shared" si="0"/>
        <v>lava','crms-nacc','udsmilestone3','16','ftldreas','3a. FTLD discontinued reason','','','1','udsmilestone','FTLDREAS','16','smallint','','1','null','FTLD discontinued reason','3a.');</v>
      </c>
      <c r="C17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('lava','crms-nacc','udsmilestone3','16','ftldreas','3a. FTLD discontinued reason','','','1','udsmilestone','FTLDREAS','16','smallint','','1','null','FTLD discontinued reason','3a.');</v>
      </c>
      <c r="D17" t="s">
        <v>13</v>
      </c>
      <c r="E17" t="s">
        <v>23</v>
      </c>
      <c r="F17" t="s">
        <v>110</v>
      </c>
      <c r="G17">
        <v>16</v>
      </c>
      <c r="H17" s="6" t="str">
        <f t="shared" si="2"/>
        <v>ftldreas</v>
      </c>
      <c r="I17" s="8" t="str">
        <f t="shared" si="3"/>
        <v>3a. FTLD discontinued reason</v>
      </c>
      <c r="J17"/>
      <c r="L17">
        <v>1</v>
      </c>
      <c r="M17" t="s">
        <v>109</v>
      </c>
      <c r="N17" t="s">
        <v>78</v>
      </c>
      <c r="O17">
        <v>16</v>
      </c>
      <c r="P17" s="7" t="s">
        <v>9</v>
      </c>
      <c r="R17">
        <v>1</v>
      </c>
      <c r="S17" t="s">
        <v>21</v>
      </c>
      <c r="T17" t="s">
        <v>79</v>
      </c>
      <c r="U17" s="2" t="s">
        <v>77</v>
      </c>
    </row>
    <row r="18" spans="1:21">
      <c r="A18" s="1" t="s">
        <v>28</v>
      </c>
      <c r="B18" s="1" t="str">
        <f t="shared" si="0"/>
        <v>lava','crms-nacc','udsmilestone3','17','ftldreax','3a1. Other, specify','','','1','udsmilestone','FTLDREAX','17','varchar','60','1','null','Other, specify','3a1.');</v>
      </c>
      <c r="C18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('lava','crms-nacc','udsmilestone3','17','ftldreax','3a1. Other, specify','','','1','udsmilestone','FTLDREAX','17','varchar','60','1','null','Other, specify','3a1.');</v>
      </c>
      <c r="D18" t="s">
        <v>13</v>
      </c>
      <c r="E18" t="s">
        <v>23</v>
      </c>
      <c r="F18" t="s">
        <v>110</v>
      </c>
      <c r="G18">
        <v>17</v>
      </c>
      <c r="H18" s="6" t="str">
        <f t="shared" si="2"/>
        <v>ftldreax</v>
      </c>
      <c r="I18" s="8" t="str">
        <f t="shared" si="3"/>
        <v>3a1. Other, specify</v>
      </c>
      <c r="J18"/>
      <c r="L18">
        <v>1</v>
      </c>
      <c r="M18" t="s">
        <v>109</v>
      </c>
      <c r="N18" t="s">
        <v>81</v>
      </c>
      <c r="O18">
        <v>17</v>
      </c>
      <c r="P18" s="7" t="s">
        <v>22</v>
      </c>
      <c r="Q18" s="2" t="s">
        <v>24</v>
      </c>
      <c r="R18">
        <v>1</v>
      </c>
      <c r="S18" t="s">
        <v>21</v>
      </c>
      <c r="T18" t="s">
        <v>82</v>
      </c>
      <c r="U18" s="2" t="s">
        <v>80</v>
      </c>
    </row>
    <row r="19" spans="1:21">
      <c r="A19" s="1" t="s">
        <v>28</v>
      </c>
      <c r="B19" s="1" t="str">
        <f t="shared" si="0"/>
        <v>lava','crms-nacc','udsmilestone3','18','deceased','4a. Subject has died','','','1','udsmilestone','DECEASED','18','smallint','','1','null','Subject has died','4a.');</v>
      </c>
      <c r="C19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('lava','crms-nacc','udsmilestone3','18','deceased','4a. Subject has died','','','1','udsmilestone','DECEASED','18','smallint','','1','null','Subject has died','4a.');</v>
      </c>
      <c r="D19" t="s">
        <v>13</v>
      </c>
      <c r="E19" t="s">
        <v>23</v>
      </c>
      <c r="F19" t="s">
        <v>110</v>
      </c>
      <c r="G19">
        <v>18</v>
      </c>
      <c r="H19" s="6" t="str">
        <f t="shared" si="2"/>
        <v>deceased</v>
      </c>
      <c r="I19" s="8" t="str">
        <f t="shared" si="3"/>
        <v>4a. Subject has died</v>
      </c>
      <c r="J19"/>
      <c r="L19">
        <v>1</v>
      </c>
      <c r="M19" t="s">
        <v>109</v>
      </c>
      <c r="N19" t="s">
        <v>83</v>
      </c>
      <c r="O19">
        <v>18</v>
      </c>
      <c r="P19" s="7" t="s">
        <v>9</v>
      </c>
      <c r="R19">
        <v>1</v>
      </c>
      <c r="S19" t="s">
        <v>21</v>
      </c>
      <c r="T19" t="s">
        <v>84</v>
      </c>
      <c r="U19" s="2" t="s">
        <v>25</v>
      </c>
    </row>
    <row r="20" spans="1:21">
      <c r="A20" s="1" t="s">
        <v>28</v>
      </c>
      <c r="B20" s="1" t="str">
        <f t="shared" si="0"/>
        <v>lava','crms-nacc','udsmilestone3','19','discont','4b. Subject has been dropped from ADC','','','1','udsmilestone','DISCONT','19','smallint','','1','null','Subject has been dropped from ADC','4b.');</v>
      </c>
      <c r="C20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('lava','crms-nacc','udsmilestone3','19','discont','4b. Subject has been dropped from ADC','','','1','udsmilestone','DISCONT','19','smallint','','1','null','Subject has been dropped from ADC','4b.');</v>
      </c>
      <c r="D20" t="s">
        <v>13</v>
      </c>
      <c r="E20" t="s">
        <v>23</v>
      </c>
      <c r="F20" t="s">
        <v>110</v>
      </c>
      <c r="G20">
        <v>19</v>
      </c>
      <c r="H20" s="6" t="str">
        <f t="shared" si="2"/>
        <v>discont</v>
      </c>
      <c r="I20" s="8" t="str">
        <f t="shared" si="3"/>
        <v>4b. Subject has been dropped from ADC</v>
      </c>
      <c r="J20"/>
      <c r="L20">
        <v>1</v>
      </c>
      <c r="M20" t="s">
        <v>109</v>
      </c>
      <c r="N20" t="s">
        <v>85</v>
      </c>
      <c r="O20">
        <v>19</v>
      </c>
      <c r="P20" s="7" t="s">
        <v>9</v>
      </c>
      <c r="R20">
        <v>1</v>
      </c>
      <c r="S20" t="s">
        <v>21</v>
      </c>
      <c r="T20" t="s">
        <v>86</v>
      </c>
      <c r="U20" s="2" t="s">
        <v>31</v>
      </c>
    </row>
    <row r="21" spans="1:21">
      <c r="A21" s="1" t="s">
        <v>28</v>
      </c>
      <c r="B21" s="1" t="str">
        <f t="shared" si="0"/>
        <v>lava','crms-nacc','udsmilestone3','20','deathmo','5a1. Date of death, month','','','1','udsmilestone','DEATHMO','20','smallint','','1','null','Date of death, month','5a1.');</v>
      </c>
      <c r="C21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('lava','crms-nacc','udsmilestone3','20','deathmo','5a1. Date of death, month','','','1','udsmilestone','DEATHMO','20','smallint','','1','null','Date of death, month','5a1.');</v>
      </c>
      <c r="D21" t="s">
        <v>13</v>
      </c>
      <c r="E21" t="s">
        <v>23</v>
      </c>
      <c r="F21" t="s">
        <v>110</v>
      </c>
      <c r="G21">
        <v>20</v>
      </c>
      <c r="H21" s="6" t="str">
        <f t="shared" si="2"/>
        <v>deathmo</v>
      </c>
      <c r="I21" s="8" t="str">
        <f t="shared" si="3"/>
        <v>5a1. Date of death, month</v>
      </c>
      <c r="J21"/>
      <c r="L21">
        <v>1</v>
      </c>
      <c r="M21" t="s">
        <v>109</v>
      </c>
      <c r="N21" t="s">
        <v>88</v>
      </c>
      <c r="O21">
        <v>20</v>
      </c>
      <c r="P21" s="7" t="s">
        <v>9</v>
      </c>
      <c r="R21">
        <v>1</v>
      </c>
      <c r="S21" t="s">
        <v>21</v>
      </c>
      <c r="T21" t="s">
        <v>89</v>
      </c>
      <c r="U21" s="2" t="s">
        <v>87</v>
      </c>
    </row>
    <row r="22" spans="1:21">
      <c r="A22" s="1" t="s">
        <v>28</v>
      </c>
      <c r="B22" s="1" t="str">
        <f t="shared" si="0"/>
        <v>lava','crms-nacc','udsmilestone3','21','deathdy','5a2. Date of death, day','','','1','udsmilestone','DEATHDY','21','smallint','','1','null','Date of death, day','5a2.');</v>
      </c>
      <c r="C22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('lava','crms-nacc','udsmilestone3','21','deathdy','5a2. Date of death, day','','','1','udsmilestone','DEATHDY','21','smallint','','1','null','Date of death, day','5a2.');</v>
      </c>
      <c r="D22" t="s">
        <v>13</v>
      </c>
      <c r="E22" t="s">
        <v>23</v>
      </c>
      <c r="F22" t="s">
        <v>110</v>
      </c>
      <c r="G22">
        <v>21</v>
      </c>
      <c r="H22" s="6" t="str">
        <f t="shared" si="2"/>
        <v>deathdy</v>
      </c>
      <c r="I22" s="8" t="str">
        <f t="shared" si="3"/>
        <v>5a2. Date of death, day</v>
      </c>
      <c r="J22"/>
      <c r="L22">
        <v>1</v>
      </c>
      <c r="M22" t="s">
        <v>109</v>
      </c>
      <c r="N22" t="s">
        <v>91</v>
      </c>
      <c r="O22">
        <v>21</v>
      </c>
      <c r="P22" s="7" t="s">
        <v>9</v>
      </c>
      <c r="R22">
        <v>1</v>
      </c>
      <c r="S22" t="s">
        <v>21</v>
      </c>
      <c r="T22" t="s">
        <v>92</v>
      </c>
      <c r="U22" s="2" t="s">
        <v>90</v>
      </c>
    </row>
    <row r="23" spans="1:21">
      <c r="A23" s="1" t="s">
        <v>28</v>
      </c>
      <c r="B23" s="1" t="str">
        <f t="shared" si="0"/>
        <v>lava','crms-nacc','udsmilestone3','22','deathyr','5a3. Date of death, year','','','1','udsmilestone','DEATHYR','22','smallint','','1','null','Date of death, year','5a3.');</v>
      </c>
      <c r="C23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('lava','crms-nacc','udsmilestone3','22','deathyr','5a3. Date of death, year','','','1','udsmilestone','DEATHYR','22','smallint','','1','null','Date of death, year','5a3.');</v>
      </c>
      <c r="D23" t="s">
        <v>13</v>
      </c>
      <c r="E23" t="s">
        <v>23</v>
      </c>
      <c r="F23" t="s">
        <v>110</v>
      </c>
      <c r="G23">
        <v>22</v>
      </c>
      <c r="H23" s="6" t="str">
        <f t="shared" si="2"/>
        <v>deathyr</v>
      </c>
      <c r="I23" s="8" t="str">
        <f t="shared" si="3"/>
        <v>5a3. Date of death, year</v>
      </c>
      <c r="J23"/>
      <c r="L23">
        <v>1</v>
      </c>
      <c r="M23" t="s">
        <v>109</v>
      </c>
      <c r="N23" t="s">
        <v>94</v>
      </c>
      <c r="O23">
        <v>22</v>
      </c>
      <c r="P23" s="7" t="s">
        <v>9</v>
      </c>
      <c r="R23">
        <v>1</v>
      </c>
      <c r="S23" t="s">
        <v>21</v>
      </c>
      <c r="T23" t="s">
        <v>95</v>
      </c>
      <c r="U23" s="2" t="s">
        <v>93</v>
      </c>
    </row>
    <row r="24" spans="1:21">
      <c r="A24" s="1" t="s">
        <v>28</v>
      </c>
      <c r="B24" s="1" t="str">
        <f t="shared" si="0"/>
        <v>lava','crms-nacc','udsmilestone3','23','autopsy','5b. ADC autopsy','','','1','udsmilestone','AUTOPSY','23','smallint','','1','null','ADC autopsy','5b.');</v>
      </c>
      <c r="C2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('lava','crms-nacc','udsmilestone3','23','autopsy','5b. ADC autopsy','','','1','udsmilestone','AUTOPSY','23','smallint','','1','null','ADC autopsy','5b.');</v>
      </c>
      <c r="D24" t="s">
        <v>13</v>
      </c>
      <c r="E24" t="s">
        <v>23</v>
      </c>
      <c r="F24" t="s">
        <v>110</v>
      </c>
      <c r="G24">
        <v>23</v>
      </c>
      <c r="H24" s="6" t="str">
        <f t="shared" si="2"/>
        <v>autopsy</v>
      </c>
      <c r="I24" s="8" t="str">
        <f t="shared" si="3"/>
        <v>5b. ADC autopsy</v>
      </c>
      <c r="J24"/>
      <c r="L24">
        <v>1</v>
      </c>
      <c r="M24" t="s">
        <v>109</v>
      </c>
      <c r="N24" t="s">
        <v>96</v>
      </c>
      <c r="O24">
        <v>23</v>
      </c>
      <c r="P24" s="7" t="s">
        <v>9</v>
      </c>
      <c r="R24">
        <v>1</v>
      </c>
      <c r="S24" t="s">
        <v>21</v>
      </c>
      <c r="T24" t="s">
        <v>97</v>
      </c>
      <c r="U24" s="2" t="s">
        <v>26</v>
      </c>
    </row>
    <row r="25" spans="1:21">
      <c r="A25" s="1" t="s">
        <v>28</v>
      </c>
      <c r="B25" s="1" t="str">
        <f t="shared" si="0"/>
        <v>lava','crms-nacc','udsmilestone3','24','discmo','6a1. Date dropped from ADC, month','','','1','udsmilestone','DISCMO','24','smallint','','1','null','Date dropped from ADC, month','6a1.');</v>
      </c>
      <c r="C2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('lava','crms-nacc','udsmilestone3','24','discmo','6a1. Date dropped from ADC, month','','','1','udsmilestone','DISCMO','24','smallint','','1','null','Date dropped from ADC, month','6a1.');</v>
      </c>
      <c r="D25" t="s">
        <v>13</v>
      </c>
      <c r="E25" t="s">
        <v>23</v>
      </c>
      <c r="F25" t="s">
        <v>110</v>
      </c>
      <c r="G25">
        <v>24</v>
      </c>
      <c r="H25" s="6" t="str">
        <f t="shared" si="2"/>
        <v>discmo</v>
      </c>
      <c r="I25" s="8" t="str">
        <f t="shared" si="3"/>
        <v>6a1. Date dropped from ADC, month</v>
      </c>
      <c r="J25"/>
      <c r="L25">
        <v>1</v>
      </c>
      <c r="M25" t="s">
        <v>109</v>
      </c>
      <c r="N25" t="s">
        <v>99</v>
      </c>
      <c r="O25">
        <v>24</v>
      </c>
      <c r="P25" s="7" t="s">
        <v>9</v>
      </c>
      <c r="R25">
        <v>1</v>
      </c>
      <c r="S25" t="s">
        <v>21</v>
      </c>
      <c r="T25" t="s">
        <v>100</v>
      </c>
      <c r="U25" s="2" t="s">
        <v>98</v>
      </c>
    </row>
    <row r="26" spans="1:21">
      <c r="A26" s="1" t="s">
        <v>28</v>
      </c>
      <c r="B26" s="1" t="str">
        <f t="shared" si="0"/>
        <v>lava','crms-nacc','udsmilestone3','25','discdy','6a2. Date dropped from ADC, day','','','1','udsmilestone','DISCDY','25','smallint','','1','null','Date dropped from ADC, day','6a2.');</v>
      </c>
      <c r="C2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('lava','crms-nacc','udsmilestone3','25','discdy','6a2. Date dropped from ADC, day','','','1','udsmilestone','DISCDY','25','smallint','','1','null','Date dropped from ADC, day','6a2.');</v>
      </c>
      <c r="D26" t="s">
        <v>13</v>
      </c>
      <c r="E26" t="s">
        <v>23</v>
      </c>
      <c r="F26" t="s">
        <v>110</v>
      </c>
      <c r="G26">
        <v>25</v>
      </c>
      <c r="H26" s="6" t="str">
        <f t="shared" si="2"/>
        <v>discdy</v>
      </c>
      <c r="I26" s="8" t="str">
        <f t="shared" si="3"/>
        <v>6a2. Date dropped from ADC, day</v>
      </c>
      <c r="J26"/>
      <c r="L26">
        <v>1</v>
      </c>
      <c r="M26" t="s">
        <v>109</v>
      </c>
      <c r="N26" t="s">
        <v>102</v>
      </c>
      <c r="O26">
        <v>25</v>
      </c>
      <c r="P26" s="7" t="s">
        <v>9</v>
      </c>
      <c r="R26">
        <v>1</v>
      </c>
      <c r="S26" t="s">
        <v>21</v>
      </c>
      <c r="T26" t="s">
        <v>103</v>
      </c>
      <c r="U26" s="2" t="s">
        <v>101</v>
      </c>
    </row>
    <row r="27" spans="1:21">
      <c r="A27" s="1" t="s">
        <v>28</v>
      </c>
      <c r="B27" s="1" t="str">
        <f t="shared" si="0"/>
        <v>lava','crms-nacc','udsmilestone3','26','discr','6a3. Date dropped from ADC, year','','','1','udsmilestone','DISCR','26','smallint','','1','null','Date dropped from ADC, year','6a3.');</v>
      </c>
      <c r="C27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('lava','crms-nacc','udsmilestone3','26','discr','6a3. Date dropped from ADC, year','','','1','udsmilestone','DISCR','26','smallint','','1','null','Date dropped from ADC, year','6a3.');</v>
      </c>
      <c r="D27" t="s">
        <v>13</v>
      </c>
      <c r="E27" t="s">
        <v>23</v>
      </c>
      <c r="F27" t="s">
        <v>110</v>
      </c>
      <c r="G27">
        <v>26</v>
      </c>
      <c r="H27" s="6" t="str">
        <f t="shared" si="2"/>
        <v>discr</v>
      </c>
      <c r="I27" s="8" t="str">
        <f t="shared" si="3"/>
        <v>6a3. Date dropped from ADC, year</v>
      </c>
      <c r="J27"/>
      <c r="L27">
        <v>1</v>
      </c>
      <c r="M27" t="s">
        <v>109</v>
      </c>
      <c r="N27" t="s">
        <v>105</v>
      </c>
      <c r="O27">
        <v>26</v>
      </c>
      <c r="P27" s="7" t="s">
        <v>9</v>
      </c>
      <c r="R27">
        <v>1</v>
      </c>
      <c r="S27" t="s">
        <v>21</v>
      </c>
      <c r="T27" t="s">
        <v>106</v>
      </c>
      <c r="U27" s="2" t="s">
        <v>104</v>
      </c>
    </row>
    <row r="28" spans="1:21">
      <c r="A28" s="1" t="s">
        <v>28</v>
      </c>
      <c r="B28" s="1" t="str">
        <f t="shared" si="0"/>
        <v>lava','crms-nacc','udsmilestone3','27','dropreas','6b. Primary reason subject discontinued ADC participation','','','1','udsmilestone','DROPREAS','27','smallint','','1','null','Primary reason subject discontinued ADC participation','6b.');</v>
      </c>
      <c r="C28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(`instance`,`scope`,`entity`,`prop_order`,`prop_name`,`prop_description`,`data_values`,`data_calculation`,`required`,`db_table`,`db_column`,`db_order`,`db_datatype`,`db_datalength`,`db_nullable`,`db_default`,`notes`,`legacy_column`) VALUES ('lava','crms-nacc','udsmilestone3','27','dropreas','6b. Primary reason subject discontinued ADC participation','','','1','udsmilestone','DROPREAS','27','smallint','','1','null','Primary reason subject discontinued ADC participation','6b.');</v>
      </c>
      <c r="D28" t="s">
        <v>13</v>
      </c>
      <c r="E28" t="s">
        <v>23</v>
      </c>
      <c r="F28" t="s">
        <v>110</v>
      </c>
      <c r="G28">
        <v>27</v>
      </c>
      <c r="H28" s="6" t="str">
        <f t="shared" si="2"/>
        <v>dropreas</v>
      </c>
      <c r="I28" s="8" t="str">
        <f t="shared" si="3"/>
        <v>6b. Primary reason subject discontinued ADC participation</v>
      </c>
      <c r="J28"/>
      <c r="L28">
        <v>1</v>
      </c>
      <c r="M28" t="s">
        <v>109</v>
      </c>
      <c r="N28" t="s">
        <v>107</v>
      </c>
      <c r="O28">
        <v>27</v>
      </c>
      <c r="P28" s="7" t="s">
        <v>9</v>
      </c>
      <c r="R28">
        <v>1</v>
      </c>
      <c r="S28" t="s">
        <v>21</v>
      </c>
      <c r="T28" t="s">
        <v>108</v>
      </c>
      <c r="U28" s="2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UCSF Memory and Aging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Lee</dc:creator>
  <cp:lastModifiedBy>Albert Lee</cp:lastModifiedBy>
  <dcterms:created xsi:type="dcterms:W3CDTF">2011-04-20T23:22:57Z</dcterms:created>
  <dcterms:modified xsi:type="dcterms:W3CDTF">2015-02-28T00:42:06Z</dcterms:modified>
</cp:coreProperties>
</file>