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040" yWindow="200" windowWidth="27000" windowHeight="16520" tabRatio="814" activeTab="1"/>
  </bookViews>
  <sheets>
    <sheet name="Sheet2" sheetId="2" r:id="rId1"/>
    <sheet name="Sheet1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B2" i="1"/>
  <c r="C2" i="1"/>
</calcChain>
</file>

<file path=xl/sharedStrings.xml><?xml version="1.0" encoding="utf-8"?>
<sst xmlns="http://schemas.openxmlformats.org/spreadsheetml/2006/main" count="326" uniqueCount="95">
  <si>
    <t>instance</t>
  </si>
  <si>
    <t>scope</t>
  </si>
  <si>
    <t>entity</t>
  </si>
  <si>
    <t>data_values</t>
  </si>
  <si>
    <t>data_calculation</t>
  </si>
  <si>
    <t>required</t>
  </si>
  <si>
    <t>db_table</t>
  </si>
  <si>
    <t>db_column</t>
  </si>
  <si>
    <t>db_order</t>
  </si>
  <si>
    <t>smallint</t>
  </si>
  <si>
    <t>sql</t>
  </si>
  <si>
    <t>sql1</t>
  </si>
  <si>
    <t>sql2</t>
  </si>
  <si>
    <t>lava</t>
  </si>
  <si>
    <t>prop_order</t>
  </si>
  <si>
    <t>prop_name</t>
  </si>
  <si>
    <t>prop_description</t>
  </si>
  <si>
    <t>db_datatype</t>
  </si>
  <si>
    <t>db_datalength</t>
  </si>
  <si>
    <t>db_nullable</t>
  </si>
  <si>
    <t>db_default</t>
  </si>
  <si>
    <t>INSERT INTO datadictionary (`instance`,`scope`,`entity`,`prop_order`,`prop_name`,`prop_description`,`data_values`,`data_calculation`,`required`,`db_table`,`db_column`,`db_order`,`db_datatype`,`db_datalength`,`db_nullable`,`db_default`) VALUES ('</t>
  </si>
  <si>
    <t>null</t>
  </si>
  <si>
    <t/>
  </si>
  <si>
    <t>varchar</t>
  </si>
  <si>
    <t>crms-nacc</t>
  </si>
  <si>
    <t>CANCER</t>
  </si>
  <si>
    <t>CANCSITE</t>
  </si>
  <si>
    <t>DIABET</t>
  </si>
  <si>
    <t>MYOINF</t>
  </si>
  <si>
    <t>CONGHRT</t>
  </si>
  <si>
    <t>AFIBRILL</t>
  </si>
  <si>
    <t>HYPERT</t>
  </si>
  <si>
    <t>ANGINA</t>
  </si>
  <si>
    <t>HYPCHOL</t>
  </si>
  <si>
    <t>VB12DEF</t>
  </si>
  <si>
    <t>THYDIS</t>
  </si>
  <si>
    <t>ARTH</t>
  </si>
  <si>
    <t>ARTYPE</t>
  </si>
  <si>
    <t>ARTYPEX</t>
  </si>
  <si>
    <t>ARTUPEX</t>
  </si>
  <si>
    <t>ARTLOEX</t>
  </si>
  <si>
    <t>ARTSPIN</t>
  </si>
  <si>
    <t>ARTUNKN</t>
  </si>
  <si>
    <t>URINEINC</t>
  </si>
  <si>
    <t>BOWLINC</t>
  </si>
  <si>
    <t>SLEEPAP</t>
  </si>
  <si>
    <t>REMDIS</t>
  </si>
  <si>
    <t>HYPOSOM</t>
  </si>
  <si>
    <t>SLEEPOTH</t>
  </si>
  <si>
    <t>SLEEPOTX</t>
  </si>
  <si>
    <t>ANGIOCP</t>
  </si>
  <si>
    <t>ANGIOPCI</t>
  </si>
  <si>
    <t>PACEMAKE</t>
  </si>
  <si>
    <t>HVALVE</t>
  </si>
  <si>
    <t>ANTIENC</t>
  </si>
  <si>
    <t>ANTIENCX</t>
  </si>
  <si>
    <t>OTHCOND</t>
  </si>
  <si>
    <t>OTHCONDX</t>
  </si>
  <si>
    <t>udsmedicalconditions</t>
  </si>
  <si>
    <t>60</t>
  </si>
  <si>
    <t>1. Cancer (excluding non-melanoma skin cancer), primary or metastatic</t>
  </si>
  <si>
    <t>1a. Cancer primary site specification</t>
  </si>
  <si>
    <t>2. Diabetes</t>
  </si>
  <si>
    <t>3. Myocardial infarct</t>
  </si>
  <si>
    <t>4. Congestive heart failure</t>
  </si>
  <si>
    <t>5. Atrial fibrillation</t>
  </si>
  <si>
    <t>6. Hypertension</t>
  </si>
  <si>
    <t>7. Angina</t>
  </si>
  <si>
    <t>8. Hypercholesterolemia</t>
  </si>
  <si>
    <t>9. B12 deficiency</t>
  </si>
  <si>
    <t>10. Thyroid disease</t>
  </si>
  <si>
    <t>11. Arthritis</t>
  </si>
  <si>
    <t>11a. Arthritis type</t>
  </si>
  <si>
    <t>11a1. Other arthritis type specification</t>
  </si>
  <si>
    <t>11b1. Arthritis region affected - upper extremity</t>
  </si>
  <si>
    <t>11b2. Arthritis region affected - lower extremity</t>
  </si>
  <si>
    <t>11b3. Arthritis region affected - spine</t>
  </si>
  <si>
    <t>11b4. Arthritis region affected - unknown</t>
  </si>
  <si>
    <t>12. Incontinence - urinary</t>
  </si>
  <si>
    <t>13. Incontinence - bowel</t>
  </si>
  <si>
    <t>14. Sleep apnea</t>
  </si>
  <si>
    <t>15. REM sleep behavior disorder (RBD)</t>
  </si>
  <si>
    <t>16. Hyposomnia/insomnia</t>
  </si>
  <si>
    <t>17. Other sleep disorder</t>
  </si>
  <si>
    <t>17a. Other sleep disorder specification</t>
  </si>
  <si>
    <t>18. Carotid procedure: angioplasty, endarterectomy, or stent</t>
  </si>
  <si>
    <t>19. Percutaneous coronary intervention: angioplasty and/or stent</t>
  </si>
  <si>
    <t>20. Procedure: pacemaker and/or defibrillator</t>
  </si>
  <si>
    <t>21. Procedure: heart valve replacement or repair</t>
  </si>
  <si>
    <t>22. Antibody-mediated encephalopathy</t>
  </si>
  <si>
    <t>22a. Antibody-mediated encephalopathy, specify</t>
  </si>
  <si>
    <t>23. Other medical conditions or procedures not listed above</t>
  </si>
  <si>
    <t>23a. Other medical conditions specification</t>
  </si>
  <si>
    <t>udsmedicalconditions3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</si>
</sst>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35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1"/>
    <xf numFmtId="49" fontId="0" fillId="0" borderId="0" xfId="0" applyNumberFormat="1"/>
    <xf numFmtId="0" fontId="5" fillId="0" borderId="0" xfId="428" applyFont="1" applyBorder="1" applyAlignment="1">
      <alignment horizontal="center"/>
    </xf>
    <xf numFmtId="0" fontId="4" fillId="0" borderId="0" xfId="428" applyFont="1" applyAlignment="1">
      <alignment wrapText="1"/>
    </xf>
    <xf numFmtId="0" fontId="4" fillId="0" borderId="0" xfId="428"/>
    <xf numFmtId="0" fontId="4" fillId="0" borderId="0" xfId="428" applyFont="1"/>
    <xf numFmtId="0" fontId="4" fillId="0" borderId="0" xfId="428"/>
    <xf numFmtId="0" fontId="5" fillId="0" borderId="0" xfId="428" applyFont="1" applyBorder="1" applyAlignment="1">
      <alignment horizontal="center"/>
    </xf>
    <xf numFmtId="0" fontId="4" fillId="0" borderId="0" xfId="428"/>
    <xf numFmtId="0" fontId="4" fillId="0" borderId="0" xfId="428" applyFont="1"/>
    <xf numFmtId="0" fontId="0" fillId="0" borderId="0" xfId="0" applyAlignment="1"/>
  </cellXfs>
  <cellStyles count="43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9" builtinId="8" hidden="1"/>
    <cellStyle name="Hyperlink" xfId="431" builtinId="8" hidden="1"/>
    <cellStyle name="Hyperlink" xfId="433" builtinId="8" hidden="1"/>
    <cellStyle name="Normal" xfId="0" builtinId="0"/>
    <cellStyle name="Normal 2" xfId="4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="115" zoomScaleNormal="115" zoomScalePageLayoutView="115" workbookViewId="0">
      <pane xSplit="7220" activePane="topRight"/>
      <selection activeCell="A35" sqref="A35:XFD51"/>
      <selection pane="topRight" activeCell="C21" sqref="C21"/>
    </sheetView>
  </sheetViews>
  <sheetFormatPr baseColWidth="10" defaultColWidth="8.83203125" defaultRowHeight="15" x14ac:dyDescent="0"/>
  <cols>
    <col min="1" max="3" width="8.83203125" style="1"/>
    <col min="4" max="4" width="8" bestFit="1" customWidth="1"/>
    <col min="5" max="5" width="10.5" bestFit="1" customWidth="1"/>
    <col min="6" max="6" width="20" bestFit="1" customWidth="1"/>
    <col min="7" max="7" width="10.5" bestFit="1" customWidth="1"/>
    <col min="8" max="8" width="11.6640625" bestFit="1" customWidth="1"/>
    <col min="9" max="9" width="54.5" style="11" bestFit="1" customWidth="1"/>
    <col min="10" max="10" width="22.1640625" style="2" bestFit="1" customWidth="1"/>
    <col min="11" max="11" width="22.5" bestFit="1" customWidth="1"/>
    <col min="12" max="12" width="8.1640625" bestFit="1" customWidth="1"/>
    <col min="13" max="13" width="19" bestFit="1" customWidth="1"/>
    <col min="14" max="14" width="13" bestFit="1" customWidth="1"/>
    <col min="16" max="16" width="11.6640625" bestFit="1" customWidth="1"/>
    <col min="17" max="17" width="13.1640625" style="2" bestFit="1" customWidth="1"/>
    <col min="18" max="18" width="10.83203125" bestFit="1" customWidth="1"/>
    <col min="19" max="19" width="10.1640625" bestFit="1" customWidth="1"/>
  </cols>
  <sheetData>
    <row r="1" spans="1:19">
      <c r="A1" s="1" t="s">
        <v>11</v>
      </c>
      <c r="B1" s="1" t="s">
        <v>12</v>
      </c>
      <c r="C1" s="1" t="s">
        <v>10</v>
      </c>
      <c r="D1" t="s">
        <v>0</v>
      </c>
      <c r="E1" t="s">
        <v>1</v>
      </c>
      <c r="F1" t="s">
        <v>2</v>
      </c>
      <c r="G1" t="s">
        <v>14</v>
      </c>
      <c r="H1" t="s">
        <v>15</v>
      </c>
      <c r="I1" s="11" t="s">
        <v>16</v>
      </c>
      <c r="J1" s="2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17</v>
      </c>
      <c r="Q1" s="2" t="s">
        <v>18</v>
      </c>
      <c r="R1" t="s">
        <v>19</v>
      </c>
      <c r="S1" t="s">
        <v>20</v>
      </c>
    </row>
    <row r="2" spans="1:19">
      <c r="A2" s="1" t="s">
        <v>21</v>
      </c>
      <c r="B2" s="1" t="str">
        <f t="shared" ref="B2:B34" si="0">D2 &amp; "','" &amp; E2 &amp; "','" &amp; F2 &amp; "','" &amp; G2 &amp; "','" &amp; H2 &amp; "','" &amp; I2 &amp; "','" &amp; J2 &amp; "','" &amp; K2 &amp; "','" &amp; L2 &amp; "','" &amp; M2 &amp; "','" &amp; N2 &amp; "','" &amp; O2 &amp; "','" &amp; P2 &amp; "','" &amp; Q2 &amp; "','" &amp; R2 &amp; "','" &amp; S2 &amp; "');"</f>
        <v>lava','crms-nacc','udsmedicalconditions3','1','cancer','1. Cancer (excluding non-melanoma skin cancer), primary or metastatic','','','1','udsmedicalconditions','CANCER','1','smallint','','1','null');</v>
      </c>
      <c r="C2" s="1" t="str">
        <f>A2 &amp; B2</f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('lava','crms-nacc','udsmedicalconditions3','1','cancer','1. Cancer (excluding non-melanoma skin cancer), primary or metastatic','','','1','udsmedicalconditions','CANCER','1','smallint','','1','null');</v>
      </c>
      <c r="D2" t="s">
        <v>13</v>
      </c>
      <c r="E2" t="s">
        <v>25</v>
      </c>
      <c r="F2" t="s">
        <v>94</v>
      </c>
      <c r="G2">
        <v>1</v>
      </c>
      <c r="H2" s="3" t="str">
        <f>LOWER(N2)</f>
        <v>cancer</v>
      </c>
      <c r="I2" s="4" t="s">
        <v>61</v>
      </c>
      <c r="J2" s="6"/>
      <c r="K2" s="7"/>
      <c r="L2">
        <v>1</v>
      </c>
      <c r="M2" t="s">
        <v>59</v>
      </c>
      <c r="N2" t="s">
        <v>26</v>
      </c>
      <c r="O2">
        <v>1</v>
      </c>
      <c r="P2" s="9" t="s">
        <v>9</v>
      </c>
      <c r="Q2" t="s">
        <v>23</v>
      </c>
      <c r="R2">
        <v>1</v>
      </c>
      <c r="S2" t="s">
        <v>22</v>
      </c>
    </row>
    <row r="3" spans="1:19">
      <c r="A3" s="1" t="s">
        <v>21</v>
      </c>
      <c r="B3" s="1" t="str">
        <f t="shared" si="0"/>
        <v>lava','crms-nacc','udsmedicalconditions3','2','cancsite','1a. Cancer primary site specification','','','1','udsmedicalconditions','CANCSITE','2','varchar','60','1','null');</v>
      </c>
      <c r="C3" s="1" t="str">
        <f t="shared" ref="C3:C34" si="1">A3 &amp; B3</f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('lava','crms-nacc','udsmedicalconditions3','2','cancsite','1a. Cancer primary site specification','','','1','udsmedicalconditions','CANCSITE','2','varchar','60','1','null');</v>
      </c>
      <c r="D3" t="s">
        <v>13</v>
      </c>
      <c r="E3" t="s">
        <v>25</v>
      </c>
      <c r="F3" t="s">
        <v>94</v>
      </c>
      <c r="G3">
        <v>2</v>
      </c>
      <c r="H3" s="8" t="str">
        <f t="shared" ref="H3:H34" si="2">LOWER(N3)</f>
        <v>cancsite</v>
      </c>
      <c r="I3" s="4" t="s">
        <v>62</v>
      </c>
      <c r="J3" s="6"/>
      <c r="K3" s="7"/>
      <c r="L3">
        <v>1</v>
      </c>
      <c r="M3" t="s">
        <v>59</v>
      </c>
      <c r="N3" t="s">
        <v>27</v>
      </c>
      <c r="O3">
        <v>2</v>
      </c>
      <c r="P3" s="10" t="s">
        <v>24</v>
      </c>
      <c r="Q3" s="2" t="s">
        <v>60</v>
      </c>
      <c r="R3">
        <v>1</v>
      </c>
      <c r="S3" t="s">
        <v>22</v>
      </c>
    </row>
    <row r="4" spans="1:19">
      <c r="A4" s="1" t="s">
        <v>21</v>
      </c>
      <c r="B4" s="1" t="str">
        <f t="shared" si="0"/>
        <v>lava','crms-nacc','udsmedicalconditions3','3','diabet','2. Diabetes','','','1','udsmedicalconditions','DIABET','3','smallint','','1','null');</v>
      </c>
      <c r="C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('lava','crms-nacc','udsmedicalconditions3','3','diabet','2. Diabetes','','','1','udsmedicalconditions','DIABET','3','smallint','','1','null');</v>
      </c>
      <c r="D4" t="s">
        <v>13</v>
      </c>
      <c r="E4" t="s">
        <v>25</v>
      </c>
      <c r="F4" t="s">
        <v>94</v>
      </c>
      <c r="G4">
        <v>3</v>
      </c>
      <c r="H4" s="8" t="str">
        <f t="shared" si="2"/>
        <v>diabet</v>
      </c>
      <c r="I4" s="4" t="s">
        <v>63</v>
      </c>
      <c r="J4" s="5"/>
      <c r="K4" s="7"/>
      <c r="L4">
        <v>1</v>
      </c>
      <c r="M4" t="s">
        <v>59</v>
      </c>
      <c r="N4" t="s">
        <v>28</v>
      </c>
      <c r="O4">
        <v>3</v>
      </c>
      <c r="P4" s="10" t="s">
        <v>9</v>
      </c>
      <c r="R4">
        <v>1</v>
      </c>
      <c r="S4" t="s">
        <v>22</v>
      </c>
    </row>
    <row r="5" spans="1:19">
      <c r="A5" s="1" t="s">
        <v>21</v>
      </c>
      <c r="B5" s="1" t="str">
        <f t="shared" si="0"/>
        <v>lava','crms-nacc','udsmedicalconditions3','4','myoinf','3. Myocardial infarct','','','1','udsmedicalconditions','MYOINF','4','smallint','','1','null');</v>
      </c>
      <c r="C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('lava','crms-nacc','udsmedicalconditions3','4','myoinf','3. Myocardial infarct','','','1','udsmedicalconditions','MYOINF','4','smallint','','1','null');</v>
      </c>
      <c r="D5" t="s">
        <v>13</v>
      </c>
      <c r="E5" t="s">
        <v>25</v>
      </c>
      <c r="F5" t="s">
        <v>94</v>
      </c>
      <c r="G5">
        <v>4</v>
      </c>
      <c r="H5" s="8" t="str">
        <f t="shared" si="2"/>
        <v>myoinf</v>
      </c>
      <c r="I5" s="4" t="s">
        <v>64</v>
      </c>
      <c r="J5" s="5"/>
      <c r="K5" s="7"/>
      <c r="L5">
        <v>1</v>
      </c>
      <c r="M5" t="s">
        <v>59</v>
      </c>
      <c r="N5" t="s">
        <v>29</v>
      </c>
      <c r="O5">
        <v>4</v>
      </c>
      <c r="P5" s="10" t="s">
        <v>9</v>
      </c>
      <c r="Q5" s="2" t="s">
        <v>23</v>
      </c>
      <c r="R5">
        <v>1</v>
      </c>
      <c r="S5" t="s">
        <v>22</v>
      </c>
    </row>
    <row r="6" spans="1:19">
      <c r="A6" s="1" t="s">
        <v>21</v>
      </c>
      <c r="B6" s="1" t="str">
        <f t="shared" si="0"/>
        <v>lava','crms-nacc','udsmedicalconditions3','5','conghrt','4. Congestive heart failure','','','1','udsmedicalconditions','CONGHRT','5','smallint','','1','null');</v>
      </c>
      <c r="C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('lava','crms-nacc','udsmedicalconditions3','5','conghrt','4. Congestive heart failure','','','1','udsmedicalconditions','CONGHRT','5','smallint','','1','null');</v>
      </c>
      <c r="D6" t="s">
        <v>13</v>
      </c>
      <c r="E6" t="s">
        <v>25</v>
      </c>
      <c r="F6" t="s">
        <v>94</v>
      </c>
      <c r="G6">
        <v>5</v>
      </c>
      <c r="H6" s="8" t="str">
        <f t="shared" si="2"/>
        <v>conghrt</v>
      </c>
      <c r="I6" s="4" t="s">
        <v>65</v>
      </c>
      <c r="J6" s="5"/>
      <c r="K6" s="7"/>
      <c r="L6">
        <v>1</v>
      </c>
      <c r="M6" t="s">
        <v>59</v>
      </c>
      <c r="N6" t="s">
        <v>30</v>
      </c>
      <c r="O6">
        <v>5</v>
      </c>
      <c r="P6" s="10" t="s">
        <v>9</v>
      </c>
      <c r="Q6" s="2" t="s">
        <v>23</v>
      </c>
      <c r="R6">
        <v>1</v>
      </c>
      <c r="S6" t="s">
        <v>22</v>
      </c>
    </row>
    <row r="7" spans="1:19">
      <c r="A7" s="1" t="s">
        <v>21</v>
      </c>
      <c r="B7" s="1" t="str">
        <f t="shared" si="0"/>
        <v>lava','crms-nacc','udsmedicalconditions3','6','afibrill','5. Atrial fibrillation','','','1','udsmedicalconditions','AFIBRILL','6','smallint','','1','null');</v>
      </c>
      <c r="C7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('lava','crms-nacc','udsmedicalconditions3','6','afibrill','5. Atrial fibrillation','','','1','udsmedicalconditions','AFIBRILL','6','smallint','','1','null');</v>
      </c>
      <c r="D7" t="s">
        <v>13</v>
      </c>
      <c r="E7" t="s">
        <v>25</v>
      </c>
      <c r="F7" t="s">
        <v>94</v>
      </c>
      <c r="G7">
        <v>6</v>
      </c>
      <c r="H7" s="8" t="str">
        <f t="shared" si="2"/>
        <v>afibrill</v>
      </c>
      <c r="I7" s="4" t="s">
        <v>66</v>
      </c>
      <c r="J7" s="5"/>
      <c r="K7" s="7"/>
      <c r="L7">
        <v>1</v>
      </c>
      <c r="M7" t="s">
        <v>59</v>
      </c>
      <c r="N7" t="s">
        <v>31</v>
      </c>
      <c r="O7">
        <v>6</v>
      </c>
      <c r="P7" s="10" t="s">
        <v>9</v>
      </c>
      <c r="R7">
        <v>1</v>
      </c>
      <c r="S7" t="s">
        <v>22</v>
      </c>
    </row>
    <row r="8" spans="1:19">
      <c r="A8" s="1" t="s">
        <v>21</v>
      </c>
      <c r="B8" s="1" t="str">
        <f t="shared" si="0"/>
        <v>lava','crms-nacc','udsmedicalconditions3','7','hypert','6. Hypertension','','','1','udsmedicalconditions','HYPERT','7','smallint','','1','null');</v>
      </c>
      <c r="C8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('lava','crms-nacc','udsmedicalconditions3','7','hypert','6. Hypertension','','','1','udsmedicalconditions','HYPERT','7','smallint','','1','null');</v>
      </c>
      <c r="D8" t="s">
        <v>13</v>
      </c>
      <c r="E8" t="s">
        <v>25</v>
      </c>
      <c r="F8" t="s">
        <v>94</v>
      </c>
      <c r="G8">
        <v>7</v>
      </c>
      <c r="H8" s="8" t="str">
        <f t="shared" si="2"/>
        <v>hypert</v>
      </c>
      <c r="I8" s="4" t="s">
        <v>67</v>
      </c>
      <c r="J8" s="5"/>
      <c r="K8" s="7"/>
      <c r="L8">
        <v>1</v>
      </c>
      <c r="M8" t="s">
        <v>59</v>
      </c>
      <c r="N8" t="s">
        <v>32</v>
      </c>
      <c r="O8">
        <v>7</v>
      </c>
      <c r="P8" s="10" t="s">
        <v>9</v>
      </c>
      <c r="R8">
        <v>1</v>
      </c>
      <c r="S8" t="s">
        <v>22</v>
      </c>
    </row>
    <row r="9" spans="1:19">
      <c r="A9" s="1" t="s">
        <v>21</v>
      </c>
      <c r="B9" s="1" t="str">
        <f t="shared" si="0"/>
        <v>lava','crms-nacc','udsmedicalconditions3','8','angina','7. Angina','','','1','udsmedicalconditions','ANGINA','8','smallint','','1','null');</v>
      </c>
      <c r="C9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('lava','crms-nacc','udsmedicalconditions3','8','angina','7. Angina','','','1','udsmedicalconditions','ANGINA','8','smallint','','1','null');</v>
      </c>
      <c r="D9" t="s">
        <v>13</v>
      </c>
      <c r="E9" t="s">
        <v>25</v>
      </c>
      <c r="F9" t="s">
        <v>94</v>
      </c>
      <c r="G9">
        <v>8</v>
      </c>
      <c r="H9" s="8" t="str">
        <f t="shared" si="2"/>
        <v>angina</v>
      </c>
      <c r="I9" s="4" t="s">
        <v>68</v>
      </c>
      <c r="J9" s="5"/>
      <c r="K9" s="7"/>
      <c r="L9">
        <v>1</v>
      </c>
      <c r="M9" t="s">
        <v>59</v>
      </c>
      <c r="N9" t="s">
        <v>33</v>
      </c>
      <c r="O9">
        <v>8</v>
      </c>
      <c r="P9" s="10" t="s">
        <v>9</v>
      </c>
      <c r="Q9" s="2" t="s">
        <v>23</v>
      </c>
      <c r="R9">
        <v>1</v>
      </c>
      <c r="S9" t="s">
        <v>22</v>
      </c>
    </row>
    <row r="10" spans="1:19">
      <c r="A10" s="1" t="s">
        <v>21</v>
      </c>
      <c r="B10" s="1" t="str">
        <f t="shared" si="0"/>
        <v>lava','crms-nacc','udsmedicalconditions3','9','hypchol','8. Hypercholesterolemia','','','1','udsmedicalconditions','HYPCHOL','9','smallint','','1','null');</v>
      </c>
      <c r="C10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('lava','crms-nacc','udsmedicalconditions3','9','hypchol','8. Hypercholesterolemia','','','1','udsmedicalconditions','HYPCHOL','9','smallint','','1','null');</v>
      </c>
      <c r="D10" t="s">
        <v>13</v>
      </c>
      <c r="E10" t="s">
        <v>25</v>
      </c>
      <c r="F10" t="s">
        <v>94</v>
      </c>
      <c r="G10">
        <v>9</v>
      </c>
      <c r="H10" s="8" t="str">
        <f t="shared" si="2"/>
        <v>hypchol</v>
      </c>
      <c r="I10" s="4" t="s">
        <v>69</v>
      </c>
      <c r="J10" s="5"/>
      <c r="K10" s="7"/>
      <c r="L10">
        <v>1</v>
      </c>
      <c r="M10" t="s">
        <v>59</v>
      </c>
      <c r="N10" t="s">
        <v>34</v>
      </c>
      <c r="O10">
        <v>9</v>
      </c>
      <c r="P10" s="10" t="s">
        <v>9</v>
      </c>
      <c r="R10">
        <v>1</v>
      </c>
      <c r="S10" t="s">
        <v>22</v>
      </c>
    </row>
    <row r="11" spans="1:19">
      <c r="A11" s="1" t="s">
        <v>21</v>
      </c>
      <c r="B11" s="1" t="str">
        <f t="shared" si="0"/>
        <v>lava','crms-nacc','udsmedicalconditions3','10','vb12def','9. B12 deficiency','','','1','udsmedicalconditions','VB12DEF','10','smallint','','1','null');</v>
      </c>
      <c r="C11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('lava','crms-nacc','udsmedicalconditions3','10','vb12def','9. B12 deficiency','','','1','udsmedicalconditions','VB12DEF','10','smallint','','1','null');</v>
      </c>
      <c r="D11" t="s">
        <v>13</v>
      </c>
      <c r="E11" t="s">
        <v>25</v>
      </c>
      <c r="F11" t="s">
        <v>94</v>
      </c>
      <c r="G11">
        <v>10</v>
      </c>
      <c r="H11" s="8" t="str">
        <f t="shared" si="2"/>
        <v>vb12def</v>
      </c>
      <c r="I11" s="4" t="s">
        <v>70</v>
      </c>
      <c r="J11" s="5"/>
      <c r="K11" s="7"/>
      <c r="L11">
        <v>1</v>
      </c>
      <c r="M11" t="s">
        <v>59</v>
      </c>
      <c r="N11" t="s">
        <v>35</v>
      </c>
      <c r="O11">
        <v>10</v>
      </c>
      <c r="P11" s="10" t="s">
        <v>9</v>
      </c>
      <c r="Q11" s="2" t="s">
        <v>23</v>
      </c>
      <c r="R11">
        <v>1</v>
      </c>
      <c r="S11" t="s">
        <v>22</v>
      </c>
    </row>
    <row r="12" spans="1:19">
      <c r="A12" s="1" t="s">
        <v>21</v>
      </c>
      <c r="B12" s="1" t="str">
        <f t="shared" si="0"/>
        <v>lava','crms-nacc','udsmedicalconditions3','11','thydis','10. Thyroid disease','','','1','udsmedicalconditions','THYDIS','11','smallint','','1','null');</v>
      </c>
      <c r="C12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('lava','crms-nacc','udsmedicalconditions3','11','thydis','10. Thyroid disease','','','1','udsmedicalconditions','THYDIS','11','smallint','','1','null');</v>
      </c>
      <c r="D12" t="s">
        <v>13</v>
      </c>
      <c r="E12" t="s">
        <v>25</v>
      </c>
      <c r="F12" t="s">
        <v>94</v>
      </c>
      <c r="G12">
        <v>11</v>
      </c>
      <c r="H12" s="8" t="str">
        <f t="shared" si="2"/>
        <v>thydis</v>
      </c>
      <c r="I12" s="4" t="s">
        <v>71</v>
      </c>
      <c r="J12" s="5"/>
      <c r="K12" s="7"/>
      <c r="L12">
        <v>1</v>
      </c>
      <c r="M12" t="s">
        <v>59</v>
      </c>
      <c r="N12" t="s">
        <v>36</v>
      </c>
      <c r="O12">
        <v>11</v>
      </c>
      <c r="P12" s="10" t="s">
        <v>9</v>
      </c>
      <c r="R12">
        <v>1</v>
      </c>
      <c r="S12" t="s">
        <v>22</v>
      </c>
    </row>
    <row r="13" spans="1:19">
      <c r="A13" s="1" t="s">
        <v>21</v>
      </c>
      <c r="B13" s="1" t="str">
        <f t="shared" si="0"/>
        <v>lava','crms-nacc','udsmedicalconditions3','12','arth','11. Arthritis','','','1','udsmedicalconditions','ARTH','12','smallint','','1','null');</v>
      </c>
      <c r="C13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('lava','crms-nacc','udsmedicalconditions3','12','arth','11. Arthritis','','','1','udsmedicalconditions','ARTH','12','smallint','','1','null');</v>
      </c>
      <c r="D13" t="s">
        <v>13</v>
      </c>
      <c r="E13" t="s">
        <v>25</v>
      </c>
      <c r="F13" t="s">
        <v>94</v>
      </c>
      <c r="G13">
        <v>12</v>
      </c>
      <c r="H13" s="8" t="str">
        <f t="shared" si="2"/>
        <v>arth</v>
      </c>
      <c r="I13" s="4" t="s">
        <v>72</v>
      </c>
      <c r="J13" s="5"/>
      <c r="K13" s="7"/>
      <c r="L13">
        <v>1</v>
      </c>
      <c r="M13" t="s">
        <v>59</v>
      </c>
      <c r="N13" t="s">
        <v>37</v>
      </c>
      <c r="O13">
        <v>12</v>
      </c>
      <c r="P13" s="10" t="s">
        <v>9</v>
      </c>
      <c r="R13">
        <v>1</v>
      </c>
      <c r="S13" t="s">
        <v>22</v>
      </c>
    </row>
    <row r="14" spans="1:19">
      <c r="A14" s="1" t="s">
        <v>21</v>
      </c>
      <c r="B14" s="1" t="str">
        <f t="shared" si="0"/>
        <v>lava','crms-nacc','udsmedicalconditions3','13','artype','11a. Arthritis type','','','1','udsmedicalconditions','ARTYPE','13','smallint','','1','null');</v>
      </c>
      <c r="C1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('lava','crms-nacc','udsmedicalconditions3','13','artype','11a. Arthritis type','','','1','udsmedicalconditions','ARTYPE','13','smallint','','1','null');</v>
      </c>
      <c r="D14" t="s">
        <v>13</v>
      </c>
      <c r="E14" t="s">
        <v>25</v>
      </c>
      <c r="F14" t="s">
        <v>94</v>
      </c>
      <c r="G14">
        <v>13</v>
      </c>
      <c r="H14" s="8" t="str">
        <f t="shared" si="2"/>
        <v>artype</v>
      </c>
      <c r="I14" s="4" t="s">
        <v>73</v>
      </c>
      <c r="J14" s="5"/>
      <c r="K14" s="7"/>
      <c r="L14">
        <v>1</v>
      </c>
      <c r="M14" t="s">
        <v>59</v>
      </c>
      <c r="N14" t="s">
        <v>38</v>
      </c>
      <c r="O14">
        <v>13</v>
      </c>
      <c r="P14" s="10" t="s">
        <v>9</v>
      </c>
      <c r="R14">
        <v>1</v>
      </c>
      <c r="S14" t="s">
        <v>22</v>
      </c>
    </row>
    <row r="15" spans="1:19">
      <c r="A15" s="1" t="s">
        <v>21</v>
      </c>
      <c r="B15" s="1" t="str">
        <f t="shared" si="0"/>
        <v>lava','crms-nacc','udsmedicalconditions3','14','artypex','11a1. Other arthritis type specification','','','1','udsmedicalconditions','ARTYPEX','14','varchar','60','1','null');</v>
      </c>
      <c r="C1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('lava','crms-nacc','udsmedicalconditions3','14','artypex','11a1. Other arthritis type specification','','','1','udsmedicalconditions','ARTYPEX','14','varchar','60','1','null');</v>
      </c>
      <c r="D15" t="s">
        <v>13</v>
      </c>
      <c r="E15" t="s">
        <v>25</v>
      </c>
      <c r="F15" t="s">
        <v>94</v>
      </c>
      <c r="G15">
        <v>14</v>
      </c>
      <c r="H15" s="8" t="str">
        <f t="shared" si="2"/>
        <v>artypex</v>
      </c>
      <c r="I15" s="4" t="s">
        <v>74</v>
      </c>
      <c r="J15" s="5"/>
      <c r="K15" s="7"/>
      <c r="L15">
        <v>1</v>
      </c>
      <c r="M15" t="s">
        <v>59</v>
      </c>
      <c r="N15" t="s">
        <v>39</v>
      </c>
      <c r="O15">
        <v>14</v>
      </c>
      <c r="P15" s="10" t="s">
        <v>24</v>
      </c>
      <c r="Q15" s="2" t="s">
        <v>60</v>
      </c>
      <c r="R15">
        <v>1</v>
      </c>
      <c r="S15" t="s">
        <v>22</v>
      </c>
    </row>
    <row r="16" spans="1:19">
      <c r="A16" s="1" t="s">
        <v>21</v>
      </c>
      <c r="B16" s="1" t="str">
        <f t="shared" si="0"/>
        <v>lava','crms-nacc','udsmedicalconditions3','15','artupex','11b1. Arthritis region affected - upper extremity','','','1','udsmedicalconditions','ARTUPEX','15','smallint','','1','null');</v>
      </c>
      <c r="C1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('lava','crms-nacc','udsmedicalconditions3','15','artupex','11b1. Arthritis region affected - upper extremity','','','1','udsmedicalconditions','ARTUPEX','15','smallint','','1','null');</v>
      </c>
      <c r="D16" t="s">
        <v>13</v>
      </c>
      <c r="E16" t="s">
        <v>25</v>
      </c>
      <c r="F16" t="s">
        <v>94</v>
      </c>
      <c r="G16">
        <v>15</v>
      </c>
      <c r="H16" s="8" t="str">
        <f t="shared" si="2"/>
        <v>artupex</v>
      </c>
      <c r="I16" s="4" t="s">
        <v>75</v>
      </c>
      <c r="J16" s="5"/>
      <c r="L16">
        <v>1</v>
      </c>
      <c r="M16" t="s">
        <v>59</v>
      </c>
      <c r="N16" t="s">
        <v>40</v>
      </c>
      <c r="O16">
        <v>15</v>
      </c>
      <c r="P16" s="10" t="s">
        <v>9</v>
      </c>
      <c r="R16">
        <v>1</v>
      </c>
      <c r="S16" t="s">
        <v>22</v>
      </c>
    </row>
    <row r="17" spans="1:19">
      <c r="A17" s="1" t="s">
        <v>21</v>
      </c>
      <c r="B17" s="1" t="str">
        <f t="shared" si="0"/>
        <v>lava','crms-nacc','udsmedicalconditions3','16','artloex','11b2. Arthritis region affected - lower extremity','','','1','udsmedicalconditions','ARTLOEX','16','smallint','','1','null');</v>
      </c>
      <c r="C17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('lava','crms-nacc','udsmedicalconditions3','16','artloex','11b2. Arthritis region affected - lower extremity','','','1','udsmedicalconditions','ARTLOEX','16','smallint','','1','null');</v>
      </c>
      <c r="D17" t="s">
        <v>13</v>
      </c>
      <c r="E17" t="s">
        <v>25</v>
      </c>
      <c r="F17" t="s">
        <v>94</v>
      </c>
      <c r="G17">
        <v>16</v>
      </c>
      <c r="H17" s="8" t="str">
        <f t="shared" si="2"/>
        <v>artloex</v>
      </c>
      <c r="I17" s="4" t="s">
        <v>76</v>
      </c>
      <c r="J17" s="5"/>
      <c r="L17">
        <v>1</v>
      </c>
      <c r="M17" t="s">
        <v>59</v>
      </c>
      <c r="N17" t="s">
        <v>41</v>
      </c>
      <c r="O17">
        <v>16</v>
      </c>
      <c r="P17" s="10" t="s">
        <v>9</v>
      </c>
      <c r="R17">
        <v>1</v>
      </c>
      <c r="S17" t="s">
        <v>22</v>
      </c>
    </row>
    <row r="18" spans="1:19">
      <c r="A18" s="1" t="s">
        <v>21</v>
      </c>
      <c r="B18" s="1" t="str">
        <f t="shared" si="0"/>
        <v>lava','crms-nacc','udsmedicalconditions3','17','artspin','11b3. Arthritis region affected - spine','','','1','udsmedicalconditions','ARTSPIN','17','smallint','','1','null');</v>
      </c>
      <c r="C18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('lava','crms-nacc','udsmedicalconditions3','17','artspin','11b3. Arthritis region affected - spine','','','1','udsmedicalconditions','ARTSPIN','17','smallint','','1','null');</v>
      </c>
      <c r="D18" t="s">
        <v>13</v>
      </c>
      <c r="E18" t="s">
        <v>25</v>
      </c>
      <c r="F18" t="s">
        <v>94</v>
      </c>
      <c r="G18">
        <v>17</v>
      </c>
      <c r="H18" s="8" t="str">
        <f t="shared" si="2"/>
        <v>artspin</v>
      </c>
      <c r="I18" s="4" t="s">
        <v>77</v>
      </c>
      <c r="J18" s="5"/>
      <c r="L18">
        <v>1</v>
      </c>
      <c r="M18" t="s">
        <v>59</v>
      </c>
      <c r="N18" t="s">
        <v>42</v>
      </c>
      <c r="O18">
        <v>17</v>
      </c>
      <c r="P18" s="10" t="s">
        <v>9</v>
      </c>
      <c r="R18">
        <v>1</v>
      </c>
      <c r="S18" t="s">
        <v>22</v>
      </c>
    </row>
    <row r="19" spans="1:19">
      <c r="A19" s="1" t="s">
        <v>21</v>
      </c>
      <c r="B19" s="1" t="str">
        <f t="shared" si="0"/>
        <v>lava','crms-nacc','udsmedicalconditions3','18','artunkn','11b4. Arthritis region affected - unknown','','','1','udsmedicalconditions','ARTUNKN','18','smallint','','1','null');</v>
      </c>
      <c r="C19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('lava','crms-nacc','udsmedicalconditions3','18','artunkn','11b4. Arthritis region affected - unknown','','','1','udsmedicalconditions','ARTUNKN','18','smallint','','1','null');</v>
      </c>
      <c r="D19" t="s">
        <v>13</v>
      </c>
      <c r="E19" t="s">
        <v>25</v>
      </c>
      <c r="F19" t="s">
        <v>94</v>
      </c>
      <c r="G19">
        <v>18</v>
      </c>
      <c r="H19" s="8" t="str">
        <f t="shared" si="2"/>
        <v>artunkn</v>
      </c>
      <c r="I19" s="4" t="s">
        <v>78</v>
      </c>
      <c r="J19" s="5"/>
      <c r="L19">
        <v>1</v>
      </c>
      <c r="M19" t="s">
        <v>59</v>
      </c>
      <c r="N19" t="s">
        <v>43</v>
      </c>
      <c r="O19">
        <v>18</v>
      </c>
      <c r="P19" s="10" t="s">
        <v>9</v>
      </c>
      <c r="R19">
        <v>1</v>
      </c>
      <c r="S19" t="s">
        <v>22</v>
      </c>
    </row>
    <row r="20" spans="1:19">
      <c r="A20" s="1" t="s">
        <v>21</v>
      </c>
      <c r="B20" s="1" t="str">
        <f t="shared" si="0"/>
        <v>lava','crms-nacc','udsmedicalconditions3','19','urineinc','12. Incontinence - urinary','','','1','udsmedicalconditions','URINEINC','19','smallint','','1','null');</v>
      </c>
      <c r="C20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('lava','crms-nacc','udsmedicalconditions3','19','urineinc','12. Incontinence - urinary','','','1','udsmedicalconditions','URINEINC','19','smallint','','1','null');</v>
      </c>
      <c r="D20" t="s">
        <v>13</v>
      </c>
      <c r="E20" t="s">
        <v>25</v>
      </c>
      <c r="F20" t="s">
        <v>94</v>
      </c>
      <c r="G20">
        <v>19</v>
      </c>
      <c r="H20" s="8" t="str">
        <f t="shared" si="2"/>
        <v>urineinc</v>
      </c>
      <c r="I20" s="4" t="s">
        <v>79</v>
      </c>
      <c r="J20" s="5"/>
      <c r="L20">
        <v>1</v>
      </c>
      <c r="M20" t="s">
        <v>59</v>
      </c>
      <c r="N20" t="s">
        <v>44</v>
      </c>
      <c r="O20">
        <v>19</v>
      </c>
      <c r="P20" s="10" t="s">
        <v>9</v>
      </c>
      <c r="R20">
        <v>1</v>
      </c>
      <c r="S20" t="s">
        <v>22</v>
      </c>
    </row>
    <row r="21" spans="1:19">
      <c r="A21" s="1" t="s">
        <v>21</v>
      </c>
      <c r="B21" s="1" t="str">
        <f t="shared" si="0"/>
        <v>lava','crms-nacc','udsmedicalconditions3','20','bowlinc','13. Incontinence - bowel','','','1','udsmedicalconditions','BOWLINC','20','smallint','','1','null');</v>
      </c>
      <c r="C21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('lava','crms-nacc','udsmedicalconditions3','20','bowlinc','13. Incontinence - bowel','','','1','udsmedicalconditions','BOWLINC','20','smallint','','1','null');</v>
      </c>
      <c r="D21" t="s">
        <v>13</v>
      </c>
      <c r="E21" t="s">
        <v>25</v>
      </c>
      <c r="F21" t="s">
        <v>94</v>
      </c>
      <c r="G21">
        <v>20</v>
      </c>
      <c r="H21" s="8" t="str">
        <f t="shared" si="2"/>
        <v>bowlinc</v>
      </c>
      <c r="I21" s="4" t="s">
        <v>80</v>
      </c>
      <c r="J21" s="5"/>
      <c r="L21">
        <v>1</v>
      </c>
      <c r="M21" t="s">
        <v>59</v>
      </c>
      <c r="N21" t="s">
        <v>45</v>
      </c>
      <c r="O21">
        <v>20</v>
      </c>
      <c r="P21" s="10" t="s">
        <v>9</v>
      </c>
      <c r="R21">
        <v>1</v>
      </c>
      <c r="S21" t="s">
        <v>22</v>
      </c>
    </row>
    <row r="22" spans="1:19">
      <c r="A22" s="1" t="s">
        <v>21</v>
      </c>
      <c r="B22" s="1" t="str">
        <f t="shared" si="0"/>
        <v>lava','crms-nacc','udsmedicalconditions3','21','sleepap','14. Sleep apnea','','','1','udsmedicalconditions','SLEEPAP','21','smallint','','1','null');</v>
      </c>
      <c r="C22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('lava','crms-nacc','udsmedicalconditions3','21','sleepap','14. Sleep apnea','','','1','udsmedicalconditions','SLEEPAP','21','smallint','','1','null');</v>
      </c>
      <c r="D22" t="s">
        <v>13</v>
      </c>
      <c r="E22" t="s">
        <v>25</v>
      </c>
      <c r="F22" t="s">
        <v>94</v>
      </c>
      <c r="G22">
        <v>21</v>
      </c>
      <c r="H22" s="8" t="str">
        <f t="shared" si="2"/>
        <v>sleepap</v>
      </c>
      <c r="I22" s="4" t="s">
        <v>81</v>
      </c>
      <c r="J22" s="5"/>
      <c r="L22">
        <v>1</v>
      </c>
      <c r="M22" t="s">
        <v>59</v>
      </c>
      <c r="N22" t="s">
        <v>46</v>
      </c>
      <c r="O22">
        <v>21</v>
      </c>
      <c r="P22" s="10" t="s">
        <v>9</v>
      </c>
      <c r="R22">
        <v>1</v>
      </c>
      <c r="S22" t="s">
        <v>22</v>
      </c>
    </row>
    <row r="23" spans="1:19">
      <c r="A23" s="1" t="s">
        <v>21</v>
      </c>
      <c r="B23" s="1" t="str">
        <f t="shared" si="0"/>
        <v>lava','crms-nacc','udsmedicalconditions3','22','remdis','15. REM sleep behavior disorder (RBD)','','','1','udsmedicalconditions','REMDIS','22','smallint','','1','null');</v>
      </c>
      <c r="C23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('lava','crms-nacc','udsmedicalconditions3','22','remdis','15. REM sleep behavior disorder (RBD)','','','1','udsmedicalconditions','REMDIS','22','smallint','','1','null');</v>
      </c>
      <c r="D23" t="s">
        <v>13</v>
      </c>
      <c r="E23" t="s">
        <v>25</v>
      </c>
      <c r="F23" t="s">
        <v>94</v>
      </c>
      <c r="G23">
        <v>22</v>
      </c>
      <c r="H23" s="8" t="str">
        <f t="shared" si="2"/>
        <v>remdis</v>
      </c>
      <c r="I23" s="4" t="s">
        <v>82</v>
      </c>
      <c r="J23" s="5"/>
      <c r="L23">
        <v>1</v>
      </c>
      <c r="M23" t="s">
        <v>59</v>
      </c>
      <c r="N23" t="s">
        <v>47</v>
      </c>
      <c r="O23">
        <v>22</v>
      </c>
      <c r="P23" s="10" t="s">
        <v>9</v>
      </c>
      <c r="R23">
        <v>1</v>
      </c>
      <c r="S23" t="s">
        <v>22</v>
      </c>
    </row>
    <row r="24" spans="1:19">
      <c r="A24" s="1" t="s">
        <v>21</v>
      </c>
      <c r="B24" s="1" t="str">
        <f t="shared" si="0"/>
        <v>lava','crms-nacc','udsmedicalconditions3','23','hyposom','16. Hyposomnia/insomnia','','','1','udsmedicalconditions','HYPOSOM','23','smallint','','1','null');</v>
      </c>
      <c r="C2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('lava','crms-nacc','udsmedicalconditions3','23','hyposom','16. Hyposomnia/insomnia','','','1','udsmedicalconditions','HYPOSOM','23','smallint','','1','null');</v>
      </c>
      <c r="D24" t="s">
        <v>13</v>
      </c>
      <c r="E24" t="s">
        <v>25</v>
      </c>
      <c r="F24" t="s">
        <v>94</v>
      </c>
      <c r="G24">
        <v>23</v>
      </c>
      <c r="H24" s="8" t="str">
        <f t="shared" si="2"/>
        <v>hyposom</v>
      </c>
      <c r="I24" s="4" t="s">
        <v>83</v>
      </c>
      <c r="J24" s="5"/>
      <c r="L24">
        <v>1</v>
      </c>
      <c r="M24" t="s">
        <v>59</v>
      </c>
      <c r="N24" t="s">
        <v>48</v>
      </c>
      <c r="O24">
        <v>23</v>
      </c>
      <c r="P24" s="10" t="s">
        <v>9</v>
      </c>
      <c r="R24">
        <v>1</v>
      </c>
      <c r="S24" t="s">
        <v>22</v>
      </c>
    </row>
    <row r="25" spans="1:19">
      <c r="A25" s="1" t="s">
        <v>21</v>
      </c>
      <c r="B25" s="1" t="str">
        <f t="shared" si="0"/>
        <v>lava','crms-nacc','udsmedicalconditions3','24','sleepoth','17. Other sleep disorder','','','1','udsmedicalconditions','SLEEPOTH','24','smallint','','1','null');</v>
      </c>
      <c r="C2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('lava','crms-nacc','udsmedicalconditions3','24','sleepoth','17. Other sleep disorder','','','1','udsmedicalconditions','SLEEPOTH','24','smallint','','1','null');</v>
      </c>
      <c r="D25" t="s">
        <v>13</v>
      </c>
      <c r="E25" t="s">
        <v>25</v>
      </c>
      <c r="F25" t="s">
        <v>94</v>
      </c>
      <c r="G25">
        <v>24</v>
      </c>
      <c r="H25" s="8" t="str">
        <f t="shared" si="2"/>
        <v>sleepoth</v>
      </c>
      <c r="I25" s="4" t="s">
        <v>84</v>
      </c>
      <c r="J25" s="5"/>
      <c r="L25">
        <v>1</v>
      </c>
      <c r="M25" t="s">
        <v>59</v>
      </c>
      <c r="N25" t="s">
        <v>49</v>
      </c>
      <c r="O25">
        <v>24</v>
      </c>
      <c r="P25" s="10" t="s">
        <v>9</v>
      </c>
      <c r="R25">
        <v>1</v>
      </c>
      <c r="S25" t="s">
        <v>22</v>
      </c>
    </row>
    <row r="26" spans="1:19">
      <c r="A26" s="1" t="s">
        <v>21</v>
      </c>
      <c r="B26" s="1" t="str">
        <f t="shared" si="0"/>
        <v>lava','crms-nacc','udsmedicalconditions3','25','sleepotx','17a. Other sleep disorder specification','','','1','udsmedicalconditions','SLEEPOTX','25','varchar','60','1','null');</v>
      </c>
      <c r="C2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('lava','crms-nacc','udsmedicalconditions3','25','sleepotx','17a. Other sleep disorder specification','','','1','udsmedicalconditions','SLEEPOTX','25','varchar','60','1','null');</v>
      </c>
      <c r="D26" t="s">
        <v>13</v>
      </c>
      <c r="E26" t="s">
        <v>25</v>
      </c>
      <c r="F26" t="s">
        <v>94</v>
      </c>
      <c r="G26">
        <v>25</v>
      </c>
      <c r="H26" s="8" t="str">
        <f t="shared" si="2"/>
        <v>sleepotx</v>
      </c>
      <c r="I26" s="4" t="s">
        <v>85</v>
      </c>
      <c r="J26" s="5"/>
      <c r="L26">
        <v>1</v>
      </c>
      <c r="M26" t="s">
        <v>59</v>
      </c>
      <c r="N26" t="s">
        <v>50</v>
      </c>
      <c r="O26">
        <v>25</v>
      </c>
      <c r="P26" s="10" t="s">
        <v>24</v>
      </c>
      <c r="Q26" s="2" t="s">
        <v>60</v>
      </c>
      <c r="R26">
        <v>1</v>
      </c>
      <c r="S26" t="s">
        <v>22</v>
      </c>
    </row>
    <row r="27" spans="1:19">
      <c r="A27" s="1" t="s">
        <v>21</v>
      </c>
      <c r="B27" s="1" t="str">
        <f t="shared" si="0"/>
        <v>lava','crms-nacc','udsmedicalconditions3','26','angiocp','18. Carotid procedure: angioplasty, endarterectomy, or stent','','','1','udsmedicalconditions','ANGIOCP','26','smallint','','1','null');</v>
      </c>
      <c r="C27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('lava','crms-nacc','udsmedicalconditions3','26','angiocp','18. Carotid procedure: angioplasty, endarterectomy, or stent','','','1','udsmedicalconditions','ANGIOCP','26','smallint','','1','null');</v>
      </c>
      <c r="D27" t="s">
        <v>13</v>
      </c>
      <c r="E27" t="s">
        <v>25</v>
      </c>
      <c r="F27" t="s">
        <v>94</v>
      </c>
      <c r="G27">
        <v>26</v>
      </c>
      <c r="H27" s="8" t="str">
        <f t="shared" si="2"/>
        <v>angiocp</v>
      </c>
      <c r="I27" s="4" t="s">
        <v>86</v>
      </c>
      <c r="J27" s="5"/>
      <c r="L27">
        <v>1</v>
      </c>
      <c r="M27" t="s">
        <v>59</v>
      </c>
      <c r="N27" t="s">
        <v>51</v>
      </c>
      <c r="O27">
        <v>26</v>
      </c>
      <c r="P27" s="10" t="s">
        <v>9</v>
      </c>
      <c r="R27">
        <v>1</v>
      </c>
      <c r="S27" t="s">
        <v>22</v>
      </c>
    </row>
    <row r="28" spans="1:19">
      <c r="A28" s="1" t="s">
        <v>21</v>
      </c>
      <c r="B28" s="1" t="str">
        <f t="shared" si="0"/>
        <v>lava','crms-nacc','udsmedicalconditions3','27','angiopci','19. Percutaneous coronary intervention: angioplasty and/or stent','','','1','udsmedicalconditions','ANGIOPCI','27','smallint','','1','null');</v>
      </c>
      <c r="C28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('lava','crms-nacc','udsmedicalconditions3','27','angiopci','19. Percutaneous coronary intervention: angioplasty and/or stent','','','1','udsmedicalconditions','ANGIOPCI','27','smallint','','1','null');</v>
      </c>
      <c r="D28" t="s">
        <v>13</v>
      </c>
      <c r="E28" t="s">
        <v>25</v>
      </c>
      <c r="F28" t="s">
        <v>94</v>
      </c>
      <c r="G28">
        <v>27</v>
      </c>
      <c r="H28" s="8" t="str">
        <f t="shared" si="2"/>
        <v>angiopci</v>
      </c>
      <c r="I28" s="4" t="s">
        <v>87</v>
      </c>
      <c r="J28" s="5"/>
      <c r="L28">
        <v>1</v>
      </c>
      <c r="M28" t="s">
        <v>59</v>
      </c>
      <c r="N28" t="s">
        <v>52</v>
      </c>
      <c r="O28">
        <v>27</v>
      </c>
      <c r="P28" s="10" t="s">
        <v>9</v>
      </c>
      <c r="R28">
        <v>1</v>
      </c>
      <c r="S28" t="s">
        <v>22</v>
      </c>
    </row>
    <row r="29" spans="1:19">
      <c r="A29" s="1" t="s">
        <v>21</v>
      </c>
      <c r="B29" s="1" t="str">
        <f t="shared" si="0"/>
        <v>lava','crms-nacc','udsmedicalconditions3','28','pacemake','20. Procedure: pacemaker and/or defibrillator','','','1','udsmedicalconditions','PACEMAKE','28','smallint','','1','null');</v>
      </c>
      <c r="C29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('lava','crms-nacc','udsmedicalconditions3','28','pacemake','20. Procedure: pacemaker and/or defibrillator','','','1','udsmedicalconditions','PACEMAKE','28','smallint','','1','null');</v>
      </c>
      <c r="D29" t="s">
        <v>13</v>
      </c>
      <c r="E29" t="s">
        <v>25</v>
      </c>
      <c r="F29" t="s">
        <v>94</v>
      </c>
      <c r="G29">
        <v>28</v>
      </c>
      <c r="H29" s="8" t="str">
        <f t="shared" si="2"/>
        <v>pacemake</v>
      </c>
      <c r="I29" s="4" t="s">
        <v>88</v>
      </c>
      <c r="J29" s="5"/>
      <c r="L29">
        <v>1</v>
      </c>
      <c r="M29" t="s">
        <v>59</v>
      </c>
      <c r="N29" t="s">
        <v>53</v>
      </c>
      <c r="O29">
        <v>28</v>
      </c>
      <c r="P29" s="10" t="s">
        <v>9</v>
      </c>
      <c r="R29">
        <v>1</v>
      </c>
      <c r="S29" t="s">
        <v>22</v>
      </c>
    </row>
    <row r="30" spans="1:19">
      <c r="A30" s="1" t="s">
        <v>21</v>
      </c>
      <c r="B30" s="1" t="str">
        <f t="shared" si="0"/>
        <v>lava','crms-nacc','udsmedicalconditions3','29','hvalve','21. Procedure: heart valve replacement or repair','','','1','udsmedicalconditions','HVALVE','29','smallint','','1','null');</v>
      </c>
      <c r="C30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('lava','crms-nacc','udsmedicalconditions3','29','hvalve','21. Procedure: heart valve replacement or repair','','','1','udsmedicalconditions','HVALVE','29','smallint','','1','null');</v>
      </c>
      <c r="D30" t="s">
        <v>13</v>
      </c>
      <c r="E30" t="s">
        <v>25</v>
      </c>
      <c r="F30" t="s">
        <v>94</v>
      </c>
      <c r="G30">
        <v>29</v>
      </c>
      <c r="H30" s="8" t="str">
        <f t="shared" si="2"/>
        <v>hvalve</v>
      </c>
      <c r="I30" s="4" t="s">
        <v>89</v>
      </c>
      <c r="J30" s="5"/>
      <c r="L30">
        <v>1</v>
      </c>
      <c r="M30" t="s">
        <v>59</v>
      </c>
      <c r="N30" t="s">
        <v>54</v>
      </c>
      <c r="O30">
        <v>29</v>
      </c>
      <c r="P30" s="10" t="s">
        <v>9</v>
      </c>
      <c r="R30">
        <v>1</v>
      </c>
      <c r="S30" t="s">
        <v>22</v>
      </c>
    </row>
    <row r="31" spans="1:19">
      <c r="A31" s="1" t="s">
        <v>21</v>
      </c>
      <c r="B31" s="1" t="str">
        <f t="shared" si="0"/>
        <v>lava','crms-nacc','udsmedicalconditions3','30','antienc','22. Antibody-mediated encephalopathy','','','1','udsmedicalconditions','ANTIENC','30','smallint','','1','null');</v>
      </c>
      <c r="C31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('lava','crms-nacc','udsmedicalconditions3','30','antienc','22. Antibody-mediated encephalopathy','','','1','udsmedicalconditions','ANTIENC','30','smallint','','1','null');</v>
      </c>
      <c r="D31" t="s">
        <v>13</v>
      </c>
      <c r="E31" t="s">
        <v>25</v>
      </c>
      <c r="F31" t="s">
        <v>94</v>
      </c>
      <c r="G31">
        <v>30</v>
      </c>
      <c r="H31" s="8" t="str">
        <f t="shared" si="2"/>
        <v>antienc</v>
      </c>
      <c r="I31" s="4" t="s">
        <v>90</v>
      </c>
      <c r="J31" s="5"/>
      <c r="L31">
        <v>1</v>
      </c>
      <c r="M31" t="s">
        <v>59</v>
      </c>
      <c r="N31" t="s">
        <v>55</v>
      </c>
      <c r="O31">
        <v>30</v>
      </c>
      <c r="P31" s="10" t="s">
        <v>9</v>
      </c>
      <c r="R31">
        <v>1</v>
      </c>
      <c r="S31" t="s">
        <v>22</v>
      </c>
    </row>
    <row r="32" spans="1:19">
      <c r="A32" s="1" t="s">
        <v>21</v>
      </c>
      <c r="B32" s="1" t="str">
        <f t="shared" si="0"/>
        <v>lava','crms-nacc','udsmedicalconditions3','31','antiencx','22a. Antibody-mediated encephalopathy, specify','','','1','udsmedicalconditions','ANTIENCX','31','varchar','60','1','null');</v>
      </c>
      <c r="C32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('lava','crms-nacc','udsmedicalconditions3','31','antiencx','22a. Antibody-mediated encephalopathy, specify','','','1','udsmedicalconditions','ANTIENCX','31','varchar','60','1','null');</v>
      </c>
      <c r="D32" t="s">
        <v>13</v>
      </c>
      <c r="E32" t="s">
        <v>25</v>
      </c>
      <c r="F32" t="s">
        <v>94</v>
      </c>
      <c r="G32">
        <v>31</v>
      </c>
      <c r="H32" s="8" t="str">
        <f t="shared" si="2"/>
        <v>antiencx</v>
      </c>
      <c r="I32" s="4" t="s">
        <v>91</v>
      </c>
      <c r="J32" s="5"/>
      <c r="K32" s="7"/>
      <c r="L32">
        <v>1</v>
      </c>
      <c r="M32" t="s">
        <v>59</v>
      </c>
      <c r="N32" t="s">
        <v>56</v>
      </c>
      <c r="O32">
        <v>31</v>
      </c>
      <c r="P32" s="10" t="s">
        <v>24</v>
      </c>
      <c r="Q32" s="2" t="s">
        <v>60</v>
      </c>
      <c r="R32">
        <v>1</v>
      </c>
      <c r="S32" t="s">
        <v>22</v>
      </c>
    </row>
    <row r="33" spans="1:19">
      <c r="A33" s="1" t="s">
        <v>21</v>
      </c>
      <c r="B33" s="1" t="str">
        <f t="shared" si="0"/>
        <v>lava','crms-nacc','udsmedicalconditions3','32','othcond','23. Other medical conditions or procedures not listed above','','','1','udsmedicalconditions','OTHCOND','32','smallint','','1','null');</v>
      </c>
      <c r="C33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('lava','crms-nacc','udsmedicalconditions3','32','othcond','23. Other medical conditions or procedures not listed above','','','1','udsmedicalconditions','OTHCOND','32','smallint','','1','null');</v>
      </c>
      <c r="D33" t="s">
        <v>13</v>
      </c>
      <c r="E33" t="s">
        <v>25</v>
      </c>
      <c r="F33" t="s">
        <v>94</v>
      </c>
      <c r="G33">
        <v>32</v>
      </c>
      <c r="H33" s="8" t="str">
        <f t="shared" si="2"/>
        <v>othcond</v>
      </c>
      <c r="I33" s="4" t="s">
        <v>92</v>
      </c>
      <c r="J33" s="5"/>
      <c r="K33" s="7"/>
      <c r="L33">
        <v>1</v>
      </c>
      <c r="M33" t="s">
        <v>59</v>
      </c>
      <c r="N33" t="s">
        <v>57</v>
      </c>
      <c r="O33">
        <v>32</v>
      </c>
      <c r="P33" s="10" t="s">
        <v>9</v>
      </c>
      <c r="R33">
        <v>1</v>
      </c>
      <c r="S33" t="s">
        <v>22</v>
      </c>
    </row>
    <row r="34" spans="1:19">
      <c r="A34" s="1" t="s">
        <v>21</v>
      </c>
      <c r="B34" s="1" t="str">
        <f t="shared" si="0"/>
        <v>lava','crms-nacc','udsmedicalconditions3','33','othcondx','23a. Other medical conditions specification','','','1','udsmedicalconditions','OTHCONDX','33','varchar','60','1','null');</v>
      </c>
      <c r="C3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('lava','crms-nacc','udsmedicalconditions3','33','othcondx','23a. Other medical conditions specification','','','1','udsmedicalconditions','OTHCONDX','33','varchar','60','1','null');</v>
      </c>
      <c r="D34" t="s">
        <v>13</v>
      </c>
      <c r="E34" t="s">
        <v>25</v>
      </c>
      <c r="F34" t="s">
        <v>94</v>
      </c>
      <c r="G34">
        <v>33</v>
      </c>
      <c r="H34" s="8" t="str">
        <f t="shared" si="2"/>
        <v>othcondx</v>
      </c>
      <c r="I34" s="4" t="s">
        <v>93</v>
      </c>
      <c r="J34" s="5"/>
      <c r="K34" s="7"/>
      <c r="L34">
        <v>1</v>
      </c>
      <c r="M34" t="s">
        <v>59</v>
      </c>
      <c r="N34" t="s">
        <v>58</v>
      </c>
      <c r="O34">
        <v>33</v>
      </c>
      <c r="P34" s="10" t="s">
        <v>24</v>
      </c>
      <c r="Q34" s="2" t="s">
        <v>60</v>
      </c>
      <c r="R34">
        <v>1</v>
      </c>
      <c r="S34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UCSF Memory and Aging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Lee</dc:creator>
  <cp:lastModifiedBy>Albert Lee</cp:lastModifiedBy>
  <dcterms:created xsi:type="dcterms:W3CDTF">2011-04-20T23:22:57Z</dcterms:created>
  <dcterms:modified xsi:type="dcterms:W3CDTF">2015-02-18T03:11:07Z</dcterms:modified>
</cp:coreProperties>
</file>