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215" yWindow="-330" windowWidth="28365" windowHeight="16440" tabRatio="814" activeTab="1"/>
  </bookViews>
  <sheets>
    <sheet name="Sheet2" sheetId="2" r:id="rId1"/>
    <sheet name="Sheet1" sheetId="1" r:id="rId2"/>
  </sheets>
  <calcPr calcId="145621" concurrentCalc="0"/>
</workbook>
</file>

<file path=xl/calcChain.xml><?xml version="1.0" encoding="utf-8"?>
<calcChain xmlns="http://schemas.openxmlformats.org/spreadsheetml/2006/main">
  <c r="B14" i="1" l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12" i="1"/>
  <c r="C12" i="1"/>
  <c r="B13" i="1"/>
  <c r="C13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2" i="1"/>
  <c r="C2" i="1"/>
</calcChain>
</file>

<file path=xl/sharedStrings.xml><?xml version="1.0" encoding="utf-8"?>
<sst xmlns="http://schemas.openxmlformats.org/spreadsheetml/2006/main" count="530" uniqueCount="133">
  <si>
    <t>instance</t>
  </si>
  <si>
    <t>scope</t>
  </si>
  <si>
    <t>entity</t>
  </si>
  <si>
    <t>data_values</t>
  </si>
  <si>
    <t>data_calculation</t>
  </si>
  <si>
    <t>required</t>
  </si>
  <si>
    <t>db_table</t>
  </si>
  <si>
    <t>db_column</t>
  </si>
  <si>
    <t>db_order</t>
  </si>
  <si>
    <t>smallint</t>
  </si>
  <si>
    <t>sql</t>
  </si>
  <si>
    <t>sql1</t>
  </si>
  <si>
    <t>sql2</t>
  </si>
  <si>
    <t>lava</t>
  </si>
  <si>
    <t>prop_order</t>
  </si>
  <si>
    <t>prop_name</t>
  </si>
  <si>
    <t>prop_description</t>
  </si>
  <si>
    <t>db_datatype</t>
  </si>
  <si>
    <t>db_datalength</t>
  </si>
  <si>
    <t>db_nullable</t>
  </si>
  <si>
    <t>db_default</t>
  </si>
  <si>
    <t>INSERT INTO datadictionary (`instance`,`scope`,`entity`,`prop_order`,`prop_name`,`prop_description`,`data_values`,`data_calculation`,`required`,`db_table`,`db_column`,`db_order`,`db_datatype`,`db_datalength`,`db_nullable`,`db_default`) VALUES ('</t>
  </si>
  <si>
    <t>null</t>
  </si>
  <si>
    <t/>
  </si>
  <si>
    <t>varchar</t>
  </si>
  <si>
    <t>app-pedi</t>
  </si>
  <si>
    <t>scq</t>
  </si>
  <si>
    <t>Date of Evaluation</t>
  </si>
  <si>
    <t>Examiner</t>
  </si>
  <si>
    <t xml:space="preserve">1. Is she/he now able to talk using short phrases or sentences? </t>
  </si>
  <si>
    <t>2. Can you have a to and fro "conversation" with her/him that involves taking turns or building on what you have said?</t>
  </si>
  <si>
    <t>3. Has she/he ever used odd phrases or said the same thing over and over in almost exactly the same way (either phrases that she/he has heard other people use or ones that she/he has made up)?</t>
  </si>
  <si>
    <t>4. Has she/he ever used socially inappropriate questions or statements? For example. has she/he ever regularly asked personal questions or made personal comments at awkward times?</t>
  </si>
  <si>
    <t>5. Has she/he ever got her/his pronouns mixed up (e.g., saying you or she/he for I)?</t>
  </si>
  <si>
    <t>6. Has she/he ever used words that she/he seemed to have invented or made up her/himself; put things in odd, indirect ways; or used metaphorical ways of saying things {e.g., saying hot rain for steam)?</t>
  </si>
  <si>
    <t xml:space="preserve">7. Has she/he ever said the same thing over and over in exactly the same way or insisted that you say the same thing over and over again? </t>
  </si>
  <si>
    <t>8. Has she/he ever had things that she/he seemed to have to do in a very particular way or order or rituals that she/he insisted that you go through?</t>
  </si>
  <si>
    <t xml:space="preserve">9. Has her/his facial expression usually seemed appropriate to the particular situation. as far as you could tell? </t>
  </si>
  <si>
    <t xml:space="preserve"> 10. Has she/he ever used your hand like a tool or as if it were part of her/his own body (e.g., pointing with your finger, putting your hand on a doorknob to get you to open the door)?</t>
  </si>
  <si>
    <t xml:space="preserve">11. Has she/he ever had any interests that preoccupy her/him and might seem odd to other people (e.g., traffic lights, drainpipes, or timetables)? </t>
  </si>
  <si>
    <t>12. Has she/he ever seemed to be more interested in parts of a toy or an object (e.g., spinning the wheels of a car), rather than using the object as it was intended?</t>
  </si>
  <si>
    <t xml:space="preserve">13. Has she/he ever had any special interests that were unusual in their intensity but otherwise appropriate for her/his age and peer group (e.g., trains, dinosaurs)? </t>
  </si>
  <si>
    <t xml:space="preserve">14. Has she/he ever seemed to be unusually interested in the sight, feel, sound, taste. or smell of things or people? </t>
  </si>
  <si>
    <t>15. Has she/he ever had any mannerisms or odd ways of moving her/his hands or fingers, such as flapping or moving her/his fingers in front of her/his eyes?</t>
  </si>
  <si>
    <t>16. Has she/he ever had any complicated movements of her/his whole body, such as spinning or repeatedly bouncing up and down?</t>
  </si>
  <si>
    <t>17. Has she/he ever injured her/himself deliberately, such as by biting her/his arm or banging her/his head?</t>
  </si>
  <si>
    <t>18. Has she/he ever had any objects {other than a soft toy or comfort blanket) that she/he had to carry around?</t>
  </si>
  <si>
    <t>19. Does she/he have any particular friends or a best friend?</t>
  </si>
  <si>
    <t>20. When she/he was 4 to 5, did she/he ever talk with you just to be friendly (rather than to get something)?</t>
  </si>
  <si>
    <t>21. When she/he was 4 to 5. did she/he ever spontaneously copy you (or other people) or what you were doing (such as vacuuming, gardening, or mending things)?</t>
  </si>
  <si>
    <t>22. When she/he was 4 to 5, did she/he ever spontaneously point at things around her/him just to show you things (not because she/he wanted them)?</t>
  </si>
  <si>
    <t>23. When she/he was 4 to 5, did she/he ever use gestures, other than pointing or pulling your hand, to let you know what she/he wanted?</t>
  </si>
  <si>
    <t>24. When she/he was 4 to 5, did she/he nod her/his head to mean yes?</t>
  </si>
  <si>
    <t>25. When she/he was 4 to 5, did she/he shake her/his head to mean no?</t>
  </si>
  <si>
    <t xml:space="preserve">26. When she/he was 4 to 5, did she/he usually look at you directly in the face when doing things with you or talking with you? </t>
  </si>
  <si>
    <t>27. When she/he was 4 to 5, did she/he smile back if someone smiled at her/him?</t>
  </si>
  <si>
    <t>28. When she/he was 4 to 5, did she/he ever show you things that interested her/him to engage your attention?</t>
  </si>
  <si>
    <t>29. When she/he was 4 to 5. did she/he ever offer to share things other than food with you?</t>
  </si>
  <si>
    <t xml:space="preserve">30. When she/he was 4 to 5, did she/he ever seem to want you to join in her/his enjoyment of something? </t>
  </si>
  <si>
    <t>31. When she/he was 4 to 5. did she/he ever try to comfort you if you were sad or hurt?</t>
  </si>
  <si>
    <t>32. When she/he was 4 to 5, when she/he wanted something or wanted help, did she/he look at you and use gestures with sounds or words to get your attention?</t>
  </si>
  <si>
    <t xml:space="preserve">33. When she/he was 4 to 5, did she/he show a normal range of facial expressions? </t>
  </si>
  <si>
    <t>34. When she/he was 4 to 5, did she/he ever spontaneously join in and try to copy the actions in social games, such as The Mulberry Bush or London Bridge Is Falling Down?</t>
  </si>
  <si>
    <t>35. When she/he was 4 to 5, did she/he play any pretend or make-believe games?</t>
  </si>
  <si>
    <t>36. When she/he was 4 to 5, did she/he seem interested in other children of approximately the same age whom she/he did not know?</t>
  </si>
  <si>
    <t>37. When she/he was 4 to 5, did she/he respond positively when another child approached her/him?</t>
  </si>
  <si>
    <t>38. When she/he was 4 to 5, if you came into a room and started talking to her/him without calling her/his name, did she/he usually look up and pay attention to you?</t>
  </si>
  <si>
    <t>39. When she/he was 4 to 5, did she/he ever play imaginative games with another child in such a way that you could tell that they each understood what the other was pretending?</t>
  </si>
  <si>
    <t>40. When she/he was 4 to 5, did she/he play cooperatively in games that required joining in with a group of other children, such as hide-and-seek or ball games?</t>
  </si>
  <si>
    <t>Social Behavior Raw Score</t>
  </si>
  <si>
    <t>Communication/Language Raw Score</t>
  </si>
  <si>
    <t>Stereotype Patterns Raw Score</t>
  </si>
  <si>
    <t>Total Raw Score</t>
  </si>
  <si>
    <t>0-99</t>
  </si>
  <si>
    <t>1=Yes, 0=No</t>
  </si>
  <si>
    <t>SCQ9 + SCQ19 + SCQ26 + SCQ27 + SCQ28 + SCQ29 + SCQ30 + SCQ31 + SCQ32 + SCQ33 + SCQ36 + SCQ37 + SCQ38 + SCQ39 + SCQ40</t>
  </si>
  <si>
    <t>SCQ2 + SCQ3 + SCQ4 + SCQ5 + SCQ6 + SCQ20 + SCQ21 + SCQ22 + SCQ23 + SCQ24 + SCQ25 + SCQ34 + SCQ35</t>
  </si>
  <si>
    <t>SCQ7 + SCQ8 + SCQ11 + SCQ12 + SCQ13 + SCQ14 + SCQ15 + SCQ16</t>
  </si>
  <si>
    <t>SCQ1 + SCQ2 + SCQ3 + SCQ4 + SCQ5 + SCQ6 + SCQ7 + SCQ8 + SCQ9 + SCQ10 + SCQ11 + SCQ12 + SCQ13 + SCQ14 + SCQ15 + SCQ16 + SCQ17 + SCQ18 + SCQ19 + SCQ20 + SCQ21 + SCQ22 + SCQ23 + SCQ24 + SCQ25 + SCQ26 + SCQ27 + SCQ28 + SCQ29 + SCQ30 + SCQ31 + SCQ32 + SCQ33 + SCQ34 + SCQ35 + SCQ36 + SCQ37 + SCQ38 + SCQ39 + SCQ40</t>
  </si>
  <si>
    <t>scq1</t>
  </si>
  <si>
    <t>scq2</t>
  </si>
  <si>
    <t>scq3</t>
  </si>
  <si>
    <t>scq4</t>
  </si>
  <si>
    <t>scq5</t>
  </si>
  <si>
    <t>scq6</t>
  </si>
  <si>
    <t>scq7</t>
  </si>
  <si>
    <t>scq8</t>
  </si>
  <si>
    <t>scq9</t>
  </si>
  <si>
    <t>scq10</t>
  </si>
  <si>
    <t>scq11</t>
  </si>
  <si>
    <t>scq12</t>
  </si>
  <si>
    <t>scq13</t>
  </si>
  <si>
    <t>scq14</t>
  </si>
  <si>
    <t>scq15</t>
  </si>
  <si>
    <t>scq16</t>
  </si>
  <si>
    <t>scq17</t>
  </si>
  <si>
    <t>scq18</t>
  </si>
  <si>
    <t>scq19</t>
  </si>
  <si>
    <t>scq20</t>
  </si>
  <si>
    <t>scq21</t>
  </si>
  <si>
    <t>scq22</t>
  </si>
  <si>
    <t>scq23</t>
  </si>
  <si>
    <t>scq24</t>
  </si>
  <si>
    <t>scq25</t>
  </si>
  <si>
    <t>scq26</t>
  </si>
  <si>
    <t>scq27</t>
  </si>
  <si>
    <t>scq28</t>
  </si>
  <si>
    <t>scq29</t>
  </si>
  <si>
    <t>scq30</t>
  </si>
  <si>
    <t>scq31</t>
  </si>
  <si>
    <t>scq32</t>
  </si>
  <si>
    <t>scq33</t>
  </si>
  <si>
    <t>scq34</t>
  </si>
  <si>
    <t>scq35</t>
  </si>
  <si>
    <t>scq36</t>
  </si>
  <si>
    <t>scq37</t>
  </si>
  <si>
    <t>scq38</t>
  </si>
  <si>
    <t>scq39</t>
  </si>
  <si>
    <t>scq40</t>
  </si>
  <si>
    <t>scqName</t>
  </si>
  <si>
    <t>scqSocial</t>
  </si>
  <si>
    <t>scqComm</t>
  </si>
  <si>
    <t>scqPatterns</t>
  </si>
  <si>
    <t>scqTotal</t>
  </si>
  <si>
    <t>date</t>
  </si>
  <si>
    <t>20</t>
  </si>
  <si>
    <t>scqDate</t>
  </si>
  <si>
    <t>scq_date</t>
  </si>
  <si>
    <t>scq_name</t>
  </si>
  <si>
    <t>scq_social</t>
  </si>
  <si>
    <t>scq_comm</t>
  </si>
  <si>
    <t>scq_patterns</t>
  </si>
  <si>
    <t>scq_total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</si>
</sst>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29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18">
    <xf numFmtId="0" fontId="0" fillId="0" borderId="0" xfId="0"/>
    <xf numFmtId="0" fontId="1" fillId="2" borderId="0" xfId="1"/>
    <xf numFmtId="49" fontId="0" fillId="0" borderId="0" xfId="0" applyNumberFormat="1"/>
    <xf numFmtId="0" fontId="5" fillId="0" borderId="0" xfId="428" applyFont="1" applyBorder="1" applyAlignment="1">
      <alignment horizontal="center"/>
    </xf>
    <xf numFmtId="0" fontId="5" fillId="0" borderId="0" xfId="428" applyNumberFormat="1" applyFont="1" applyBorder="1" applyAlignment="1">
      <alignment horizontal="center" vertical="top"/>
    </xf>
    <xf numFmtId="0" fontId="5" fillId="0" borderId="0" xfId="428" applyNumberFormat="1" applyFont="1" applyFill="1" applyBorder="1" applyAlignment="1">
      <alignment horizontal="center" vertical="top"/>
    </xf>
    <xf numFmtId="0" fontId="4" fillId="0" borderId="0" xfId="428" applyFont="1" applyAlignment="1">
      <alignment wrapText="1"/>
    </xf>
    <xf numFmtId="0" fontId="4" fillId="0" borderId="0" xfId="428" applyFont="1" applyFill="1" applyBorder="1" applyAlignment="1">
      <alignment horizontal="right"/>
    </xf>
    <xf numFmtId="0" fontId="4" fillId="0" borderId="0" xfId="428"/>
    <xf numFmtId="0" fontId="4" fillId="0" borderId="0" xfId="428" applyFont="1"/>
    <xf numFmtId="0" fontId="4" fillId="0" borderId="0" xfId="428" applyFill="1"/>
    <xf numFmtId="0" fontId="4" fillId="0" borderId="0" xfId="428"/>
    <xf numFmtId="0" fontId="5" fillId="0" borderId="0" xfId="428" applyFont="1" applyBorder="1" applyAlignment="1">
      <alignment horizontal="center"/>
    </xf>
    <xf numFmtId="0" fontId="5" fillId="0" borderId="0" xfId="428" applyNumberFormat="1" applyFont="1" applyBorder="1" applyAlignment="1">
      <alignment horizontal="center" vertical="top"/>
    </xf>
    <xf numFmtId="0" fontId="5" fillId="0" borderId="0" xfId="428" applyFont="1" applyAlignment="1">
      <alignment vertical="center" wrapText="1"/>
    </xf>
    <xf numFmtId="0" fontId="5" fillId="0" borderId="0" xfId="428" applyNumberFormat="1" applyFont="1" applyFill="1" applyBorder="1" applyAlignment="1">
      <alignment horizontal="center" vertical="top"/>
    </xf>
    <xf numFmtId="0" fontId="4" fillId="0" borderId="0" xfId="428"/>
    <xf numFmtId="0" fontId="4" fillId="0" borderId="0" xfId="428" applyFont="1"/>
  </cellXfs>
  <cellStyles count="429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Normal" xfId="0" builtinId="0"/>
    <cellStyle name="Normal 2" xfId="42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abSelected="1" zoomScale="115" zoomScaleNormal="115" zoomScalePageLayoutView="115" workbookViewId="0">
      <pane xSplit="7215"/>
      <selection activeCell="A13" sqref="A13:C47"/>
      <selection pane="topRight"/>
    </sheetView>
  </sheetViews>
  <sheetFormatPr defaultColWidth="8.875" defaultRowHeight="15.75" x14ac:dyDescent="0.25"/>
  <cols>
    <col min="1" max="3" width="8.875" style="1"/>
    <col min="4" max="4" width="8" bestFit="1" customWidth="1"/>
    <col min="5" max="5" width="10.5" bestFit="1" customWidth="1"/>
    <col min="6" max="6" width="11.875" bestFit="1" customWidth="1"/>
    <col min="7" max="7" width="10.5" bestFit="1" customWidth="1"/>
    <col min="8" max="8" width="11.625" bestFit="1" customWidth="1"/>
    <col min="9" max="9" width="30.875" bestFit="1" customWidth="1"/>
    <col min="10" max="10" width="22.125" style="2" bestFit="1" customWidth="1"/>
    <col min="11" max="11" width="22.5" bestFit="1" customWidth="1"/>
    <col min="12" max="12" width="8.125" bestFit="1" customWidth="1"/>
    <col min="13" max="13" width="10" bestFit="1" customWidth="1"/>
    <col min="14" max="14" width="13" bestFit="1" customWidth="1"/>
    <col min="16" max="16" width="11.625" bestFit="1" customWidth="1"/>
    <col min="17" max="17" width="13.125" style="2" bestFit="1" customWidth="1"/>
    <col min="18" max="18" width="10.875" bestFit="1" customWidth="1"/>
    <col min="19" max="19" width="10.125" bestFit="1" customWidth="1"/>
  </cols>
  <sheetData>
    <row r="1" spans="1:19" x14ac:dyDescent="0.25">
      <c r="A1" s="1" t="s">
        <v>11</v>
      </c>
      <c r="B1" s="1" t="s">
        <v>12</v>
      </c>
      <c r="C1" s="1" t="s">
        <v>10</v>
      </c>
      <c r="D1" t="s">
        <v>0</v>
      </c>
      <c r="E1" t="s">
        <v>1</v>
      </c>
      <c r="F1" t="s">
        <v>2</v>
      </c>
      <c r="G1" t="s">
        <v>14</v>
      </c>
      <c r="H1" t="s">
        <v>15</v>
      </c>
      <c r="I1" t="s">
        <v>16</v>
      </c>
      <c r="J1" s="2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17</v>
      </c>
      <c r="Q1" s="2" t="s">
        <v>18</v>
      </c>
      <c r="R1" t="s">
        <v>19</v>
      </c>
      <c r="S1" t="s">
        <v>20</v>
      </c>
    </row>
    <row r="2" spans="1:19" x14ac:dyDescent="0.25">
      <c r="A2" s="1" t="s">
        <v>21</v>
      </c>
      <c r="B2" s="1" t="str">
        <f t="shared" ref="B2:B11" si="0">D2 &amp; "','" &amp; E2 &amp; "','" &amp; F2 &amp; "','" &amp; G2 &amp; "','" &amp; H2 &amp; "','" &amp; I2 &amp; "','" &amp; J2 &amp; "','" &amp; K2 &amp; "','" &amp; L2 &amp; "','" &amp; M2 &amp; "','" &amp; N2 &amp; "','" &amp; O2 &amp; "','" &amp; P2 &amp; "','" &amp; Q2 &amp; "','" &amp; R2 &amp; "','" &amp; S2 &amp; "');"</f>
        <v>lava','app-pedi','scq','1','scqDate','Date of Evaluation','0-99','','1','scq','scq_date','1','date','','1','null');</v>
      </c>
      <c r="C2" s="1" t="str">
        <f>A2 &amp; B2</f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('lava','app-pedi','scq','1','scqDate','Date of Evaluation','0-99','','1','scq','scq_date','1','date','','1','null');</v>
      </c>
      <c r="D2" t="s">
        <v>13</v>
      </c>
      <c r="E2" t="s">
        <v>25</v>
      </c>
      <c r="F2" t="s">
        <v>26</v>
      </c>
      <c r="G2">
        <v>1</v>
      </c>
      <c r="H2" s="3" t="s">
        <v>126</v>
      </c>
      <c r="I2" s="6" t="s">
        <v>27</v>
      </c>
      <c r="J2" s="9" t="s">
        <v>73</v>
      </c>
      <c r="K2" s="11"/>
      <c r="L2">
        <v>1</v>
      </c>
      <c r="M2" t="s">
        <v>26</v>
      </c>
      <c r="N2" s="12" t="s">
        <v>127</v>
      </c>
      <c r="O2">
        <v>1</v>
      </c>
      <c r="P2" s="16" t="s">
        <v>124</v>
      </c>
      <c r="Q2" t="s">
        <v>23</v>
      </c>
      <c r="R2">
        <v>1</v>
      </c>
      <c r="S2" t="s">
        <v>22</v>
      </c>
    </row>
    <row r="3" spans="1:19" x14ac:dyDescent="0.25">
      <c r="A3" s="1" t="s">
        <v>21</v>
      </c>
      <c r="B3" s="1" t="str">
        <f t="shared" si="0"/>
        <v>lava','app-pedi','scq','2','scqName','Examiner','','','1','scq','scq_name','2','varchar','20','1','null');</v>
      </c>
      <c r="C3" s="1" t="str">
        <f t="shared" ref="C3:C11" si="1">A3 &amp; B3</f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('lava','app-pedi','scq','2','scqName','Examiner','','','1','scq','scq_name','2','varchar','20','1','null');</v>
      </c>
      <c r="D3" t="s">
        <v>13</v>
      </c>
      <c r="E3" t="s">
        <v>25</v>
      </c>
      <c r="F3" t="s">
        <v>26</v>
      </c>
      <c r="G3">
        <v>2</v>
      </c>
      <c r="H3" s="3" t="s">
        <v>119</v>
      </c>
      <c r="I3" s="6" t="s">
        <v>28</v>
      </c>
      <c r="J3" s="9"/>
      <c r="K3" s="11"/>
      <c r="L3">
        <v>1</v>
      </c>
      <c r="M3" t="s">
        <v>26</v>
      </c>
      <c r="N3" s="12" t="s">
        <v>128</v>
      </c>
      <c r="O3">
        <v>2</v>
      </c>
      <c r="P3" s="17" t="s">
        <v>24</v>
      </c>
      <c r="Q3" s="2" t="s">
        <v>125</v>
      </c>
      <c r="R3">
        <v>1</v>
      </c>
      <c r="S3" t="s">
        <v>22</v>
      </c>
    </row>
    <row r="4" spans="1:19" ht="26.25" x14ac:dyDescent="0.25">
      <c r="A4" s="1" t="s">
        <v>21</v>
      </c>
      <c r="B4" s="1" t="str">
        <f t="shared" si="0"/>
        <v>lava','app-pedi','scq','3','scq1','1. Is she/he now able to talk using short phrases or sentences? ','1=Yes, 0=No','','1','scq','scq1','3','smallint','','1','null');</v>
      </c>
      <c r="C4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('lava','app-pedi','scq','3','scq1','1. Is she/he now able to talk using short phrases or sentences? ','1=Yes, 0=No','','1','scq','scq1','3','smallint','','1','null');</v>
      </c>
      <c r="D4" t="s">
        <v>13</v>
      </c>
      <c r="E4" t="s">
        <v>25</v>
      </c>
      <c r="F4" t="s">
        <v>26</v>
      </c>
      <c r="G4">
        <v>3</v>
      </c>
      <c r="H4" s="3" t="s">
        <v>79</v>
      </c>
      <c r="I4" s="6" t="s">
        <v>29</v>
      </c>
      <c r="J4" s="8" t="s">
        <v>74</v>
      </c>
      <c r="K4" s="11"/>
      <c r="L4">
        <v>1</v>
      </c>
      <c r="M4" t="s">
        <v>26</v>
      </c>
      <c r="N4" s="12" t="s">
        <v>79</v>
      </c>
      <c r="O4">
        <v>3</v>
      </c>
      <c r="P4" s="17" t="s">
        <v>9</v>
      </c>
      <c r="R4">
        <v>1</v>
      </c>
      <c r="S4" t="s">
        <v>22</v>
      </c>
    </row>
    <row r="5" spans="1:19" ht="51.75" x14ac:dyDescent="0.25">
      <c r="A5" s="1" t="s">
        <v>21</v>
      </c>
      <c r="B5" s="1" t="str">
        <f t="shared" si="0"/>
        <v>lava','app-pedi','scq','4','scq2','2. Can you have a to and fro "conversation" with her/him that involves taking turns or building on what you have said?','1=Yes, 0=No','','1','scq','scq2','4','smallint','','1','null');</v>
      </c>
      <c r="C5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('lava','app-pedi','scq','4','scq2','2. Can you have a to and fro "conversation" with her/him that involves taking turns or building on what you have said?','1=Yes, 0=No','','1','scq','scq2','4','smallint','','1','null');</v>
      </c>
      <c r="D5" t="s">
        <v>13</v>
      </c>
      <c r="E5" t="s">
        <v>25</v>
      </c>
      <c r="F5" t="s">
        <v>26</v>
      </c>
      <c r="G5">
        <v>4</v>
      </c>
      <c r="H5" s="3" t="s">
        <v>80</v>
      </c>
      <c r="I5" s="6" t="s">
        <v>30</v>
      </c>
      <c r="J5" s="8" t="s">
        <v>74</v>
      </c>
      <c r="K5" s="11"/>
      <c r="L5">
        <v>1</v>
      </c>
      <c r="M5" t="s">
        <v>26</v>
      </c>
      <c r="N5" s="12" t="s">
        <v>80</v>
      </c>
      <c r="O5">
        <v>4</v>
      </c>
      <c r="P5" s="17" t="s">
        <v>9</v>
      </c>
      <c r="Q5" s="2" t="s">
        <v>23</v>
      </c>
      <c r="R5">
        <v>1</v>
      </c>
      <c r="S5" t="s">
        <v>22</v>
      </c>
    </row>
    <row r="6" spans="1:19" ht="77.25" x14ac:dyDescent="0.25">
      <c r="A6" s="1" t="s">
        <v>21</v>
      </c>
      <c r="B6" s="1" t="str">
        <f t="shared" si="0"/>
        <v>lava','app-pedi','scq','5','scq3','3. Has she/he ever used odd phrases or said the same thing over and over in almost exactly the same way (either phrases that she/he has heard other people use or ones that she/he has made up)?','1=Yes, 0=No','','1','scq','scq3','5','smallint','','1','null');</v>
      </c>
      <c r="C6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('lava','app-pedi','scq','5','scq3','3. Has she/he ever used odd phrases or said the same thing over and over in almost exactly the same way (either phrases that she/he has heard other people use or ones that she/he has made up)?','1=Yes, 0=No','','1','scq','scq3','5','smallint','','1','null');</v>
      </c>
      <c r="D6" t="s">
        <v>13</v>
      </c>
      <c r="E6" t="s">
        <v>25</v>
      </c>
      <c r="F6" t="s">
        <v>26</v>
      </c>
      <c r="G6">
        <v>5</v>
      </c>
      <c r="H6" s="3" t="s">
        <v>81</v>
      </c>
      <c r="I6" s="6" t="s">
        <v>31</v>
      </c>
      <c r="J6" s="8" t="s">
        <v>74</v>
      </c>
      <c r="K6" s="11"/>
      <c r="L6">
        <v>1</v>
      </c>
      <c r="M6" t="s">
        <v>26</v>
      </c>
      <c r="N6" s="12" t="s">
        <v>81</v>
      </c>
      <c r="O6">
        <v>5</v>
      </c>
      <c r="P6" s="17" t="s">
        <v>9</v>
      </c>
      <c r="Q6" s="2" t="s">
        <v>23</v>
      </c>
      <c r="R6">
        <v>1</v>
      </c>
      <c r="S6" t="s">
        <v>22</v>
      </c>
    </row>
    <row r="7" spans="1:19" ht="64.5" x14ac:dyDescent="0.25">
      <c r="A7" s="1" t="s">
        <v>21</v>
      </c>
      <c r="B7" s="1" t="str">
        <f t="shared" si="0"/>
        <v>lava','app-pedi','scq','6','scq4','4. Has she/he ever used socially inappropriate questions or statements? For example. has she/he ever regularly asked personal questions or made personal comments at awkward times?','1=Yes, 0=No','','1','scq','scq4','6','smallint','','1','null');</v>
      </c>
      <c r="C7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('lava','app-pedi','scq','6','scq4','4. Has she/he ever used socially inappropriate questions or statements? For example. has she/he ever regularly asked personal questions or made personal comments at awkward times?','1=Yes, 0=No','','1','scq','scq4','6','smallint','','1','null');</v>
      </c>
      <c r="D7" t="s">
        <v>13</v>
      </c>
      <c r="E7" t="s">
        <v>25</v>
      </c>
      <c r="F7" t="s">
        <v>26</v>
      </c>
      <c r="G7">
        <v>6</v>
      </c>
      <c r="H7" s="3" t="s">
        <v>82</v>
      </c>
      <c r="I7" s="6" t="s">
        <v>32</v>
      </c>
      <c r="J7" s="8" t="s">
        <v>74</v>
      </c>
      <c r="K7" s="11"/>
      <c r="L7">
        <v>1</v>
      </c>
      <c r="M7" t="s">
        <v>26</v>
      </c>
      <c r="N7" s="12" t="s">
        <v>82</v>
      </c>
      <c r="O7">
        <v>6</v>
      </c>
      <c r="P7" s="17" t="s">
        <v>9</v>
      </c>
      <c r="R7">
        <v>1</v>
      </c>
      <c r="S7" t="s">
        <v>22</v>
      </c>
    </row>
    <row r="8" spans="1:19" ht="39" x14ac:dyDescent="0.25">
      <c r="A8" s="1" t="s">
        <v>21</v>
      </c>
      <c r="B8" s="1" t="str">
        <f t="shared" si="0"/>
        <v>lava','app-pedi','scq','7','scq5','5. Has she/he ever got her/his pronouns mixed up (e.g., saying you or she/he for I)?','1=Yes, 0=No','','1','scq','scq5','7','smallint','','1','null');</v>
      </c>
      <c r="C8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('lava','app-pedi','scq','7','scq5','5. Has she/he ever got her/his pronouns mixed up (e.g., saying you or she/he for I)?','1=Yes, 0=No','','1','scq','scq5','7','smallint','','1','null');</v>
      </c>
      <c r="D8" t="s">
        <v>13</v>
      </c>
      <c r="E8" t="s">
        <v>25</v>
      </c>
      <c r="F8" t="s">
        <v>26</v>
      </c>
      <c r="G8">
        <v>7</v>
      </c>
      <c r="H8" s="3" t="s">
        <v>83</v>
      </c>
      <c r="I8" s="6" t="s">
        <v>33</v>
      </c>
      <c r="J8" s="8" t="s">
        <v>74</v>
      </c>
      <c r="K8" s="11"/>
      <c r="L8">
        <v>1</v>
      </c>
      <c r="M8" t="s">
        <v>26</v>
      </c>
      <c r="N8" s="12" t="s">
        <v>83</v>
      </c>
      <c r="O8">
        <v>7</v>
      </c>
      <c r="P8" s="17" t="s">
        <v>9</v>
      </c>
      <c r="R8">
        <v>1</v>
      </c>
      <c r="S8" t="s">
        <v>22</v>
      </c>
    </row>
    <row r="9" spans="1:19" ht="77.25" x14ac:dyDescent="0.25">
      <c r="A9" s="1" t="s">
        <v>21</v>
      </c>
      <c r="B9" s="1" t="str">
        <f t="shared" si="0"/>
        <v>lava','app-pedi','scq','8','scq6','6. Has she/he ever used words that she/he seemed to have invented or made up her/himself; put things in odd, indirect ways; or used metaphorical ways of saying things {e.g., saying hot rain for steam)?','1=Yes, 0=No','','1','scq','scq6','8','smallint','','1','null');</v>
      </c>
      <c r="C9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('lava','app-pedi','scq','8','scq6','6. Has she/he ever used words that she/he seemed to have invented or made up her/himself; put things in odd, indirect ways; or used metaphorical ways of saying things {e.g., saying hot rain for steam)?','1=Yes, 0=No','','1','scq','scq6','8','smallint','','1','null');</v>
      </c>
      <c r="D9" t="s">
        <v>13</v>
      </c>
      <c r="E9" t="s">
        <v>25</v>
      </c>
      <c r="F9" t="s">
        <v>26</v>
      </c>
      <c r="G9">
        <v>8</v>
      </c>
      <c r="H9" s="3" t="s">
        <v>84</v>
      </c>
      <c r="I9" s="6" t="s">
        <v>34</v>
      </c>
      <c r="J9" s="8" t="s">
        <v>74</v>
      </c>
      <c r="K9" s="11"/>
      <c r="L9">
        <v>1</v>
      </c>
      <c r="M9" t="s">
        <v>26</v>
      </c>
      <c r="N9" s="12" t="s">
        <v>84</v>
      </c>
      <c r="O9">
        <v>8</v>
      </c>
      <c r="P9" s="17" t="s">
        <v>9</v>
      </c>
      <c r="Q9" s="2" t="s">
        <v>23</v>
      </c>
      <c r="R9">
        <v>1</v>
      </c>
      <c r="S9" t="s">
        <v>22</v>
      </c>
    </row>
    <row r="10" spans="1:19" ht="51.75" x14ac:dyDescent="0.25">
      <c r="A10" s="1" t="s">
        <v>21</v>
      </c>
      <c r="B10" s="1" t="str">
        <f t="shared" si="0"/>
        <v>lava','app-pedi','scq','9','scq7','7. Has she/he ever said the same thing over and over in exactly the same way or insisted that you say the same thing over and over again? ','1=Yes, 0=No','','1','scq','scq7','9','smallint','','1','null');</v>
      </c>
      <c r="C10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('lava','app-pedi','scq','9','scq7','7. Has she/he ever said the same thing over and over in exactly the same way or insisted that you say the same thing over and over again? ','1=Yes, 0=No','','1','scq','scq7','9','smallint','','1','null');</v>
      </c>
      <c r="D10" t="s">
        <v>13</v>
      </c>
      <c r="E10" t="s">
        <v>25</v>
      </c>
      <c r="F10" t="s">
        <v>26</v>
      </c>
      <c r="G10">
        <v>9</v>
      </c>
      <c r="H10" s="3" t="s">
        <v>85</v>
      </c>
      <c r="I10" s="6" t="s">
        <v>35</v>
      </c>
      <c r="J10" s="8" t="s">
        <v>74</v>
      </c>
      <c r="K10" s="11"/>
      <c r="L10">
        <v>1</v>
      </c>
      <c r="M10" t="s">
        <v>26</v>
      </c>
      <c r="N10" s="12" t="s">
        <v>85</v>
      </c>
      <c r="O10">
        <v>9</v>
      </c>
      <c r="P10" s="17" t="s">
        <v>9</v>
      </c>
      <c r="R10">
        <v>1</v>
      </c>
      <c r="S10" t="s">
        <v>22</v>
      </c>
    </row>
    <row r="11" spans="1:19" ht="51.75" x14ac:dyDescent="0.25">
      <c r="A11" s="1" t="s">
        <v>21</v>
      </c>
      <c r="B11" s="1" t="str">
        <f t="shared" si="0"/>
        <v>lava','app-pedi','scq','10','scq8','8. Has she/he ever had things that she/he seemed to have to do in a very particular way or order or rituals that she/he insisted that you go through?','1=Yes, 0=No','','1','scq','scq8','10','smallint','','1','null');</v>
      </c>
      <c r="C11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('lava','app-pedi','scq','10','scq8','8. Has she/he ever had things that she/he seemed to have to do in a very particular way or order or rituals that she/he insisted that you go through?','1=Yes, 0=No','','1','scq','scq8','10','smallint','','1','null');</v>
      </c>
      <c r="D11" t="s">
        <v>13</v>
      </c>
      <c r="E11" t="s">
        <v>25</v>
      </c>
      <c r="F11" t="s">
        <v>26</v>
      </c>
      <c r="G11">
        <v>10</v>
      </c>
      <c r="H11" s="3" t="s">
        <v>86</v>
      </c>
      <c r="I11" s="6" t="s">
        <v>36</v>
      </c>
      <c r="J11" s="8" t="s">
        <v>74</v>
      </c>
      <c r="K11" s="11"/>
      <c r="L11">
        <v>1</v>
      </c>
      <c r="M11" t="s">
        <v>26</v>
      </c>
      <c r="N11" s="12" t="s">
        <v>86</v>
      </c>
      <c r="O11">
        <v>10</v>
      </c>
      <c r="P11" s="17" t="s">
        <v>9</v>
      </c>
      <c r="Q11" s="2" t="s">
        <v>23</v>
      </c>
      <c r="R11">
        <v>1</v>
      </c>
      <c r="S11" t="s">
        <v>22</v>
      </c>
    </row>
    <row r="12" spans="1:19" ht="39" x14ac:dyDescent="0.25">
      <c r="A12" s="1" t="s">
        <v>21</v>
      </c>
      <c r="B12" s="1" t="str">
        <f t="shared" ref="B12:B14" si="2">D12 &amp; "','" &amp; E12 &amp; "','" &amp; F12 &amp; "','" &amp; G12 &amp; "','" &amp; H12 &amp; "','" &amp; I12 &amp; "','" &amp; J12 &amp; "','" &amp; K12 &amp; "','" &amp; L12 &amp; "','" &amp; M12 &amp; "','" &amp; N12 &amp; "','" &amp; O12 &amp; "','" &amp; P12 &amp; "','" &amp; Q12 &amp; "','" &amp; R12 &amp; "','" &amp; S12 &amp; "');"</f>
        <v>lava','app-pedi','scq','11','scq9','9. Has her/his facial expression usually seemed appropriate to the particular situation. as far as you could tell? ','1=Yes, 0=No','','1','scq','scq9','11','smallint','','1','null');</v>
      </c>
      <c r="C12" s="1" t="str">
        <f t="shared" ref="C12:C14" si="3">A12 &amp; B12</f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('lava','app-pedi','scq','11','scq9','9. Has her/his facial expression usually seemed appropriate to the particular situation. as far as you could tell? ','1=Yes, 0=No','','1','scq','scq9','11','smallint','','1','null');</v>
      </c>
      <c r="D12" t="s">
        <v>13</v>
      </c>
      <c r="E12" t="s">
        <v>25</v>
      </c>
      <c r="F12" t="s">
        <v>26</v>
      </c>
      <c r="G12">
        <v>11</v>
      </c>
      <c r="H12" s="3" t="s">
        <v>87</v>
      </c>
      <c r="I12" s="6" t="s">
        <v>37</v>
      </c>
      <c r="J12" s="8" t="s">
        <v>74</v>
      </c>
      <c r="K12" s="11"/>
      <c r="L12">
        <v>1</v>
      </c>
      <c r="M12" t="s">
        <v>26</v>
      </c>
      <c r="N12" s="12" t="s">
        <v>87</v>
      </c>
      <c r="O12">
        <v>11</v>
      </c>
      <c r="P12" s="17" t="s">
        <v>9</v>
      </c>
      <c r="R12">
        <v>1</v>
      </c>
      <c r="S12" t="s">
        <v>22</v>
      </c>
    </row>
    <row r="13" spans="1:19" ht="64.5" x14ac:dyDescent="0.25">
      <c r="A13" s="1" t="s">
        <v>21</v>
      </c>
      <c r="B13" s="1" t="str">
        <f t="shared" si="2"/>
        <v>lava','app-pedi','scq','12','scq10',' 10. Has she/he ever used your hand like a tool or as if it were part of her/his own body (e.g., pointing with your finger, putting your hand on a doorknob to get you to open the door)?','1=Yes, 0=No','','1','scq','scq10','12','smallint','','1','null');</v>
      </c>
      <c r="C13" s="1" t="str">
        <f t="shared" si="3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('lava','app-pedi','scq','12','scq10',' 10. Has she/he ever used your hand like a tool or as if it were part of her/his own body (e.g., pointing with your finger, putting your hand on a doorknob to get you to open the door)?','1=Yes, 0=No','','1','scq','scq10','12','smallint','','1','null');</v>
      </c>
      <c r="D13" t="s">
        <v>13</v>
      </c>
      <c r="E13" t="s">
        <v>25</v>
      </c>
      <c r="F13" t="s">
        <v>26</v>
      </c>
      <c r="G13">
        <v>12</v>
      </c>
      <c r="H13" s="3" t="s">
        <v>88</v>
      </c>
      <c r="I13" s="6" t="s">
        <v>38</v>
      </c>
      <c r="J13" s="8" t="s">
        <v>74</v>
      </c>
      <c r="K13" s="11"/>
      <c r="L13">
        <v>1</v>
      </c>
      <c r="M13" t="s">
        <v>26</v>
      </c>
      <c r="N13" s="12" t="s">
        <v>88</v>
      </c>
      <c r="O13">
        <v>12</v>
      </c>
      <c r="P13" s="17" t="s">
        <v>9</v>
      </c>
      <c r="R13">
        <v>1</v>
      </c>
      <c r="S13" t="s">
        <v>22</v>
      </c>
    </row>
    <row r="14" spans="1:19" ht="51.75" x14ac:dyDescent="0.25">
      <c r="A14" s="1" t="s">
        <v>21</v>
      </c>
      <c r="B14" s="1" t="str">
        <f t="shared" ref="B14:B47" si="4">D14 &amp; "','" &amp; E14 &amp; "','" &amp; F14 &amp; "','" &amp; G14 &amp; "','" &amp; H14 &amp; "','" &amp; I14 &amp; "','" &amp; J14 &amp; "','" &amp; K14 &amp; "','" &amp; L14 &amp; "','" &amp; M14 &amp; "','" &amp; N14 &amp; "','" &amp; O14 &amp; "','" &amp; P14 &amp; "','" &amp; Q14 &amp; "','" &amp; R14 &amp; "','" &amp; S14 &amp; "');"</f>
        <v>lava','app-pedi','scq','13','scq11','11. Has she/he ever had any interests that preoccupy her/him and might seem odd to other people (e.g., traffic lights, drainpipes, or timetables)? ','1=Yes, 0=No','','1','scq','scq11','13','smallint','','1','null');</v>
      </c>
      <c r="C14" s="1" t="str">
        <f t="shared" ref="C14:C47" si="5">A14 &amp; B14</f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('lava','app-pedi','scq','13','scq11','11. Has she/he ever had any interests that preoccupy her/him and might seem odd to other people (e.g., traffic lights, drainpipes, or timetables)? ','1=Yes, 0=No','','1','scq','scq11','13','smallint','','1','null');</v>
      </c>
      <c r="D14" t="s">
        <v>13</v>
      </c>
      <c r="E14" t="s">
        <v>25</v>
      </c>
      <c r="F14" t="s">
        <v>26</v>
      </c>
      <c r="G14">
        <v>13</v>
      </c>
      <c r="H14" s="3" t="s">
        <v>89</v>
      </c>
      <c r="I14" s="6" t="s">
        <v>39</v>
      </c>
      <c r="J14" s="8" t="s">
        <v>74</v>
      </c>
      <c r="K14" s="11"/>
      <c r="L14">
        <v>1</v>
      </c>
      <c r="M14" t="s">
        <v>26</v>
      </c>
      <c r="N14" s="12" t="s">
        <v>89</v>
      </c>
      <c r="O14">
        <v>13</v>
      </c>
      <c r="P14" s="17" t="s">
        <v>9</v>
      </c>
      <c r="R14">
        <v>1</v>
      </c>
      <c r="S14" t="s">
        <v>22</v>
      </c>
    </row>
    <row r="15" spans="1:19" ht="64.5" x14ac:dyDescent="0.25">
      <c r="A15" s="1" t="s">
        <v>21</v>
      </c>
      <c r="B15" s="1" t="str">
        <f t="shared" si="4"/>
        <v>lava','app-pedi','scq','14','scq12','12. Has she/he ever seemed to be more interested in parts of a toy or an object (e.g., spinning the wheels of a car), rather than using the object as it was intended?','1=Yes, 0=No','','1','scq','scq12','14','smallint','','1','null');</v>
      </c>
      <c r="C15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('lava','app-pedi','scq','14','scq12','12. Has she/he ever seemed to be more interested in parts of a toy or an object (e.g., spinning the wheels of a car), rather than using the object as it was intended?','1=Yes, 0=No','','1','scq','scq12','14','smallint','','1','null');</v>
      </c>
      <c r="D15" t="s">
        <v>13</v>
      </c>
      <c r="E15" t="s">
        <v>25</v>
      </c>
      <c r="F15" t="s">
        <v>26</v>
      </c>
      <c r="G15">
        <v>14</v>
      </c>
      <c r="H15" s="3" t="s">
        <v>90</v>
      </c>
      <c r="I15" s="6" t="s">
        <v>40</v>
      </c>
      <c r="J15" s="8" t="s">
        <v>74</v>
      </c>
      <c r="K15" s="11"/>
      <c r="L15">
        <v>1</v>
      </c>
      <c r="M15" t="s">
        <v>26</v>
      </c>
      <c r="N15" s="12" t="s">
        <v>90</v>
      </c>
      <c r="O15">
        <v>14</v>
      </c>
      <c r="P15" s="17" t="s">
        <v>9</v>
      </c>
      <c r="R15">
        <v>1</v>
      </c>
      <c r="S15" t="s">
        <v>22</v>
      </c>
    </row>
    <row r="16" spans="1:19" ht="64.5" x14ac:dyDescent="0.25">
      <c r="A16" s="1" t="s">
        <v>21</v>
      </c>
      <c r="B16" s="1" t="str">
        <f t="shared" si="4"/>
        <v>lava','app-pedi','scq','15','scq13','13. Has she/he ever had any special interests that were unusual in their intensity but otherwise appropriate for her/his age and peer group (e.g., trains, dinosaurs)? ','1=Yes, 0=No','','1','scq','scq13','15','smallint','','1','null');</v>
      </c>
      <c r="C16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('lava','app-pedi','scq','15','scq13','13. Has she/he ever had any special interests that were unusual in their intensity but otherwise appropriate for her/his age and peer group (e.g., trains, dinosaurs)? ','1=Yes, 0=No','','1','scq','scq13','15','smallint','','1','null');</v>
      </c>
      <c r="D16" t="s">
        <v>13</v>
      </c>
      <c r="E16" t="s">
        <v>25</v>
      </c>
      <c r="F16" t="s">
        <v>26</v>
      </c>
      <c r="G16">
        <v>15</v>
      </c>
      <c r="H16" s="3" t="s">
        <v>91</v>
      </c>
      <c r="I16" s="6" t="s">
        <v>41</v>
      </c>
      <c r="J16" s="8" t="s">
        <v>74</v>
      </c>
      <c r="L16">
        <v>1</v>
      </c>
      <c r="M16" t="s">
        <v>26</v>
      </c>
      <c r="N16" s="12" t="s">
        <v>91</v>
      </c>
      <c r="O16">
        <v>15</v>
      </c>
      <c r="P16" s="17" t="s">
        <v>9</v>
      </c>
      <c r="R16">
        <v>1</v>
      </c>
      <c r="S16" t="s">
        <v>22</v>
      </c>
    </row>
    <row r="17" spans="1:19" ht="51.75" x14ac:dyDescent="0.25">
      <c r="A17" s="1" t="s">
        <v>21</v>
      </c>
      <c r="B17" s="1" t="str">
        <f t="shared" si="4"/>
        <v>lava','app-pedi','scq','16','scq14','14. Has she/he ever seemed to be unusually interested in the sight, feel, sound, taste. or smell of things or people? ','1=Yes, 0=No','','1','scq','scq14','16','smallint','','1','null');</v>
      </c>
      <c r="C17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('lava','app-pedi','scq','16','scq14','14. Has she/he ever seemed to be unusually interested in the sight, feel, sound, taste. or smell of things or people? ','1=Yes, 0=No','','1','scq','scq14','16','smallint','','1','null');</v>
      </c>
      <c r="D17" t="s">
        <v>13</v>
      </c>
      <c r="E17" t="s">
        <v>25</v>
      </c>
      <c r="F17" t="s">
        <v>26</v>
      </c>
      <c r="G17">
        <v>16</v>
      </c>
      <c r="H17" s="3" t="s">
        <v>92</v>
      </c>
      <c r="I17" s="6" t="s">
        <v>42</v>
      </c>
      <c r="J17" s="8" t="s">
        <v>74</v>
      </c>
      <c r="L17">
        <v>1</v>
      </c>
      <c r="M17" t="s">
        <v>26</v>
      </c>
      <c r="N17" s="12" t="s">
        <v>92</v>
      </c>
      <c r="O17">
        <v>16</v>
      </c>
      <c r="P17" s="17" t="s">
        <v>9</v>
      </c>
      <c r="R17">
        <v>1</v>
      </c>
      <c r="S17" t="s">
        <v>22</v>
      </c>
    </row>
    <row r="18" spans="1:19" ht="64.5" x14ac:dyDescent="0.25">
      <c r="A18" s="1" t="s">
        <v>21</v>
      </c>
      <c r="B18" s="1" t="str">
        <f t="shared" si="4"/>
        <v>lava','app-pedi','scq','17','scq15','15. Has she/he ever had any mannerisms or odd ways of moving her/his hands or fingers, such as flapping or moving her/his fingers in front of her/his eyes?','1=Yes, 0=No','','1','scq','scq15','17','smallint','','1','null');</v>
      </c>
      <c r="C18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('lava','app-pedi','scq','17','scq15','15. Has she/he ever had any mannerisms or odd ways of moving her/his hands or fingers, such as flapping or moving her/his fingers in front of her/his eyes?','1=Yes, 0=No','','1','scq','scq15','17','smallint','','1','null');</v>
      </c>
      <c r="D18" t="s">
        <v>13</v>
      </c>
      <c r="E18" t="s">
        <v>25</v>
      </c>
      <c r="F18" t="s">
        <v>26</v>
      </c>
      <c r="G18">
        <v>17</v>
      </c>
      <c r="H18" s="3" t="s">
        <v>93</v>
      </c>
      <c r="I18" s="6" t="s">
        <v>43</v>
      </c>
      <c r="J18" s="8" t="s">
        <v>74</v>
      </c>
      <c r="L18">
        <v>1</v>
      </c>
      <c r="M18" t="s">
        <v>26</v>
      </c>
      <c r="N18" s="12" t="s">
        <v>93</v>
      </c>
      <c r="O18">
        <v>17</v>
      </c>
      <c r="P18" s="17" t="s">
        <v>9</v>
      </c>
      <c r="R18">
        <v>1</v>
      </c>
      <c r="S18" t="s">
        <v>22</v>
      </c>
    </row>
    <row r="19" spans="1:19" ht="51.75" x14ac:dyDescent="0.25">
      <c r="A19" s="1" t="s">
        <v>21</v>
      </c>
      <c r="B19" s="1" t="str">
        <f t="shared" si="4"/>
        <v>lava','app-pedi','scq','18','scq16','16. Has she/he ever had any complicated movements of her/his whole body, such as spinning or repeatedly bouncing up and down?','1=Yes, 0=No','','1','scq','scq16','18','smallint','','1','null');</v>
      </c>
      <c r="C19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('lava','app-pedi','scq','18','scq16','16. Has she/he ever had any complicated movements of her/his whole body, such as spinning or repeatedly bouncing up and down?','1=Yes, 0=No','','1','scq','scq16','18','smallint','','1','null');</v>
      </c>
      <c r="D19" t="s">
        <v>13</v>
      </c>
      <c r="E19" t="s">
        <v>25</v>
      </c>
      <c r="F19" t="s">
        <v>26</v>
      </c>
      <c r="G19">
        <v>18</v>
      </c>
      <c r="H19" s="3" t="s">
        <v>94</v>
      </c>
      <c r="I19" s="6" t="s">
        <v>44</v>
      </c>
      <c r="J19" s="8" t="s">
        <v>74</v>
      </c>
      <c r="L19">
        <v>1</v>
      </c>
      <c r="M19" t="s">
        <v>26</v>
      </c>
      <c r="N19" s="12" t="s">
        <v>94</v>
      </c>
      <c r="O19">
        <v>18</v>
      </c>
      <c r="P19" s="17" t="s">
        <v>9</v>
      </c>
      <c r="R19">
        <v>1</v>
      </c>
      <c r="S19" t="s">
        <v>22</v>
      </c>
    </row>
    <row r="20" spans="1:19" ht="39" x14ac:dyDescent="0.25">
      <c r="A20" s="1" t="s">
        <v>21</v>
      </c>
      <c r="B20" s="1" t="str">
        <f t="shared" si="4"/>
        <v>lava','app-pedi','scq','19','scq17','17. Has she/he ever injured her/himself deliberately, such as by biting her/his arm or banging her/his head?','1=Yes, 0=No','','1','scq','scq17','19','smallint','','1','null');</v>
      </c>
      <c r="C20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('lava','app-pedi','scq','19','scq17','17. Has she/he ever injured her/himself deliberately, such as by biting her/his arm or banging her/his head?','1=Yes, 0=No','','1','scq','scq17','19','smallint','','1','null');</v>
      </c>
      <c r="D20" t="s">
        <v>13</v>
      </c>
      <c r="E20" t="s">
        <v>25</v>
      </c>
      <c r="F20" t="s">
        <v>26</v>
      </c>
      <c r="G20">
        <v>19</v>
      </c>
      <c r="H20" s="3" t="s">
        <v>95</v>
      </c>
      <c r="I20" s="6" t="s">
        <v>45</v>
      </c>
      <c r="J20" s="8" t="s">
        <v>74</v>
      </c>
      <c r="L20">
        <v>1</v>
      </c>
      <c r="M20" t="s">
        <v>26</v>
      </c>
      <c r="N20" s="12" t="s">
        <v>95</v>
      </c>
      <c r="O20">
        <v>19</v>
      </c>
      <c r="P20" s="17" t="s">
        <v>9</v>
      </c>
      <c r="R20">
        <v>1</v>
      </c>
      <c r="S20" t="s">
        <v>22</v>
      </c>
    </row>
    <row r="21" spans="1:19" ht="39" x14ac:dyDescent="0.25">
      <c r="A21" s="1" t="s">
        <v>21</v>
      </c>
      <c r="B21" s="1" t="str">
        <f t="shared" si="4"/>
        <v>lava','app-pedi','scq','20','scq18','18. Has she/he ever had any objects {other than a soft toy or comfort blanket) that she/he had to carry around?','1=Yes, 0=No','','1','scq','scq18','20','smallint','','1','null');</v>
      </c>
      <c r="C21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('lava','app-pedi','scq','20','scq18','18. Has she/he ever had any objects {other than a soft toy or comfort blanket) that she/he had to carry around?','1=Yes, 0=No','','1','scq','scq18','20','smallint','','1','null');</v>
      </c>
      <c r="D21" t="s">
        <v>13</v>
      </c>
      <c r="E21" t="s">
        <v>25</v>
      </c>
      <c r="F21" t="s">
        <v>26</v>
      </c>
      <c r="G21">
        <v>20</v>
      </c>
      <c r="H21" s="3" t="s">
        <v>96</v>
      </c>
      <c r="I21" s="6" t="s">
        <v>46</v>
      </c>
      <c r="J21" s="8" t="s">
        <v>74</v>
      </c>
      <c r="L21">
        <v>1</v>
      </c>
      <c r="M21" t="s">
        <v>26</v>
      </c>
      <c r="N21" s="12" t="s">
        <v>96</v>
      </c>
      <c r="O21">
        <v>20</v>
      </c>
      <c r="P21" s="17" t="s">
        <v>9</v>
      </c>
      <c r="R21">
        <v>1</v>
      </c>
      <c r="S21" t="s">
        <v>22</v>
      </c>
    </row>
    <row r="22" spans="1:19" ht="26.25" x14ac:dyDescent="0.25">
      <c r="A22" s="1" t="s">
        <v>21</v>
      </c>
      <c r="B22" s="1" t="str">
        <f t="shared" si="4"/>
        <v>lava','app-pedi','scq','21','scq19','19. Does she/he have any particular friends or a best friend?','1=Yes, 0=No','','1','scq','scq19','21','smallint','','1','null');</v>
      </c>
      <c r="C22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('lava','app-pedi','scq','21','scq19','19. Does she/he have any particular friends or a best friend?','1=Yes, 0=No','','1','scq','scq19','21','smallint','','1','null');</v>
      </c>
      <c r="D22" t="s">
        <v>13</v>
      </c>
      <c r="E22" t="s">
        <v>25</v>
      </c>
      <c r="F22" t="s">
        <v>26</v>
      </c>
      <c r="G22">
        <v>21</v>
      </c>
      <c r="H22" s="3" t="s">
        <v>97</v>
      </c>
      <c r="I22" s="6" t="s">
        <v>47</v>
      </c>
      <c r="J22" s="8" t="s">
        <v>74</v>
      </c>
      <c r="L22">
        <v>1</v>
      </c>
      <c r="M22" t="s">
        <v>26</v>
      </c>
      <c r="N22" s="12" t="s">
        <v>97</v>
      </c>
      <c r="O22">
        <v>21</v>
      </c>
      <c r="P22" s="17" t="s">
        <v>9</v>
      </c>
      <c r="R22">
        <v>1</v>
      </c>
      <c r="S22" t="s">
        <v>22</v>
      </c>
    </row>
    <row r="23" spans="1:19" ht="39" x14ac:dyDescent="0.25">
      <c r="A23" s="1" t="s">
        <v>21</v>
      </c>
      <c r="B23" s="1" t="str">
        <f t="shared" si="4"/>
        <v>lava','app-pedi','scq','22','scq20','20. When she/he was 4 to 5, did she/he ever talk with you just to be friendly (rather than to get something)?','1=Yes, 0=No','','1','scq','scq20','22','smallint','','1','null');</v>
      </c>
      <c r="C23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('lava','app-pedi','scq','22','scq20','20. When she/he was 4 to 5, did she/he ever talk with you just to be friendly (rather than to get something)?','1=Yes, 0=No','','1','scq','scq20','22','smallint','','1','null');</v>
      </c>
      <c r="D23" t="s">
        <v>13</v>
      </c>
      <c r="E23" t="s">
        <v>25</v>
      </c>
      <c r="F23" t="s">
        <v>26</v>
      </c>
      <c r="G23">
        <v>22</v>
      </c>
      <c r="H23" s="3" t="s">
        <v>98</v>
      </c>
      <c r="I23" s="6" t="s">
        <v>48</v>
      </c>
      <c r="J23" s="8" t="s">
        <v>74</v>
      </c>
      <c r="L23">
        <v>1</v>
      </c>
      <c r="M23" t="s">
        <v>26</v>
      </c>
      <c r="N23" s="12" t="s">
        <v>98</v>
      </c>
      <c r="O23">
        <v>22</v>
      </c>
      <c r="P23" s="17" t="s">
        <v>9</v>
      </c>
      <c r="R23">
        <v>1</v>
      </c>
      <c r="S23" t="s">
        <v>22</v>
      </c>
    </row>
    <row r="24" spans="1:19" ht="64.5" x14ac:dyDescent="0.25">
      <c r="A24" s="1" t="s">
        <v>21</v>
      </c>
      <c r="B24" s="1" t="str">
        <f t="shared" si="4"/>
        <v>lava','app-pedi','scq','23','scq21','21. When she/he was 4 to 5. did she/he ever spontaneously copy you (or other people) or what you were doing (such as vacuuming, gardening, or mending things)?','1=Yes, 0=No','','1','scq','scq21','23','smallint','','1','null');</v>
      </c>
      <c r="C24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('lava','app-pedi','scq','23','scq21','21. When she/he was 4 to 5. did she/he ever spontaneously copy you (or other people) or what you were doing (such as vacuuming, gardening, or mending things)?','1=Yes, 0=No','','1','scq','scq21','23','smallint','','1','null');</v>
      </c>
      <c r="D24" t="s">
        <v>13</v>
      </c>
      <c r="E24" t="s">
        <v>25</v>
      </c>
      <c r="F24" t="s">
        <v>26</v>
      </c>
      <c r="G24">
        <v>23</v>
      </c>
      <c r="H24" s="3" t="s">
        <v>99</v>
      </c>
      <c r="I24" s="6" t="s">
        <v>49</v>
      </c>
      <c r="J24" s="8" t="s">
        <v>74</v>
      </c>
      <c r="L24">
        <v>1</v>
      </c>
      <c r="M24" t="s">
        <v>26</v>
      </c>
      <c r="N24" s="12" t="s">
        <v>99</v>
      </c>
      <c r="O24">
        <v>23</v>
      </c>
      <c r="P24" s="17" t="s">
        <v>9</v>
      </c>
      <c r="R24">
        <v>1</v>
      </c>
      <c r="S24" t="s">
        <v>22</v>
      </c>
    </row>
    <row r="25" spans="1:19" ht="51.75" x14ac:dyDescent="0.25">
      <c r="A25" s="1" t="s">
        <v>21</v>
      </c>
      <c r="B25" s="1" t="str">
        <f t="shared" si="4"/>
        <v>lava','app-pedi','scq','24','scq22','22. When she/he was 4 to 5, did she/he ever spontaneously point at things around her/him just to show you things (not because she/he wanted them)?','1=Yes, 0=No','','1','scq','scq22','24','smallint','','1','null');</v>
      </c>
      <c r="C25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('lava','app-pedi','scq','24','scq22','22. When she/he was 4 to 5, did she/he ever spontaneously point at things around her/him just to show you things (not because she/he wanted them)?','1=Yes, 0=No','','1','scq','scq22','24','smallint','','1','null');</v>
      </c>
      <c r="D25" t="s">
        <v>13</v>
      </c>
      <c r="E25" t="s">
        <v>25</v>
      </c>
      <c r="F25" t="s">
        <v>26</v>
      </c>
      <c r="G25">
        <v>24</v>
      </c>
      <c r="H25" s="3" t="s">
        <v>100</v>
      </c>
      <c r="I25" s="6" t="s">
        <v>50</v>
      </c>
      <c r="J25" s="8" t="s">
        <v>74</v>
      </c>
      <c r="L25">
        <v>1</v>
      </c>
      <c r="M25" t="s">
        <v>26</v>
      </c>
      <c r="N25" s="12" t="s">
        <v>100</v>
      </c>
      <c r="O25">
        <v>24</v>
      </c>
      <c r="P25" s="17" t="s">
        <v>9</v>
      </c>
      <c r="R25">
        <v>1</v>
      </c>
      <c r="S25" t="s">
        <v>22</v>
      </c>
    </row>
    <row r="26" spans="1:19" ht="51.75" x14ac:dyDescent="0.25">
      <c r="A26" s="1" t="s">
        <v>21</v>
      </c>
      <c r="B26" s="1" t="str">
        <f t="shared" si="4"/>
        <v>lava','app-pedi','scq','25','scq23','23. When she/he was 4 to 5, did she/he ever use gestures, other than pointing or pulling your hand, to let you know what she/he wanted?','1=Yes, 0=No','','1','scq','scq23','25','smallint','','1','null');</v>
      </c>
      <c r="C26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('lava','app-pedi','scq','25','scq23','23. When she/he was 4 to 5, did she/he ever use gestures, other than pointing or pulling your hand, to let you know what she/he wanted?','1=Yes, 0=No','','1','scq','scq23','25','smallint','','1','null');</v>
      </c>
      <c r="D26" t="s">
        <v>13</v>
      </c>
      <c r="E26" t="s">
        <v>25</v>
      </c>
      <c r="F26" t="s">
        <v>26</v>
      </c>
      <c r="G26">
        <v>25</v>
      </c>
      <c r="H26" s="3" t="s">
        <v>101</v>
      </c>
      <c r="I26" s="6" t="s">
        <v>51</v>
      </c>
      <c r="J26" s="8" t="s">
        <v>74</v>
      </c>
      <c r="L26">
        <v>1</v>
      </c>
      <c r="M26" t="s">
        <v>26</v>
      </c>
      <c r="N26" s="12" t="s">
        <v>101</v>
      </c>
      <c r="O26">
        <v>25</v>
      </c>
      <c r="P26" s="17" t="s">
        <v>9</v>
      </c>
      <c r="R26">
        <v>1</v>
      </c>
      <c r="S26" t="s">
        <v>22</v>
      </c>
    </row>
    <row r="27" spans="1:19" ht="26.25" x14ac:dyDescent="0.25">
      <c r="A27" s="1" t="s">
        <v>21</v>
      </c>
      <c r="B27" s="1" t="str">
        <f t="shared" si="4"/>
        <v>lava','app-pedi','scq','26','scq24','24. When she/he was 4 to 5, did she/he nod her/his head to mean yes?','1=Yes, 0=No','','1','scq','scq24','26','smallint','','1','null');</v>
      </c>
      <c r="C27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('lava','app-pedi','scq','26','scq24','24. When she/he was 4 to 5, did she/he nod her/his head to mean yes?','1=Yes, 0=No','','1','scq','scq24','26','smallint','','1','null');</v>
      </c>
      <c r="D27" t="s">
        <v>13</v>
      </c>
      <c r="E27" t="s">
        <v>25</v>
      </c>
      <c r="F27" t="s">
        <v>26</v>
      </c>
      <c r="G27">
        <v>26</v>
      </c>
      <c r="H27" s="3" t="s">
        <v>102</v>
      </c>
      <c r="I27" s="6" t="s">
        <v>52</v>
      </c>
      <c r="J27" s="8" t="s">
        <v>74</v>
      </c>
      <c r="L27">
        <v>1</v>
      </c>
      <c r="M27" t="s">
        <v>26</v>
      </c>
      <c r="N27" s="12" t="s">
        <v>102</v>
      </c>
      <c r="O27">
        <v>26</v>
      </c>
      <c r="P27" s="17" t="s">
        <v>9</v>
      </c>
      <c r="R27">
        <v>1</v>
      </c>
      <c r="S27" t="s">
        <v>22</v>
      </c>
    </row>
    <row r="28" spans="1:19" ht="26.25" x14ac:dyDescent="0.25">
      <c r="A28" s="1" t="s">
        <v>21</v>
      </c>
      <c r="B28" s="1" t="str">
        <f t="shared" si="4"/>
        <v>lava','app-pedi','scq','27','scq25','25. When she/he was 4 to 5, did she/he shake her/his head to mean no?','1=Yes, 0=No','','1','scq','scq25','27','smallint','','1','null');</v>
      </c>
      <c r="C28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('lava','app-pedi','scq','27','scq25','25. When she/he was 4 to 5, did she/he shake her/his head to mean no?','1=Yes, 0=No','','1','scq','scq25','27','smallint','','1','null');</v>
      </c>
      <c r="D28" t="s">
        <v>13</v>
      </c>
      <c r="E28" t="s">
        <v>25</v>
      </c>
      <c r="F28" t="s">
        <v>26</v>
      </c>
      <c r="G28">
        <v>27</v>
      </c>
      <c r="H28" s="3" t="s">
        <v>103</v>
      </c>
      <c r="I28" s="6" t="s">
        <v>53</v>
      </c>
      <c r="J28" s="8" t="s">
        <v>74</v>
      </c>
      <c r="L28">
        <v>1</v>
      </c>
      <c r="M28" t="s">
        <v>26</v>
      </c>
      <c r="N28" s="12" t="s">
        <v>103</v>
      </c>
      <c r="O28">
        <v>27</v>
      </c>
      <c r="P28" s="17" t="s">
        <v>9</v>
      </c>
      <c r="R28">
        <v>1</v>
      </c>
      <c r="S28" t="s">
        <v>22</v>
      </c>
    </row>
    <row r="29" spans="1:19" ht="51.75" x14ac:dyDescent="0.25">
      <c r="A29" s="1" t="s">
        <v>21</v>
      </c>
      <c r="B29" s="1" t="str">
        <f t="shared" si="4"/>
        <v>lava','app-pedi','scq','28','scq26','26. When she/he was 4 to 5, did she/he usually look at you directly in the face when doing things with you or talking with you? ','1=Yes, 0=No','','1','scq','scq26','28','smallint','','1','null');</v>
      </c>
      <c r="C29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('lava','app-pedi','scq','28','scq26','26. When she/he was 4 to 5, did she/he usually look at you directly in the face when doing things with you or talking with you? ','1=Yes, 0=No','','1','scq','scq26','28','smallint','','1','null');</v>
      </c>
      <c r="D29" t="s">
        <v>13</v>
      </c>
      <c r="E29" t="s">
        <v>25</v>
      </c>
      <c r="F29" t="s">
        <v>26</v>
      </c>
      <c r="G29">
        <v>28</v>
      </c>
      <c r="H29" s="3" t="s">
        <v>104</v>
      </c>
      <c r="I29" s="6" t="s">
        <v>54</v>
      </c>
      <c r="J29" s="8" t="s">
        <v>74</v>
      </c>
      <c r="L29">
        <v>1</v>
      </c>
      <c r="M29" t="s">
        <v>26</v>
      </c>
      <c r="N29" s="12" t="s">
        <v>104</v>
      </c>
      <c r="O29">
        <v>28</v>
      </c>
      <c r="P29" s="17" t="s">
        <v>9</v>
      </c>
      <c r="R29">
        <v>1</v>
      </c>
      <c r="S29" t="s">
        <v>22</v>
      </c>
    </row>
    <row r="30" spans="1:19" ht="39" x14ac:dyDescent="0.25">
      <c r="A30" s="1" t="s">
        <v>21</v>
      </c>
      <c r="B30" s="1" t="str">
        <f t="shared" si="4"/>
        <v>lava','app-pedi','scq','29','scq27','27. When she/he was 4 to 5, did she/he smile back if someone smiled at her/him?','1=Yes, 0=No','','1','scq','scq27','29','smallint','','1','null');</v>
      </c>
      <c r="C30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('lava','app-pedi','scq','29','scq27','27. When she/he was 4 to 5, did she/he smile back if someone smiled at her/him?','1=Yes, 0=No','','1','scq','scq27','29','smallint','','1','null');</v>
      </c>
      <c r="D30" t="s">
        <v>13</v>
      </c>
      <c r="E30" t="s">
        <v>25</v>
      </c>
      <c r="F30" t="s">
        <v>26</v>
      </c>
      <c r="G30">
        <v>29</v>
      </c>
      <c r="H30" s="3" t="s">
        <v>105</v>
      </c>
      <c r="I30" s="6" t="s">
        <v>55</v>
      </c>
      <c r="J30" s="8" t="s">
        <v>74</v>
      </c>
      <c r="L30">
        <v>1</v>
      </c>
      <c r="M30" t="s">
        <v>26</v>
      </c>
      <c r="N30" s="12" t="s">
        <v>105</v>
      </c>
      <c r="O30">
        <v>29</v>
      </c>
      <c r="P30" s="17" t="s">
        <v>9</v>
      </c>
      <c r="R30">
        <v>1</v>
      </c>
      <c r="S30" t="s">
        <v>22</v>
      </c>
    </row>
    <row r="31" spans="1:19" ht="39" x14ac:dyDescent="0.25">
      <c r="A31" s="1" t="s">
        <v>21</v>
      </c>
      <c r="B31" s="1" t="str">
        <f t="shared" si="4"/>
        <v>lava','app-pedi','scq','30','scq28','28. When she/he was 4 to 5, did she/he ever show you things that interested her/him to engage your attention?','1=Yes, 0=No','','1','scq','scq28','30','smallint','','1','null');</v>
      </c>
      <c r="C31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('lava','app-pedi','scq','30','scq28','28. When she/he was 4 to 5, did she/he ever show you things that interested her/him to engage your attention?','1=Yes, 0=No','','1','scq','scq28','30','smallint','','1','null');</v>
      </c>
      <c r="D31" t="s">
        <v>13</v>
      </c>
      <c r="E31" t="s">
        <v>25</v>
      </c>
      <c r="F31" t="s">
        <v>26</v>
      </c>
      <c r="G31">
        <v>30</v>
      </c>
      <c r="H31" s="3" t="s">
        <v>106</v>
      </c>
      <c r="I31" s="6" t="s">
        <v>56</v>
      </c>
      <c r="J31" s="8" t="s">
        <v>74</v>
      </c>
      <c r="L31">
        <v>1</v>
      </c>
      <c r="M31" t="s">
        <v>26</v>
      </c>
      <c r="N31" s="12" t="s">
        <v>106</v>
      </c>
      <c r="O31">
        <v>30</v>
      </c>
      <c r="P31" s="17" t="s">
        <v>9</v>
      </c>
      <c r="R31">
        <v>1</v>
      </c>
      <c r="S31" t="s">
        <v>22</v>
      </c>
    </row>
    <row r="32" spans="1:19" ht="39" x14ac:dyDescent="0.25">
      <c r="A32" s="1" t="s">
        <v>21</v>
      </c>
      <c r="B32" s="1" t="str">
        <f t="shared" si="4"/>
        <v>lava','app-pedi','scq','31','scq29','29. When she/he was 4 to 5. did she/he ever offer to share things other than food with you?','1=Yes, 0=No','','1','scq','scq29','31','smallint','','1','null');</v>
      </c>
      <c r="C32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('lava','app-pedi','scq','31','scq29','29. When she/he was 4 to 5. did she/he ever offer to share things other than food with you?','1=Yes, 0=No','','1','scq','scq29','31','smallint','','1','null');</v>
      </c>
      <c r="D32" t="s">
        <v>13</v>
      </c>
      <c r="E32" t="s">
        <v>25</v>
      </c>
      <c r="F32" t="s">
        <v>26</v>
      </c>
      <c r="G32">
        <v>31</v>
      </c>
      <c r="H32" s="3" t="s">
        <v>107</v>
      </c>
      <c r="I32" s="6" t="s">
        <v>57</v>
      </c>
      <c r="J32" s="8" t="s">
        <v>74</v>
      </c>
      <c r="K32" s="11"/>
      <c r="L32">
        <v>1</v>
      </c>
      <c r="M32" t="s">
        <v>26</v>
      </c>
      <c r="N32" s="12" t="s">
        <v>107</v>
      </c>
      <c r="O32">
        <v>31</v>
      </c>
      <c r="P32" s="17" t="s">
        <v>9</v>
      </c>
      <c r="R32">
        <v>1</v>
      </c>
      <c r="S32" t="s">
        <v>22</v>
      </c>
    </row>
    <row r="33" spans="1:19" ht="39" x14ac:dyDescent="0.25">
      <c r="A33" s="1" t="s">
        <v>21</v>
      </c>
      <c r="B33" s="1" t="str">
        <f t="shared" si="4"/>
        <v>lava','app-pedi','scq','32','scq30','30. When she/he was 4 to 5, did she/he ever seem to want you to join in her/his enjoyment of something? ','1=Yes, 0=No','','1','scq','scq30','32','smallint','','1','null');</v>
      </c>
      <c r="C33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('lava','app-pedi','scq','32','scq30','30. When she/he was 4 to 5, did she/he ever seem to want you to join in her/his enjoyment of something? ','1=Yes, 0=No','','1','scq','scq30','32','smallint','','1','null');</v>
      </c>
      <c r="D33" t="s">
        <v>13</v>
      </c>
      <c r="E33" t="s">
        <v>25</v>
      </c>
      <c r="F33" t="s">
        <v>26</v>
      </c>
      <c r="G33">
        <v>32</v>
      </c>
      <c r="H33" s="3" t="s">
        <v>108</v>
      </c>
      <c r="I33" s="6" t="s">
        <v>58</v>
      </c>
      <c r="J33" s="8" t="s">
        <v>74</v>
      </c>
      <c r="K33" s="11"/>
      <c r="L33">
        <v>1</v>
      </c>
      <c r="M33" t="s">
        <v>26</v>
      </c>
      <c r="N33" s="12" t="s">
        <v>108</v>
      </c>
      <c r="O33">
        <v>32</v>
      </c>
      <c r="P33" s="17" t="s">
        <v>9</v>
      </c>
      <c r="R33">
        <v>1</v>
      </c>
      <c r="S33" t="s">
        <v>22</v>
      </c>
    </row>
    <row r="34" spans="1:19" ht="39" x14ac:dyDescent="0.25">
      <c r="A34" s="1" t="s">
        <v>21</v>
      </c>
      <c r="B34" s="1" t="str">
        <f t="shared" si="4"/>
        <v>lava','app-pedi','scq','33','scq31','31. When she/he was 4 to 5. did she/he ever try to comfort you if you were sad or hurt?','1=Yes, 0=No','','1','scq','scq31','33','smallint','','1','null');</v>
      </c>
      <c r="C34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('lava','app-pedi','scq','33','scq31','31. When she/he was 4 to 5. did she/he ever try to comfort you if you were sad or hurt?','1=Yes, 0=No','','1','scq','scq31','33','smallint','','1','null');</v>
      </c>
      <c r="D34" t="s">
        <v>13</v>
      </c>
      <c r="E34" t="s">
        <v>25</v>
      </c>
      <c r="F34" t="s">
        <v>26</v>
      </c>
      <c r="G34">
        <v>33</v>
      </c>
      <c r="H34" s="3" t="s">
        <v>109</v>
      </c>
      <c r="I34" s="6" t="s">
        <v>59</v>
      </c>
      <c r="J34" s="8" t="s">
        <v>74</v>
      </c>
      <c r="K34" s="11"/>
      <c r="L34">
        <v>1</v>
      </c>
      <c r="M34" t="s">
        <v>26</v>
      </c>
      <c r="N34" s="12" t="s">
        <v>109</v>
      </c>
      <c r="O34">
        <v>33</v>
      </c>
      <c r="P34" s="17" t="s">
        <v>9</v>
      </c>
      <c r="R34">
        <v>1</v>
      </c>
      <c r="S34" t="s">
        <v>22</v>
      </c>
    </row>
    <row r="35" spans="1:19" ht="64.5" x14ac:dyDescent="0.25">
      <c r="A35" s="1" t="s">
        <v>21</v>
      </c>
      <c r="B35" s="1" t="str">
        <f t="shared" si="4"/>
        <v>lava','app-pedi','scq','34','scq32','32. When she/he was 4 to 5, when she/he wanted something or wanted help, did she/he look at you and use gestures with sounds or words to get your attention?','1=Yes, 0=No','','1','scq','scq32','34','smallint','','1','null');</v>
      </c>
      <c r="C35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('lava','app-pedi','scq','34','scq32','32. When she/he was 4 to 5, when she/he wanted something or wanted help, did she/he look at you and use gestures with sounds or words to get your attention?','1=Yes, 0=No','','1','scq','scq32','34','smallint','','1','null');</v>
      </c>
      <c r="D35" t="s">
        <v>13</v>
      </c>
      <c r="E35" t="s">
        <v>25</v>
      </c>
      <c r="F35" t="s">
        <v>26</v>
      </c>
      <c r="G35">
        <v>34</v>
      </c>
      <c r="H35" s="3" t="s">
        <v>110</v>
      </c>
      <c r="I35" s="6" t="s">
        <v>60</v>
      </c>
      <c r="J35" s="8" t="s">
        <v>74</v>
      </c>
      <c r="K35" s="11"/>
      <c r="L35">
        <v>1</v>
      </c>
      <c r="M35" t="s">
        <v>26</v>
      </c>
      <c r="N35" s="12" t="s">
        <v>110</v>
      </c>
      <c r="O35">
        <v>34</v>
      </c>
      <c r="P35" s="17" t="s">
        <v>9</v>
      </c>
      <c r="R35">
        <v>1</v>
      </c>
      <c r="S35" t="s">
        <v>22</v>
      </c>
    </row>
    <row r="36" spans="1:19" ht="39" x14ac:dyDescent="0.25">
      <c r="A36" s="1" t="s">
        <v>21</v>
      </c>
      <c r="B36" s="1" t="str">
        <f t="shared" si="4"/>
        <v>lava','app-pedi','scq','35','scq33','33. When she/he was 4 to 5, did she/he show a normal range of facial expressions? ','1=Yes, 0=No','','1','scq','scq33','35','smallint','','1','null');</v>
      </c>
      <c r="C36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('lava','app-pedi','scq','35','scq33','33. When she/he was 4 to 5, did she/he show a normal range of facial expressions? ','1=Yes, 0=No','','1','scq','scq33','35','smallint','','1','null');</v>
      </c>
      <c r="D36" t="s">
        <v>13</v>
      </c>
      <c r="E36" t="s">
        <v>25</v>
      </c>
      <c r="F36" t="s">
        <v>26</v>
      </c>
      <c r="G36">
        <v>35</v>
      </c>
      <c r="H36" s="3" t="s">
        <v>111</v>
      </c>
      <c r="I36" s="6" t="s">
        <v>61</v>
      </c>
      <c r="J36" s="8" t="s">
        <v>74</v>
      </c>
      <c r="K36" s="11"/>
      <c r="L36">
        <v>1</v>
      </c>
      <c r="M36" t="s">
        <v>26</v>
      </c>
      <c r="N36" s="12" t="s">
        <v>111</v>
      </c>
      <c r="O36">
        <v>35</v>
      </c>
      <c r="P36" s="17" t="s">
        <v>9</v>
      </c>
      <c r="R36">
        <v>1</v>
      </c>
      <c r="S36" t="s">
        <v>22</v>
      </c>
    </row>
    <row r="37" spans="1:19" ht="64.5" x14ac:dyDescent="0.25">
      <c r="A37" s="1" t="s">
        <v>21</v>
      </c>
      <c r="B37" s="1" t="str">
        <f t="shared" si="4"/>
        <v>lava','app-pedi','scq','36','scq34','34. When she/he was 4 to 5, did she/he ever spontaneously join in and try to copy the actions in social games, such as The Mulberry Bush or London Bridge Is Falling Down?','1=Yes, 0=No','','1','scq','scq34','36','smallint','','1','null');</v>
      </c>
      <c r="C37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('lava','app-pedi','scq','36','scq34','34. When she/he was 4 to 5, did she/he ever spontaneously join in and try to copy the actions in social games, such as The Mulberry Bush or London Bridge Is Falling Down?','1=Yes, 0=No','','1','scq','scq34','36','smallint','','1','null');</v>
      </c>
      <c r="D37" t="s">
        <v>13</v>
      </c>
      <c r="E37" t="s">
        <v>25</v>
      </c>
      <c r="F37" t="s">
        <v>26</v>
      </c>
      <c r="G37">
        <v>36</v>
      </c>
      <c r="H37" s="3" t="s">
        <v>112</v>
      </c>
      <c r="I37" s="6" t="s">
        <v>62</v>
      </c>
      <c r="J37" s="8" t="s">
        <v>74</v>
      </c>
      <c r="K37" s="11"/>
      <c r="L37">
        <v>1</v>
      </c>
      <c r="M37" t="s">
        <v>26</v>
      </c>
      <c r="N37" s="12" t="s">
        <v>112</v>
      </c>
      <c r="O37">
        <v>36</v>
      </c>
      <c r="P37" s="17" t="s">
        <v>9</v>
      </c>
      <c r="R37">
        <v>1</v>
      </c>
      <c r="S37" t="s">
        <v>22</v>
      </c>
    </row>
    <row r="38" spans="1:19" ht="39" x14ac:dyDescent="0.25">
      <c r="A38" s="1" t="s">
        <v>21</v>
      </c>
      <c r="B38" s="1" t="str">
        <f t="shared" si="4"/>
        <v>lava','app-pedi','scq','37','scq35','35. When she/he was 4 to 5, did she/he play any pretend or make-believe games?','1=Yes, 0=No','','1','scq','scq35','37','smallint','','1','null');</v>
      </c>
      <c r="C38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('lava','app-pedi','scq','37','scq35','35. When she/he was 4 to 5, did she/he play any pretend or make-believe games?','1=Yes, 0=No','','1','scq','scq35','37','smallint','','1','null');</v>
      </c>
      <c r="D38" t="s">
        <v>13</v>
      </c>
      <c r="E38" t="s">
        <v>25</v>
      </c>
      <c r="F38" t="s">
        <v>26</v>
      </c>
      <c r="G38">
        <v>37</v>
      </c>
      <c r="H38" s="3" t="s">
        <v>113</v>
      </c>
      <c r="I38" s="6" t="s">
        <v>63</v>
      </c>
      <c r="J38" s="8" t="s">
        <v>74</v>
      </c>
      <c r="K38" s="11"/>
      <c r="L38">
        <v>1</v>
      </c>
      <c r="M38" t="s">
        <v>26</v>
      </c>
      <c r="N38" s="12" t="s">
        <v>113</v>
      </c>
      <c r="O38">
        <v>37</v>
      </c>
      <c r="P38" s="17" t="s">
        <v>9</v>
      </c>
      <c r="R38">
        <v>1</v>
      </c>
      <c r="S38" t="s">
        <v>22</v>
      </c>
    </row>
    <row r="39" spans="1:19" ht="51.75" x14ac:dyDescent="0.25">
      <c r="A39" s="1" t="s">
        <v>21</v>
      </c>
      <c r="B39" s="1" t="str">
        <f t="shared" si="4"/>
        <v>lava','app-pedi','scq','38','scq36','36. When she/he was 4 to 5, did she/he seem interested in other children of approximately the same age whom she/he did not know?','1=Yes, 0=No','','1','scq','scq36','38','smallint','','1','null');</v>
      </c>
      <c r="C39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('lava','app-pedi','scq','38','scq36','36. When she/he was 4 to 5, did she/he seem interested in other children of approximately the same age whom she/he did not know?','1=Yes, 0=No','','1','scq','scq36','38','smallint','','1','null');</v>
      </c>
      <c r="D39" t="s">
        <v>13</v>
      </c>
      <c r="E39" t="s">
        <v>25</v>
      </c>
      <c r="F39" t="s">
        <v>26</v>
      </c>
      <c r="G39">
        <v>38</v>
      </c>
      <c r="H39" s="3" t="s">
        <v>114</v>
      </c>
      <c r="I39" s="6" t="s">
        <v>64</v>
      </c>
      <c r="J39" s="8" t="s">
        <v>74</v>
      </c>
      <c r="K39" s="11"/>
      <c r="L39">
        <v>1</v>
      </c>
      <c r="M39" t="s">
        <v>26</v>
      </c>
      <c r="N39" s="12" t="s">
        <v>114</v>
      </c>
      <c r="O39">
        <v>38</v>
      </c>
      <c r="P39" s="17" t="s">
        <v>9</v>
      </c>
      <c r="R39">
        <v>1</v>
      </c>
      <c r="S39" t="s">
        <v>22</v>
      </c>
    </row>
    <row r="40" spans="1:19" ht="39" x14ac:dyDescent="0.25">
      <c r="A40" s="1" t="s">
        <v>21</v>
      </c>
      <c r="B40" s="1" t="str">
        <f t="shared" si="4"/>
        <v>lava','app-pedi','scq','39','scq37','37. When she/he was 4 to 5, did she/he respond positively when another child approached her/him?','1=Yes, 0=No','','1','scq','scq37','39','smallint','','1','null');</v>
      </c>
      <c r="C40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('lava','app-pedi','scq','39','scq37','37. When she/he was 4 to 5, did she/he respond positively when another child approached her/him?','1=Yes, 0=No','','1','scq','scq37','39','smallint','','1','null');</v>
      </c>
      <c r="D40" t="s">
        <v>13</v>
      </c>
      <c r="E40" t="s">
        <v>25</v>
      </c>
      <c r="F40" t="s">
        <v>26</v>
      </c>
      <c r="G40">
        <v>39</v>
      </c>
      <c r="H40" s="3" t="s">
        <v>115</v>
      </c>
      <c r="I40" s="6" t="s">
        <v>65</v>
      </c>
      <c r="J40" s="8" t="s">
        <v>74</v>
      </c>
      <c r="K40" s="11"/>
      <c r="L40">
        <v>1</v>
      </c>
      <c r="M40" t="s">
        <v>26</v>
      </c>
      <c r="N40" s="12" t="s">
        <v>115</v>
      </c>
      <c r="O40">
        <v>39</v>
      </c>
      <c r="P40" s="17" t="s">
        <v>9</v>
      </c>
      <c r="R40">
        <v>1</v>
      </c>
      <c r="S40" t="s">
        <v>22</v>
      </c>
    </row>
    <row r="41" spans="1:19" ht="64.5" x14ac:dyDescent="0.25">
      <c r="A41" s="1" t="s">
        <v>21</v>
      </c>
      <c r="B41" s="1" t="str">
        <f t="shared" si="4"/>
        <v>lava','app-pedi','scq','40','scq38','38. When she/he was 4 to 5, if you came into a room and started talking to her/him without calling her/his name, did she/he usually look up and pay attention to you?','1=Yes, 0=No','','1','scq','scq38','40','smallint','','1','null');</v>
      </c>
      <c r="C41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('lava','app-pedi','scq','40','scq38','38. When she/he was 4 to 5, if you came into a room and started talking to her/him without calling her/his name, did she/he usually look up and pay attention to you?','1=Yes, 0=No','','1','scq','scq38','40','smallint','','1','null');</v>
      </c>
      <c r="D41" t="s">
        <v>13</v>
      </c>
      <c r="E41" t="s">
        <v>25</v>
      </c>
      <c r="F41" t="s">
        <v>26</v>
      </c>
      <c r="G41">
        <v>40</v>
      </c>
      <c r="H41" s="3" t="s">
        <v>116</v>
      </c>
      <c r="I41" s="6" t="s">
        <v>66</v>
      </c>
      <c r="J41" s="8" t="s">
        <v>74</v>
      </c>
      <c r="K41" s="11"/>
      <c r="L41">
        <v>1</v>
      </c>
      <c r="M41" t="s">
        <v>26</v>
      </c>
      <c r="N41" s="12" t="s">
        <v>116</v>
      </c>
      <c r="O41">
        <v>40</v>
      </c>
      <c r="P41" s="17" t="s">
        <v>9</v>
      </c>
      <c r="R41">
        <v>1</v>
      </c>
      <c r="S41" t="s">
        <v>22</v>
      </c>
    </row>
    <row r="42" spans="1:19" ht="64.5" x14ac:dyDescent="0.25">
      <c r="A42" s="1" t="s">
        <v>21</v>
      </c>
      <c r="B42" s="1" t="str">
        <f t="shared" si="4"/>
        <v>lava','app-pedi','scq','41','scq39','39. When she/he was 4 to 5, did she/he ever play imaginative games with another child in such a way that you could tell that they each understood what the other was pretending?','1=Yes, 0=No','','1','scq','scq39','41','smallint','','1','null');</v>
      </c>
      <c r="C42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('lava','app-pedi','scq','41','scq39','39. When she/he was 4 to 5, did she/he ever play imaginative games with another child in such a way that you could tell that they each understood what the other was pretending?','1=Yes, 0=No','','1','scq','scq39','41','smallint','','1','null');</v>
      </c>
      <c r="D42" t="s">
        <v>13</v>
      </c>
      <c r="E42" t="s">
        <v>25</v>
      </c>
      <c r="F42" t="s">
        <v>26</v>
      </c>
      <c r="G42">
        <v>41</v>
      </c>
      <c r="H42" s="3" t="s">
        <v>117</v>
      </c>
      <c r="I42" s="6" t="s">
        <v>67</v>
      </c>
      <c r="J42" s="8" t="s">
        <v>74</v>
      </c>
      <c r="K42" s="11"/>
      <c r="L42">
        <v>1</v>
      </c>
      <c r="M42" t="s">
        <v>26</v>
      </c>
      <c r="N42" s="12" t="s">
        <v>117</v>
      </c>
      <c r="O42">
        <v>41</v>
      </c>
      <c r="P42" s="17" t="s">
        <v>9</v>
      </c>
      <c r="R42">
        <v>1</v>
      </c>
      <c r="S42" t="s">
        <v>22</v>
      </c>
    </row>
    <row r="43" spans="1:19" ht="51.75" x14ac:dyDescent="0.25">
      <c r="A43" s="1" t="s">
        <v>21</v>
      </c>
      <c r="B43" s="1" t="str">
        <f t="shared" si="4"/>
        <v>lava','app-pedi','scq','42','scq40','40. When she/he was 4 to 5, did she/he play cooperatively in games that required joining in with a group of other children, such as hide-and-seek or ball games?','1=Yes, 0=No','','1','scq','scq40','42','smallint','','1','null');</v>
      </c>
      <c r="C43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('lava','app-pedi','scq','42','scq40','40. When she/he was 4 to 5, did she/he play cooperatively in games that required joining in with a group of other children, such as hide-and-seek or ball games?','1=Yes, 0=No','','1','scq','scq40','42','smallint','','1','null');</v>
      </c>
      <c r="D43" t="s">
        <v>13</v>
      </c>
      <c r="E43" t="s">
        <v>25</v>
      </c>
      <c r="F43" t="s">
        <v>26</v>
      </c>
      <c r="G43">
        <v>42</v>
      </c>
      <c r="H43" s="3" t="s">
        <v>118</v>
      </c>
      <c r="I43" s="6" t="s">
        <v>68</v>
      </c>
      <c r="J43" s="8" t="s">
        <v>74</v>
      </c>
      <c r="K43" s="11"/>
      <c r="L43">
        <v>1</v>
      </c>
      <c r="M43" t="s">
        <v>26</v>
      </c>
      <c r="N43" s="12" t="s">
        <v>118</v>
      </c>
      <c r="O43">
        <v>42</v>
      </c>
      <c r="P43" s="17" t="s">
        <v>9</v>
      </c>
      <c r="R43">
        <v>1</v>
      </c>
      <c r="S43" t="s">
        <v>22</v>
      </c>
    </row>
    <row r="44" spans="1:19" ht="75" x14ac:dyDescent="0.25">
      <c r="A44" s="1" t="s">
        <v>21</v>
      </c>
      <c r="B44" s="1" t="str">
        <f t="shared" si="4"/>
        <v>lava','app-pedi','scq','43','scqSocial','Social Behavior Raw Score','','SCQ9 + SCQ19 + SCQ26 + SCQ27 + SCQ28 + SCQ29 + SCQ30 + SCQ31 + SCQ32 + SCQ33 + SCQ36 + SCQ37 + SCQ38 + SCQ39 + SCQ40','1','scq','scq_social','43','smallint','','1','null');</v>
      </c>
      <c r="C44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('lava','app-pedi','scq','43','scqSocial','Social Behavior Raw Score','','SCQ9 + SCQ19 + SCQ26 + SCQ27 + SCQ28 + SCQ29 + SCQ30 + SCQ31 + SCQ32 + SCQ33 + SCQ36 + SCQ37 + SCQ38 + SCQ39 + SCQ40','1','scq','scq_social','43','smallint','','1','null');</v>
      </c>
      <c r="D44" t="s">
        <v>13</v>
      </c>
      <c r="E44" t="s">
        <v>25</v>
      </c>
      <c r="F44" t="s">
        <v>26</v>
      </c>
      <c r="G44">
        <v>43</v>
      </c>
      <c r="H44" s="4" t="s">
        <v>120</v>
      </c>
      <c r="I44" s="7" t="s">
        <v>69</v>
      </c>
      <c r="J44" s="10"/>
      <c r="K44" s="14" t="s">
        <v>75</v>
      </c>
      <c r="L44">
        <v>1</v>
      </c>
      <c r="M44" t="s">
        <v>26</v>
      </c>
      <c r="N44" s="13" t="s">
        <v>129</v>
      </c>
      <c r="O44">
        <v>43</v>
      </c>
      <c r="P44" s="17" t="s">
        <v>9</v>
      </c>
      <c r="R44">
        <v>1</v>
      </c>
      <c r="S44" t="s">
        <v>22</v>
      </c>
    </row>
    <row r="45" spans="1:19" ht="60" x14ac:dyDescent="0.25">
      <c r="A45" s="1" t="s">
        <v>21</v>
      </c>
      <c r="B45" s="1" t="str">
        <f t="shared" si="4"/>
        <v>lava','app-pedi','scq','44','scqComm','Communication/Language Raw Score','','SCQ2 + SCQ3 + SCQ4 + SCQ5 + SCQ6 + SCQ20 + SCQ21 + SCQ22 + SCQ23 + SCQ24 + SCQ25 + SCQ34 + SCQ35','1','scq','scq_comm','44','smallint','','1','null');</v>
      </c>
      <c r="C45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('lava','app-pedi','scq','44','scqComm','Communication/Language Raw Score','','SCQ2 + SCQ3 + SCQ4 + SCQ5 + SCQ6 + SCQ20 + SCQ21 + SCQ22 + SCQ23 + SCQ24 + SCQ25 + SCQ34 + SCQ35','1','scq','scq_comm','44','smallint','','1','null');</v>
      </c>
      <c r="D45" t="s">
        <v>13</v>
      </c>
      <c r="E45" t="s">
        <v>25</v>
      </c>
      <c r="F45" t="s">
        <v>26</v>
      </c>
      <c r="G45">
        <v>44</v>
      </c>
      <c r="H45" s="4" t="s">
        <v>121</v>
      </c>
      <c r="I45" s="7" t="s">
        <v>70</v>
      </c>
      <c r="J45" s="10"/>
      <c r="K45" s="14" t="s">
        <v>76</v>
      </c>
      <c r="L45">
        <v>1</v>
      </c>
      <c r="M45" t="s">
        <v>26</v>
      </c>
      <c r="N45" s="13" t="s">
        <v>130</v>
      </c>
      <c r="O45">
        <v>44</v>
      </c>
      <c r="P45" s="17" t="s">
        <v>9</v>
      </c>
      <c r="R45">
        <v>1</v>
      </c>
      <c r="S45" t="s">
        <v>22</v>
      </c>
    </row>
    <row r="46" spans="1:19" ht="45" x14ac:dyDescent="0.25">
      <c r="A46" s="1" t="s">
        <v>21</v>
      </c>
      <c r="B46" s="1" t="str">
        <f t="shared" si="4"/>
        <v>lava','app-pedi','scq','45','scqPatterns','Stereotype Patterns Raw Score','','SCQ7 + SCQ8 + SCQ11 + SCQ12 + SCQ13 + SCQ14 + SCQ15 + SCQ16','1','scq','scq_patterns','45','smallint','','1','null');</v>
      </c>
      <c r="C46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('lava','app-pedi','scq','45','scqPatterns','Stereotype Patterns Raw Score','','SCQ7 + SCQ8 + SCQ11 + SCQ12 + SCQ13 + SCQ14 + SCQ15 + SCQ16','1','scq','scq_patterns','45','smallint','','1','null');</v>
      </c>
      <c r="D46" t="s">
        <v>13</v>
      </c>
      <c r="E46" t="s">
        <v>25</v>
      </c>
      <c r="F46" t="s">
        <v>26</v>
      </c>
      <c r="G46">
        <v>45</v>
      </c>
      <c r="H46" s="4" t="s">
        <v>122</v>
      </c>
      <c r="I46" s="7" t="s">
        <v>71</v>
      </c>
      <c r="J46" s="10"/>
      <c r="K46" s="14" t="s">
        <v>77</v>
      </c>
      <c r="L46">
        <v>1</v>
      </c>
      <c r="M46" t="s">
        <v>26</v>
      </c>
      <c r="N46" s="13" t="s">
        <v>131</v>
      </c>
      <c r="O46">
        <v>45</v>
      </c>
      <c r="P46" s="17" t="s">
        <v>9</v>
      </c>
      <c r="R46">
        <v>1</v>
      </c>
      <c r="S46" t="s">
        <v>22</v>
      </c>
    </row>
    <row r="47" spans="1:19" ht="195" x14ac:dyDescent="0.25">
      <c r="A47" s="1" t="s">
        <v>21</v>
      </c>
      <c r="B47" s="1" t="str">
        <f t="shared" si="4"/>
        <v>lava','app-pedi','scq','46','scqTotal','Total Raw Score','','SCQ1 + SCQ2 + SCQ3 + SCQ4 + SCQ5 + SCQ6 + SCQ7 + SCQ8 + SCQ9 + SCQ10 + SCQ11 + SCQ12 + SCQ13 + SCQ14 + SCQ15 + SCQ16 + SCQ17 + SCQ18 + SCQ19 + SCQ20 + SCQ21 + SCQ22 + SCQ23 + SCQ24 + SCQ25 + SCQ26 + SCQ27 + SCQ28 + SCQ29 + SCQ30 + SCQ31 + SCQ32 + SCQ33 + SCQ34 + SCQ35 + SCQ36 + SCQ37 + SCQ38 + SCQ39 + SCQ40','1','scq','scq_total','46','smallint','','37','null');</v>
      </c>
      <c r="C47" s="1" t="str">
        <f t="shared" si="5"/>
        <v>INSERT INTO datadictionary (`instance`,`scope`,`entity`,`prop_order`,`prop_name`,`prop_description`,`data_values`,`data_calculation`,`required`,`db_table`,`db_column`,`db_order`,`db_datatype`,`db_datalength`,`db_nullable`,`db_default`) VALUES ('lava','app-pedi','scq','46','scqTotal','Total Raw Score','','SCQ1 + SCQ2 + SCQ3 + SCQ4 + SCQ5 + SCQ6 + SCQ7 + SCQ8 + SCQ9 + SCQ10 + SCQ11 + SCQ12 + SCQ13 + SCQ14 + SCQ15 + SCQ16 + SCQ17 + SCQ18 + SCQ19 + SCQ20 + SCQ21 + SCQ22 + SCQ23 + SCQ24 + SCQ25 + SCQ26 + SCQ27 + SCQ28 + SCQ29 + SCQ30 + SCQ31 + SCQ32 + SCQ33 + SCQ34 + SCQ35 + SCQ36 + SCQ37 + SCQ38 + SCQ39 + SCQ40','1','scq','scq_total','46','smallint','','37','null');</v>
      </c>
      <c r="D47" t="s">
        <v>13</v>
      </c>
      <c r="E47" t="s">
        <v>25</v>
      </c>
      <c r="F47" t="s">
        <v>26</v>
      </c>
      <c r="G47">
        <v>46</v>
      </c>
      <c r="H47" s="5" t="s">
        <v>123</v>
      </c>
      <c r="I47" s="6" t="s">
        <v>72</v>
      </c>
      <c r="J47" s="8"/>
      <c r="K47" s="14" t="s">
        <v>78</v>
      </c>
      <c r="L47">
        <v>1</v>
      </c>
      <c r="M47" t="s">
        <v>26</v>
      </c>
      <c r="N47" s="15" t="s">
        <v>132</v>
      </c>
      <c r="O47">
        <v>46</v>
      </c>
      <c r="P47" s="17" t="s">
        <v>9</v>
      </c>
      <c r="R47">
        <v>37</v>
      </c>
      <c r="S47" t="s">
        <v>22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UCSF Memory and Aging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Lee</dc:creator>
  <cp:lastModifiedBy>Windows User</cp:lastModifiedBy>
  <dcterms:created xsi:type="dcterms:W3CDTF">2011-04-20T23:22:57Z</dcterms:created>
  <dcterms:modified xsi:type="dcterms:W3CDTF">2013-07-29T07:35:07Z</dcterms:modified>
</cp:coreProperties>
</file>