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ar\CabinTempSenseHardware\V1\CabinTempSenseHardware\"/>
    </mc:Choice>
  </mc:AlternateContent>
  <bookViews>
    <workbookView xWindow="0" yWindow="0" windowWidth="17256" windowHeight="763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F18" i="1" l="1"/>
  <c r="H13" i="1" l="1"/>
  <c r="H12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<sst xmlns="http://schemas.openxmlformats.org/spreadsheetml/2006/main" count="74" uniqueCount="67">
  <si>
    <t>Part</t>
  </si>
  <si>
    <t>Description</t>
  </si>
  <si>
    <t>Designator</t>
  </si>
  <si>
    <t>Quantity per board</t>
  </si>
  <si>
    <t>Quantity to order</t>
  </si>
  <si>
    <t>Digikey Link</t>
  </si>
  <si>
    <t>0603 Capacitor</t>
  </si>
  <si>
    <t>C1</t>
  </si>
  <si>
    <t>0.33uF</t>
  </si>
  <si>
    <t>C0</t>
  </si>
  <si>
    <t>1 uF</t>
  </si>
  <si>
    <t>Price per unit</t>
  </si>
  <si>
    <t>Total Price</t>
  </si>
  <si>
    <t>TVS Diode</t>
  </si>
  <si>
    <t>3.3V</t>
  </si>
  <si>
    <t>D0, D1</t>
  </si>
  <si>
    <t>Microfit 3X2</t>
  </si>
  <si>
    <t xml:space="preserve">CAN </t>
  </si>
  <si>
    <t>P1</t>
  </si>
  <si>
    <t>Reset switch</t>
  </si>
  <si>
    <t>Reset</t>
  </si>
  <si>
    <t>SW1</t>
  </si>
  <si>
    <t>MCP2562</t>
  </si>
  <si>
    <t>CAN Transciever</t>
  </si>
  <si>
    <t>U0</t>
  </si>
  <si>
    <t>STM32F102C4T6A</t>
  </si>
  <si>
    <t>MCU</t>
  </si>
  <si>
    <t>U1</t>
  </si>
  <si>
    <t>http://www.digikey.ca/product-detail/en/microchip-technology/MCP9808T-E-MS/MCP9808T-E-MSCT-ND/5169548</t>
  </si>
  <si>
    <t>MCP9808T-E/MSCT-ND</t>
  </si>
  <si>
    <t>I2C Temperature Sensor</t>
  </si>
  <si>
    <t>U2</t>
  </si>
  <si>
    <t>R78E-1.0 DC/DC</t>
  </si>
  <si>
    <t>Recom RO Series 1W DCDC</t>
  </si>
  <si>
    <t>U3</t>
  </si>
  <si>
    <t>U4</t>
  </si>
  <si>
    <t>0603 Resistor</t>
  </si>
  <si>
    <t>4.7K</t>
  </si>
  <si>
    <t>R1, R2</t>
  </si>
  <si>
    <t>R3</t>
  </si>
  <si>
    <t>100K</t>
  </si>
  <si>
    <r>
      <t>120</t>
    </r>
    <r>
      <rPr>
        <sz val="11"/>
        <color theme="1"/>
        <rFont val="Calibri"/>
        <family val="2"/>
      </rPr>
      <t>Ω</t>
    </r>
  </si>
  <si>
    <t>R4</t>
  </si>
  <si>
    <t>12 - 5V</t>
  </si>
  <si>
    <t>5 - 3.3V</t>
  </si>
  <si>
    <t>http://www.digikey.ca/product-detail/en/stmicroelectronics/STM32F103C4T6A/497-8316-ND/1956095</t>
  </si>
  <si>
    <t>https://www.digikey.ca/product-detail/en/recom-power/R-78E5.0-0.5/945-1648-5-ND/2834904</t>
  </si>
  <si>
    <t>https://www.digikey.ca/product-detail/en/recom-power/RO-053.3S/945-1524-5-ND/2314958</t>
  </si>
  <si>
    <t>https://www.digikey.ca/product-detail/en/molex-llc/0430450623/WM14569-ND/3310197</t>
  </si>
  <si>
    <t>https://www.digikey.ca/product-detail/en/microchip-technology/MCP2562T-E-SN/MCP2562T-E-SNTR-ND/4079891</t>
  </si>
  <si>
    <t>https://www.digikey.ca/product-detail/en/yageo/RC0603JR-07120RL/311-120GRTR-ND/726706</t>
  </si>
  <si>
    <t>https://www.digikey.ca/product-detail/en/murata-electronics-north-america/GRM188R71C105KE15J/490-14640-1-ND/6606246</t>
  </si>
  <si>
    <t>https://www.digikey.ca/product-detail/en/yageo/CC0603KRX7R6BB334/311-3368-1-ND/6818338</t>
  </si>
  <si>
    <t>100 nF</t>
  </si>
  <si>
    <t>https://www.digikey.ca/product-detail/en/murata-electronics-north-america/GCM188R71H103JA37D/490-14356-1-ND/6606817</t>
  </si>
  <si>
    <t>https://www.digikey.ca/products/en?keywords=CDSOD323-T03SCCT-ND</t>
  </si>
  <si>
    <t>https://www.digikey.ca/products/en?keywords=CKN9085CT-ND</t>
  </si>
  <si>
    <t>Per Board</t>
  </si>
  <si>
    <t>Have on Hand</t>
  </si>
  <si>
    <t>https://www.digikey.ca/product-detail/en/yageo/RC0603JR-07120RL/311-120GRCT-ND/729653</t>
  </si>
  <si>
    <t>https://www.digikey.ca/product-detail/en/yageo/RC0603JR-074K7L/311-4.7KGRCT-ND/729732</t>
  </si>
  <si>
    <t>Order Total</t>
  </si>
  <si>
    <t>C2, C3, C4, C5, C6</t>
  </si>
  <si>
    <t>https://www.digikey.ca/products/en?keywords=%201175-1629-ND</t>
  </si>
  <si>
    <t>ARM Cortex-M 10pin conn</t>
  </si>
  <si>
    <t>10pin connector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</si>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</sst>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yageo/RC0603JR-07120RL/311-120GRTR-ND/726706" TargetMode="External"/><Relationship Id="rId13" Type="http://schemas.openxmlformats.org/officeDocument/2006/relationships/hyperlink" Target="https://www.digikey.ca/products/en?keywords=CDSOD323-T03SCCT-ND" TargetMode="External"/><Relationship Id="rId3" Type="http://schemas.openxmlformats.org/officeDocument/2006/relationships/hyperlink" Target="https://www.digikey.ca/product-detail/en/recom-power/R-78E5.0-0.5/945-1648-5-ND/2834904" TargetMode="External"/><Relationship Id="rId7" Type="http://schemas.openxmlformats.org/officeDocument/2006/relationships/hyperlink" Target="https://www.digikey.ca/product-detail/en/molex-llc/0430450623/WM14569-ND/3310197" TargetMode="External"/><Relationship Id="rId12" Type="http://schemas.openxmlformats.org/officeDocument/2006/relationships/hyperlink" Target="https://www.digikey.ca/product-detail/en/murata-electronics-north-america/GCM188R71H103JA37D/490-14356-1-ND/6606817" TargetMode="External"/><Relationship Id="rId2" Type="http://schemas.openxmlformats.org/officeDocument/2006/relationships/hyperlink" Target="https://www.digikey.ca/product-detail/en/recom-power/RO-053.3S/945-1524-5-ND/2314958" TargetMode="External"/><Relationship Id="rId1" Type="http://schemas.openxmlformats.org/officeDocument/2006/relationships/hyperlink" Target="https://www.digikey.ca/product-detail/en/yageo/RC0603JR-074K7L/311-4.7KGRCT-ND/729732" TargetMode="External"/><Relationship Id="rId6" Type="http://schemas.openxmlformats.org/officeDocument/2006/relationships/hyperlink" Target="https://www.digikey.ca/product-detail/en/microchip-technology/MCP2562T-E-SN/MCP2562T-E-SNTR-ND/4079891" TargetMode="External"/><Relationship Id="rId11" Type="http://schemas.openxmlformats.org/officeDocument/2006/relationships/hyperlink" Target="https://www.digikey.ca/product-detail/en/yageo/CC0603KRX7R6BB334/311-3368-1-ND/6818338" TargetMode="External"/><Relationship Id="rId5" Type="http://schemas.openxmlformats.org/officeDocument/2006/relationships/hyperlink" Target="http://www.digikey.ca/product-detail/en/stmicroelectronics/STM32F103C4T6A/497-8316-ND/195609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murata-electronics-north-america/GRM188R71C105KE15J/490-14640-1-ND/6606246" TargetMode="External"/><Relationship Id="rId4" Type="http://schemas.openxmlformats.org/officeDocument/2006/relationships/hyperlink" Target="http://www.digikey.ca/product-detail/en/microchip-technology/MCP9808T-E-MS/MCP9808T-E-MSCT-ND/5169548" TargetMode="External"/><Relationship Id="rId9" Type="http://schemas.openxmlformats.org/officeDocument/2006/relationships/hyperlink" Target="https://www.digikey.ca/product-detail/en/yageo/RC0603JR-07120RL/311-120GRCT-ND/729653" TargetMode="External"/><Relationship Id="rId14" Type="http://schemas.openxmlformats.org/officeDocument/2006/relationships/hyperlink" Target="https://www.digikey.ca/products/en?keywords=CKN9085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C1" workbookViewId="0">
      <selection activeCell="J20" sqref="J20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15.21875" bestFit="1" customWidth="1"/>
    <col min="4" max="4" width="17.21875" bestFit="1" customWidth="1"/>
    <col min="5" max="5" width="15.6640625" bestFit="1" customWidth="1"/>
    <col min="6" max="6" width="12.109375" bestFit="1" customWidth="1"/>
    <col min="7" max="7" width="108.6640625" bestFit="1" customWidth="1"/>
    <col min="8" max="8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12</v>
      </c>
    </row>
    <row r="2" spans="1:8" x14ac:dyDescent="0.3">
      <c r="A2" t="s">
        <v>6</v>
      </c>
      <c r="B2" t="s">
        <v>53</v>
      </c>
      <c r="C2" t="s">
        <v>7</v>
      </c>
      <c r="D2">
        <v>1</v>
      </c>
      <c r="E2">
        <v>10</v>
      </c>
      <c r="F2">
        <v>7.2999999999999995E-2</v>
      </c>
      <c r="G2" s="2" t="s">
        <v>54</v>
      </c>
      <c r="H2">
        <f>F2*E2</f>
        <v>0.73</v>
      </c>
    </row>
    <row r="3" spans="1:8" x14ac:dyDescent="0.3">
      <c r="A3" t="s">
        <v>6</v>
      </c>
      <c r="B3" t="s">
        <v>8</v>
      </c>
      <c r="C3" t="s">
        <v>62</v>
      </c>
      <c r="D3">
        <v>5</v>
      </c>
      <c r="E3" t="s">
        <v>58</v>
      </c>
      <c r="F3">
        <v>0.16</v>
      </c>
      <c r="G3" s="2" t="s">
        <v>52</v>
      </c>
      <c r="H3">
        <v>0</v>
      </c>
    </row>
    <row r="4" spans="1:8" x14ac:dyDescent="0.3">
      <c r="A4" t="s">
        <v>6</v>
      </c>
      <c r="B4" t="s">
        <v>10</v>
      </c>
      <c r="C4" t="s">
        <v>9</v>
      </c>
      <c r="D4">
        <v>1</v>
      </c>
      <c r="E4">
        <v>10</v>
      </c>
      <c r="F4">
        <v>5.2999999999999999E-2</v>
      </c>
      <c r="G4" s="2" t="s">
        <v>51</v>
      </c>
      <c r="H4">
        <f t="shared" ref="H4:H10" si="0">E4*F4</f>
        <v>0.53</v>
      </c>
    </row>
    <row r="5" spans="1:8" x14ac:dyDescent="0.3">
      <c r="A5" t="s">
        <v>13</v>
      </c>
      <c r="B5" t="s">
        <v>14</v>
      </c>
      <c r="C5" t="s">
        <v>15</v>
      </c>
      <c r="D5">
        <v>2</v>
      </c>
      <c r="E5">
        <v>10</v>
      </c>
      <c r="F5">
        <v>0.77800000000000002</v>
      </c>
      <c r="G5" s="2" t="s">
        <v>55</v>
      </c>
      <c r="H5">
        <f t="shared" si="0"/>
        <v>7.78</v>
      </c>
    </row>
    <row r="6" spans="1:8" x14ac:dyDescent="0.3">
      <c r="A6" t="s">
        <v>16</v>
      </c>
      <c r="B6" t="s">
        <v>17</v>
      </c>
      <c r="C6" t="s">
        <v>18</v>
      </c>
      <c r="D6">
        <v>1</v>
      </c>
      <c r="E6">
        <v>3</v>
      </c>
      <c r="F6">
        <v>3.65</v>
      </c>
      <c r="G6" s="2" t="s">
        <v>48</v>
      </c>
      <c r="H6">
        <f t="shared" si="0"/>
        <v>10.95</v>
      </c>
    </row>
    <row r="7" spans="1:8" x14ac:dyDescent="0.3">
      <c r="A7" t="s">
        <v>19</v>
      </c>
      <c r="B7" t="s">
        <v>20</v>
      </c>
      <c r="C7" t="s">
        <v>21</v>
      </c>
      <c r="D7">
        <v>1</v>
      </c>
      <c r="E7">
        <v>3</v>
      </c>
      <c r="F7">
        <v>0.32</v>
      </c>
      <c r="G7" s="2" t="s">
        <v>56</v>
      </c>
      <c r="H7">
        <f t="shared" si="0"/>
        <v>0.96</v>
      </c>
    </row>
    <row r="8" spans="1:8" x14ac:dyDescent="0.3">
      <c r="A8" t="s">
        <v>22</v>
      </c>
      <c r="B8" t="s">
        <v>23</v>
      </c>
      <c r="C8" t="s">
        <v>24</v>
      </c>
      <c r="D8">
        <v>1</v>
      </c>
      <c r="E8">
        <v>3</v>
      </c>
      <c r="F8">
        <v>1.07</v>
      </c>
      <c r="G8" s="2" t="s">
        <v>49</v>
      </c>
      <c r="H8">
        <f t="shared" si="0"/>
        <v>3.21</v>
      </c>
    </row>
    <row r="9" spans="1:8" x14ac:dyDescent="0.3">
      <c r="A9" t="s">
        <v>25</v>
      </c>
      <c r="B9" t="s">
        <v>26</v>
      </c>
      <c r="C9" t="s">
        <v>27</v>
      </c>
      <c r="D9">
        <v>1</v>
      </c>
      <c r="E9">
        <v>5</v>
      </c>
      <c r="F9">
        <v>7.46</v>
      </c>
      <c r="G9" s="2" t="s">
        <v>45</v>
      </c>
      <c r="H9">
        <f t="shared" si="0"/>
        <v>37.299999999999997</v>
      </c>
    </row>
    <row r="10" spans="1:8" x14ac:dyDescent="0.3">
      <c r="A10" t="s">
        <v>29</v>
      </c>
      <c r="B10" t="s">
        <v>30</v>
      </c>
      <c r="C10" t="s">
        <v>31</v>
      </c>
      <c r="D10">
        <v>1</v>
      </c>
      <c r="E10">
        <v>5</v>
      </c>
      <c r="F10">
        <v>1.78</v>
      </c>
      <c r="G10" s="2" t="s">
        <v>28</v>
      </c>
      <c r="H10">
        <f t="shared" si="0"/>
        <v>8.9</v>
      </c>
    </row>
    <row r="11" spans="1:8" x14ac:dyDescent="0.3">
      <c r="A11" t="s">
        <v>32</v>
      </c>
      <c r="B11" t="s">
        <v>43</v>
      </c>
      <c r="C11" t="s">
        <v>34</v>
      </c>
      <c r="D11">
        <v>1</v>
      </c>
      <c r="E11" t="s">
        <v>58</v>
      </c>
      <c r="F11">
        <v>4.08</v>
      </c>
      <c r="G11" s="2" t="s">
        <v>46</v>
      </c>
      <c r="H11">
        <v>0</v>
      </c>
    </row>
    <row r="12" spans="1:8" x14ac:dyDescent="0.3">
      <c r="A12" t="s">
        <v>33</v>
      </c>
      <c r="B12" t="s">
        <v>44</v>
      </c>
      <c r="C12" t="s">
        <v>35</v>
      </c>
      <c r="D12">
        <v>1</v>
      </c>
      <c r="E12">
        <v>3</v>
      </c>
      <c r="F12">
        <v>7.72</v>
      </c>
      <c r="G12" s="2" t="s">
        <v>47</v>
      </c>
      <c r="H12">
        <f>E12*F12</f>
        <v>23.16</v>
      </c>
    </row>
    <row r="13" spans="1:8" x14ac:dyDescent="0.3">
      <c r="A13" t="s">
        <v>36</v>
      </c>
      <c r="B13" t="s">
        <v>37</v>
      </c>
      <c r="C13" t="s">
        <v>38</v>
      </c>
      <c r="D13">
        <v>2</v>
      </c>
      <c r="E13">
        <v>1000</v>
      </c>
      <c r="F13">
        <v>2.7599999999999999E-3</v>
      </c>
      <c r="G13" s="2" t="s">
        <v>60</v>
      </c>
      <c r="H13">
        <f>E13*F13</f>
        <v>2.76</v>
      </c>
    </row>
    <row r="14" spans="1:8" x14ac:dyDescent="0.3">
      <c r="A14" t="s">
        <v>36</v>
      </c>
      <c r="B14" t="s">
        <v>41</v>
      </c>
      <c r="C14" t="s">
        <v>39</v>
      </c>
      <c r="D14">
        <v>1</v>
      </c>
      <c r="E14" t="s">
        <v>58</v>
      </c>
      <c r="F14">
        <v>2.7599999999999999E-3</v>
      </c>
      <c r="G14" s="2" t="s">
        <v>50</v>
      </c>
      <c r="H14">
        <v>0</v>
      </c>
    </row>
    <row r="15" spans="1:8" x14ac:dyDescent="0.3">
      <c r="A15" t="s">
        <v>36</v>
      </c>
      <c r="B15" t="s">
        <v>40</v>
      </c>
      <c r="C15" t="s">
        <v>42</v>
      </c>
      <c r="D15">
        <v>1</v>
      </c>
      <c r="E15" t="s">
        <v>58</v>
      </c>
      <c r="F15">
        <v>2.7599999999999999E-3</v>
      </c>
      <c r="G15" s="2" t="s">
        <v>59</v>
      </c>
      <c r="H15">
        <v>0</v>
      </c>
    </row>
    <row r="16" spans="1:8" x14ac:dyDescent="0.3">
      <c r="A16" t="s">
        <v>64</v>
      </c>
      <c r="B16" t="s">
        <v>65</v>
      </c>
      <c r="C16" t="s">
        <v>66</v>
      </c>
      <c r="D16">
        <v>1</v>
      </c>
      <c r="E16">
        <v>3</v>
      </c>
      <c r="F16">
        <v>8.2000000000000003E-2</v>
      </c>
      <c r="G16" s="2" t="s">
        <v>63</v>
      </c>
      <c r="H16">
        <f>E16*F16</f>
        <v>0.246</v>
      </c>
    </row>
    <row r="17" spans="6:8" x14ac:dyDescent="0.3">
      <c r="F17" s="1" t="s">
        <v>57</v>
      </c>
      <c r="H17" s="1" t="s">
        <v>61</v>
      </c>
    </row>
    <row r="18" spans="6:8" x14ac:dyDescent="0.3">
      <c r="F18">
        <f>D2*F2+D3*F3+D4*F4+D5*F5+D6*F6+D7*F7+D8*F8+D9*F9+D10*F10+D11*F11+D12*F12+D13*F13+D14*F14+D15*F15+D16*F16</f>
        <v>28.655039999999996</v>
      </c>
      <c r="H18">
        <f>H2+H3+H4+H5+H6+H7+H8+H9+H10+H11+H12+H13+H14+H15+H16</f>
        <v>96.525999999999996</v>
      </c>
    </row>
  </sheetData>
  <hyperlinks>
    <hyperlink ref="G13" r:id="rId1" xr:uid="{00000000-0004-0000-0000-000000000000}"/>
    <hyperlink ref="G12" r:id="rId2" xr:uid="{00000000-0004-0000-0000-000001000000}"/>
    <hyperlink ref="G11" r:id="rId3" xr:uid="{00000000-0004-0000-0000-000002000000}"/>
    <hyperlink ref="G10" r:id="rId4" xr:uid="{00000000-0004-0000-0000-000003000000}"/>
    <hyperlink ref="G9" r:id="rId5" xr:uid="{00000000-0004-0000-0000-000004000000}"/>
    <hyperlink ref="G8" r:id="rId6" xr:uid="{00000000-0004-0000-0000-000005000000}"/>
    <hyperlink ref="G6" r:id="rId7" xr:uid="{00000000-0004-0000-0000-000006000000}"/>
    <hyperlink ref="G14" r:id="rId8" xr:uid="{00000000-0004-0000-0000-000007000000}"/>
    <hyperlink ref="G15" r:id="rId9" xr:uid="{00000000-0004-0000-0000-000008000000}"/>
    <hyperlink ref="G4" r:id="rId10" xr:uid="{00000000-0004-0000-0000-000009000000}"/>
    <hyperlink ref="G3" r:id="rId11" xr:uid="{00000000-0004-0000-0000-00000A000000}"/>
    <hyperlink ref="G2" r:id="rId12" xr:uid="{00000000-0004-0000-0000-00000B000000}"/>
    <hyperlink ref="G5" r:id="rId13" xr:uid="{00000000-0004-0000-0000-00000C000000}"/>
    <hyperlink ref="G7" r:id="rId14" xr:uid="{00000000-0004-0000-0000-00000D000000}"/>
  </hyperlinks>
  <pageMargins left="0.7" right="0.7" top="0.75" bottom="0.7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Stoddard</dc:creator>
  <cp:lastModifiedBy>Liam Stoddard</cp:lastModifiedBy>
  <dcterms:created xsi:type="dcterms:W3CDTF">2017-04-08T17:57:41Z</dcterms:created>
  <dcterms:modified xsi:type="dcterms:W3CDTF">2017-09-23T23:05:09Z</dcterms:modified>
</cp:coreProperties>
</file>