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filterPrivacy="1" codeName="ThisWorkbook" defaultThemeVersion="124226"/>
  <xr:revisionPtr revIDLastSave="0" documentId="13_ncr:1_{CA6EBDD5-1D3C-4693-8A0B-0D6E02664D01}" xr6:coauthVersionLast="47" xr6:coauthVersionMax="47" xr10:uidLastSave="{00000000-0000-0000-0000-000000000000}"/>
  <bookViews>
    <workbookView xWindow="-108" yWindow="-108" windowWidth="23256" windowHeight="12576" firstSheet="2" activeTab="2" xr2:uid="{25228681-4558-4BCA-9723-0DD8BC52E86E}"/>
  </bookViews>
  <sheets>
    <sheet name="RoadLengthsExceeding" sheetId="1" r:id="rId1"/>
    <sheet name="Population_NO2" sheetId="5" r:id="rId2"/>
    <sheet name="Population_PM2.5" sheetId="6" r:id="rId3"/>
  </sheets>
  <definedNames>
    <definedName name="_Hlk90045832" localSheetId="2">Population_PM2.5!$B$11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I67" i="1" l="1"/>
  <c r="J67" i="1" s="1"/>
  <c r="G67" i="1"/>
  <c r="H67" i="1" s="1"/>
  <c r="E67" i="1"/>
  <c r="F67" i="1" s="1"/>
  <c r="C67" i="1"/>
  <c r="D67" i="1" s="1"/>
  <c r="I66" i="1"/>
  <c r="J66" i="1" s="1"/>
  <c r="G66" i="1"/>
  <c r="H66" i="1" s="1"/>
  <c r="E66" i="1"/>
  <c r="F66" i="1" s="1"/>
  <c r="C66" i="1"/>
  <c r="D66" i="1" s="1"/>
  <c r="I65" i="1"/>
  <c r="E65" i="1"/>
  <c r="F65" i="1" s="1"/>
  <c r="C65" i="1"/>
  <c r="D65" i="1" s="1"/>
  <c r="I64" i="1"/>
  <c r="J64" i="1" s="1"/>
  <c r="G64" i="1"/>
  <c r="H64" i="1" s="1"/>
  <c r="E64" i="1"/>
  <c r="F64" i="1" s="1"/>
  <c r="C64" i="1"/>
  <c r="D64" i="1" s="1"/>
  <c r="J65" i="1"/>
  <c r="I51" i="1"/>
  <c r="G51" i="1"/>
  <c r="H51" i="1" s="1"/>
  <c r="E51" i="1"/>
  <c r="F51" i="1" s="1"/>
  <c r="C51" i="1"/>
  <c r="D51" i="1" s="1"/>
  <c r="I50" i="1"/>
  <c r="J50" i="1" s="1"/>
  <c r="G50" i="1"/>
  <c r="H50" i="1" s="1"/>
  <c r="F50" i="1"/>
  <c r="C50" i="1"/>
  <c r="D50" i="1" s="1"/>
  <c r="I49" i="1"/>
  <c r="J49" i="1" s="1"/>
  <c r="G49" i="1"/>
  <c r="H49" i="1" s="1"/>
  <c r="E49" i="1"/>
  <c r="F49" i="1" s="1"/>
  <c r="C49" i="1"/>
  <c r="D49" i="1" s="1"/>
  <c r="I48" i="1"/>
  <c r="J48" i="1" s="1"/>
  <c r="G48" i="1"/>
  <c r="H48" i="1" s="1"/>
  <c r="E48" i="1"/>
  <c r="F48" i="1" s="1"/>
  <c r="C48" i="1"/>
  <c r="D48" i="1" s="1"/>
  <c r="J51" i="1"/>
  <c r="I34" i="1"/>
  <c r="J34" i="1" s="1"/>
  <c r="I33" i="1"/>
  <c r="J33" i="1" s="1"/>
  <c r="G34" i="1"/>
  <c r="H34" i="1" s="1"/>
  <c r="G33" i="1"/>
  <c r="H33" i="1" s="1"/>
  <c r="F32" i="1"/>
  <c r="E31" i="1"/>
  <c r="E34" i="1"/>
  <c r="F34" i="1" s="1"/>
  <c r="E33" i="1"/>
  <c r="F33" i="1" s="1"/>
  <c r="E32" i="1"/>
  <c r="C34" i="1"/>
  <c r="D34" i="1" s="1"/>
  <c r="C33" i="1"/>
  <c r="D33" i="1" s="1"/>
  <c r="C31" i="1"/>
  <c r="D31" i="1" s="1"/>
  <c r="L16" i="1"/>
  <c r="G65" i="1" s="1"/>
  <c r="H65" i="1" s="1"/>
  <c r="I32" i="1" l="1"/>
  <c r="J32" i="1" s="1"/>
  <c r="G32" i="1"/>
  <c r="H32" i="1" s="1"/>
  <c r="C32" i="1"/>
  <c r="D32" i="1" s="1"/>
  <c r="I31" i="1"/>
  <c r="J31" i="1" s="1"/>
  <c r="G31" i="1"/>
  <c r="H31" i="1" s="1"/>
  <c r="F31" i="1"/>
</calcChain>
</file>

<file path=xl/sharedStrings.xml><?xml version="1.0" encoding="utf-8"?>
<sst xmlns="http://schemas.openxmlformats.org/spreadsheetml/2006/main" count="1080" uniqueCount="151">
  <si>
    <t>Annual Average NO2 Concentrations (µg/m3)</t>
  </si>
  <si>
    <t>Central</t>
  </si>
  <si>
    <t>Inner</t>
  </si>
  <si>
    <t>Outer</t>
  </si>
  <si>
    <t>GLA</t>
  </si>
  <si>
    <t>LAEI 2016 baseline</t>
  </si>
  <si>
    <t>LAEI 2019 baseline</t>
  </si>
  <si>
    <t>LAEI 2019 2025</t>
  </si>
  <si>
    <t>LAEI 2019 2030</t>
  </si>
  <si>
    <t>LAEI 2016</t>
  </si>
  <si>
    <t>&lt; 20</t>
  </si>
  <si>
    <t>20-30</t>
  </si>
  <si>
    <t>30-40</t>
  </si>
  <si>
    <t>40-50</t>
  </si>
  <si>
    <t>50-60</t>
  </si>
  <si>
    <t>60-80</t>
  </si>
  <si>
    <t>&gt;80</t>
  </si>
  <si>
    <t>&gt;40</t>
  </si>
  <si>
    <t>&lt;40</t>
  </si>
  <si>
    <t>&gt;30</t>
  </si>
  <si>
    <t>&lt;30</t>
  </si>
  <si>
    <t>&gt;20</t>
  </si>
  <si>
    <t>&lt;20</t>
  </si>
  <si>
    <t>C/I/O Exceeding (red), meeting (green)</t>
  </si>
  <si>
    <t>Exceeding limit 40ug/m3</t>
  </si>
  <si>
    <t>Exceeding</t>
  </si>
  <si>
    <t>Meeting</t>
  </si>
  <si>
    <t>Inner Zone</t>
  </si>
  <si>
    <t>Outer Zone</t>
  </si>
  <si>
    <t>40 &gt;&gt;&gt;&gt;&gt;</t>
  </si>
  <si>
    <t>LAEI 2019</t>
  </si>
  <si>
    <t>LAEI 2025</t>
  </si>
  <si>
    <t>LAEI 2030</t>
  </si>
  <si>
    <t>Exceeding limit 30ug/m3</t>
  </si>
  <si>
    <t>30 &gt;&gt;&gt;&gt;&gt;</t>
  </si>
  <si>
    <t>Exceeding limit 20ug/m3</t>
  </si>
  <si>
    <t>20 &gt;&gt;&gt;&gt;&gt;</t>
  </si>
  <si>
    <t>Exceeding limit 10ug/m3</t>
  </si>
  <si>
    <t>The entire London area exceeds the WHO 10ug/m3 guideline for NO2 in 2019, 2025 and 2030</t>
  </si>
  <si>
    <t>10 &gt;&gt;&gt;&gt;&gt;</t>
  </si>
  <si>
    <t>Based on OA average concentrations</t>
  </si>
  <si>
    <t>NO2 Limit Value 40</t>
  </si>
  <si>
    <t>NO2 Limit Value 30</t>
  </si>
  <si>
    <t>NO2 Limit Value 20</t>
  </si>
  <si>
    <t>ULEZ area</t>
  </si>
  <si>
    <t>Average Concentration (ug/m3)</t>
  </si>
  <si>
    <t>Total Population</t>
  </si>
  <si>
    <t>Population &gt; 40ug/m3</t>
  </si>
  <si>
    <t>% Population Exceeding</t>
  </si>
  <si>
    <t>Population meeting 40ug/m3</t>
  </si>
  <si>
    <t>Reduction Population exceeding compared to LAEI2019</t>
  </si>
  <si>
    <t>Population &gt; 30ug/m3</t>
  </si>
  <si>
    <t>Population meeting 30ug/m3</t>
  </si>
  <si>
    <t>Population &gt; 20ug/m3</t>
  </si>
  <si>
    <t>% Population</t>
  </si>
  <si>
    <t>Population meeting 20ug/m3</t>
  </si>
  <si>
    <t xml:space="preserve">Inner </t>
  </si>
  <si>
    <t xml:space="preserve">Inner  </t>
  </si>
  <si>
    <t>Key Stats: LAEI 2019</t>
  </si>
  <si>
    <t>Over 2 million Londoners were living in areas exceeding 40ug/m3 for NO2 in 2016, this has reduced to 161,000 in 2019, 620 in 2025 and none in 2030</t>
  </si>
  <si>
    <t>Over than 2 million Londoners were living in areas exceeding 30ug/m3 for NO2 in 2019, this is expected to be reduced to nearly 40,000 in 2025 and just over 200 in 2030</t>
  </si>
  <si>
    <t>Almost 9 million Londoners were living in areas exceeding 20ug/m3 for NO2 in 2019, this is expected to be reduced to about half in 2025 and just over half a million in 2030</t>
  </si>
  <si>
    <t>Population increases between 2016 and 2030 included based on ONS 2019 data.</t>
  </si>
  <si>
    <t>All Londoners live in areas above the newly recommend WHO guideline of 10ug/m3 for NO2.</t>
  </si>
  <si>
    <t>Average concentrations of NO2 in 2019 are approximately 22% lower than in 2016. NO2 concentrations are expected to be 29% lower in 2025 and 44% lower in 2030 - this includes background and roadside locations.</t>
  </si>
  <si>
    <t>Population data rounded to nearest 100, % are based on unrounded data.</t>
  </si>
  <si>
    <t>Borough and Zonal summary for age based population</t>
  </si>
  <si>
    <t>NO2 limit value 40ug/m3</t>
  </si>
  <si>
    <t>All Population Age Groups</t>
  </si>
  <si>
    <t>Children Age 0-18</t>
  </si>
  <si>
    <t>Adults 19-64</t>
  </si>
  <si>
    <t>Seniors 65 and over</t>
  </si>
  <si>
    <t>limit 40ug/m3</t>
  </si>
  <si>
    <t>Annual Average NO2 Concentration ug/m3 (Population Weighted)</t>
  </si>
  <si>
    <t>Total</t>
  </si>
  <si>
    <t>Exceeding 40ug/m3</t>
  </si>
  <si>
    <t>% Exceeding 40ug/m3</t>
  </si>
  <si>
    <t>Borough</t>
  </si>
  <si>
    <t>LAEI 2013</t>
  </si>
  <si>
    <t>Reduction 19-16 (ug/m3)</t>
  </si>
  <si>
    <t>% Reduction 19-16</t>
  </si>
  <si>
    <t>LAEI2019 2025</t>
  </si>
  <si>
    <t>Reduction 25-19 (ug/m3)</t>
  </si>
  <si>
    <t>% Reduction 25-19</t>
  </si>
  <si>
    <t>LAEI2019 2030</t>
  </si>
  <si>
    <t>Reduction 30-19 (ug/m3)</t>
  </si>
  <si>
    <t>% Reduction 30-19</t>
  </si>
  <si>
    <t>City of London</t>
  </si>
  <si>
    <t>Barking &amp;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</si>
  <si>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</si>
  <si>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</si>
  <si>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</si>
  <si>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</si>
  <si>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</si>
  <si>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</si>
  <si>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</si>
  <si>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</si>
  <si>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</si>
  <si>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</si>
  <si>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</si>
  <si>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</si>
  <si>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</si>
  <si>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</si>
  <si>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</si>
  <si>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</si>
  <si>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</si>
  <si>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</si>
  <si>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</si>
  <si>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</si>
  <si>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</si>
  <si>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</si>
  <si>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</si>
  <si>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</si>
  <si>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</si>
  <si>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</si>
  <si>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</si>
  <si>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</si>
  <si>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</si>
  <si>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</si>
  <si>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</si>
  <si>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Greater London</t>
  </si>
  <si>
    <t>Charging Zone</t>
  </si>
  <si>
    <t>NO2 limit value 30ug/m3</t>
  </si>
  <si>
    <t>limit 30ug/m3</t>
  </si>
  <si>
    <t>Exceeding 30ug/m3</t>
  </si>
  <si>
    <t>% Exceeding 30ug/m3</t>
  </si>
  <si>
    <t>NO2 limit value 20ug/m3</t>
  </si>
  <si>
    <t>limit 20ug/m3</t>
  </si>
  <si>
    <t>Exceeding 20ug/m3</t>
  </si>
  <si>
    <t>% Exceeding 20ug/m3</t>
  </si>
  <si>
    <t>NO2 limit value 10ug/m3</t>
  </si>
  <si>
    <t>limit 10ug/m3</t>
  </si>
  <si>
    <t>PM2.5 Limit Value 10</t>
  </si>
  <si>
    <t>PM2.5 Limit Value 5</t>
  </si>
  <si>
    <t>The entire London area exceeds the WHO 5ug/m3 guideline for PM2.5 in 2019, 2025 and 2030</t>
  </si>
  <si>
    <t>Population &gt; 10ug/m3</t>
  </si>
  <si>
    <t>Population meeting 10ug/m3</t>
  </si>
  <si>
    <t>Inner (Donut)</t>
  </si>
  <si>
    <r>
      <t>Everyone in London has benefited from improvements in air quality. In particular, nearly 1.2 million Londoners live in areas meeting the WHO interim guideline of 10 µgm</t>
    </r>
    <r>
      <rPr>
        <vertAlign val="superscript"/>
        <sz val="12"/>
        <color theme="1"/>
        <rFont val="Foundry Form Sans"/>
      </rPr>
      <t>-3</t>
    </r>
    <r>
      <rPr>
        <sz val="12"/>
        <color theme="1"/>
        <rFont val="Foundry Form Sans"/>
      </rPr>
      <t xml:space="preserve"> in 2019. </t>
    </r>
  </si>
  <si>
    <t xml:space="preserve">Previously this was estimated to be no Londoners living in areas meeting this target in 2016. </t>
  </si>
  <si>
    <r>
      <t>Modelled Londonwide average PM</t>
    </r>
    <r>
      <rPr>
        <vertAlign val="subscript"/>
        <sz val="12"/>
        <color theme="1"/>
        <rFont val="Foundry Form Sans"/>
      </rPr>
      <t>2.5</t>
    </r>
    <r>
      <rPr>
        <sz val="12"/>
        <color theme="1"/>
        <rFont val="Foundry Form Sans"/>
      </rPr>
      <t xml:space="preserve"> concentrations were 2.5µgm</t>
    </r>
    <r>
      <rPr>
        <vertAlign val="superscript"/>
        <sz val="12"/>
        <color theme="1"/>
        <rFont val="Foundry Form Sans"/>
      </rPr>
      <t>-3</t>
    </r>
    <r>
      <rPr>
        <sz val="12"/>
        <color theme="1"/>
        <rFont val="Foundry Form Sans"/>
      </rPr>
      <t xml:space="preserve"> lower than in 2016 with an average of 10.8</t>
    </r>
    <r>
      <rPr>
        <sz val="12"/>
        <color theme="1"/>
        <rFont val="Calibri"/>
        <family val="2"/>
        <scheme val="minor"/>
      </rPr>
      <t>µ</t>
    </r>
    <r>
      <rPr>
        <sz val="12"/>
        <color theme="1"/>
        <rFont val="Foundry Form Sans"/>
      </rPr>
      <t>gm</t>
    </r>
    <r>
      <rPr>
        <vertAlign val="superscript"/>
        <sz val="12"/>
        <color theme="1"/>
        <rFont val="Foundry Form Sans"/>
      </rPr>
      <t>-3</t>
    </r>
    <r>
      <rPr>
        <sz val="12"/>
        <color theme="1"/>
        <rFont val="Foundry Form Sans"/>
      </rPr>
      <t xml:space="preserve"> in 2019 compared to 13.3</t>
    </r>
    <r>
      <rPr>
        <sz val="12"/>
        <color theme="1"/>
        <rFont val="Calibri"/>
        <family val="2"/>
        <scheme val="minor"/>
      </rPr>
      <t>µ</t>
    </r>
    <r>
      <rPr>
        <sz val="12"/>
        <color theme="1"/>
        <rFont val="Foundry Form Sans"/>
      </rPr>
      <t>gm</t>
    </r>
    <r>
      <rPr>
        <vertAlign val="superscript"/>
        <sz val="12"/>
        <color theme="1"/>
        <rFont val="Foundry Form Sans"/>
      </rPr>
      <t>-3</t>
    </r>
    <r>
      <rPr>
        <sz val="12"/>
        <color theme="1"/>
        <rFont val="Foundry Form Sans"/>
      </rPr>
      <t xml:space="preserve"> in 2016.</t>
    </r>
  </si>
  <si>
    <t>This PM2.5 concentration average lowers to 9.7µgm-3 in 2025 and to 8.8µgm-3. However, all Londoners still live in areas above the newly recommended WHO guideline of 5µgm-3.</t>
  </si>
  <si>
    <t>Average concentrations of PM2.5 are approximately 19% lower than in 2016, and from 2019 PM2.5 concentrations are expected to decrease 10% more in 2025 and 18% in 2023 compared to 2019 - this includes background and roadside locations.</t>
  </si>
  <si>
    <t xml:space="preserve">All Londoners living in areas meeting the 10µgm-3 PM2.5 interim guideline are in outer London, where there have historically been lower levels of pollution. Areas in inner and central London are expected to go under 10µgm-3 PM2.5 in 2025 and 2030. </t>
  </si>
  <si>
    <t>All Londoners live in areas above the newly recommend WHO guideline of 5ug/m3 for PM2.5</t>
  </si>
  <si>
    <t>PM2.5 limit value 10ug/m3</t>
  </si>
  <si>
    <t>Annual Average PM2.5 Concentration ug/m3 (Population Weighted)</t>
  </si>
  <si>
    <t>Exceeding 10ug/m3</t>
  </si>
  <si>
    <t>% Exceeding 10ug/m3</t>
  </si>
  <si>
    <t>PM2.5 limit value 5ug/m3</t>
  </si>
  <si>
    <t>limit 5 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</si>
</sst>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.00_-;\-* #,##0.00_-;_-* &quot;-&quot;??_-;_-@_-"/>
    <numFmt numFmtId="177" formatCode="0%;\-0%;\-"/>
    <numFmt numFmtId="178" formatCode="_-* #,##0_-;\-* #,##0_-;_-* &quot;-&quot;??_-;_-@_-"/>
    <numFmt numFmtId="179" formatCode="0.0%"/>
    <numFmt numFmtId="180" formatCode="0.0"/>
    <numFmt numFmtId="181" formatCode="0.0%;\-0.0%;\-"/>
  </numFmts>
  <fonts count="1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Foundry Form Sans"/>
    </font>
    <font>
      <vertAlign val="superscript"/>
      <sz val="12"/>
      <color theme="1"/>
      <name val="Foundry Form Sans"/>
    </font>
    <font>
      <vertAlign val="subscript"/>
      <sz val="12"/>
      <color theme="1"/>
      <name val="Foundry Form Sans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8" fillId="0" borderId="0"/>
    <xf numFmtId="17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6" fontId="8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1"/>
    <xf numFmtId="9" fontId="0" fillId="0" borderId="0" xfId="2" applyFont="1"/>
    <xf numFmtId="0" fontId="5" fillId="0" borderId="0" xfId="0" applyFont="1"/>
    <xf numFmtId="177" fontId="0" fillId="0" borderId="1" xfId="0" applyNumberFormat="1" applyBorder="1"/>
    <xf numFmtId="177" fontId="0" fillId="0" borderId="3" xfId="0" applyNumberFormat="1" applyBorder="1"/>
    <xf numFmtId="177" fontId="0" fillId="0" borderId="4" xfId="0" applyNumberFormat="1" applyBorder="1"/>
    <xf numFmtId="177" fontId="0" fillId="0" borderId="6" xfId="0" applyNumberFormat="1" applyBorder="1"/>
    <xf numFmtId="177" fontId="1" fillId="0" borderId="3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179" fontId="0" fillId="0" borderId="0" xfId="2" applyNumberFormat="1" applyFont="1"/>
    <xf numFmtId="179" fontId="0" fillId="0" borderId="0" xfId="2" applyNumberFormat="1" applyFont="1" applyAlignment="1">
      <alignment vertical="center"/>
    </xf>
    <xf numFmtId="180" fontId="0" fillId="0" borderId="0" xfId="0" applyNumberFormat="1"/>
    <xf numFmtId="181" fontId="0" fillId="0" borderId="6" xfId="0" applyNumberFormat="1" applyBorder="1"/>
    <xf numFmtId="181" fontId="0" fillId="0" borderId="1" xfId="0" applyNumberFormat="1" applyBorder="1"/>
    <xf numFmtId="181" fontId="0" fillId="0" borderId="3" xfId="0" applyNumberFormat="1" applyBorder="1"/>
    <xf numFmtId="177" fontId="0" fillId="0" borderId="0" xfId="0" applyNumberFormat="1"/>
    <xf numFmtId="177" fontId="0" fillId="0" borderId="13" xfId="0" applyNumberFormat="1" applyBorder="1"/>
    <xf numFmtId="181" fontId="0" fillId="0" borderId="14" xfId="0" applyNumberFormat="1" applyBorder="1"/>
    <xf numFmtId="181" fontId="0" fillId="0" borderId="12" xfId="0" applyNumberFormat="1" applyBorder="1"/>
    <xf numFmtId="181" fontId="0" fillId="0" borderId="13" xfId="0" applyNumberFormat="1" applyBorder="1"/>
    <xf numFmtId="0" fontId="2" fillId="0" borderId="16" xfId="0" applyFont="1" applyBorder="1"/>
    <xf numFmtId="0" fontId="2" fillId="0" borderId="20" xfId="0" applyFont="1" applyBorder="1"/>
    <xf numFmtId="0" fontId="2" fillId="0" borderId="21" xfId="0" applyFont="1" applyBorder="1"/>
    <xf numFmtId="181" fontId="0" fillId="0" borderId="22" xfId="0" applyNumberFormat="1" applyBorder="1"/>
    <xf numFmtId="181" fontId="0" fillId="0" borderId="15" xfId="0" applyNumberFormat="1" applyBorder="1"/>
    <xf numFmtId="0" fontId="2" fillId="0" borderId="23" xfId="0" applyFont="1" applyBorder="1"/>
    <xf numFmtId="0" fontId="2" fillId="0" borderId="24" xfId="0" applyFont="1" applyBorder="1"/>
    <xf numFmtId="177" fontId="0" fillId="0" borderId="2" xfId="0" applyNumberFormat="1" applyBorder="1"/>
    <xf numFmtId="177" fontId="0" fillId="0" borderId="25" xfId="0" applyNumberFormat="1" applyBorder="1"/>
    <xf numFmtId="181" fontId="0" fillId="0" borderId="25" xfId="0" applyNumberFormat="1" applyBorder="1"/>
    <xf numFmtId="181" fontId="0" fillId="0" borderId="26" xfId="0" applyNumberFormat="1" applyBorder="1"/>
    <xf numFmtId="177" fontId="1" fillId="0" borderId="2" xfId="0" applyNumberFormat="1" applyFont="1" applyBorder="1"/>
    <xf numFmtId="177" fontId="0" fillId="0" borderId="26" xfId="0" applyNumberFormat="1" applyBorder="1"/>
    <xf numFmtId="0" fontId="1" fillId="0" borderId="27" xfId="0" applyFont="1" applyBorder="1"/>
    <xf numFmtId="0" fontId="0" fillId="0" borderId="28" xfId="0" applyBorder="1"/>
    <xf numFmtId="177" fontId="0" fillId="0" borderId="29" xfId="0" applyNumberFormat="1" applyBorder="1"/>
    <xf numFmtId="177" fontId="0" fillId="0" borderId="30" xfId="0" applyNumberFormat="1" applyBorder="1"/>
    <xf numFmtId="177" fontId="0" fillId="0" borderId="31" xfId="0" applyNumberFormat="1" applyBorder="1"/>
    <xf numFmtId="177" fontId="0" fillId="0" borderId="32" xfId="0" applyNumberFormat="1" applyBorder="1"/>
    <xf numFmtId="177" fontId="0" fillId="0" borderId="34" xfId="0" applyNumberFormat="1" applyBorder="1"/>
    <xf numFmtId="0" fontId="1" fillId="0" borderId="0" xfId="0" applyFont="1"/>
    <xf numFmtId="181" fontId="1" fillId="0" borderId="3" xfId="0" applyNumberFormat="1" applyFont="1" applyBorder="1"/>
    <xf numFmtId="181" fontId="0" fillId="0" borderId="29" xfId="0" applyNumberFormat="1" applyBorder="1"/>
    <xf numFmtId="181" fontId="0" fillId="0" borderId="35" xfId="0" applyNumberFormat="1" applyBorder="1"/>
    <xf numFmtId="181" fontId="1" fillId="0" borderId="13" xfId="0" applyNumberFormat="1" applyFont="1" applyBorder="1"/>
    <xf numFmtId="181" fontId="0" fillId="0" borderId="30" xfId="0" applyNumberFormat="1" applyBorder="1"/>
    <xf numFmtId="181" fontId="0" fillId="0" borderId="2" xfId="0" applyNumberFormat="1" applyBorder="1"/>
    <xf numFmtId="181" fontId="1" fillId="0" borderId="2" xfId="0" applyNumberFormat="1" applyFont="1" applyBorder="1"/>
    <xf numFmtId="181" fontId="0" fillId="0" borderId="31" xfId="0" applyNumberFormat="1" applyBorder="1"/>
    <xf numFmtId="181" fontId="0" fillId="0" borderId="4" xfId="0" applyNumberFormat="1" applyBorder="1"/>
    <xf numFmtId="181" fontId="0" fillId="0" borderId="5" xfId="0" applyNumberFormat="1" applyBorder="1"/>
    <xf numFmtId="181" fontId="0" fillId="0" borderId="7" xfId="0" applyNumberFormat="1" applyBorder="1"/>
    <xf numFmtId="181" fontId="1" fillId="0" borderId="4" xfId="0" applyNumberFormat="1" applyFont="1" applyBorder="1"/>
    <xf numFmtId="181" fontId="0" fillId="0" borderId="32" xfId="0" applyNumberFormat="1" applyBorder="1"/>
    <xf numFmtId="181" fontId="0" fillId="0" borderId="8" xfId="0" applyNumberFormat="1" applyBorder="1"/>
    <xf numFmtId="181" fontId="1" fillId="0" borderId="8" xfId="0" applyNumberFormat="1" applyFont="1" applyBorder="1"/>
    <xf numFmtId="181" fontId="0" fillId="0" borderId="33" xfId="0" applyNumberFormat="1" applyBorder="1"/>
    <xf numFmtId="181" fontId="0" fillId="0" borderId="36" xfId="0" applyNumberFormat="1" applyBorder="1"/>
    <xf numFmtId="9" fontId="0" fillId="0" borderId="30" xfId="0" applyNumberFormat="1" applyBorder="1"/>
    <xf numFmtId="9" fontId="0" fillId="0" borderId="39" xfId="0" applyNumberFormat="1" applyBorder="1"/>
    <xf numFmtId="9" fontId="0" fillId="0" borderId="33" xfId="0" applyNumberFormat="1" applyBorder="1"/>
    <xf numFmtId="9" fontId="0" fillId="0" borderId="40" xfId="0" applyNumberFormat="1" applyBorder="1"/>
    <xf numFmtId="9" fontId="0" fillId="0" borderId="0" xfId="0" applyNumberFormat="1"/>
    <xf numFmtId="9" fontId="0" fillId="0" borderId="37" xfId="0" applyNumberFormat="1" applyBorder="1"/>
    <xf numFmtId="9" fontId="0" fillId="0" borderId="41" xfId="0" applyNumberFormat="1" applyBorder="1"/>
    <xf numFmtId="9" fontId="0" fillId="0" borderId="42" xfId="0" applyNumberFormat="1" applyBorder="1"/>
    <xf numFmtId="9" fontId="0" fillId="0" borderId="38" xfId="0" applyNumberFormat="1" applyBorder="1"/>
    <xf numFmtId="181" fontId="0" fillId="0" borderId="41" xfId="0" applyNumberFormat="1" applyBorder="1"/>
    <xf numFmtId="181" fontId="0" fillId="0" borderId="0" xfId="0" applyNumberFormat="1"/>
    <xf numFmtId="181" fontId="0" fillId="0" borderId="38" xfId="0" applyNumberForma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22" xfId="0" applyBorder="1"/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80" fontId="0" fillId="0" borderId="1" xfId="0" applyNumberFormat="1" applyBorder="1"/>
    <xf numFmtId="178" fontId="0" fillId="0" borderId="1" xfId="3" applyNumberFormat="1" applyFont="1" applyBorder="1"/>
    <xf numFmtId="9" fontId="0" fillId="0" borderId="1" xfId="2" applyFont="1" applyBorder="1" applyAlignment="1">
      <alignment horizontal="center" vertical="center"/>
    </xf>
    <xf numFmtId="178" fontId="0" fillId="0" borderId="1" xfId="4" applyNumberFormat="1" applyFont="1" applyBorder="1" applyAlignment="1">
      <alignment horizontal="center"/>
    </xf>
    <xf numFmtId="178" fontId="0" fillId="0" borderId="1" xfId="4" applyNumberFormat="1" applyFont="1" applyBorder="1" applyAlignment="1">
      <alignment horizontal="center" vertical="center"/>
    </xf>
    <xf numFmtId="1" fontId="0" fillId="0" borderId="1" xfId="4" applyNumberFormat="1" applyFont="1" applyBorder="1" applyAlignment="1">
      <alignment horizontal="center" vertical="center"/>
    </xf>
    <xf numFmtId="178" fontId="0" fillId="0" borderId="1" xfId="3" applyNumberFormat="1" applyFont="1" applyBorder="1" applyAlignment="1">
      <alignment horizontal="center" vertical="center"/>
    </xf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0" fontId="7" fillId="0" borderId="0" xfId="0" applyFont="1"/>
    <xf numFmtId="0" fontId="0" fillId="3" borderId="0" xfId="0" applyFill="1"/>
    <xf numFmtId="0" fontId="7" fillId="3" borderId="0" xfId="0" applyFont="1" applyFill="1"/>
    <xf numFmtId="0" fontId="2" fillId="3" borderId="0" xfId="0" applyFont="1" applyFill="1"/>
    <xf numFmtId="0" fontId="2" fillId="0" borderId="0" xfId="0" applyFont="1" applyAlignment="1">
      <alignment wrapText="1"/>
    </xf>
    <xf numFmtId="180" fontId="0" fillId="0" borderId="0" xfId="2" applyNumberFormat="1" applyFont="1"/>
    <xf numFmtId="178" fontId="9" fillId="0" borderId="0" xfId="4" applyNumberFormat="1" applyFont="1"/>
    <xf numFmtId="1" fontId="9" fillId="0" borderId="0" xfId="0" applyNumberFormat="1" applyFont="1"/>
    <xf numFmtId="9" fontId="9" fillId="0" borderId="0" xfId="2" applyFont="1"/>
    <xf numFmtId="1" fontId="0" fillId="0" borderId="0" xfId="0" applyNumberFormat="1"/>
    <xf numFmtId="1" fontId="9" fillId="0" borderId="0" xfId="4" applyNumberFormat="1" applyFont="1"/>
    <xf numFmtId="1" fontId="9" fillId="0" borderId="0" xfId="2" applyNumberFormat="1" applyFont="1"/>
    <xf numFmtId="178" fontId="0" fillId="0" borderId="0" xfId="4" applyNumberFormat="1" applyFont="1"/>
    <xf numFmtId="1" fontId="0" fillId="0" borderId="0" xfId="4" applyNumberFormat="1" applyFont="1"/>
    <xf numFmtId="0" fontId="9" fillId="0" borderId="0" xfId="0" applyFont="1"/>
    <xf numFmtId="178" fontId="0" fillId="0" borderId="0" xfId="4" applyNumberFormat="1" applyFont="1" applyAlignment="1">
      <alignment vertical="center"/>
    </xf>
    <xf numFmtId="0" fontId="0" fillId="0" borderId="0" xfId="0" applyAlignment="1">
      <alignment wrapText="1"/>
    </xf>
    <xf numFmtId="0" fontId="10" fillId="0" borderId="0" xfId="0" applyFont="1"/>
    <xf numFmtId="179" fontId="9" fillId="0" borderId="0" xfId="2" applyNumberFormat="1" applyFont="1"/>
    <xf numFmtId="0" fontId="6" fillId="3" borderId="0" xfId="0" applyFont="1" applyFill="1" applyAlignment="1">
      <alignment wrapText="1"/>
    </xf>
    <xf numFmtId="0" fontId="8" fillId="0" borderId="0" xfId="5"/>
    <xf numFmtId="0" fontId="8" fillId="0" borderId="1" xfId="5" applyBorder="1"/>
    <xf numFmtId="0" fontId="8" fillId="0" borderId="1" xfId="5" applyBorder="1" applyAlignment="1">
      <alignment wrapText="1"/>
    </xf>
    <xf numFmtId="0" fontId="8" fillId="0" borderId="1" xfId="5" applyBorder="1" applyAlignment="1">
      <alignment horizontal="center" wrapText="1"/>
    </xf>
    <xf numFmtId="178" fontId="8" fillId="0" borderId="1" xfId="8" applyNumberFormat="1" applyFont="1" applyBorder="1" applyAlignment="1">
      <alignment horizontal="center" vertical="center"/>
    </xf>
    <xf numFmtId="178" fontId="8" fillId="0" borderId="1" xfId="8" applyNumberFormat="1" applyFont="1" applyBorder="1" applyAlignment="1">
      <alignment horizontal="center"/>
    </xf>
    <xf numFmtId="0" fontId="8" fillId="0" borderId="0" xfId="5" applyAlignment="1">
      <alignment horizontal="center"/>
    </xf>
    <xf numFmtId="0" fontId="7" fillId="0" borderId="0" xfId="5" applyFont="1"/>
    <xf numFmtId="0" fontId="2" fillId="0" borderId="0" xfId="5" applyFont="1"/>
    <xf numFmtId="0" fontId="2" fillId="0" borderId="0" xfId="5" applyFont="1" applyAlignment="1">
      <alignment horizontal="center" wrapText="1"/>
    </xf>
    <xf numFmtId="180" fontId="8" fillId="0" borderId="0" xfId="5" applyNumberFormat="1"/>
    <xf numFmtId="9" fontId="8" fillId="0" borderId="0" xfId="7" applyFont="1"/>
    <xf numFmtId="1" fontId="8" fillId="0" borderId="0" xfId="5" applyNumberFormat="1"/>
    <xf numFmtId="179" fontId="8" fillId="0" borderId="0" xfId="7" applyNumberFormat="1" applyFont="1"/>
    <xf numFmtId="0" fontId="2" fillId="0" borderId="0" xfId="5" applyFont="1" applyAlignment="1">
      <alignment vertical="center"/>
    </xf>
    <xf numFmtId="0" fontId="2" fillId="0" borderId="0" xfId="5" applyFont="1" applyAlignment="1">
      <alignment wrapText="1"/>
    </xf>
    <xf numFmtId="0" fontId="2" fillId="0" borderId="0" xfId="5" applyFont="1" applyAlignment="1">
      <alignment horizontal="center" vertical="center"/>
    </xf>
    <xf numFmtId="178" fontId="8" fillId="0" borderId="0" xfId="8" applyNumberFormat="1" applyFont="1" applyAlignment="1">
      <alignment vertical="center"/>
    </xf>
    <xf numFmtId="179" fontId="8" fillId="0" borderId="0" xfId="7" applyNumberFormat="1" applyFont="1" applyAlignment="1">
      <alignment vertical="center"/>
    </xf>
    <xf numFmtId="0" fontId="8" fillId="0" borderId="0" xfId="5" applyAlignment="1">
      <alignment wrapText="1"/>
    </xf>
    <xf numFmtId="180" fontId="8" fillId="0" borderId="0" xfId="7" applyNumberFormat="1" applyFont="1"/>
    <xf numFmtId="1" fontId="9" fillId="0" borderId="0" xfId="5" applyNumberFormat="1" applyFont="1"/>
    <xf numFmtId="0" fontId="9" fillId="0" borderId="0" xfId="5" applyFont="1"/>
    <xf numFmtId="9" fontId="9" fillId="0" borderId="0" xfId="7" applyFont="1"/>
    <xf numFmtId="1" fontId="9" fillId="0" borderId="0" xfId="7" applyNumberFormat="1" applyFont="1"/>
    <xf numFmtId="178" fontId="9" fillId="0" borderId="0" xfId="6" applyNumberFormat="1" applyFont="1"/>
    <xf numFmtId="178" fontId="8" fillId="0" borderId="0" xfId="6" applyNumberFormat="1" applyFont="1"/>
    <xf numFmtId="1" fontId="9" fillId="0" borderId="0" xfId="6" applyNumberFormat="1" applyFont="1"/>
    <xf numFmtId="1" fontId="8" fillId="0" borderId="0" xfId="6" applyNumberFormat="1" applyFont="1"/>
    <xf numFmtId="180" fontId="8" fillId="0" borderId="1" xfId="5" applyNumberFormat="1" applyBorder="1"/>
    <xf numFmtId="9" fontId="8" fillId="0" borderId="1" xfId="7" applyFont="1" applyBorder="1" applyAlignment="1">
      <alignment horizontal="center" vertical="center"/>
    </xf>
    <xf numFmtId="0" fontId="7" fillId="0" borderId="1" xfId="5" applyFont="1" applyBorder="1" applyAlignment="1">
      <alignment wrapText="1"/>
    </xf>
    <xf numFmtId="0" fontId="8" fillId="2" borderId="0" xfId="5" applyFill="1"/>
    <xf numFmtId="0" fontId="7" fillId="2" borderId="0" xfId="5" applyFont="1" applyFill="1"/>
    <xf numFmtId="0" fontId="2" fillId="2" borderId="0" xfId="5" applyFont="1" applyFill="1"/>
    <xf numFmtId="0" fontId="8" fillId="3" borderId="0" xfId="5" applyFill="1"/>
    <xf numFmtId="0" fontId="7" fillId="3" borderId="0" xfId="5" applyFont="1" applyFill="1"/>
    <xf numFmtId="0" fontId="2" fillId="3" borderId="0" xfId="5" applyFont="1" applyFill="1"/>
    <xf numFmtId="178" fontId="8" fillId="0" borderId="1" xfId="6" applyNumberFormat="1" applyFont="1" applyBorder="1"/>
    <xf numFmtId="0" fontId="8" fillId="0" borderId="22" xfId="5" applyBorder="1" applyAlignment="1">
      <alignment wrapText="1"/>
    </xf>
    <xf numFmtId="0" fontId="11" fillId="0" borderId="0" xfId="0" applyFont="1"/>
    <xf numFmtId="0" fontId="2" fillId="0" borderId="2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5" applyFont="1" applyAlignment="1">
      <alignment horizontal="center"/>
    </xf>
    <xf numFmtId="0" fontId="8" fillId="0" borderId="14" xfId="5" applyBorder="1" applyAlignment="1">
      <alignment horizontal="center" wrapText="1"/>
    </xf>
    <xf numFmtId="0" fontId="8" fillId="0" borderId="43" xfId="5" applyBorder="1" applyAlignment="1">
      <alignment horizontal="center" wrapText="1"/>
    </xf>
    <xf numFmtId="0" fontId="8" fillId="0" borderId="22" xfId="5" applyBorder="1" applyAlignment="1">
      <alignment horizontal="center" wrapText="1"/>
    </xf>
    <xf numFmtId="0" fontId="2" fillId="0" borderId="0" xfId="5" applyFont="1" applyAlignment="1">
      <alignment horizontal="center" wrapText="1"/>
    </xf>
  </cellXfs>
  <cellStyles count="9">
    <cellStyle name="Comma 2" xfId="4" xr:uid="{0D607F11-6550-4FDD-8304-6927A1E17D14}"/>
    <cellStyle name="Comma 2 2" xfId="8" xr:uid="{1970EB84-6902-44BF-A87C-D5882EDBECF4}"/>
    <cellStyle name="Comma 3" xfId="6" xr:uid="{6A30D63F-EA6C-487D-912D-D12388025D11}"/>
    <cellStyle name="Normal 2" xfId="5" xr:uid="{388DDB08-4410-480C-A19E-545AD861812B}"/>
    <cellStyle name="Percent 2" xfId="7" xr:uid="{10D8982F-B296-4104-9291-1407DB2BF308}"/>
    <cellStyle name="百分比" xfId="2" builtinId="5"/>
    <cellStyle name="常规" xfId="0" builtinId="0"/>
    <cellStyle name="超链接" xfId="1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RoadLengthsExceeding!$B$31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B9B-4BD1-9A0F-B7D680A87E5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B9B-4BD1-9A0F-B7D680A87E50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RoadLengthsExceeding!$G$31:$H$31</c:f>
              <c:numCache>
                <c:formatCode>0%</c:formatCode>
                <c:ptCount val="2"/>
                <c:pt idx="0">
                  <c:v>0.36399999999999999</c:v>
                </c:pt>
                <c:pt idx="1">
                  <c:v>0.63600000000000001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B-4BD1-9A0F-B7D680A8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RoadLengthsExceeding!$B$34</c:f>
              <c:strCache>
                <c:ptCount val="1"/>
                <c:pt idx="0">
                  <c:v>LAEI 2030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F65-4545-8697-4C9A9ED79A5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F65-4545-8697-4C9A9ED79A5C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RoadLengthsExceeding!$G$34:$H$34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65-4545-8697-4C9A9ED79A5C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2F65-4545-8697-4C9A9ED79A5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2F65-4545-8697-4C9A9ED79A5C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65-4545-8697-4C9A9ED79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RoadLengthsExceeding!$B$34</c:f>
              <c:strCache>
                <c:ptCount val="1"/>
                <c:pt idx="0">
                  <c:v>LAEI 2030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D52-45C3-892E-2C126C8844FD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D52-45C3-892E-2C126C8844FD}"/>
              </c:ext>
            </c:extLst>
          </c:dPt>
          <c:cat>
            <c:strRef>
              <c:f>RoadLengthsExceeding!$E$30:$F$30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RoadLengthsExceeding!$E$34:$F$34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2-45C3-892E-2C126C88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RoadLengthsExceeding!$B$34</c:f>
              <c:strCache>
                <c:ptCount val="1"/>
                <c:pt idx="0">
                  <c:v>LAEI 2030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5F3-49D1-816C-B66305E819B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5F3-49D1-816C-B66305E819B0}"/>
              </c:ext>
            </c:extLst>
          </c:dPt>
          <c:cat>
            <c:strRef>
              <c:f>RoadLengthsExceeding!$C$30:$D$30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RoadLengthsExceeding!$C$34:$D$34</c:f>
              <c:numCache>
                <c:formatCode>0%</c:formatCode>
                <c:ptCount val="2"/>
                <c:pt idx="0">
                  <c:v>2E-3</c:v>
                </c:pt>
                <c:pt idx="1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3-49D1-816C-B66305E8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4-437F-A16A-6BC18563C85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4-437F-A16A-6BC18563C85F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RoadLengthsExceeding!$G$48:$H$48</c:f>
              <c:numCache>
                <c:formatCode>0%</c:formatCode>
                <c:ptCount val="2"/>
                <c:pt idx="0">
                  <c:v>0.90900000000000003</c:v>
                </c:pt>
                <c:pt idx="1">
                  <c:v>9.099999999999997E-2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4-437F-A16A-6BC18563C85F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454-437F-A16A-6BC18563C85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454-437F-A16A-6BC18563C85F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54-437F-A16A-6BC18563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67-41C5-854A-CC6B0657E58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867-41C5-854A-CC6B0657E58C}"/>
              </c:ext>
            </c:extLst>
          </c:dPt>
          <c:cat>
            <c:strRef>
              <c:f>RoadLengthsExceeding!$E$47:$F$47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RoadLengthsExceeding!$E$48:$F$48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7-41C5-854A-CC6B0657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DD3-485D-A460-7D16D8247253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DD3-485D-A460-7D16D8247253}"/>
              </c:ext>
            </c:extLst>
          </c:dPt>
          <c:cat>
            <c:strRef>
              <c:f>RoadLengthsExceeding!$C$47:$D$47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RoadLengthsExceeding!$C$48:$D$48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3-485D-A460-7D16D824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RoadLengthsExceeding!$B$49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BB5-4ABB-A7B9-6642496814D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BB5-4ABB-A7B9-6642496814D0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RoadLengthsExceeding!$G$49:$H$49</c:f>
              <c:numCache>
                <c:formatCode>0%</c:formatCode>
                <c:ptCount val="2"/>
                <c:pt idx="0">
                  <c:v>0.499</c:v>
                </c:pt>
                <c:pt idx="1">
                  <c:v>0.501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5-4ABB-A7B9-6642496814D0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ABB5-4ABB-A7B9-6642496814D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BB5-4ABB-A7B9-6642496814D0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B5-4ABB-A7B9-6642496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RoadLengthsExceeding!$B$49</c:f>
              <c:strCache>
                <c:ptCount val="1"/>
                <c:pt idx="0">
                  <c:v>LAEI 2019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2DC-4BF8-9924-B383C12C51A1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2DC-4BF8-9924-B383C12C51A1}"/>
              </c:ext>
            </c:extLst>
          </c:dPt>
          <c:cat>
            <c:strRef>
              <c:f>RoadLengthsExceeding!$E$47:$F$47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RoadLengthsExceeding!$E$49:$F$49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C-4BF8-9924-B383C12C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RoadLengthsExceeding!$B$49</c:f>
              <c:strCache>
                <c:ptCount val="1"/>
                <c:pt idx="0">
                  <c:v>LAEI 2019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AF3-432E-91D5-B823CDA32BE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AF3-432E-91D5-B823CDA32BE5}"/>
              </c:ext>
            </c:extLst>
          </c:dPt>
          <c:cat>
            <c:strRef>
              <c:f>RoadLengthsExceeding!$C$47:$D$47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RoadLengthsExceeding!$C$49:$D$49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3-432E-91D5-B823CDA3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RoadLengthsExceeding!$B$50</c:f>
              <c:strCache>
                <c:ptCount val="1"/>
                <c:pt idx="0">
                  <c:v>LAEI 2025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91-4A54-B300-DD146F90FA6A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91-4A54-B300-DD146F90FA6A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RoadLengthsExceeding!$G$50:$H$50</c:f>
              <c:numCache>
                <c:formatCode>0%</c:formatCode>
                <c:ptCount val="2"/>
                <c:pt idx="0">
                  <c:v>2.1000000000000001E-2</c:v>
                </c:pt>
                <c:pt idx="1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1-4A54-B300-DD146F90FA6A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791-4A54-B300-DD146F90FA6A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791-4A54-B300-DD146F90FA6A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1-4A54-B300-DD146F90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RoadLengthsExceeding!$B$31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C8D-4199-A4DA-A10DE63AA36E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C8D-4199-A4DA-A10DE63AA36E}"/>
              </c:ext>
            </c:extLst>
          </c:dPt>
          <c:cat>
            <c:strRef>
              <c:f>RoadLengthsExceeding!$E$30:$F$30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RoadLengthsExceeding!$E$31:$F$31</c:f>
              <c:numCache>
                <c:formatCode>0%</c:formatCode>
                <c:ptCount val="2"/>
                <c:pt idx="0">
                  <c:v>0.88300000000000001</c:v>
                </c:pt>
                <c:pt idx="1">
                  <c:v>0.11699999999999999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D-4199-A4DA-A10DE63A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RoadLengthsExceeding!$B$50</c:f>
              <c:strCache>
                <c:ptCount val="1"/>
                <c:pt idx="0">
                  <c:v>LAEI 2025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CED-478A-8349-1D0D98CFB51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ED-478A-8349-1D0D98CFB51C}"/>
              </c:ext>
            </c:extLst>
          </c:dPt>
          <c:cat>
            <c:strRef>
              <c:f>RoadLengthsExceeding!$E$47:$F$47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RoadLengthsExceeding!$E$50:$F$50</c:f>
              <c:numCache>
                <c:formatCode>0%</c:formatCode>
                <c:ptCount val="2"/>
                <c:pt idx="0">
                  <c:v>7.5999999999999998E-2</c:v>
                </c:pt>
                <c:pt idx="1">
                  <c:v>0.92400000000000004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D-478A-8349-1D0D98CF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RoadLengthsExceeding!$B$50</c:f>
              <c:strCache>
                <c:ptCount val="1"/>
                <c:pt idx="0">
                  <c:v>LAEI 2025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07-46CA-B683-DD1B8AF6C40B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07-46CA-B683-DD1B8AF6C40B}"/>
              </c:ext>
            </c:extLst>
          </c:dPt>
          <c:cat>
            <c:strRef>
              <c:f>RoadLengthsExceeding!$C$47:$D$47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RoadLengthsExceeding!$C$50:$D$50</c:f>
              <c:numCache>
                <c:formatCode>0%</c:formatCode>
                <c:ptCount val="2"/>
                <c:pt idx="0">
                  <c:v>0.45800000000000002</c:v>
                </c:pt>
                <c:pt idx="1">
                  <c:v>0.54200000000000004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07-46CA-B683-DD1B8AF6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RoadLengthsExceeding!$B$51</c:f>
              <c:strCache>
                <c:ptCount val="1"/>
                <c:pt idx="0">
                  <c:v>LAEI 2030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D32-4F06-92D1-BFE6F545DEA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D32-4F06-92D1-BFE6F545DEA8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RoadLengthsExceeding!$G$51:$H$51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2-4F06-92D1-BFE6F545DEA8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D32-4F06-92D1-BFE6F545DEA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D32-4F06-92D1-BFE6F545DEA8}"/>
              </c:ext>
            </c:extLst>
          </c:dPt>
          <c:cat>
            <c:strRef>
              <c:f>RoadLengthsExceeding!$G$47:$H$47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32-4F06-92D1-BFE6F545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RoadLengthsExceeding!$B$51</c:f>
              <c:strCache>
                <c:ptCount val="1"/>
                <c:pt idx="0">
                  <c:v>LAEI 2030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3B1-456A-BBAB-8E0F1E58BBF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3B1-456A-BBAB-8E0F1E58BBFC}"/>
              </c:ext>
            </c:extLst>
          </c:dPt>
          <c:cat>
            <c:strRef>
              <c:f>RoadLengthsExceeding!$E$47:$F$47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RoadLengthsExceeding!$E$51:$F$51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1-456A-BBAB-8E0F1E58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RoadLengthsExceeding!$B$51</c:f>
              <c:strCache>
                <c:ptCount val="1"/>
                <c:pt idx="0">
                  <c:v>LAEI 2030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47C-423D-ABEB-6B0015E1DF6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47C-423D-ABEB-6B0015E1DF68}"/>
              </c:ext>
            </c:extLst>
          </c:dPt>
          <c:cat>
            <c:strRef>
              <c:f>RoadLengthsExceeding!$C$47:$D$47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RoadLengthsExceeding!$C$51:$D$51</c:f>
              <c:numCache>
                <c:formatCode>0%</c:formatCode>
                <c:ptCount val="2"/>
                <c:pt idx="0">
                  <c:v>3.2000000000000001E-2</c:v>
                </c:pt>
                <c:pt idx="1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C-423D-ABEB-6B0015E1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F1C-4F7C-B8C8-C36C8E023D3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F1C-4F7C-B8C8-C36C8E023D35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RoadLengthsExceeding!$G$64:$H$64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C-4F7C-B8C8-C36C8E023D35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4F1C-4F7C-B8C8-C36C8E023D3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4F1C-4F7C-B8C8-C36C8E023D35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1C-4F7C-B8C8-C36C8E02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499-43DF-B1B9-94782864E66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99-43DF-B1B9-94782864E665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RoadLengthsExceeding!$E$64:$F$64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99-43DF-B1B9-94782864E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E4-4849-AA70-CA3DB9A68CC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E4-4849-AA70-CA3DB9A68CC5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RoadLengthsExceeding!$C$64:$D$64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4-4849-AA70-CA3DB9A6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21-447C-9881-E5021B875C1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421-447C-9881-E5021B875C1F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RoadLengthsExceeding!$G$65:$H$65</c:f>
              <c:numCache>
                <c:formatCode>0%</c:formatCode>
                <c:ptCount val="2"/>
                <c:pt idx="0">
                  <c:v>0.98599999999999999</c:v>
                </c:pt>
                <c:pt idx="1">
                  <c:v>1.4000000000000012E-2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1-447C-9881-E5021B875C1F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9421-447C-9881-E5021B875C1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9421-447C-9881-E5021B875C1F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1-447C-9881-E5021B875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RoadLengthsExceeding!$B$65</c:f>
              <c:strCache>
                <c:ptCount val="1"/>
                <c:pt idx="0">
                  <c:v>LAEI 2019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CB-4C59-ADF0-2DBE4627747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ACB-4C59-ADF0-2DBE4627747F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RoadLengthsExceeding!$E$65:$F$65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B-4C59-ADF0-2DBE462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RoadLengthsExceeding!$B$31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30D-4CB5-8EFF-2CADC2126FC9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30D-4CB5-8EFF-2CADC2126FC9}"/>
              </c:ext>
            </c:extLst>
          </c:dPt>
          <c:cat>
            <c:strRef>
              <c:f>RoadLengthsExceeding!$C$30:$D$30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RoadLengthsExceeding!$C$31:$D$31</c:f>
              <c:numCache>
                <c:formatCode>0%</c:formatCode>
                <c:ptCount val="2"/>
                <c:pt idx="0">
                  <c:v>0.99999999999999978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D-4CB5-8EFF-2CADC212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RoadLengthsExceeding!$B$65</c:f>
              <c:strCache>
                <c:ptCount val="1"/>
                <c:pt idx="0">
                  <c:v>LAEI 2019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D0E-47BB-A6B4-084A6D5F0EB9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D0E-47BB-A6B4-084A6D5F0EB9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RoadLengthsExceeding!$C$65:$D$65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0E-47BB-A6B4-084A6D5F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RoadLengthsExceeding!$B$66</c:f>
              <c:strCache>
                <c:ptCount val="1"/>
                <c:pt idx="0">
                  <c:v>LAEI 2025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6AF-45A4-94F6-BFDDE704743E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AF-45A4-94F6-BFDDE704743E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RoadLengthsExceeding!$G$66:$H$66</c:f>
              <c:numCache>
                <c:formatCode>0%</c:formatCode>
                <c:ptCount val="2"/>
                <c:pt idx="0">
                  <c:v>0.53400000000000003</c:v>
                </c:pt>
                <c:pt idx="1">
                  <c:v>0.46599999999999997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F-45A4-94F6-BFDDE704743E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96AF-45A4-94F6-BFDDE704743E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96AF-45A4-94F6-BFDDE704743E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AF-45A4-94F6-BFDDE704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RoadLengthsExceeding!$B$66</c:f>
              <c:strCache>
                <c:ptCount val="1"/>
                <c:pt idx="0">
                  <c:v>LAEI 2025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E4C-4813-B2B0-B3E27CA41CF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E4C-4813-B2B0-B3E27CA41CFC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RoadLengthsExceeding!$E$66:$F$66</c:f>
              <c:numCache>
                <c:formatCode>0%</c:formatCode>
                <c:ptCount val="2"/>
                <c:pt idx="0">
                  <c:v>0.96399999999999997</c:v>
                </c:pt>
                <c:pt idx="1">
                  <c:v>3.6000000000000032E-2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C-4813-B2B0-B3E27CA4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RoadLengthsExceeding!$B$66</c:f>
              <c:strCache>
                <c:ptCount val="1"/>
                <c:pt idx="0">
                  <c:v>LAEI 2025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6E2-4768-84A2-FF9294AD868A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6E2-4768-84A2-FF9294AD868A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RoadLengthsExceeding!$C$66:$D$66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2-4768-84A2-FF9294AD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RoadLengthsExceeding!$B$67</c:f>
              <c:strCache>
                <c:ptCount val="1"/>
                <c:pt idx="0">
                  <c:v>LAEI 2030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E42-4723-8327-E18335EFAC27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E42-4723-8327-E18335EFAC27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RoadLengthsExceeding!$G$67:$H$67</c:f>
              <c:numCache>
                <c:formatCode>0%</c:formatCode>
                <c:ptCount val="2"/>
                <c:pt idx="0">
                  <c:v>4.9000000000000002E-2</c:v>
                </c:pt>
                <c:pt idx="1">
                  <c:v>0.95099999999999996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42-4723-8327-E18335EFAC27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E42-4723-8327-E18335EFAC27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E42-4723-8327-E18335EFAC27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42-4723-8327-E18335EF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RoadLengthsExceeding!$B$67</c:f>
              <c:strCache>
                <c:ptCount val="1"/>
                <c:pt idx="0">
                  <c:v>LAEI 2030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909-4B7E-9F8D-8306A1918446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909-4B7E-9F8D-8306A1918446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RoadLengthsExceeding!$E$67:$F$67</c:f>
              <c:numCache>
                <c:formatCode>0%</c:formatCode>
                <c:ptCount val="2"/>
                <c:pt idx="0">
                  <c:v>0.24199999999999999</c:v>
                </c:pt>
                <c:pt idx="1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B7E-9F8D-8306A191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RoadLengthsExceeding!$B$67</c:f>
              <c:strCache>
                <c:ptCount val="1"/>
                <c:pt idx="0">
                  <c:v>LAEI 2030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3F7-4DC1-84CD-04DD2F09EFC6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3F7-4DC1-84CD-04DD2F09EFC6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RoadLengthsExceeding!$C$67:$D$67</c:f>
              <c:numCache>
                <c:formatCode>0%</c:formatCode>
                <c:ptCount val="2"/>
                <c:pt idx="0">
                  <c:v>0.999</c:v>
                </c:pt>
                <c:pt idx="1">
                  <c:v>1.0000000000000009E-3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7-4DC1-84CD-04DD2F09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B4D-47CF-B1D0-4322E52311F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B4D-47CF-B1D0-4322E52311F5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RoadLengthsExceeding!$G$64:$H$64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4D-47CF-B1D0-4322E52311F5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B4D-47CF-B1D0-4322E52311F5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B4D-47CF-B1D0-4322E52311F5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4D-47CF-B1D0-4322E523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75A-42F5-9855-B0CC5C2BBFD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75A-42F5-9855-B0CC5C2BBFD8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RoadLengthsExceeding!$E$64:$F$64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5A-42F5-9855-B0CC5C2B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0E2-4067-923A-29DD1D31B76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0E2-4067-923A-29DD1D31B76F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RoadLengthsExceeding!$C$64:$D$64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2-4067-923A-29DD1D31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163-43F5-BACE-5D0398150A44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163-43F5-BACE-5D0398150A44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63-43F5-BACE-5D0398150A44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163-43F5-BACE-5D0398150A44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163-43F5-BACE-5D0398150A44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63-43F5-BACE-5D0398150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051-4614-87C1-E7A47D6C012A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051-4614-87C1-E7A47D6C012A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RoadLengthsExceeding!$G$64:$H$64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1-4614-87C1-E7A47D6C012A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6051-4614-87C1-E7A47D6C012A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6051-4614-87C1-E7A47D6C012A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51-4614-87C1-E7A47D6C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105-44C1-96DB-5BCDA6D58E2D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105-44C1-96DB-5BCDA6D58E2D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RoadLengthsExceeding!$E$64:$F$64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5-44C1-96DB-5BCDA6D5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4C8-4CAC-A0E8-545648ECA58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4C8-4CAC-A0E8-545648ECA580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RoadLengthsExceeding!$C$64:$D$64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8-4CAC-A0E8-545648EC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RoadLengthsExceeding!$B$48</c:f>
              <c:strCache>
                <c:ptCount val="1"/>
                <c:pt idx="0">
                  <c:v>LAEI 2016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BE7-41A4-983E-528E6F7168DD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BE7-41A4-983E-528E6F7168DD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RoadLengthsExceeding!$G$64:$H$64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7-41A4-983E-528E6F7168DD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FBE7-41A4-983E-528E6F7168DD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FBE7-41A4-983E-528E6F7168DD}"/>
              </c:ext>
            </c:extLst>
          </c:dPt>
          <c:cat>
            <c:strRef>
              <c:f>RoadLengthsExceeding!$G$63:$H$63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7-41A4-983E-528E6F71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95A-42EA-AFE1-77377F723B9C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95A-42EA-AFE1-77377F723B9C}"/>
              </c:ext>
            </c:extLst>
          </c:dPt>
          <c:cat>
            <c:strRef>
              <c:f>RoadLengthsExceeding!$E$63:$F$63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RoadLengthsExceeding!$E$64:$F$64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A-42EA-AFE1-77377F72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RoadLengthsExceeding!$B$64</c:f>
              <c:strCache>
                <c:ptCount val="1"/>
                <c:pt idx="0">
                  <c:v>LAEI 2016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D86-483C-A2E8-FDF6FE95456F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D86-483C-A2E8-FDF6FE95456F}"/>
              </c:ext>
            </c:extLst>
          </c:dPt>
          <c:cat>
            <c:strRef>
              <c:f>RoadLengthsExceeding!$C$63:$D$63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RoadLengthsExceeding!$C$64:$D$64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6-483C-A2E8-FDF6FE95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007-4B26-AEA3-A63AD09CDC69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007-4B26-AEA3-A63AD09CDC69}"/>
              </c:ext>
            </c:extLst>
          </c:dPt>
          <c:cat>
            <c:strRef>
              <c:f>RoadLengthsExceeding!$E$30:$F$30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RoadLengthsExceeding!$E$32:$F$32</c:f>
              <c:numCache>
                <c:formatCode>0%</c:formatCode>
                <c:ptCount val="2"/>
                <c:pt idx="0">
                  <c:v>0.26490359319599482</c:v>
                </c:pt>
                <c:pt idx="1">
                  <c:v>0.73509640680400512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7-4B26-AEA3-A63AD09C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3F-4FC1-9B26-F153304391D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3F-4FC1-9B26-F153304391D0}"/>
              </c:ext>
            </c:extLst>
          </c:dPt>
          <c:cat>
            <c:strRef>
              <c:f>RoadLengthsExceeding!$C$30:$D$30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RoadLengthsExceeding!$C$32:$D$32</c:f>
              <c:numCache>
                <c:formatCode>0%</c:formatCode>
                <c:ptCount val="2"/>
                <c:pt idx="0">
                  <c:v>0.73499999999999999</c:v>
                </c:pt>
                <c:pt idx="1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F-4FC1-9B26-F15330439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4468039960227286E-2"/>
          <c:y val="0.24464551259121253"/>
          <c:w val="0.76812409481301647"/>
          <c:h val="0.64821226977463531"/>
        </c:manualLayout>
      </c:layout>
      <c:pieChart>
        <c:varyColors val="1"/>
        <c:ser>
          <c:idx val="1"/>
          <c:order val="0"/>
          <c:tx>
            <c:strRef>
              <c:f>RoadLengthsExceeding!$B$33</c:f>
              <c:strCache>
                <c:ptCount val="1"/>
                <c:pt idx="0">
                  <c:v>LAEI 2025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A3F-4F33-A612-F6747E73FCA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3F-4F33-A612-F6747E73FCA8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RoadLengthsExceeding!$G$33:$H$33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F-4F33-A612-F6747E73FCA8}"/>
            </c:ext>
          </c:extLst>
        </c:ser>
        <c:ser>
          <c:idx val="0"/>
          <c:order val="1"/>
          <c:tx>
            <c:strRef>
              <c:f>RoadLengthsExceeding!$B$32</c:f>
              <c:strCache>
                <c:ptCount val="1"/>
                <c:pt idx="0">
                  <c:v>LAEI 2019</c:v>
                </c:pt>
              </c:strCache>
            </c:strRef>
          </c:tx>
          <c:spPr>
            <a:ln w="9525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A3F-4F33-A612-F6747E73FCA8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A3F-4F33-A612-F6747E73FCA8}"/>
              </c:ext>
            </c:extLst>
          </c:dPt>
          <c:cat>
            <c:strRef>
              <c:f>RoadLengthsExceeding!$G$30:$H$30</c:f>
              <c:strCache>
                <c:ptCount val="2"/>
                <c:pt idx="0">
                  <c:v>Outer Zone</c:v>
                </c:pt>
                <c:pt idx="1">
                  <c:v>Outer Zone</c:v>
                </c:pt>
              </c:strCache>
            </c:strRef>
          </c:cat>
          <c:val>
            <c:numRef>
              <c:f>RoadLengthsExceeding!$G$32:$H$32</c:f>
              <c:numCache>
                <c:formatCode>0%</c:formatCode>
                <c:ptCount val="2"/>
                <c:pt idx="0">
                  <c:v>8.1000000000000003E-2</c:v>
                </c:pt>
                <c:pt idx="1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A3F-4F33-A612-F6747E73F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RoadLengthsExceeding!$B$33</c:f>
              <c:strCache>
                <c:ptCount val="1"/>
                <c:pt idx="0">
                  <c:v>LAEI 2025</c:v>
                </c:pt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25-45A5-8179-A5D2D3C6DF91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25-45A5-8179-A5D2D3C6DF91}"/>
              </c:ext>
            </c:extLst>
          </c:dPt>
          <c:cat>
            <c:strRef>
              <c:f>RoadLengthsExceeding!$E$30:$F$30</c:f>
              <c:strCache>
                <c:ptCount val="2"/>
                <c:pt idx="0">
                  <c:v>Inner Zone</c:v>
                </c:pt>
                <c:pt idx="1">
                  <c:v>Inner Zone</c:v>
                </c:pt>
              </c:strCache>
            </c:strRef>
          </c:cat>
          <c:val>
            <c:numRef>
              <c:f>RoadLengthsExceeding!$E$33:$F$33</c:f>
              <c:numCache>
                <c:formatCode>0%</c:formatCode>
                <c:ptCount val="2"/>
                <c:pt idx="0">
                  <c:v>6.0000000000000001E-3</c:v>
                </c:pt>
                <c:pt idx="1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5-45A5-8179-A5D2D3C6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RoadLengthsExceeding!$B$33</c:f>
              <c:strCache>
                <c:ptCount val="1"/>
                <c:pt idx="0">
                  <c:v>LAEI 2025</c:v>
                </c:pt>
              </c:strCache>
            </c:strRef>
          </c:tx>
          <c:spPr>
            <a:ln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dPt>
            <c:idx val="0"/>
            <c:bubble3D val="0"/>
            <c:spPr>
              <a:solidFill>
                <a:srgbClr val="C0504D"/>
              </a:solidFill>
              <a:ln w="19050"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C07-4C79-8CFD-A0F4B3ABF190}"/>
              </c:ext>
            </c:extLst>
          </c:dPt>
          <c:dPt>
            <c:idx val="1"/>
            <c:bubble3D val="0"/>
            <c:spPr>
              <a:solidFill>
                <a:srgbClr val="9BBB59"/>
              </a:solidFill>
              <a:ln>
                <a:solidFill>
                  <a:sysClr val="windowText" lastClr="000000">
                    <a:lumMod val="75000"/>
                    <a:lumOff val="25000"/>
                  </a:sys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C07-4C79-8CFD-A0F4B3ABF190}"/>
              </c:ext>
            </c:extLst>
          </c:dPt>
          <c:cat>
            <c:strRef>
              <c:f>RoadLengthsExceeding!$C$30:$D$30</c:f>
              <c:strCache>
                <c:ptCount val="2"/>
                <c:pt idx="0">
                  <c:v>Central</c:v>
                </c:pt>
                <c:pt idx="1">
                  <c:v>Central</c:v>
                </c:pt>
              </c:strCache>
            </c:strRef>
          </c:cat>
          <c:val>
            <c:numRef>
              <c:f>RoadLengthsExceeding!$C$33:$D$33</c:f>
              <c:numCache>
                <c:formatCode>0%</c:formatCode>
                <c:ptCount val="2"/>
                <c:pt idx="0">
                  <c:v>3.7999999999999999E-2</c:v>
                </c:pt>
                <c:pt idx="1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7-4C79-8CFD-A0F4B3AB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1219201</xdr:colOff>
      <xdr:row>24</xdr:row>
      <xdr:rowOff>19049</xdr:rowOff>
    </xdr:from>
    <xdr:to>
      <xdr:col>16</xdr:col>
      <xdr:colOff>1166781</xdr:colOff>
      <xdr:row>39</xdr:row>
      <xdr:rowOff>46354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4354176" y="4695824"/>
          <a:ext cx="11663330" cy="2741930"/>
          <a:chOff x="-4570323" y="1589414"/>
          <a:chExt cx="3995102" cy="422597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-4570323" y="1589414"/>
          <a:ext cx="3995102" cy="4225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-3659756" y="2314975"/>
          <a:ext cx="2181636" cy="27627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-2867519" y="3231479"/>
          <a:ext cx="592641" cy="863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14</xdr:col>
      <xdr:colOff>152402</xdr:colOff>
      <xdr:row>20</xdr:row>
      <xdr:rowOff>1</xdr:rowOff>
    </xdr:from>
    <xdr:to>
      <xdr:col>16</xdr:col>
      <xdr:colOff>933450</xdr:colOff>
      <xdr:row>40</xdr:row>
      <xdr:rowOff>154595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2269452" y="3933826"/>
          <a:ext cx="3514723" cy="3793144"/>
          <a:chOff x="262202" y="5997218"/>
          <a:chExt cx="4509065" cy="6270589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>
            <a:graphicFrameLocks/>
          </xdr:cNvGraphicFramePr>
        </xdr:nvGraphicFramePr>
        <xdr:xfrm>
          <a:off x="262202" y="5997218"/>
          <a:ext cx="4509065" cy="62705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aphicFramePr>
            <a:graphicFrameLocks/>
          </xdr:cNvGraphicFramePr>
        </xdr:nvGraphicFramePr>
        <xdr:xfrm>
          <a:off x="942186" y="7947147"/>
          <a:ext cx="2391048" cy="32376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aphicFramePr>
            <a:graphicFrameLocks/>
          </xdr:cNvGraphicFramePr>
        </xdr:nvGraphicFramePr>
        <xdr:xfrm>
          <a:off x="1735896" y="9025831"/>
          <a:ext cx="768646" cy="9434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17</xdr:col>
      <xdr:colOff>19051</xdr:colOff>
      <xdr:row>19</xdr:row>
      <xdr:rowOff>152401</xdr:rowOff>
    </xdr:from>
    <xdr:to>
      <xdr:col>19</xdr:col>
      <xdr:colOff>914399</xdr:colOff>
      <xdr:row>40</xdr:row>
      <xdr:rowOff>116494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A0EE1D2-D77F-49EA-90A6-35536A9ED6A4}"/>
            </a:ext>
          </a:extLst>
        </xdr:cNvPr>
        <xdr:cNvGrpSpPr/>
      </xdr:nvGrpSpPr>
      <xdr:grpSpPr>
        <a:xfrm>
          <a:off x="26298526" y="3905251"/>
          <a:ext cx="3514723" cy="3783618"/>
          <a:chOff x="5331856" y="5727341"/>
          <a:chExt cx="4509065" cy="6270589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95F0A36-C463-4EF9-9E03-96762F573992}"/>
              </a:ext>
            </a:extLst>
          </xdr:cNvPr>
          <xdr:cNvGraphicFramePr>
            <a:graphicFrameLocks/>
          </xdr:cNvGraphicFramePr>
        </xdr:nvGraphicFramePr>
        <xdr:xfrm>
          <a:off x="5331856" y="5727341"/>
          <a:ext cx="4509065" cy="62705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CD7FB70-E2D7-43E6-98BE-D0582AF0173E}"/>
              </a:ext>
            </a:extLst>
          </xdr:cNvPr>
          <xdr:cNvGraphicFramePr>
            <a:graphicFrameLocks/>
          </xdr:cNvGraphicFramePr>
        </xdr:nvGraphicFramePr>
        <xdr:xfrm>
          <a:off x="6011839" y="7647284"/>
          <a:ext cx="2391048" cy="32376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34A868C5-BBF3-4EC4-B7B4-81C5DAB4C9C1}"/>
              </a:ext>
            </a:extLst>
          </xdr:cNvPr>
          <xdr:cNvGraphicFramePr>
            <a:graphicFrameLocks/>
          </xdr:cNvGraphicFramePr>
        </xdr:nvGraphicFramePr>
        <xdr:xfrm>
          <a:off x="6829923" y="8725968"/>
          <a:ext cx="768646" cy="9434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18</xdr:col>
      <xdr:colOff>819151</xdr:colOff>
      <xdr:row>19</xdr:row>
      <xdr:rowOff>152401</xdr:rowOff>
    </xdr:from>
    <xdr:to>
      <xdr:col>24</xdr:col>
      <xdr:colOff>0</xdr:colOff>
      <xdr:row>40</xdr:row>
      <xdr:rowOff>116495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4B5D9B-466A-4E50-9095-BD91F058D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712445</xdr:colOff>
      <xdr:row>26</xdr:row>
      <xdr:rowOff>522</xdr:rowOff>
    </xdr:from>
    <xdr:to>
      <xdr:col>22</xdr:col>
      <xdr:colOff>904868</xdr:colOff>
      <xdr:row>36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C04190-16BC-4268-BE81-B141CD034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913703</xdr:colOff>
      <xdr:row>29</xdr:row>
      <xdr:rowOff>95249</xdr:rowOff>
    </xdr:from>
    <xdr:to>
      <xdr:col>21</xdr:col>
      <xdr:colOff>1514470</xdr:colOff>
      <xdr:row>32</xdr:row>
      <xdr:rowOff>123142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F39339-6753-40D9-9CEB-8165678B8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1409701</xdr:colOff>
      <xdr:row>36</xdr:row>
      <xdr:rowOff>152401</xdr:rowOff>
    </xdr:from>
    <xdr:to>
      <xdr:col>14</xdr:col>
      <xdr:colOff>152399</xdr:colOff>
      <xdr:row>57</xdr:row>
      <xdr:rowOff>135545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2AEAD34-A83C-4240-A55E-AB68DE088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274295</xdr:colOff>
      <xdr:row>43</xdr:row>
      <xdr:rowOff>57672</xdr:rowOff>
    </xdr:from>
    <xdr:to>
      <xdr:col>13</xdr:col>
      <xdr:colOff>561968</xdr:colOff>
      <xdr:row>54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1088B16-B7A3-4760-8139-26C025BD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923228</xdr:colOff>
      <xdr:row>47</xdr:row>
      <xdr:rowOff>-1</xdr:rowOff>
    </xdr:from>
    <xdr:to>
      <xdr:col>12</xdr:col>
      <xdr:colOff>1523995</xdr:colOff>
      <xdr:row>50</xdr:row>
      <xdr:rowOff>27892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3ACED4F-4791-4E0C-967E-CC9205E2E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152401</xdr:colOff>
      <xdr:row>37</xdr:row>
      <xdr:rowOff>1</xdr:rowOff>
    </xdr:from>
    <xdr:to>
      <xdr:col>16</xdr:col>
      <xdr:colOff>933449</xdr:colOff>
      <xdr:row>57</xdr:row>
      <xdr:rowOff>173645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1858B1-1AF0-4CC5-B697-6873063D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655295</xdr:colOff>
      <xdr:row>43</xdr:row>
      <xdr:rowOff>95772</xdr:rowOff>
    </xdr:from>
    <xdr:to>
      <xdr:col>15</xdr:col>
      <xdr:colOff>1457318</xdr:colOff>
      <xdr:row>54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0FADF08-DA84-411B-A8BE-DDA6804AC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237428</xdr:colOff>
      <xdr:row>47</xdr:row>
      <xdr:rowOff>38099</xdr:rowOff>
    </xdr:from>
    <xdr:to>
      <xdr:col>15</xdr:col>
      <xdr:colOff>828670</xdr:colOff>
      <xdr:row>50</xdr:row>
      <xdr:rowOff>65992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6E461F-F5C3-44F3-89C9-0EAFB579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19051</xdr:colOff>
      <xdr:row>37</xdr:row>
      <xdr:rowOff>1</xdr:rowOff>
    </xdr:from>
    <xdr:to>
      <xdr:col>19</xdr:col>
      <xdr:colOff>914399</xdr:colOff>
      <xdr:row>57</xdr:row>
      <xdr:rowOff>173645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5394038-39B3-412F-B59A-BBBA817BB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560045</xdr:colOff>
      <xdr:row>43</xdr:row>
      <xdr:rowOff>95772</xdr:rowOff>
    </xdr:from>
    <xdr:to>
      <xdr:col>18</xdr:col>
      <xdr:colOff>866768</xdr:colOff>
      <xdr:row>54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E5C1D4-DD97-4471-B505-15C0B185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1208978</xdr:colOff>
      <xdr:row>47</xdr:row>
      <xdr:rowOff>38099</xdr:rowOff>
    </xdr:from>
    <xdr:to>
      <xdr:col>18</xdr:col>
      <xdr:colOff>247645</xdr:colOff>
      <xdr:row>50</xdr:row>
      <xdr:rowOff>65992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1E666B1-8868-49AB-96BA-409F31E9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800101</xdr:colOff>
      <xdr:row>36</xdr:row>
      <xdr:rowOff>171451</xdr:rowOff>
    </xdr:from>
    <xdr:to>
      <xdr:col>24</xdr:col>
      <xdr:colOff>0</xdr:colOff>
      <xdr:row>57</xdr:row>
      <xdr:rowOff>154595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BB3E3EC-2AF1-4821-85A6-2ADD9F2F9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699745</xdr:colOff>
      <xdr:row>43</xdr:row>
      <xdr:rowOff>57672</xdr:rowOff>
    </xdr:from>
    <xdr:to>
      <xdr:col>22</xdr:col>
      <xdr:colOff>892168</xdr:colOff>
      <xdr:row>54</xdr:row>
      <xdr:rowOff>19050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5BE7AF-5C49-413A-8DCA-CDF95D44A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910528</xdr:colOff>
      <xdr:row>46</xdr:row>
      <xdr:rowOff>174624</xdr:rowOff>
    </xdr:from>
    <xdr:to>
      <xdr:col>21</xdr:col>
      <xdr:colOff>1501770</xdr:colOff>
      <xdr:row>50</xdr:row>
      <xdr:rowOff>12017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0FCDB4C-1F80-41A1-90F3-F4FDC3C3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1409701</xdr:colOff>
      <xdr:row>52</xdr:row>
      <xdr:rowOff>133351</xdr:rowOff>
    </xdr:from>
    <xdr:to>
      <xdr:col>14</xdr:col>
      <xdr:colOff>152399</xdr:colOff>
      <xdr:row>73</xdr:row>
      <xdr:rowOff>116495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5E2EC57-D018-4396-92E1-BCE3BE59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274295</xdr:colOff>
      <xdr:row>59</xdr:row>
      <xdr:rowOff>38622</xdr:rowOff>
    </xdr:from>
    <xdr:to>
      <xdr:col>13</xdr:col>
      <xdr:colOff>561968</xdr:colOff>
      <xdr:row>70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D2F3AB0-4628-47CA-B339-AE8D4037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923228</xdr:colOff>
      <xdr:row>62</xdr:row>
      <xdr:rowOff>171449</xdr:rowOff>
    </xdr:from>
    <xdr:to>
      <xdr:col>12</xdr:col>
      <xdr:colOff>1523995</xdr:colOff>
      <xdr:row>66</xdr:row>
      <xdr:rowOff>8842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A00C57D-D290-4426-8435-6DFA6FB14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152401</xdr:colOff>
      <xdr:row>53</xdr:row>
      <xdr:rowOff>19051</xdr:rowOff>
    </xdr:from>
    <xdr:to>
      <xdr:col>16</xdr:col>
      <xdr:colOff>933449</xdr:colOff>
      <xdr:row>74</xdr:row>
      <xdr:rowOff>2195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876CE96-1009-41E3-A158-D640B23F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693395</xdr:colOff>
      <xdr:row>59</xdr:row>
      <xdr:rowOff>95772</xdr:rowOff>
    </xdr:from>
    <xdr:to>
      <xdr:col>15</xdr:col>
      <xdr:colOff>1495418</xdr:colOff>
      <xdr:row>70</xdr:row>
      <xdr:rowOff>57150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9DDA561-9AE0-4913-89CE-5C42C613F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275528</xdr:colOff>
      <xdr:row>63</xdr:row>
      <xdr:rowOff>38099</xdr:rowOff>
    </xdr:from>
    <xdr:to>
      <xdr:col>15</xdr:col>
      <xdr:colOff>876295</xdr:colOff>
      <xdr:row>66</xdr:row>
      <xdr:rowOff>65992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3AFFFD-B5DF-4DAD-87C4-176938997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19051</xdr:colOff>
      <xdr:row>53</xdr:row>
      <xdr:rowOff>1</xdr:rowOff>
    </xdr:from>
    <xdr:to>
      <xdr:col>19</xdr:col>
      <xdr:colOff>914399</xdr:colOff>
      <xdr:row>73</xdr:row>
      <xdr:rowOff>173645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0908E0B-90F3-425E-9E39-4012FFF34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560045</xdr:colOff>
      <xdr:row>59</xdr:row>
      <xdr:rowOff>95772</xdr:rowOff>
    </xdr:from>
    <xdr:to>
      <xdr:col>18</xdr:col>
      <xdr:colOff>866768</xdr:colOff>
      <xdr:row>70</xdr:row>
      <xdr:rowOff>57150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11C63AF-4317-4619-813D-4A1A06E70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1208978</xdr:colOff>
      <xdr:row>63</xdr:row>
      <xdr:rowOff>38099</xdr:rowOff>
    </xdr:from>
    <xdr:to>
      <xdr:col>18</xdr:col>
      <xdr:colOff>247645</xdr:colOff>
      <xdr:row>66</xdr:row>
      <xdr:rowOff>65992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FF6B219-2F04-4F9A-B71A-2FF2EE22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18</xdr:col>
      <xdr:colOff>876301</xdr:colOff>
      <xdr:row>52</xdr:row>
      <xdr:rowOff>171451</xdr:rowOff>
    </xdr:from>
    <xdr:to>
      <xdr:col>24</xdr:col>
      <xdr:colOff>0</xdr:colOff>
      <xdr:row>73</xdr:row>
      <xdr:rowOff>154595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B816ABB5-8E93-41BC-B1E6-87F0C44DD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815975</xdr:colOff>
      <xdr:row>59</xdr:row>
      <xdr:rowOff>114300</xdr:rowOff>
    </xdr:from>
    <xdr:to>
      <xdr:col>22</xdr:col>
      <xdr:colOff>844543</xdr:colOff>
      <xdr:row>69</xdr:row>
      <xdr:rowOff>171450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3388321-32BF-46FB-ABFD-CE6F92F74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942278</xdr:colOff>
      <xdr:row>63</xdr:row>
      <xdr:rowOff>-1</xdr:rowOff>
    </xdr:from>
    <xdr:to>
      <xdr:col>21</xdr:col>
      <xdr:colOff>1543045</xdr:colOff>
      <xdr:row>66</xdr:row>
      <xdr:rowOff>27892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BEBE394-4197-4053-A38B-1F4FCC84D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1406526</xdr:colOff>
      <xdr:row>69</xdr:row>
      <xdr:rowOff>12701</xdr:rowOff>
    </xdr:from>
    <xdr:to>
      <xdr:col>14</xdr:col>
      <xdr:colOff>149224</xdr:colOff>
      <xdr:row>89</xdr:row>
      <xdr:rowOff>186345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1D51AE0-AAA6-44A0-9367-FECBAE04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271120</xdr:colOff>
      <xdr:row>75</xdr:row>
      <xdr:rowOff>108472</xdr:rowOff>
    </xdr:from>
    <xdr:to>
      <xdr:col>13</xdr:col>
      <xdr:colOff>558793</xdr:colOff>
      <xdr:row>86</xdr:row>
      <xdr:rowOff>69850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760DEA7-1808-451C-865A-995A99C9D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920053</xdr:colOff>
      <xdr:row>79</xdr:row>
      <xdr:rowOff>50799</xdr:rowOff>
    </xdr:from>
    <xdr:to>
      <xdr:col>12</xdr:col>
      <xdr:colOff>1520820</xdr:colOff>
      <xdr:row>82</xdr:row>
      <xdr:rowOff>78692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05248C4-379D-48A2-A225-73B7F9D74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14</xdr:col>
      <xdr:colOff>241301</xdr:colOff>
      <xdr:row>69</xdr:row>
      <xdr:rowOff>22226</xdr:rowOff>
    </xdr:from>
    <xdr:to>
      <xdr:col>16</xdr:col>
      <xdr:colOff>1000124</xdr:colOff>
      <xdr:row>90</xdr:row>
      <xdr:rowOff>5370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00971AF-B458-44BE-827E-BE6B8E29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772770</xdr:colOff>
      <xdr:row>75</xdr:row>
      <xdr:rowOff>117997</xdr:rowOff>
    </xdr:from>
    <xdr:to>
      <xdr:col>15</xdr:col>
      <xdr:colOff>1568443</xdr:colOff>
      <xdr:row>86</xdr:row>
      <xdr:rowOff>79375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0006973-CDC8-426A-8661-61773A368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358078</xdr:colOff>
      <xdr:row>79</xdr:row>
      <xdr:rowOff>60324</xdr:rowOff>
    </xdr:from>
    <xdr:to>
      <xdr:col>15</xdr:col>
      <xdr:colOff>958845</xdr:colOff>
      <xdr:row>82</xdr:row>
      <xdr:rowOff>88217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D9F88D7-26C0-447F-B957-6708365D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1409701</xdr:colOff>
      <xdr:row>69</xdr:row>
      <xdr:rowOff>31751</xdr:rowOff>
    </xdr:from>
    <xdr:to>
      <xdr:col>19</xdr:col>
      <xdr:colOff>850899</xdr:colOff>
      <xdr:row>90</xdr:row>
      <xdr:rowOff>14895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3D60CCE-9C77-453F-B67B-0121F5625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512420</xdr:colOff>
      <xdr:row>75</xdr:row>
      <xdr:rowOff>127522</xdr:rowOff>
    </xdr:from>
    <xdr:to>
      <xdr:col>18</xdr:col>
      <xdr:colOff>815968</xdr:colOff>
      <xdr:row>86</xdr:row>
      <xdr:rowOff>88900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D5C63ADA-537C-4161-AFFE-2F579F5C9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1161353</xdr:colOff>
      <xdr:row>79</xdr:row>
      <xdr:rowOff>69849</xdr:rowOff>
    </xdr:from>
    <xdr:to>
      <xdr:col>18</xdr:col>
      <xdr:colOff>206370</xdr:colOff>
      <xdr:row>82</xdr:row>
      <xdr:rowOff>97742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12D519A-2ABE-4D37-9455-0390EB131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81"/>
  <sheetViews>
    <sheetView zoomScale="60" zoomScaleNormal="60" workbookViewId="0">
      <selection activeCell="G70" sqref="G70"/>
    </sheetView>
  </sheetViews>
  <sheetFormatPr defaultRowHeight="14.45"/>
  <cols>
    <col min="2" max="2" width="28" customWidth="1"/>
    <col min="3" max="3" width="25.140625" customWidth="1"/>
    <col min="4" max="7" width="27.42578125" customWidth="1"/>
    <col min="8" max="8" width="25" bestFit="1" customWidth="1"/>
    <col min="9" max="11" width="21.140625" bestFit="1" customWidth="1"/>
    <col min="12" max="12" width="25" bestFit="1" customWidth="1"/>
    <col min="13" max="13" width="23.5703125" customWidth="1"/>
    <col min="14" max="14" width="22.7109375" customWidth="1"/>
    <col min="15" max="15" width="16" customWidth="1"/>
    <col min="16" max="16" width="25" bestFit="1" customWidth="1"/>
    <col min="17" max="17" width="21.42578125" customWidth="1"/>
    <col min="18" max="18" width="23.28515625" customWidth="1"/>
    <col min="19" max="21" width="16" customWidth="1"/>
    <col min="22" max="22" width="28.42578125" customWidth="1"/>
    <col min="23" max="23" width="25" bestFit="1" customWidth="1"/>
    <col min="24" max="24" width="20.42578125" bestFit="1" customWidth="1"/>
  </cols>
  <sheetData>
    <row r="1" spans="2:20">
      <c r="C1" s="3"/>
    </row>
    <row r="2" spans="2:20" ht="15" thickBot="1">
      <c r="B2" s="1"/>
    </row>
    <row r="3" spans="2:20" ht="15" thickBot="1">
      <c r="B3" s="164" t="s">
        <v>0</v>
      </c>
      <c r="C3" s="166" t="s">
        <v>1</v>
      </c>
      <c r="D3" s="167"/>
      <c r="E3" s="167"/>
      <c r="F3" s="167"/>
      <c r="G3" s="166" t="s">
        <v>2</v>
      </c>
      <c r="H3" s="167"/>
      <c r="I3" s="167"/>
      <c r="J3" s="168"/>
      <c r="K3" s="167" t="s">
        <v>3</v>
      </c>
      <c r="L3" s="167"/>
      <c r="M3" s="167"/>
      <c r="N3" s="167"/>
      <c r="O3" s="166" t="s">
        <v>4</v>
      </c>
      <c r="P3" s="167"/>
      <c r="Q3" s="167"/>
      <c r="R3" s="168"/>
    </row>
    <row r="4" spans="2:20" ht="32.25" customHeight="1" thickBot="1">
      <c r="B4" s="165"/>
      <c r="C4" s="27" t="s">
        <v>5</v>
      </c>
      <c r="D4" s="27" t="s">
        <v>6</v>
      </c>
      <c r="E4" s="27" t="s">
        <v>7</v>
      </c>
      <c r="F4" s="28" t="s">
        <v>8</v>
      </c>
      <c r="G4" s="32" t="s">
        <v>9</v>
      </c>
      <c r="H4" s="27" t="s">
        <v>6</v>
      </c>
      <c r="I4" s="27" t="s">
        <v>7</v>
      </c>
      <c r="J4" s="33" t="s">
        <v>8</v>
      </c>
      <c r="K4" s="29" t="s">
        <v>9</v>
      </c>
      <c r="L4" s="27" t="s">
        <v>6</v>
      </c>
      <c r="M4" s="27" t="s">
        <v>7</v>
      </c>
      <c r="N4" s="28" t="s">
        <v>8</v>
      </c>
      <c r="O4" s="32" t="s">
        <v>9</v>
      </c>
      <c r="P4" s="27" t="s">
        <v>6</v>
      </c>
      <c r="Q4" s="27" t="s">
        <v>7</v>
      </c>
      <c r="R4" s="33" t="s">
        <v>8</v>
      </c>
    </row>
    <row r="5" spans="2:20">
      <c r="B5" s="11" t="s">
        <v>10</v>
      </c>
      <c r="C5" s="21">
        <v>0</v>
      </c>
      <c r="D5" s="21">
        <v>0</v>
      </c>
      <c r="E5" s="26">
        <v>0</v>
      </c>
      <c r="F5" s="26">
        <v>1E-3</v>
      </c>
      <c r="G5" s="53">
        <v>0</v>
      </c>
      <c r="H5" s="7">
        <v>0</v>
      </c>
      <c r="I5" s="26">
        <v>3.5999999999999997E-2</v>
      </c>
      <c r="J5" s="56">
        <v>0.75800000000000001</v>
      </c>
      <c r="K5" s="61">
        <v>0</v>
      </c>
      <c r="L5" s="21">
        <v>1.4E-2</v>
      </c>
      <c r="M5" s="26">
        <v>0.46600000000000003</v>
      </c>
      <c r="N5" s="26">
        <v>0.95099999999999996</v>
      </c>
      <c r="O5" s="34">
        <v>0</v>
      </c>
      <c r="P5" s="21">
        <v>1E-3</v>
      </c>
      <c r="Q5" s="26">
        <v>0.32100000000000001</v>
      </c>
      <c r="R5" s="56">
        <v>0.85899999999999999</v>
      </c>
    </row>
    <row r="6" spans="2:20">
      <c r="B6" s="12" t="s">
        <v>11</v>
      </c>
      <c r="C6" s="20">
        <v>0</v>
      </c>
      <c r="D6" s="20">
        <v>0</v>
      </c>
      <c r="E6" s="24">
        <v>0.54200000000000004</v>
      </c>
      <c r="F6" s="24">
        <v>0.96599999999999997</v>
      </c>
      <c r="G6" s="36">
        <v>0</v>
      </c>
      <c r="H6" s="20">
        <v>9.0226460848441201E-2</v>
      </c>
      <c r="I6" s="24">
        <v>0.88800000000000001</v>
      </c>
      <c r="J6" s="57">
        <v>0.23899999999999999</v>
      </c>
      <c r="K6" s="30">
        <v>9.0999999999999998E-2</v>
      </c>
      <c r="L6" s="20">
        <v>0.499</v>
      </c>
      <c r="M6" s="24">
        <v>0.51300000000000001</v>
      </c>
      <c r="N6" s="24">
        <v>4.9000000000000002E-2</v>
      </c>
      <c r="O6" s="35">
        <v>0.06</v>
      </c>
      <c r="P6" s="20">
        <v>0.35599999999999998</v>
      </c>
      <c r="Q6" s="24">
        <v>0.627</v>
      </c>
      <c r="R6" s="57">
        <v>0.13800000000000001</v>
      </c>
    </row>
    <row r="7" spans="2:20">
      <c r="B7" s="12" t="s">
        <v>12</v>
      </c>
      <c r="C7" s="20">
        <v>0</v>
      </c>
      <c r="D7" s="20">
        <v>0.26500000000000001</v>
      </c>
      <c r="E7" s="24">
        <v>0.42</v>
      </c>
      <c r="F7" s="24">
        <v>0.03</v>
      </c>
      <c r="G7" s="36">
        <v>0.112</v>
      </c>
      <c r="H7" s="6">
        <v>0.64486994595556402</v>
      </c>
      <c r="I7" s="24">
        <v>7.0000000000000007E-2</v>
      </c>
      <c r="J7" s="57">
        <v>3.0000000000000001E-3</v>
      </c>
      <c r="K7" s="30">
        <v>0.54500000000000004</v>
      </c>
      <c r="L7" s="20">
        <v>0.40899999999999997</v>
      </c>
      <c r="M7" s="24">
        <v>0.02</v>
      </c>
      <c r="N7" s="24">
        <v>0</v>
      </c>
      <c r="O7" s="35">
        <v>0.39700000000000002</v>
      </c>
      <c r="P7" s="20">
        <v>0.47499999999999998</v>
      </c>
      <c r="Q7" s="24">
        <v>4.9000000000000002E-2</v>
      </c>
      <c r="R7" s="57">
        <v>2E-3</v>
      </c>
    </row>
    <row r="8" spans="2:20">
      <c r="B8" s="12" t="s">
        <v>13</v>
      </c>
      <c r="C8" s="20">
        <v>0.17499999999999999</v>
      </c>
      <c r="D8" s="20">
        <v>0.54400000000000004</v>
      </c>
      <c r="E8" s="24">
        <v>3.5000000000000003E-2</v>
      </c>
      <c r="F8" s="24">
        <v>2E-3</v>
      </c>
      <c r="G8" s="36">
        <v>0.54800000000000004</v>
      </c>
      <c r="H8" s="6">
        <v>0.20764374901903776</v>
      </c>
      <c r="I8" s="24">
        <v>5.0000000000000001E-3</v>
      </c>
      <c r="J8" s="57">
        <v>0</v>
      </c>
      <c r="K8" s="30">
        <v>0.307</v>
      </c>
      <c r="L8" s="20">
        <v>7.1999999999999995E-2</v>
      </c>
      <c r="M8" s="24">
        <v>0</v>
      </c>
      <c r="N8" s="24">
        <v>0</v>
      </c>
      <c r="O8" s="35">
        <v>0.375</v>
      </c>
      <c r="P8" s="20">
        <v>0.129</v>
      </c>
      <c r="Q8" s="24">
        <v>3.0000000000000001E-3</v>
      </c>
      <c r="R8" s="57">
        <v>0</v>
      </c>
    </row>
    <row r="9" spans="2:20">
      <c r="B9" s="12" t="s">
        <v>14</v>
      </c>
      <c r="C9" s="20">
        <v>0.44800000000000001</v>
      </c>
      <c r="D9" s="20">
        <v>0.161</v>
      </c>
      <c r="E9" s="24">
        <v>3.0000000000000001E-3</v>
      </c>
      <c r="F9" s="24">
        <v>0</v>
      </c>
      <c r="G9" s="36">
        <v>0.25600000000000001</v>
      </c>
      <c r="H9" s="20">
        <v>4.2294501590177495E-2</v>
      </c>
      <c r="I9" s="24">
        <v>0</v>
      </c>
      <c r="J9" s="57">
        <v>0</v>
      </c>
      <c r="K9" s="30">
        <v>0.05</v>
      </c>
      <c r="L9" s="20">
        <v>8.9999999999999993E-3</v>
      </c>
      <c r="M9" s="24">
        <v>0</v>
      </c>
      <c r="N9" s="24">
        <v>0</v>
      </c>
      <c r="O9" s="35">
        <v>0.126</v>
      </c>
      <c r="P9" s="20">
        <v>2.4E-2</v>
      </c>
      <c r="Q9" s="24">
        <v>0</v>
      </c>
      <c r="R9" s="57">
        <v>0</v>
      </c>
    </row>
    <row r="10" spans="2:20">
      <c r="B10" s="12" t="s">
        <v>15</v>
      </c>
      <c r="C10" s="20">
        <v>0.33</v>
      </c>
      <c r="D10" s="20">
        <v>2.9000000000000001E-2</v>
      </c>
      <c r="E10" s="24">
        <v>0</v>
      </c>
      <c r="F10" s="24">
        <v>0</v>
      </c>
      <c r="G10" s="36">
        <v>7.0000000000000007E-2</v>
      </c>
      <c r="H10" s="20">
        <v>1.3442258139808936E-2</v>
      </c>
      <c r="I10" s="24">
        <v>0</v>
      </c>
      <c r="J10" s="57">
        <v>0</v>
      </c>
      <c r="K10" s="30">
        <v>8.0000000000000002E-3</v>
      </c>
      <c r="L10" s="20">
        <v>1E-3</v>
      </c>
      <c r="M10" s="24">
        <v>0</v>
      </c>
      <c r="N10" s="24">
        <v>0</v>
      </c>
      <c r="O10" s="36">
        <v>3.7999999999999999E-2</v>
      </c>
      <c r="P10" s="20">
        <v>5.0000000000000001E-3</v>
      </c>
      <c r="Q10" s="24">
        <v>0</v>
      </c>
      <c r="R10" s="57">
        <v>0</v>
      </c>
    </row>
    <row r="11" spans="2:20" ht="15" thickBot="1">
      <c r="B11" s="13" t="s">
        <v>16</v>
      </c>
      <c r="C11" s="19">
        <v>4.7E-2</v>
      </c>
      <c r="D11" s="19">
        <v>1E-3</v>
      </c>
      <c r="E11" s="25">
        <v>0</v>
      </c>
      <c r="F11" s="25">
        <v>0</v>
      </c>
      <c r="G11" s="37">
        <v>7.0000000000000001E-3</v>
      </c>
      <c r="H11" s="19">
        <v>1.5230844469706205E-3</v>
      </c>
      <c r="I11" s="25">
        <v>0</v>
      </c>
      <c r="J11" s="58">
        <v>0</v>
      </c>
      <c r="K11" s="31">
        <v>0</v>
      </c>
      <c r="L11" s="19">
        <v>0</v>
      </c>
      <c r="M11" s="25">
        <v>0</v>
      </c>
      <c r="N11" s="25">
        <v>0</v>
      </c>
      <c r="O11" s="37">
        <v>4.0000000000000001E-3</v>
      </c>
      <c r="P11" s="19">
        <v>0</v>
      </c>
      <c r="Q11" s="25">
        <v>0</v>
      </c>
      <c r="R11" s="58">
        <v>0</v>
      </c>
    </row>
    <row r="12" spans="2:20" ht="15.6">
      <c r="B12" s="14" t="s">
        <v>17</v>
      </c>
      <c r="C12" s="10">
        <v>0.99999999999999978</v>
      </c>
      <c r="D12" s="48">
        <v>0.73499999999999999</v>
      </c>
      <c r="E12" s="51">
        <v>3.7999999999999999E-2</v>
      </c>
      <c r="F12" s="51">
        <v>2E-3</v>
      </c>
      <c r="G12" s="54">
        <v>0.88300000000000001</v>
      </c>
      <c r="H12" s="10">
        <v>0.26490359319599482</v>
      </c>
      <c r="I12" s="51">
        <v>6.0000000000000001E-3</v>
      </c>
      <c r="J12" s="59">
        <v>0</v>
      </c>
      <c r="K12" s="62">
        <v>0.36399999999999999</v>
      </c>
      <c r="L12" s="48">
        <v>8.1000000000000003E-2</v>
      </c>
      <c r="M12" s="51">
        <v>0</v>
      </c>
      <c r="N12" s="51">
        <v>0</v>
      </c>
      <c r="O12" s="38">
        <v>0.54300000000000004</v>
      </c>
      <c r="P12" s="48">
        <v>0.159</v>
      </c>
      <c r="Q12" s="51">
        <v>3.0000000000000001E-3</v>
      </c>
      <c r="R12" s="59">
        <v>0</v>
      </c>
    </row>
    <row r="13" spans="2:20" ht="15" thickBot="1">
      <c r="B13" s="13" t="s">
        <v>18</v>
      </c>
      <c r="C13" s="42">
        <v>0</v>
      </c>
      <c r="D13" s="49">
        <v>0.26500000000000001</v>
      </c>
      <c r="E13" s="52">
        <v>0.96199999999999997</v>
      </c>
      <c r="F13" s="52">
        <v>0.998</v>
      </c>
      <c r="G13" s="55">
        <v>0.112</v>
      </c>
      <c r="H13" s="42">
        <v>0.73509640680400523</v>
      </c>
      <c r="I13" s="52">
        <v>0.99399999999999999</v>
      </c>
      <c r="J13" s="45">
        <v>1</v>
      </c>
      <c r="K13" s="63">
        <v>0.63600000000000001</v>
      </c>
      <c r="L13" s="49">
        <v>0.91900000000000004</v>
      </c>
      <c r="M13" s="52">
        <v>1</v>
      </c>
      <c r="N13" s="52">
        <v>1</v>
      </c>
      <c r="O13" s="44">
        <v>0.45700000000000002</v>
      </c>
      <c r="P13" s="49">
        <v>0.84099999999999997</v>
      </c>
      <c r="Q13" s="52">
        <v>0.997</v>
      </c>
      <c r="R13" s="60">
        <v>1</v>
      </c>
    </row>
    <row r="14" spans="2:20" ht="15.6">
      <c r="B14" s="40" t="s">
        <v>19</v>
      </c>
      <c r="C14" s="34">
        <v>1</v>
      </c>
      <c r="D14" s="34">
        <v>1</v>
      </c>
      <c r="E14" s="21">
        <v>0.45800000000000002</v>
      </c>
      <c r="F14" s="21">
        <v>3.2000000000000001E-2</v>
      </c>
      <c r="G14" s="7">
        <v>1</v>
      </c>
      <c r="H14" s="7">
        <v>1</v>
      </c>
      <c r="I14" s="21">
        <v>7.5999999999999998E-2</v>
      </c>
      <c r="J14" s="23">
        <v>0</v>
      </c>
      <c r="K14" s="53">
        <v>0.90900000000000003</v>
      </c>
      <c r="L14" s="21">
        <v>0.499</v>
      </c>
      <c r="M14" s="21">
        <v>2.1000000000000001E-2</v>
      </c>
      <c r="N14" s="8">
        <v>0</v>
      </c>
      <c r="O14" s="61">
        <v>0.93899999999999995</v>
      </c>
      <c r="P14" s="21">
        <v>0.63400000000000001</v>
      </c>
      <c r="Q14" s="21">
        <v>5.2999999999999999E-2</v>
      </c>
      <c r="R14" s="56">
        <v>2E-3</v>
      </c>
      <c r="S14" s="22"/>
      <c r="T14" s="22"/>
    </row>
    <row r="15" spans="2:20" ht="15" thickBot="1">
      <c r="B15" s="41" t="s">
        <v>20</v>
      </c>
      <c r="C15" s="39">
        <v>0</v>
      </c>
      <c r="D15" s="19">
        <v>0</v>
      </c>
      <c r="E15" s="19">
        <v>0.54200000000000004</v>
      </c>
      <c r="F15" s="19">
        <v>0.96799999999999997</v>
      </c>
      <c r="G15" s="42">
        <v>0</v>
      </c>
      <c r="H15" s="42">
        <v>0</v>
      </c>
      <c r="I15" s="49">
        <v>0.92400000000000004</v>
      </c>
      <c r="J15" s="43">
        <v>1</v>
      </c>
      <c r="K15" s="37">
        <v>9.0999999999999998E-2</v>
      </c>
      <c r="L15" s="19">
        <v>0.501</v>
      </c>
      <c r="M15" s="19">
        <v>0.97899999999999998</v>
      </c>
      <c r="N15" s="58">
        <v>1</v>
      </c>
      <c r="O15" s="31">
        <v>6.0999999999999999E-2</v>
      </c>
      <c r="P15" s="19">
        <v>0.36599999999999999</v>
      </c>
      <c r="Q15" s="19">
        <v>0.94699999999999995</v>
      </c>
      <c r="R15" s="58">
        <v>0.998</v>
      </c>
      <c r="S15" s="22"/>
      <c r="T15" s="22"/>
    </row>
    <row r="16" spans="2:20" ht="15.6">
      <c r="B16" s="40" t="s">
        <v>21</v>
      </c>
      <c r="C16" s="46">
        <v>1</v>
      </c>
      <c r="D16" s="34">
        <v>1</v>
      </c>
      <c r="E16" s="50">
        <v>1</v>
      </c>
      <c r="F16" s="74">
        <v>0.999</v>
      </c>
      <c r="G16" s="34">
        <v>1</v>
      </c>
      <c r="H16" s="7">
        <v>1</v>
      </c>
      <c r="I16" s="21">
        <v>0.96399999999999997</v>
      </c>
      <c r="J16" s="26">
        <v>0.24199999999999999</v>
      </c>
      <c r="K16" s="46">
        <v>1</v>
      </c>
      <c r="L16" s="50">
        <f>1-L17</f>
        <v>0.98599999999999999</v>
      </c>
      <c r="M16" s="50">
        <v>0.53400000000000003</v>
      </c>
      <c r="N16" s="64">
        <v>4.9000000000000002E-2</v>
      </c>
      <c r="O16" s="76">
        <v>1</v>
      </c>
      <c r="P16" s="50">
        <v>0.999</v>
      </c>
      <c r="Q16" s="50">
        <v>0.67900000000000005</v>
      </c>
      <c r="R16" s="64">
        <v>0.14099999999999999</v>
      </c>
      <c r="S16" s="22"/>
    </row>
    <row r="17" spans="2:24" ht="15" thickBot="1">
      <c r="B17" s="41" t="s">
        <v>22</v>
      </c>
      <c r="C17" s="39">
        <v>0</v>
      </c>
      <c r="D17" s="19">
        <v>0</v>
      </c>
      <c r="E17" s="19">
        <v>0</v>
      </c>
      <c r="F17" s="25">
        <v>1E-3</v>
      </c>
      <c r="G17" s="37">
        <v>0</v>
      </c>
      <c r="H17" s="9">
        <v>0</v>
      </c>
      <c r="I17" s="19">
        <v>3.5999999999999997E-2</v>
      </c>
      <c r="J17" s="25">
        <v>0.75800000000000001</v>
      </c>
      <c r="K17" s="37">
        <v>0</v>
      </c>
      <c r="L17" s="19">
        <v>1.4E-2</v>
      </c>
      <c r="M17" s="19">
        <v>0.46600000000000003</v>
      </c>
      <c r="N17" s="58">
        <v>0.95099999999999996</v>
      </c>
      <c r="O17" s="31">
        <v>0</v>
      </c>
      <c r="P17" s="19">
        <v>1E-3</v>
      </c>
      <c r="Q17" s="19">
        <v>0.32100000000000001</v>
      </c>
      <c r="R17" s="58">
        <v>0.85899999999999999</v>
      </c>
      <c r="S17" s="22"/>
    </row>
    <row r="18" spans="2:24">
      <c r="C18" s="22"/>
      <c r="D18" s="75"/>
      <c r="E18" s="75"/>
      <c r="F18" s="75"/>
      <c r="G18" s="75"/>
      <c r="H18" s="22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22"/>
    </row>
    <row r="19" spans="2:24">
      <c r="C19" s="22"/>
      <c r="D19" s="75"/>
      <c r="E19" s="75"/>
      <c r="F19" s="75"/>
      <c r="G19" s="75"/>
      <c r="H19" s="22"/>
      <c r="I19" s="75"/>
      <c r="J19" s="75"/>
      <c r="K19" s="75"/>
    </row>
    <row r="20" spans="2:24">
      <c r="C20" s="22"/>
      <c r="D20" s="75"/>
      <c r="E20" s="75"/>
      <c r="F20" s="75"/>
      <c r="G20" s="75"/>
      <c r="H20" s="22"/>
      <c r="I20" s="75"/>
      <c r="J20" s="75"/>
      <c r="K20" s="75"/>
    </row>
    <row r="21" spans="2:24">
      <c r="C21" s="22"/>
      <c r="D21" s="75"/>
      <c r="E21" s="75"/>
      <c r="F21" s="75"/>
      <c r="G21" s="75"/>
      <c r="H21" s="22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22"/>
    </row>
    <row r="22" spans="2:24" ht="15.6">
      <c r="C22" s="22"/>
      <c r="D22" s="75"/>
      <c r="E22" s="75"/>
      <c r="F22" s="75"/>
      <c r="G22" s="75"/>
      <c r="H22" s="22"/>
      <c r="I22" s="75"/>
      <c r="J22" s="75"/>
      <c r="K22" s="75"/>
      <c r="M22" s="163" t="s">
        <v>23</v>
      </c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</row>
    <row r="23" spans="2:24">
      <c r="C23" s="22"/>
      <c r="D23" s="75"/>
      <c r="E23" s="75"/>
      <c r="F23" s="75"/>
      <c r="G23" s="75"/>
      <c r="H23" s="22"/>
      <c r="I23" s="75"/>
      <c r="J23" s="75"/>
      <c r="L23" s="22"/>
      <c r="M23" s="77" t="s">
        <v>9</v>
      </c>
      <c r="P23" t="s">
        <v>6</v>
      </c>
      <c r="R23" s="77" t="s">
        <v>7</v>
      </c>
      <c r="V23" t="s">
        <v>8</v>
      </c>
    </row>
    <row r="24" spans="2:24" ht="15.6">
      <c r="B24" s="47"/>
      <c r="C24" s="22"/>
      <c r="D24" s="75"/>
      <c r="E24" s="75"/>
      <c r="F24" s="75"/>
      <c r="G24" s="75"/>
      <c r="H24" s="22"/>
      <c r="I24" s="75"/>
      <c r="J24" s="75"/>
    </row>
    <row r="25" spans="2:24">
      <c r="C25" s="22"/>
      <c r="D25" s="75"/>
      <c r="E25" s="75"/>
      <c r="F25" s="75"/>
      <c r="G25" s="75"/>
      <c r="H25" s="22"/>
      <c r="I25" s="75"/>
      <c r="J25" s="75"/>
      <c r="K25" s="22"/>
    </row>
    <row r="26" spans="2:24">
      <c r="C26" s="22"/>
      <c r="D26" s="75"/>
      <c r="E26" s="75"/>
      <c r="F26" s="75"/>
      <c r="G26" s="75"/>
      <c r="H26" s="22"/>
      <c r="I26" s="75"/>
      <c r="J26" s="75"/>
    </row>
    <row r="27" spans="2:24">
      <c r="C27" s="22"/>
      <c r="D27" s="75"/>
      <c r="E27" s="75"/>
      <c r="F27" s="75"/>
      <c r="G27" s="75"/>
      <c r="H27" s="22"/>
      <c r="I27" s="75"/>
      <c r="J27" s="75"/>
    </row>
    <row r="28" spans="2:24">
      <c r="C28" s="22"/>
      <c r="D28" s="22"/>
      <c r="E28" s="22"/>
      <c r="F28" s="22"/>
      <c r="G28" s="22"/>
      <c r="H28" s="22"/>
      <c r="I28" s="22"/>
      <c r="J28" s="22"/>
    </row>
    <row r="29" spans="2:24">
      <c r="B29" s="155" t="s">
        <v>24</v>
      </c>
      <c r="C29" s="2" t="s">
        <v>25</v>
      </c>
      <c r="D29" s="2" t="s">
        <v>26</v>
      </c>
      <c r="E29" s="2" t="s">
        <v>25</v>
      </c>
      <c r="F29" s="2" t="s">
        <v>26</v>
      </c>
      <c r="G29" s="2" t="s">
        <v>25</v>
      </c>
      <c r="H29" s="2" t="s">
        <v>26</v>
      </c>
      <c r="I29" s="2" t="s">
        <v>25</v>
      </c>
      <c r="J29" s="2" t="s">
        <v>26</v>
      </c>
    </row>
    <row r="30" spans="2:24">
      <c r="B30" s="156"/>
      <c r="C30" s="2" t="s">
        <v>1</v>
      </c>
      <c r="D30" s="2" t="s">
        <v>1</v>
      </c>
      <c r="E30" s="2" t="s">
        <v>27</v>
      </c>
      <c r="F30" s="2" t="s">
        <v>27</v>
      </c>
      <c r="G30" s="2" t="s">
        <v>28</v>
      </c>
      <c r="H30" s="2" t="s">
        <v>28</v>
      </c>
      <c r="I30" s="2" t="s">
        <v>4</v>
      </c>
      <c r="J30" s="2" t="s">
        <v>4</v>
      </c>
    </row>
    <row r="31" spans="2:24">
      <c r="B31" s="2" t="s">
        <v>9</v>
      </c>
      <c r="C31" s="65">
        <f>C12</f>
        <v>0.99999999999999978</v>
      </c>
      <c r="D31" s="66">
        <f>1-C31</f>
        <v>0</v>
      </c>
      <c r="E31" s="66">
        <f>G12</f>
        <v>0.88300000000000001</v>
      </c>
      <c r="F31" s="66">
        <f>1-E31</f>
        <v>0.11699999999999999</v>
      </c>
      <c r="G31" s="66">
        <f>K12</f>
        <v>0.36399999999999999</v>
      </c>
      <c r="H31" s="66">
        <f>1-G31</f>
        <v>0.63600000000000001</v>
      </c>
      <c r="I31" s="66">
        <f>O12</f>
        <v>0.54300000000000004</v>
      </c>
      <c r="J31" s="67">
        <f>1-I31</f>
        <v>0.45699999999999996</v>
      </c>
      <c r="L31" t="s">
        <v>29</v>
      </c>
    </row>
    <row r="32" spans="2:24">
      <c r="B32" s="2" t="s">
        <v>30</v>
      </c>
      <c r="C32" s="68">
        <f>D12</f>
        <v>0.73499999999999999</v>
      </c>
      <c r="D32" s="69">
        <f>1-C32</f>
        <v>0.26500000000000001</v>
      </c>
      <c r="E32" s="69">
        <f>H12</f>
        <v>0.26490359319599482</v>
      </c>
      <c r="F32" s="69">
        <f t="shared" ref="F32:F34" si="0">1-E32</f>
        <v>0.73509640680400512</v>
      </c>
      <c r="G32" s="69">
        <f>L12</f>
        <v>8.1000000000000003E-2</v>
      </c>
      <c r="H32" s="69">
        <f>1-G32</f>
        <v>0.91900000000000004</v>
      </c>
      <c r="I32" s="69">
        <f>P12</f>
        <v>0.159</v>
      </c>
      <c r="J32" s="70">
        <f t="shared" ref="J32:J34" si="1">1-I32</f>
        <v>0.84099999999999997</v>
      </c>
    </row>
    <row r="33" spans="2:10">
      <c r="B33" s="2" t="s">
        <v>31</v>
      </c>
      <c r="C33" s="68">
        <f>E12</f>
        <v>3.7999999999999999E-2</v>
      </c>
      <c r="D33" s="69">
        <f>1-C33</f>
        <v>0.96199999999999997</v>
      </c>
      <c r="E33" s="69">
        <f>I12</f>
        <v>6.0000000000000001E-3</v>
      </c>
      <c r="F33" s="69">
        <f t="shared" si="0"/>
        <v>0.99399999999999999</v>
      </c>
      <c r="G33" s="69">
        <f>M12</f>
        <v>0</v>
      </c>
      <c r="H33" s="69">
        <f t="shared" ref="H33:H34" si="2">1-G33</f>
        <v>1</v>
      </c>
      <c r="I33" s="69">
        <f>Q12</f>
        <v>3.0000000000000001E-3</v>
      </c>
      <c r="J33" s="70">
        <f t="shared" si="1"/>
        <v>0.997</v>
      </c>
    </row>
    <row r="34" spans="2:10">
      <c r="B34" s="2" t="s">
        <v>32</v>
      </c>
      <c r="C34" s="71">
        <f>F12</f>
        <v>2E-3</v>
      </c>
      <c r="D34" s="72">
        <f>1-C34</f>
        <v>0.998</v>
      </c>
      <c r="E34" s="72">
        <f>J12</f>
        <v>0</v>
      </c>
      <c r="F34" s="72">
        <f t="shared" si="0"/>
        <v>1</v>
      </c>
      <c r="G34" s="72">
        <f>N12</f>
        <v>0</v>
      </c>
      <c r="H34" s="72">
        <f t="shared" si="2"/>
        <v>1</v>
      </c>
      <c r="I34" s="72">
        <f>R12</f>
        <v>0</v>
      </c>
      <c r="J34" s="73">
        <f t="shared" si="1"/>
        <v>1</v>
      </c>
    </row>
    <row r="46" spans="2:10">
      <c r="B46" s="155" t="s">
        <v>33</v>
      </c>
      <c r="C46" s="2" t="s">
        <v>25</v>
      </c>
      <c r="D46" s="2" t="s">
        <v>26</v>
      </c>
      <c r="E46" s="2" t="s">
        <v>25</v>
      </c>
      <c r="F46" s="2" t="s">
        <v>26</v>
      </c>
      <c r="G46" s="2" t="s">
        <v>25</v>
      </c>
      <c r="H46" s="2" t="s">
        <v>26</v>
      </c>
      <c r="I46" s="2" t="s">
        <v>25</v>
      </c>
      <c r="J46" s="2" t="s">
        <v>26</v>
      </c>
    </row>
    <row r="47" spans="2:10">
      <c r="B47" s="156"/>
      <c r="C47" s="2" t="s">
        <v>1</v>
      </c>
      <c r="D47" s="2" t="s">
        <v>1</v>
      </c>
      <c r="E47" s="2" t="s">
        <v>27</v>
      </c>
      <c r="F47" s="2" t="s">
        <v>27</v>
      </c>
      <c r="G47" s="2" t="s">
        <v>28</v>
      </c>
      <c r="H47" s="2" t="s">
        <v>28</v>
      </c>
      <c r="I47" s="2" t="s">
        <v>4</v>
      </c>
      <c r="J47" s="2" t="s">
        <v>4</v>
      </c>
    </row>
    <row r="48" spans="2:10">
      <c r="B48" s="2" t="s">
        <v>9</v>
      </c>
      <c r="C48" s="65">
        <f>C14</f>
        <v>1</v>
      </c>
      <c r="D48" s="66">
        <f>1-C48</f>
        <v>0</v>
      </c>
      <c r="E48" s="66">
        <f>G14</f>
        <v>1</v>
      </c>
      <c r="F48" s="66">
        <f>1-E48</f>
        <v>0</v>
      </c>
      <c r="G48" s="66">
        <f>K14</f>
        <v>0.90900000000000003</v>
      </c>
      <c r="H48" s="66">
        <f>1-G48</f>
        <v>9.099999999999997E-2</v>
      </c>
      <c r="I48" s="66">
        <f>O14</f>
        <v>0.93899999999999995</v>
      </c>
      <c r="J48" s="67">
        <f>1-I48</f>
        <v>6.1000000000000054E-2</v>
      </c>
    </row>
    <row r="49" spans="2:12">
      <c r="B49" s="2" t="s">
        <v>30</v>
      </c>
      <c r="C49" s="68">
        <f>D14</f>
        <v>1</v>
      </c>
      <c r="D49" s="69">
        <f>1-C49</f>
        <v>0</v>
      </c>
      <c r="E49" s="69">
        <f>H14</f>
        <v>1</v>
      </c>
      <c r="F49" s="69">
        <f t="shared" ref="F49:F51" si="3">1-E49</f>
        <v>0</v>
      </c>
      <c r="G49" s="69">
        <f>L14</f>
        <v>0.499</v>
      </c>
      <c r="H49" s="69">
        <f>1-G49</f>
        <v>0.501</v>
      </c>
      <c r="I49" s="69">
        <f>P14</f>
        <v>0.63400000000000001</v>
      </c>
      <c r="J49" s="70">
        <f t="shared" ref="J49:J51" si="4">1-I49</f>
        <v>0.36599999999999999</v>
      </c>
      <c r="L49" t="s">
        <v>34</v>
      </c>
    </row>
    <row r="50" spans="2:12">
      <c r="B50" s="2" t="s">
        <v>31</v>
      </c>
      <c r="C50" s="68">
        <f>E14</f>
        <v>0.45800000000000002</v>
      </c>
      <c r="D50" s="69">
        <f>1-C50</f>
        <v>0.54200000000000004</v>
      </c>
      <c r="E50" s="69">
        <f>I14</f>
        <v>7.5999999999999998E-2</v>
      </c>
      <c r="F50" s="69">
        <f t="shared" si="3"/>
        <v>0.92400000000000004</v>
      </c>
      <c r="G50" s="69">
        <f>M14</f>
        <v>2.1000000000000001E-2</v>
      </c>
      <c r="H50" s="69">
        <f t="shared" ref="H50:H51" si="5">1-G50</f>
        <v>0.97899999999999998</v>
      </c>
      <c r="I50" s="69">
        <f>Q14</f>
        <v>5.2999999999999999E-2</v>
      </c>
      <c r="J50" s="70">
        <f t="shared" si="4"/>
        <v>0.94699999999999995</v>
      </c>
    </row>
    <row r="51" spans="2:12">
      <c r="B51" s="2" t="s">
        <v>32</v>
      </c>
      <c r="C51" s="71">
        <f>F14</f>
        <v>3.2000000000000001E-2</v>
      </c>
      <c r="D51" s="72">
        <f>1-C51</f>
        <v>0.96799999999999997</v>
      </c>
      <c r="E51" s="72">
        <f>J14</f>
        <v>0</v>
      </c>
      <c r="F51" s="72">
        <f t="shared" si="3"/>
        <v>1</v>
      </c>
      <c r="G51" s="72">
        <f>N14</f>
        <v>0</v>
      </c>
      <c r="H51" s="72">
        <f t="shared" si="5"/>
        <v>1</v>
      </c>
      <c r="I51" s="72">
        <f>R14</f>
        <v>2E-3</v>
      </c>
      <c r="J51" s="73">
        <f t="shared" si="4"/>
        <v>0.998</v>
      </c>
    </row>
    <row r="62" spans="2:12">
      <c r="B62" s="155" t="s">
        <v>35</v>
      </c>
      <c r="C62" s="2" t="s">
        <v>25</v>
      </c>
      <c r="D62" s="2" t="s">
        <v>26</v>
      </c>
      <c r="E62" s="2" t="s">
        <v>25</v>
      </c>
      <c r="F62" s="2" t="s">
        <v>26</v>
      </c>
      <c r="G62" s="2" t="s">
        <v>25</v>
      </c>
      <c r="H62" s="2" t="s">
        <v>26</v>
      </c>
      <c r="I62" s="2" t="s">
        <v>25</v>
      </c>
      <c r="J62" s="2" t="s">
        <v>26</v>
      </c>
    </row>
    <row r="63" spans="2:12">
      <c r="B63" s="156"/>
      <c r="C63" s="2" t="s">
        <v>1</v>
      </c>
      <c r="D63" s="2" t="s">
        <v>1</v>
      </c>
      <c r="E63" s="2" t="s">
        <v>27</v>
      </c>
      <c r="F63" s="2" t="s">
        <v>27</v>
      </c>
      <c r="G63" s="2" t="s">
        <v>28</v>
      </c>
      <c r="H63" s="2" t="s">
        <v>28</v>
      </c>
      <c r="I63" s="2" t="s">
        <v>4</v>
      </c>
      <c r="J63" s="2" t="s">
        <v>4</v>
      </c>
    </row>
    <row r="64" spans="2:12">
      <c r="B64" s="2" t="s">
        <v>9</v>
      </c>
      <c r="C64" s="65">
        <f>C16</f>
        <v>1</v>
      </c>
      <c r="D64" s="66">
        <f>1-C64</f>
        <v>0</v>
      </c>
      <c r="E64" s="66">
        <f>G16</f>
        <v>1</v>
      </c>
      <c r="F64" s="66">
        <f>1-E64</f>
        <v>0</v>
      </c>
      <c r="G64" s="66">
        <f>K16</f>
        <v>1</v>
      </c>
      <c r="H64" s="66">
        <f>1-G64</f>
        <v>0</v>
      </c>
      <c r="I64" s="66">
        <f>O16</f>
        <v>1</v>
      </c>
      <c r="J64" s="67">
        <f>1-I64</f>
        <v>0</v>
      </c>
    </row>
    <row r="65" spans="2:12">
      <c r="B65" s="2" t="s">
        <v>30</v>
      </c>
      <c r="C65" s="68">
        <f>D16</f>
        <v>1</v>
      </c>
      <c r="D65" s="69">
        <f>1-C65</f>
        <v>0</v>
      </c>
      <c r="E65" s="69">
        <f>H16</f>
        <v>1</v>
      </c>
      <c r="F65" s="69">
        <f t="shared" ref="F65:F67" si="6">1-E65</f>
        <v>0</v>
      </c>
      <c r="G65" s="69">
        <f>L16</f>
        <v>0.98599999999999999</v>
      </c>
      <c r="H65" s="69">
        <f>1-G65</f>
        <v>1.4000000000000012E-2</v>
      </c>
      <c r="I65" s="69">
        <f>P16</f>
        <v>0.999</v>
      </c>
      <c r="J65" s="70">
        <f t="shared" ref="J65:J67" si="7">1-I65</f>
        <v>1.0000000000000009E-3</v>
      </c>
      <c r="L65" t="s">
        <v>36</v>
      </c>
    </row>
    <row r="66" spans="2:12" ht="15" customHeight="1">
      <c r="B66" s="2" t="s">
        <v>31</v>
      </c>
      <c r="C66" s="68">
        <f>E16</f>
        <v>1</v>
      </c>
      <c r="D66" s="69">
        <f>1-C66</f>
        <v>0</v>
      </c>
      <c r="E66" s="69">
        <f>I16</f>
        <v>0.96399999999999997</v>
      </c>
      <c r="F66" s="69">
        <f t="shared" si="6"/>
        <v>3.6000000000000032E-2</v>
      </c>
      <c r="G66" s="69">
        <f>M16</f>
        <v>0.53400000000000003</v>
      </c>
      <c r="H66" s="69">
        <f t="shared" ref="H66:H67" si="8">1-G66</f>
        <v>0.46599999999999997</v>
      </c>
      <c r="I66" s="69">
        <f>Q16</f>
        <v>0.67900000000000005</v>
      </c>
      <c r="J66" s="70">
        <f t="shared" si="7"/>
        <v>0.32099999999999995</v>
      </c>
    </row>
    <row r="67" spans="2:12">
      <c r="B67" s="2" t="s">
        <v>32</v>
      </c>
      <c r="C67" s="71">
        <f>F16</f>
        <v>0.999</v>
      </c>
      <c r="D67" s="72">
        <f>1-C67</f>
        <v>1.0000000000000009E-3</v>
      </c>
      <c r="E67" s="72">
        <f>J16</f>
        <v>0.24199999999999999</v>
      </c>
      <c r="F67" s="72">
        <f t="shared" si="6"/>
        <v>0.75800000000000001</v>
      </c>
      <c r="G67" s="72">
        <f>N16</f>
        <v>4.9000000000000002E-2</v>
      </c>
      <c r="H67" s="72">
        <f t="shared" si="8"/>
        <v>0.95099999999999996</v>
      </c>
      <c r="I67" s="72">
        <f>R16</f>
        <v>0.14099999999999999</v>
      </c>
      <c r="J67" s="73">
        <f t="shared" si="7"/>
        <v>0.85899999999999999</v>
      </c>
    </row>
    <row r="73" spans="2:12">
      <c r="B73" s="155" t="s">
        <v>37</v>
      </c>
      <c r="C73" s="157" t="s">
        <v>38</v>
      </c>
      <c r="D73" s="158"/>
      <c r="E73" s="158"/>
      <c r="F73" s="158"/>
      <c r="G73" s="158"/>
      <c r="H73" s="158"/>
      <c r="I73" s="158"/>
      <c r="J73" s="159"/>
    </row>
    <row r="74" spans="2:12">
      <c r="B74" s="156"/>
      <c r="C74" s="160"/>
      <c r="D74" s="161"/>
      <c r="E74" s="161"/>
      <c r="F74" s="161"/>
      <c r="G74" s="161"/>
      <c r="H74" s="161"/>
      <c r="I74" s="161"/>
      <c r="J74" s="162"/>
    </row>
    <row r="81" spans="12:12">
      <c r="L81" t="s">
        <v>39</v>
      </c>
    </row>
  </sheetData>
  <mergeCells count="11">
    <mergeCell ref="B3:B4"/>
    <mergeCell ref="C3:F3"/>
    <mergeCell ref="G3:J3"/>
    <mergeCell ref="K3:N3"/>
    <mergeCell ref="O3:R3"/>
    <mergeCell ref="B73:B74"/>
    <mergeCell ref="C73:J74"/>
    <mergeCell ref="M22:X22"/>
    <mergeCell ref="B29:B30"/>
    <mergeCell ref="B46:B47"/>
    <mergeCell ref="B62:B6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FDCA-B712-4DD6-8669-D4B49FF39B66}">
  <dimension ref="A1:BN189"/>
  <sheetViews>
    <sheetView zoomScale="60" zoomScaleNormal="60" workbookViewId="0">
      <selection activeCell="B15" sqref="B15"/>
    </sheetView>
  </sheetViews>
  <sheetFormatPr defaultRowHeight="14.45"/>
  <cols>
    <col min="2" max="2" width="18" bestFit="1" customWidth="1"/>
    <col min="3" max="3" width="13.7109375" bestFit="1" customWidth="1"/>
    <col min="4" max="4" width="12.85546875" bestFit="1" customWidth="1"/>
    <col min="5" max="5" width="11.42578125" bestFit="1" customWidth="1"/>
    <col min="6" max="6" width="10" bestFit="1" customWidth="1"/>
    <col min="7" max="7" width="13.140625" bestFit="1" customWidth="1"/>
    <col min="8" max="8" width="9" bestFit="1" customWidth="1"/>
    <col min="9" max="9" width="13.140625" bestFit="1" customWidth="1"/>
    <col min="10" max="10" width="8.7109375" bestFit="1" customWidth="1"/>
    <col min="11" max="11" width="10.85546875" bestFit="1" customWidth="1"/>
    <col min="12" max="12" width="13.140625" bestFit="1" customWidth="1"/>
    <col min="13" max="13" width="21.5703125" bestFit="1" customWidth="1"/>
    <col min="14" max="14" width="9" bestFit="1" customWidth="1"/>
    <col min="15" max="15" width="26.28515625" customWidth="1"/>
    <col min="16" max="16" width="12.85546875" bestFit="1" customWidth="1"/>
    <col min="17" max="18" width="13.140625" bestFit="1" customWidth="1"/>
    <col min="19" max="19" width="21.5703125" bestFit="1" customWidth="1"/>
    <col min="20" max="20" width="12.85546875" bestFit="1" customWidth="1"/>
    <col min="21" max="21" width="11.42578125" bestFit="1" customWidth="1"/>
    <col min="22" max="22" width="13.140625" bestFit="1" customWidth="1"/>
    <col min="23" max="23" width="9" bestFit="1" customWidth="1"/>
    <col min="24" max="24" width="12.85546875" bestFit="1" customWidth="1"/>
    <col min="25" max="25" width="13.140625" bestFit="1" customWidth="1"/>
    <col min="26" max="27" width="12.85546875" bestFit="1" customWidth="1"/>
    <col min="28" max="28" width="13" customWidth="1"/>
    <col min="29" max="29" width="13.140625" bestFit="1" customWidth="1"/>
    <col min="30" max="30" width="11" bestFit="1" customWidth="1"/>
    <col min="31" max="31" width="10.85546875" bestFit="1" customWidth="1"/>
    <col min="32" max="32" width="11.28515625" bestFit="1" customWidth="1"/>
    <col min="33" max="33" width="21.5703125" bestFit="1" customWidth="1"/>
    <col min="34" max="34" width="9" bestFit="1" customWidth="1"/>
    <col min="35" max="35" width="11.28515625" bestFit="1" customWidth="1"/>
    <col min="36" max="36" width="12.42578125" bestFit="1" customWidth="1"/>
    <col min="37" max="37" width="13.85546875" customWidth="1"/>
    <col min="38" max="38" width="12.85546875" bestFit="1" customWidth="1"/>
    <col min="39" max="39" width="21.5703125" bestFit="1" customWidth="1"/>
    <col min="40" max="40" width="12.85546875" bestFit="1" customWidth="1"/>
    <col min="41" max="41" width="11.42578125" bestFit="1" customWidth="1"/>
    <col min="42" max="42" width="13.140625" bestFit="1" customWidth="1"/>
    <col min="43" max="43" width="9" bestFit="1" customWidth="1"/>
    <col min="44" max="44" width="12.85546875" bestFit="1" customWidth="1"/>
    <col min="45" max="45" width="13.140625" bestFit="1" customWidth="1"/>
    <col min="46" max="46" width="12.85546875" customWidth="1"/>
    <col min="47" max="47" width="13.5703125" customWidth="1"/>
    <col min="48" max="48" width="12.85546875" bestFit="1" customWidth="1"/>
    <col min="49" max="49" width="13.140625" bestFit="1" customWidth="1"/>
    <col min="50" max="50" width="12.85546875" bestFit="1" customWidth="1"/>
    <col min="51" max="51" width="9.7109375" bestFit="1" customWidth="1"/>
    <col min="52" max="52" width="13.140625" bestFit="1" customWidth="1"/>
    <col min="53" max="53" width="21.5703125" bestFit="1" customWidth="1"/>
    <col min="54" max="54" width="9" bestFit="1" customWidth="1"/>
    <col min="55" max="55" width="13.140625" bestFit="1" customWidth="1"/>
    <col min="56" max="56" width="11.42578125" bestFit="1" customWidth="1"/>
    <col min="57" max="57" width="8.42578125" bestFit="1" customWidth="1"/>
    <col min="58" max="58" width="13.140625" bestFit="1" customWidth="1"/>
    <col min="59" max="59" width="21.5703125" bestFit="1" customWidth="1"/>
  </cols>
  <sheetData>
    <row r="1" spans="1:59">
      <c r="A1" s="5" t="s">
        <v>40</v>
      </c>
    </row>
    <row r="3" spans="1:59" ht="48.75" customHeight="1">
      <c r="B3" s="81" t="s">
        <v>41</v>
      </c>
      <c r="C3" s="172" t="s">
        <v>6</v>
      </c>
      <c r="D3" s="173"/>
      <c r="E3" s="173"/>
      <c r="F3" s="173"/>
      <c r="G3" s="174"/>
      <c r="H3" s="172" t="s">
        <v>7</v>
      </c>
      <c r="I3" s="173"/>
      <c r="J3" s="173"/>
      <c r="K3" s="173"/>
      <c r="L3" s="173"/>
      <c r="M3" s="80"/>
      <c r="N3" s="172" t="s">
        <v>8</v>
      </c>
      <c r="O3" s="173"/>
      <c r="P3" s="173"/>
      <c r="Q3" s="173"/>
      <c r="R3" s="173"/>
      <c r="S3" s="80"/>
      <c r="V3" s="81" t="s">
        <v>42</v>
      </c>
      <c r="W3" s="172" t="s">
        <v>6</v>
      </c>
      <c r="X3" s="173"/>
      <c r="Y3" s="173"/>
      <c r="Z3" s="173"/>
      <c r="AA3" s="174"/>
      <c r="AB3" s="172" t="s">
        <v>7</v>
      </c>
      <c r="AC3" s="173"/>
      <c r="AD3" s="173"/>
      <c r="AE3" s="173"/>
      <c r="AF3" s="173"/>
      <c r="AG3" s="80"/>
      <c r="AH3" s="172" t="s">
        <v>8</v>
      </c>
      <c r="AI3" s="173"/>
      <c r="AJ3" s="173"/>
      <c r="AK3" s="173"/>
      <c r="AL3" s="173"/>
      <c r="AM3" s="80"/>
      <c r="AP3" s="81" t="s">
        <v>43</v>
      </c>
      <c r="AQ3" s="172" t="s">
        <v>6</v>
      </c>
      <c r="AR3" s="173"/>
      <c r="AS3" s="173"/>
      <c r="AT3" s="173"/>
      <c r="AU3" s="174"/>
      <c r="AV3" s="172" t="s">
        <v>7</v>
      </c>
      <c r="AW3" s="173"/>
      <c r="AX3" s="173"/>
      <c r="AY3" s="173"/>
      <c r="AZ3" s="173"/>
      <c r="BA3" s="80"/>
      <c r="BB3" s="172" t="s">
        <v>8</v>
      </c>
      <c r="BC3" s="173"/>
      <c r="BD3" s="173"/>
      <c r="BE3" s="173"/>
      <c r="BF3" s="173"/>
      <c r="BG3" s="80"/>
    </row>
    <row r="4" spans="1:59" ht="63.75" customHeight="1">
      <c r="B4" s="82" t="s">
        <v>44</v>
      </c>
      <c r="C4" s="82" t="s">
        <v>45</v>
      </c>
      <c r="D4" s="82" t="s">
        <v>46</v>
      </c>
      <c r="E4" s="83" t="s">
        <v>47</v>
      </c>
      <c r="F4" s="83" t="s">
        <v>48</v>
      </c>
      <c r="G4" s="83" t="s">
        <v>49</v>
      </c>
      <c r="H4" s="82" t="s">
        <v>45</v>
      </c>
      <c r="I4" s="82" t="s">
        <v>46</v>
      </c>
      <c r="J4" s="83" t="s">
        <v>47</v>
      </c>
      <c r="K4" s="83" t="s">
        <v>48</v>
      </c>
      <c r="L4" s="83" t="s">
        <v>49</v>
      </c>
      <c r="M4" s="83" t="s">
        <v>50</v>
      </c>
      <c r="N4" s="82" t="s">
        <v>45</v>
      </c>
      <c r="O4" s="82" t="s">
        <v>46</v>
      </c>
      <c r="P4" s="83" t="s">
        <v>47</v>
      </c>
      <c r="Q4" s="83" t="s">
        <v>48</v>
      </c>
      <c r="R4" s="83" t="s">
        <v>49</v>
      </c>
      <c r="S4" s="83" t="s">
        <v>50</v>
      </c>
      <c r="V4" s="82" t="s">
        <v>44</v>
      </c>
      <c r="W4" s="82" t="s">
        <v>45</v>
      </c>
      <c r="X4" s="82" t="s">
        <v>46</v>
      </c>
      <c r="Y4" s="83" t="s">
        <v>51</v>
      </c>
      <c r="Z4" s="83" t="s">
        <v>48</v>
      </c>
      <c r="AA4" s="83" t="s">
        <v>52</v>
      </c>
      <c r="AB4" s="82" t="s">
        <v>45</v>
      </c>
      <c r="AC4" s="82" t="s">
        <v>46</v>
      </c>
      <c r="AD4" s="83" t="s">
        <v>51</v>
      </c>
      <c r="AE4" s="83" t="s">
        <v>48</v>
      </c>
      <c r="AF4" s="83" t="s">
        <v>52</v>
      </c>
      <c r="AG4" s="83" t="s">
        <v>50</v>
      </c>
      <c r="AH4" s="82" t="s">
        <v>45</v>
      </c>
      <c r="AI4" s="82" t="s">
        <v>46</v>
      </c>
      <c r="AJ4" s="83" t="s">
        <v>51</v>
      </c>
      <c r="AK4" s="83" t="s">
        <v>48</v>
      </c>
      <c r="AL4" s="83" t="s">
        <v>52</v>
      </c>
      <c r="AM4" s="83" t="s">
        <v>50</v>
      </c>
      <c r="AP4" s="82" t="s">
        <v>44</v>
      </c>
      <c r="AQ4" s="82" t="s">
        <v>45</v>
      </c>
      <c r="AR4" s="82" t="s">
        <v>46</v>
      </c>
      <c r="AS4" s="83" t="s">
        <v>53</v>
      </c>
      <c r="AT4" s="83" t="s">
        <v>54</v>
      </c>
      <c r="AU4" s="83" t="s">
        <v>55</v>
      </c>
      <c r="AV4" s="82" t="s">
        <v>45</v>
      </c>
      <c r="AW4" s="82" t="s">
        <v>46</v>
      </c>
      <c r="AX4" s="83" t="s">
        <v>53</v>
      </c>
      <c r="AY4" s="83" t="s">
        <v>54</v>
      </c>
      <c r="AZ4" s="83" t="s">
        <v>55</v>
      </c>
      <c r="BA4" s="83" t="s">
        <v>50</v>
      </c>
      <c r="BB4" s="82" t="s">
        <v>45</v>
      </c>
      <c r="BC4" s="82" t="s">
        <v>46</v>
      </c>
      <c r="BD4" s="83" t="s">
        <v>53</v>
      </c>
      <c r="BE4" s="83" t="s">
        <v>54</v>
      </c>
      <c r="BF4" s="83" t="s">
        <v>55</v>
      </c>
      <c r="BG4" s="83" t="s">
        <v>50</v>
      </c>
    </row>
    <row r="5" spans="1:59">
      <c r="B5" s="2" t="s">
        <v>1</v>
      </c>
      <c r="C5" s="84">
        <v>38.711647760202503</v>
      </c>
      <c r="D5" s="85">
        <v>213234</v>
      </c>
      <c r="E5" s="85">
        <v>59393</v>
      </c>
      <c r="F5" s="86">
        <v>0.27850000000000003</v>
      </c>
      <c r="G5" s="87">
        <v>153841</v>
      </c>
      <c r="H5" s="84">
        <v>27.773841321963399</v>
      </c>
      <c r="I5" s="88">
        <v>220908</v>
      </c>
      <c r="J5" s="88">
        <v>381</v>
      </c>
      <c r="K5" s="86">
        <v>1.7000000000000001E-3</v>
      </c>
      <c r="L5" s="87">
        <v>220527</v>
      </c>
      <c r="M5" s="88">
        <v>-59012</v>
      </c>
      <c r="N5" s="84">
        <v>22.111956097338901</v>
      </c>
      <c r="O5" s="88">
        <v>226666</v>
      </c>
      <c r="P5" s="88">
        <v>0</v>
      </c>
      <c r="Q5" s="86">
        <v>0</v>
      </c>
      <c r="R5" s="87">
        <v>226666</v>
      </c>
      <c r="S5" s="88">
        <v>-59393</v>
      </c>
      <c r="V5" s="2" t="s">
        <v>1</v>
      </c>
      <c r="W5" s="84">
        <v>38.711647760202503</v>
      </c>
      <c r="X5" s="85">
        <v>213234</v>
      </c>
      <c r="Y5" s="85">
        <v>213234</v>
      </c>
      <c r="Z5" s="86">
        <v>1</v>
      </c>
      <c r="AA5" s="87">
        <v>0</v>
      </c>
      <c r="AB5" s="84">
        <v>27.773841321963399</v>
      </c>
      <c r="AC5" s="88">
        <v>220908</v>
      </c>
      <c r="AD5" s="88">
        <v>22241</v>
      </c>
      <c r="AE5" s="86">
        <v>0.1007</v>
      </c>
      <c r="AF5" s="87">
        <v>198667</v>
      </c>
      <c r="AG5" s="88">
        <v>-190993</v>
      </c>
      <c r="AH5" s="84">
        <v>22.111956097338901</v>
      </c>
      <c r="AI5" s="88">
        <v>226666</v>
      </c>
      <c r="AJ5" s="89">
        <v>0</v>
      </c>
      <c r="AK5" s="86">
        <v>0</v>
      </c>
      <c r="AL5" s="87">
        <v>226666</v>
      </c>
      <c r="AM5" s="88">
        <v>-213234</v>
      </c>
      <c r="AP5" s="2" t="s">
        <v>1</v>
      </c>
      <c r="AQ5" s="84">
        <v>38.711647760202503</v>
      </c>
      <c r="AR5" s="85">
        <v>213234</v>
      </c>
      <c r="AS5" s="85">
        <v>213234</v>
      </c>
      <c r="AT5" s="86">
        <v>1</v>
      </c>
      <c r="AU5" s="87">
        <v>0</v>
      </c>
      <c r="AV5" s="84">
        <v>27.773841321963399</v>
      </c>
      <c r="AW5" s="88">
        <v>220908</v>
      </c>
      <c r="AX5" s="88">
        <v>220908</v>
      </c>
      <c r="AY5" s="86">
        <v>1</v>
      </c>
      <c r="AZ5" s="87">
        <v>0</v>
      </c>
      <c r="BA5" s="90">
        <v>7674</v>
      </c>
      <c r="BB5" s="84">
        <v>22.111956097338901</v>
      </c>
      <c r="BC5" s="88">
        <v>226666</v>
      </c>
      <c r="BD5" s="88">
        <v>218447</v>
      </c>
      <c r="BE5" s="86">
        <v>0.9637</v>
      </c>
      <c r="BF5" s="87">
        <v>8219</v>
      </c>
      <c r="BG5" s="88">
        <v>5213</v>
      </c>
    </row>
    <row r="6" spans="1:59">
      <c r="B6" s="2" t="s">
        <v>2</v>
      </c>
      <c r="C6" s="84">
        <v>31.510259480661201</v>
      </c>
      <c r="D6" s="85">
        <v>3726981</v>
      </c>
      <c r="E6" s="85">
        <v>96545</v>
      </c>
      <c r="F6" s="86">
        <v>2.5899999999999999E-2</v>
      </c>
      <c r="G6" s="87">
        <v>3630436</v>
      </c>
      <c r="H6" s="84">
        <v>22.1157680861117</v>
      </c>
      <c r="I6" s="88">
        <v>3890612</v>
      </c>
      <c r="J6" s="88">
        <v>239</v>
      </c>
      <c r="K6" s="86">
        <v>1E-4</v>
      </c>
      <c r="L6" s="87">
        <v>3890373</v>
      </c>
      <c r="M6" s="88">
        <v>-96306</v>
      </c>
      <c r="N6" s="84">
        <v>17.444316209548099</v>
      </c>
      <c r="O6" s="88">
        <v>3972959</v>
      </c>
      <c r="P6" s="88">
        <v>0</v>
      </c>
      <c r="Q6" s="86">
        <v>0</v>
      </c>
      <c r="R6" s="87">
        <v>3972959</v>
      </c>
      <c r="S6" s="88">
        <v>-96545</v>
      </c>
      <c r="V6" s="2" t="s">
        <v>56</v>
      </c>
      <c r="W6" s="84">
        <v>31.510259480661201</v>
      </c>
      <c r="X6" s="85">
        <v>3726981</v>
      </c>
      <c r="Y6" s="85">
        <v>2250823</v>
      </c>
      <c r="Z6" s="86">
        <v>0.60389999999999999</v>
      </c>
      <c r="AA6" s="87">
        <v>1476158</v>
      </c>
      <c r="AB6" s="84">
        <v>22.1157680861117</v>
      </c>
      <c r="AC6" s="88">
        <v>3890612</v>
      </c>
      <c r="AD6" s="88">
        <v>17409</v>
      </c>
      <c r="AE6" s="86">
        <v>4.5000000000000005E-3</v>
      </c>
      <c r="AF6" s="87">
        <v>3873203</v>
      </c>
      <c r="AG6" s="88">
        <v>-2233414</v>
      </c>
      <c r="AH6" s="84">
        <v>17.444316209548099</v>
      </c>
      <c r="AI6" s="88">
        <v>3972959</v>
      </c>
      <c r="AJ6" s="89">
        <v>244</v>
      </c>
      <c r="AK6" s="86">
        <v>1E-4</v>
      </c>
      <c r="AL6" s="87">
        <v>3972715</v>
      </c>
      <c r="AM6" s="88">
        <v>-2250579</v>
      </c>
      <c r="AP6" s="2" t="s">
        <v>57</v>
      </c>
      <c r="AQ6" s="84">
        <v>31.510259480661201</v>
      </c>
      <c r="AR6" s="85">
        <v>3726981</v>
      </c>
      <c r="AS6" s="85">
        <v>3726981</v>
      </c>
      <c r="AT6" s="86">
        <v>1</v>
      </c>
      <c r="AU6" s="87">
        <v>0</v>
      </c>
      <c r="AV6" s="84">
        <v>22.1157680861117</v>
      </c>
      <c r="AW6" s="88">
        <v>3890612</v>
      </c>
      <c r="AX6" s="88">
        <v>3259134</v>
      </c>
      <c r="AY6" s="86">
        <v>0.8377</v>
      </c>
      <c r="AZ6" s="87">
        <v>631478</v>
      </c>
      <c r="BA6" s="90">
        <v>-467847</v>
      </c>
      <c r="BB6" s="84">
        <v>17.444316209548099</v>
      </c>
      <c r="BC6" s="88">
        <v>3972959</v>
      </c>
      <c r="BD6" s="88">
        <v>361002</v>
      </c>
      <c r="BE6" s="86">
        <v>9.0899999999999995E-2</v>
      </c>
      <c r="BF6" s="87">
        <v>3611957</v>
      </c>
      <c r="BG6" s="88">
        <v>-3365979</v>
      </c>
    </row>
    <row r="7" spans="1:59">
      <c r="B7" s="2" t="s">
        <v>3</v>
      </c>
      <c r="C7" s="84">
        <v>25.738987355844401</v>
      </c>
      <c r="D7" s="85">
        <v>5021774</v>
      </c>
      <c r="E7" s="85">
        <v>5069</v>
      </c>
      <c r="F7" s="86">
        <v>1E-3</v>
      </c>
      <c r="G7" s="87">
        <v>5016705</v>
      </c>
      <c r="H7" s="84">
        <v>18.374648992837699</v>
      </c>
      <c r="I7" s="88">
        <v>5143488</v>
      </c>
      <c r="J7" s="88">
        <v>0</v>
      </c>
      <c r="K7" s="86">
        <v>0</v>
      </c>
      <c r="L7" s="87">
        <v>5143488</v>
      </c>
      <c r="M7" s="88">
        <v>-5069</v>
      </c>
      <c r="N7" s="84">
        <v>14.392433882088399</v>
      </c>
      <c r="O7" s="88">
        <v>5201844</v>
      </c>
      <c r="P7" s="88">
        <v>0</v>
      </c>
      <c r="Q7" s="86">
        <v>0</v>
      </c>
      <c r="R7" s="87">
        <v>5201844</v>
      </c>
      <c r="S7" s="88">
        <v>-5069</v>
      </c>
      <c r="V7" s="2" t="s">
        <v>3</v>
      </c>
      <c r="W7" s="84">
        <v>25.738987355844401</v>
      </c>
      <c r="X7" s="85">
        <v>5021774</v>
      </c>
      <c r="Y7" s="85">
        <v>342625</v>
      </c>
      <c r="Z7" s="86">
        <v>6.8199999999999997E-2</v>
      </c>
      <c r="AA7" s="87">
        <v>4679149</v>
      </c>
      <c r="AB7" s="84">
        <v>18.374648992837699</v>
      </c>
      <c r="AC7" s="88">
        <v>5143488</v>
      </c>
      <c r="AD7" s="88">
        <v>0</v>
      </c>
      <c r="AE7" s="86">
        <v>0</v>
      </c>
      <c r="AF7" s="87">
        <v>5143488</v>
      </c>
      <c r="AG7" s="88">
        <v>-342625</v>
      </c>
      <c r="AH7" s="84">
        <v>14.392433882088399</v>
      </c>
      <c r="AI7" s="88">
        <v>5201844</v>
      </c>
      <c r="AJ7" s="89">
        <v>0</v>
      </c>
      <c r="AK7" s="86">
        <v>0</v>
      </c>
      <c r="AL7" s="87">
        <v>5201844</v>
      </c>
      <c r="AM7" s="88">
        <v>-342625</v>
      </c>
      <c r="AP7" s="2" t="s">
        <v>3</v>
      </c>
      <c r="AQ7" s="84">
        <v>25.738987355844401</v>
      </c>
      <c r="AR7" s="85">
        <v>5021774</v>
      </c>
      <c r="AS7" s="85">
        <v>4939963</v>
      </c>
      <c r="AT7" s="86">
        <v>0.98370000000000002</v>
      </c>
      <c r="AU7" s="87">
        <v>81811</v>
      </c>
      <c r="AV7" s="84">
        <v>18.374648992837699</v>
      </c>
      <c r="AW7" s="88">
        <v>5143488</v>
      </c>
      <c r="AX7" s="88">
        <v>842121</v>
      </c>
      <c r="AY7" s="86">
        <v>0.16370000000000001</v>
      </c>
      <c r="AZ7" s="87">
        <v>4301367</v>
      </c>
      <c r="BA7" s="90">
        <v>-4097842</v>
      </c>
      <c r="BB7" s="84">
        <v>14.392433882088399</v>
      </c>
      <c r="BC7" s="88">
        <v>5201844</v>
      </c>
      <c r="BD7" s="88">
        <v>28053</v>
      </c>
      <c r="BE7" s="86">
        <v>5.4000000000000003E-3</v>
      </c>
      <c r="BF7" s="87">
        <v>5173791</v>
      </c>
      <c r="BG7" s="88">
        <v>-4911910</v>
      </c>
    </row>
    <row r="8" spans="1:59">
      <c r="B8" s="2" t="s">
        <v>4</v>
      </c>
      <c r="C8" s="84">
        <v>28.447720185541598</v>
      </c>
      <c r="D8" s="85">
        <v>8961989</v>
      </c>
      <c r="E8" s="85">
        <v>161007</v>
      </c>
      <c r="F8" s="86">
        <v>1.8000000000000002E-2</v>
      </c>
      <c r="G8" s="87">
        <v>8800982</v>
      </c>
      <c r="H8" s="84">
        <v>20.1716868362155</v>
      </c>
      <c r="I8" s="88">
        <v>9255008</v>
      </c>
      <c r="J8" s="88">
        <v>620</v>
      </c>
      <c r="K8" s="86">
        <v>1E-4</v>
      </c>
      <c r="L8" s="87">
        <v>9254388</v>
      </c>
      <c r="M8" s="88">
        <v>-160387</v>
      </c>
      <c r="N8" s="84">
        <v>15.8682411822309</v>
      </c>
      <c r="O8" s="88">
        <v>9401469</v>
      </c>
      <c r="P8" s="88">
        <v>0</v>
      </c>
      <c r="Q8" s="86">
        <v>0</v>
      </c>
      <c r="R8" s="87">
        <v>9401469</v>
      </c>
      <c r="S8" s="88">
        <v>-161007</v>
      </c>
      <c r="V8" s="2" t="s">
        <v>4</v>
      </c>
      <c r="W8" s="84">
        <v>28.447720185541598</v>
      </c>
      <c r="X8" s="85">
        <v>8961989</v>
      </c>
      <c r="Y8" s="85">
        <v>2806682</v>
      </c>
      <c r="Z8" s="86">
        <v>0.31319999999999998</v>
      </c>
      <c r="AA8" s="87">
        <v>6155307</v>
      </c>
      <c r="AB8" s="84">
        <v>20.1716868362155</v>
      </c>
      <c r="AC8" s="88">
        <v>9255008</v>
      </c>
      <c r="AD8" s="88">
        <v>39650</v>
      </c>
      <c r="AE8" s="86">
        <v>4.3E-3</v>
      </c>
      <c r="AF8" s="87">
        <v>9215358</v>
      </c>
      <c r="AG8" s="88">
        <v>-2767032</v>
      </c>
      <c r="AH8" s="84">
        <v>15.8682411822309</v>
      </c>
      <c r="AI8" s="88">
        <v>9401469</v>
      </c>
      <c r="AJ8" s="88">
        <v>244</v>
      </c>
      <c r="AK8" s="86">
        <v>0</v>
      </c>
      <c r="AL8" s="87">
        <v>9401225</v>
      </c>
      <c r="AM8" s="88">
        <v>-2806438</v>
      </c>
      <c r="AP8" s="2" t="s">
        <v>4</v>
      </c>
      <c r="AQ8" s="84">
        <v>28.447720185541598</v>
      </c>
      <c r="AR8" s="85">
        <v>8961989</v>
      </c>
      <c r="AS8" s="85">
        <v>8880178</v>
      </c>
      <c r="AT8" s="86">
        <v>0.9909</v>
      </c>
      <c r="AU8" s="87">
        <v>81811</v>
      </c>
      <c r="AV8" s="84">
        <v>20.1716868362155</v>
      </c>
      <c r="AW8" s="88">
        <v>9255008</v>
      </c>
      <c r="AX8" s="88">
        <v>4322163</v>
      </c>
      <c r="AY8" s="86">
        <v>0.46700000000000003</v>
      </c>
      <c r="AZ8" s="87">
        <v>4932845</v>
      </c>
      <c r="BA8" s="90">
        <v>-4558015</v>
      </c>
      <c r="BB8" s="84">
        <v>15.8682411822309</v>
      </c>
      <c r="BC8" s="88">
        <v>9401469</v>
      </c>
      <c r="BD8" s="88">
        <v>607502</v>
      </c>
      <c r="BE8" s="86">
        <v>6.4600000000000005E-2</v>
      </c>
      <c r="BF8" s="87">
        <v>8793967</v>
      </c>
      <c r="BG8" s="88">
        <v>-8272676</v>
      </c>
    </row>
    <row r="10" spans="1:59">
      <c r="B10" s="1" t="s">
        <v>58</v>
      </c>
      <c r="V10" s="1"/>
      <c r="AP10" s="1"/>
    </row>
    <row r="11" spans="1:59">
      <c r="B11" t="s">
        <v>59</v>
      </c>
    </row>
    <row r="12" spans="1:59">
      <c r="B12" t="s">
        <v>60</v>
      </c>
    </row>
    <row r="13" spans="1:59">
      <c r="B13" t="s">
        <v>61</v>
      </c>
    </row>
    <row r="14" spans="1:59">
      <c r="B14" t="s">
        <v>62</v>
      </c>
    </row>
    <row r="15" spans="1:59">
      <c r="B15" t="s">
        <v>63</v>
      </c>
    </row>
    <row r="16" spans="1:59">
      <c r="B16" t="s">
        <v>64</v>
      </c>
    </row>
    <row r="17" spans="1:66">
      <c r="B17" t="s">
        <v>65</v>
      </c>
    </row>
    <row r="23" spans="1:66" s="91" customFormat="1">
      <c r="O23" s="92" t="s">
        <v>66</v>
      </c>
      <c r="AP23" s="93"/>
    </row>
    <row r="24" spans="1:66">
      <c r="O24" s="94"/>
      <c r="AP24" s="1"/>
    </row>
    <row r="25" spans="1:66" s="95" customFormat="1">
      <c r="O25" s="96" t="s">
        <v>67</v>
      </c>
      <c r="AP25" s="97"/>
    </row>
    <row r="26" spans="1:66">
      <c r="O26" s="94"/>
      <c r="AP26" s="1"/>
    </row>
    <row r="27" spans="1:66">
      <c r="P27" s="175" t="s">
        <v>68</v>
      </c>
      <c r="Q27" s="175"/>
      <c r="R27" s="175"/>
      <c r="S27" s="175"/>
      <c r="T27" s="175"/>
      <c r="U27" s="175"/>
      <c r="V27" s="175"/>
      <c r="W27" s="175"/>
      <c r="X27" s="175"/>
      <c r="Y27" s="1"/>
      <c r="Z27" s="175" t="s">
        <v>69</v>
      </c>
      <c r="AA27" s="175"/>
      <c r="AB27" s="175"/>
      <c r="AC27" s="175"/>
      <c r="AD27" s="175"/>
      <c r="AE27" s="175"/>
      <c r="AF27" s="175"/>
      <c r="AG27" s="175"/>
      <c r="AH27" s="175"/>
      <c r="AI27" s="1"/>
      <c r="AJ27" s="175" t="s">
        <v>70</v>
      </c>
      <c r="AK27" s="175"/>
      <c r="AL27" s="175"/>
      <c r="AM27" s="175"/>
      <c r="AN27" s="175"/>
      <c r="AO27" s="175"/>
      <c r="AP27" s="175"/>
      <c r="AQ27" s="175"/>
      <c r="AR27" s="175"/>
      <c r="AS27" s="1"/>
      <c r="AT27" s="175" t="s">
        <v>71</v>
      </c>
      <c r="AU27" s="175"/>
      <c r="AV27" s="175"/>
      <c r="AW27" s="175"/>
      <c r="AX27" s="175"/>
      <c r="AY27" s="175"/>
      <c r="AZ27" s="175"/>
      <c r="BA27" s="175"/>
      <c r="BB27" s="175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51.75" customHeight="1">
      <c r="A28" s="113" t="s">
        <v>72</v>
      </c>
      <c r="C28" s="176" t="s">
        <v>73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P28" s="176" t="s">
        <v>74</v>
      </c>
      <c r="Q28" s="176"/>
      <c r="R28" s="176"/>
      <c r="S28" s="175" t="s">
        <v>75</v>
      </c>
      <c r="T28" s="175"/>
      <c r="U28" s="175"/>
      <c r="V28" s="175" t="s">
        <v>76</v>
      </c>
      <c r="W28" s="175"/>
      <c r="X28" s="175"/>
      <c r="Y28" s="98"/>
      <c r="Z28" s="176" t="s">
        <v>74</v>
      </c>
      <c r="AA28" s="176"/>
      <c r="AB28" s="176"/>
      <c r="AC28" s="176" t="s">
        <v>75</v>
      </c>
      <c r="AD28" s="176"/>
      <c r="AE28" s="176"/>
      <c r="AF28" s="175" t="s">
        <v>76</v>
      </c>
      <c r="AG28" s="175"/>
      <c r="AH28" s="175"/>
      <c r="AI28" s="1"/>
      <c r="AJ28" s="176" t="s">
        <v>74</v>
      </c>
      <c r="AK28" s="176"/>
      <c r="AL28" s="176"/>
      <c r="AM28" s="176" t="s">
        <v>75</v>
      </c>
      <c r="AN28" s="176"/>
      <c r="AO28" s="176"/>
      <c r="AP28" s="175" t="s">
        <v>76</v>
      </c>
      <c r="AQ28" s="175"/>
      <c r="AR28" s="175"/>
      <c r="AS28" s="1"/>
      <c r="AT28" s="176" t="s">
        <v>74</v>
      </c>
      <c r="AU28" s="176"/>
      <c r="AV28" s="176"/>
      <c r="AW28" s="176" t="s">
        <v>75</v>
      </c>
      <c r="AX28" s="176"/>
      <c r="AY28" s="176"/>
      <c r="AZ28" s="175" t="s">
        <v>76</v>
      </c>
      <c r="BA28" s="175"/>
      <c r="BB28" s="175"/>
      <c r="BC28" s="98"/>
      <c r="BD28" s="1"/>
      <c r="BE28" s="1"/>
      <c r="BF28" s="1"/>
      <c r="BG28" s="1"/>
      <c r="BH28" s="1"/>
      <c r="BI28" s="1"/>
      <c r="BJ28" s="1"/>
      <c r="BK28" s="1"/>
    </row>
    <row r="29" spans="1:66" ht="43.15">
      <c r="B29" s="1" t="s">
        <v>77</v>
      </c>
      <c r="C29" s="1" t="s">
        <v>78</v>
      </c>
      <c r="D29" s="1" t="s">
        <v>9</v>
      </c>
      <c r="E29" s="98" t="s">
        <v>6</v>
      </c>
      <c r="F29" s="79" t="s">
        <v>79</v>
      </c>
      <c r="G29" s="79" t="s">
        <v>80</v>
      </c>
      <c r="H29" s="79" t="s">
        <v>81</v>
      </c>
      <c r="I29" s="79" t="s">
        <v>82</v>
      </c>
      <c r="J29" s="79" t="s">
        <v>83</v>
      </c>
      <c r="K29" s="79" t="s">
        <v>84</v>
      </c>
      <c r="L29" s="79" t="s">
        <v>85</v>
      </c>
      <c r="M29" s="79" t="s">
        <v>86</v>
      </c>
      <c r="O29" s="1" t="s">
        <v>77</v>
      </c>
      <c r="P29" s="98" t="s">
        <v>6</v>
      </c>
      <c r="Q29" s="79" t="s">
        <v>81</v>
      </c>
      <c r="R29" s="79" t="s">
        <v>84</v>
      </c>
      <c r="S29" s="98" t="s">
        <v>30</v>
      </c>
      <c r="T29" s="79" t="s">
        <v>81</v>
      </c>
      <c r="U29" s="79" t="s">
        <v>84</v>
      </c>
      <c r="V29" s="98" t="s">
        <v>30</v>
      </c>
      <c r="W29" s="79" t="s">
        <v>81</v>
      </c>
      <c r="X29" s="79" t="s">
        <v>84</v>
      </c>
      <c r="Y29" s="98"/>
      <c r="Z29" s="98" t="s">
        <v>6</v>
      </c>
      <c r="AA29" s="79" t="s">
        <v>81</v>
      </c>
      <c r="AB29" s="79" t="s">
        <v>84</v>
      </c>
      <c r="AC29" s="98" t="s">
        <v>30</v>
      </c>
      <c r="AD29" s="98" t="s">
        <v>81</v>
      </c>
      <c r="AE29" s="79" t="s">
        <v>84</v>
      </c>
      <c r="AF29" s="79" t="s">
        <v>30</v>
      </c>
      <c r="AG29" s="98" t="s">
        <v>81</v>
      </c>
      <c r="AH29" s="98" t="s">
        <v>84</v>
      </c>
      <c r="AI29" s="79"/>
      <c r="AJ29" s="98" t="s">
        <v>6</v>
      </c>
      <c r="AK29" s="79" t="s">
        <v>81</v>
      </c>
      <c r="AL29" s="79" t="s">
        <v>84</v>
      </c>
      <c r="AM29" s="98" t="s">
        <v>30</v>
      </c>
      <c r="AN29" s="98" t="s">
        <v>81</v>
      </c>
      <c r="AO29" s="79" t="s">
        <v>84</v>
      </c>
      <c r="AP29" s="79" t="s">
        <v>30</v>
      </c>
      <c r="AQ29" s="98" t="s">
        <v>81</v>
      </c>
      <c r="AR29" s="98" t="s">
        <v>84</v>
      </c>
      <c r="AS29" s="79"/>
      <c r="AT29" s="98" t="s">
        <v>6</v>
      </c>
      <c r="AU29" s="79" t="s">
        <v>81</v>
      </c>
      <c r="AV29" s="79" t="s">
        <v>84</v>
      </c>
      <c r="AW29" s="98" t="s">
        <v>30</v>
      </c>
      <c r="AX29" s="98" t="s">
        <v>81</v>
      </c>
      <c r="AY29" s="79" t="s">
        <v>84</v>
      </c>
      <c r="AZ29" s="79" t="s">
        <v>30</v>
      </c>
      <c r="BA29" s="98" t="s">
        <v>81</v>
      </c>
      <c r="BB29" s="98" t="s">
        <v>84</v>
      </c>
      <c r="BC29" s="98"/>
      <c r="BD29" s="98"/>
      <c r="BE29" s="79"/>
      <c r="BF29" s="79"/>
      <c r="BG29" s="98"/>
      <c r="BH29" s="98"/>
      <c r="BI29" s="79"/>
      <c r="BJ29" s="79"/>
    </row>
    <row r="30" spans="1:66">
      <c r="A30" s="18"/>
      <c r="B30" s="1" t="s">
        <v>87</v>
      </c>
      <c r="C30" s="18">
        <v>52.7</v>
      </c>
      <c r="D30" s="18">
        <v>50.7</v>
      </c>
      <c r="E30" s="18">
        <v>39.865484207380902</v>
      </c>
      <c r="F30" s="18">
        <v>-10.834515792619101</v>
      </c>
      <c r="G30" s="4">
        <v>-0.213698536343572</v>
      </c>
      <c r="H30" s="99">
        <v>29.452349870046699</v>
      </c>
      <c r="I30" s="99">
        <v>-10.413134337334203</v>
      </c>
      <c r="J30" s="4">
        <v>-0.26120676932368131</v>
      </c>
      <c r="K30" s="99">
        <v>23.589579927203999</v>
      </c>
      <c r="L30" s="99">
        <v>-16.275904280176903</v>
      </c>
      <c r="M30" s="4">
        <v>-0.40827057801453964</v>
      </c>
      <c r="O30" s="1" t="s">
        <v>87</v>
      </c>
      <c r="P30" s="100">
        <v>9721</v>
      </c>
      <c r="Q30" s="100">
        <v>8988</v>
      </c>
      <c r="R30" s="100">
        <v>9181</v>
      </c>
      <c r="S30" s="101">
        <v>4014</v>
      </c>
      <c r="T30" s="101">
        <v>0</v>
      </c>
      <c r="U30" s="101">
        <v>0</v>
      </c>
      <c r="V30" s="102">
        <v>0.41289999999999999</v>
      </c>
      <c r="W30" s="102">
        <v>0</v>
      </c>
      <c r="X30" s="102">
        <v>0</v>
      </c>
      <c r="Y30" s="103"/>
      <c r="Z30" s="100">
        <v>1292.97212780991</v>
      </c>
      <c r="AA30" s="100">
        <v>1123.4805136193099</v>
      </c>
      <c r="AB30" s="100">
        <v>1096.5946823366801</v>
      </c>
      <c r="AC30" s="104">
        <v>531.80857150916904</v>
      </c>
      <c r="AD30" s="105">
        <v>0</v>
      </c>
      <c r="AE30" s="105">
        <v>0</v>
      </c>
      <c r="AF30" s="102">
        <v>0.4113</v>
      </c>
      <c r="AG30" s="102">
        <v>0</v>
      </c>
      <c r="AH30" s="102">
        <v>0</v>
      </c>
      <c r="AI30" s="103"/>
      <c r="AJ30" s="106">
        <v>6771.54762079796</v>
      </c>
      <c r="AK30" s="106">
        <v>6250.0267301267804</v>
      </c>
      <c r="AL30" s="106">
        <v>6290.1656028017796</v>
      </c>
      <c r="AM30" s="107">
        <v>2790.8074974532801</v>
      </c>
      <c r="AN30" s="103">
        <v>0</v>
      </c>
      <c r="AO30" s="103">
        <v>0</v>
      </c>
      <c r="AP30" s="4">
        <v>0.41210000000000002</v>
      </c>
      <c r="AQ30" s="4">
        <v>0</v>
      </c>
      <c r="AR30" s="4">
        <v>0</v>
      </c>
      <c r="AS30" s="16"/>
      <c r="AT30" s="106">
        <v>1641.4766212306099</v>
      </c>
      <c r="AU30" s="106">
        <v>1612.9657058516</v>
      </c>
      <c r="AV30" s="106">
        <v>1784.5409880142199</v>
      </c>
      <c r="AW30" s="107">
        <v>677.37493801420305</v>
      </c>
      <c r="AX30" s="103">
        <v>0</v>
      </c>
      <c r="AY30" s="103">
        <v>0</v>
      </c>
      <c r="AZ30" s="4">
        <v>0.41270000000000001</v>
      </c>
      <c r="BA30" s="4">
        <v>0</v>
      </c>
      <c r="BB30" s="4">
        <v>0</v>
      </c>
    </row>
    <row r="31" spans="1:66">
      <c r="A31" s="18"/>
      <c r="B31" s="1" t="s">
        <v>88</v>
      </c>
      <c r="C31" s="18">
        <v>32</v>
      </c>
      <c r="D31" s="18">
        <v>32.6</v>
      </c>
      <c r="E31" s="18">
        <v>25.323905640165101</v>
      </c>
      <c r="F31" s="18">
        <v>-7.2760943598349002</v>
      </c>
      <c r="G31" s="4">
        <v>-0.22319307852254294</v>
      </c>
      <c r="H31" s="99">
        <v>18.218646687346201</v>
      </c>
      <c r="I31" s="99">
        <v>-7.1052589528189003</v>
      </c>
      <c r="J31" s="4">
        <v>-0.28057516300130142</v>
      </c>
      <c r="K31" s="99">
        <v>14.263348669871901</v>
      </c>
      <c r="L31" s="99">
        <v>-11.060556970293201</v>
      </c>
      <c r="M31" s="4">
        <v>-0.43676347272241262</v>
      </c>
      <c r="O31" s="1" t="s">
        <v>88</v>
      </c>
      <c r="P31" s="100">
        <v>212906</v>
      </c>
      <c r="Q31" s="100">
        <v>218790</v>
      </c>
      <c r="R31" s="100">
        <v>220832</v>
      </c>
      <c r="S31" s="101">
        <v>0</v>
      </c>
      <c r="T31" s="101">
        <v>0</v>
      </c>
      <c r="U31" s="101">
        <v>0</v>
      </c>
      <c r="V31" s="102">
        <v>0</v>
      </c>
      <c r="W31" s="102">
        <v>0</v>
      </c>
      <c r="X31" s="102">
        <v>0</v>
      </c>
      <c r="Y31" s="103"/>
      <c r="Z31" s="100">
        <v>67240.2811960783</v>
      </c>
      <c r="AA31" s="100">
        <v>68831.282981879602</v>
      </c>
      <c r="AB31" s="100">
        <v>67059.894758135793</v>
      </c>
      <c r="AC31" s="104">
        <v>0</v>
      </c>
      <c r="AD31" s="105">
        <v>0</v>
      </c>
      <c r="AE31" s="105">
        <v>0</v>
      </c>
      <c r="AF31" s="102">
        <v>0</v>
      </c>
      <c r="AG31" s="102">
        <v>0</v>
      </c>
      <c r="AH31" s="102">
        <v>0</v>
      </c>
      <c r="AI31" s="103"/>
      <c r="AJ31" s="106">
        <v>125516.633636504</v>
      </c>
      <c r="AK31" s="106">
        <v>127615.59025849801</v>
      </c>
      <c r="AL31" s="106">
        <v>128997.783623681</v>
      </c>
      <c r="AM31" s="107">
        <v>0</v>
      </c>
      <c r="AN31" s="103">
        <v>0</v>
      </c>
      <c r="AO31" s="103">
        <v>0</v>
      </c>
      <c r="AP31" s="4">
        <v>0</v>
      </c>
      <c r="AQ31" s="4">
        <v>0</v>
      </c>
      <c r="AR31" s="4">
        <v>0</v>
      </c>
      <c r="AS31" s="16"/>
      <c r="AT31" s="106">
        <v>20107.1300142334</v>
      </c>
      <c r="AU31" s="106">
        <v>22325.851084639398</v>
      </c>
      <c r="AV31" s="106">
        <v>24741.88895461</v>
      </c>
      <c r="AW31" s="107">
        <v>0</v>
      </c>
      <c r="AX31" s="103">
        <v>0</v>
      </c>
      <c r="AY31" s="103">
        <v>0</v>
      </c>
      <c r="AZ31" s="4">
        <v>0</v>
      </c>
      <c r="BA31" s="4">
        <v>0</v>
      </c>
      <c r="BB31" s="4">
        <v>0</v>
      </c>
    </row>
    <row r="32" spans="1:66">
      <c r="A32" s="18"/>
      <c r="B32" s="1" t="s">
        <v>89</v>
      </c>
      <c r="C32" s="18">
        <v>34.200000000000003</v>
      </c>
      <c r="D32" s="18">
        <v>35</v>
      </c>
      <c r="E32" s="18">
        <v>27.665852692955799</v>
      </c>
      <c r="F32" s="18">
        <v>-7.3341473070442014</v>
      </c>
      <c r="G32" s="4">
        <v>-0.20954706591554861</v>
      </c>
      <c r="H32" s="99">
        <v>19.1269827505885</v>
      </c>
      <c r="I32" s="99">
        <v>-8.5388699423672989</v>
      </c>
      <c r="J32" s="4">
        <v>-0.30864293384101771</v>
      </c>
      <c r="K32" s="99">
        <v>14.781244269256099</v>
      </c>
      <c r="L32" s="99">
        <v>-12.884608423699699</v>
      </c>
      <c r="M32" s="4">
        <v>-0.46572244010322306</v>
      </c>
      <c r="O32" s="1" t="s">
        <v>89</v>
      </c>
      <c r="P32" s="100">
        <v>395869</v>
      </c>
      <c r="Q32" s="100">
        <v>413247</v>
      </c>
      <c r="R32" s="100">
        <v>422213</v>
      </c>
      <c r="S32" s="101">
        <v>1346</v>
      </c>
      <c r="T32" s="101">
        <v>0</v>
      </c>
      <c r="U32" s="101">
        <v>0</v>
      </c>
      <c r="V32" s="102">
        <v>3.4000000000000002E-3</v>
      </c>
      <c r="W32" s="102">
        <v>0</v>
      </c>
      <c r="X32" s="102">
        <v>0</v>
      </c>
      <c r="Y32" s="103"/>
      <c r="Z32" s="100">
        <v>96556.531978284795</v>
      </c>
      <c r="AA32" s="100">
        <v>98489.667101700397</v>
      </c>
      <c r="AB32" s="100">
        <v>94863.888628116401</v>
      </c>
      <c r="AC32" s="104">
        <v>330.19276559286197</v>
      </c>
      <c r="AD32" s="105">
        <v>0</v>
      </c>
      <c r="AE32" s="105">
        <v>0</v>
      </c>
      <c r="AF32" s="102">
        <v>3.4000000000000002E-3</v>
      </c>
      <c r="AG32" s="102">
        <v>0</v>
      </c>
      <c r="AH32" s="102">
        <v>0</v>
      </c>
      <c r="AI32" s="103"/>
      <c r="AJ32" s="106">
        <v>242404.61555754201</v>
      </c>
      <c r="AK32" s="106">
        <v>248597.518310916</v>
      </c>
      <c r="AL32" s="106">
        <v>252183.161083983</v>
      </c>
      <c r="AM32" s="107">
        <v>845.58618049788004</v>
      </c>
      <c r="AN32" s="103">
        <v>0</v>
      </c>
      <c r="AO32" s="103">
        <v>0</v>
      </c>
      <c r="AP32" s="4">
        <v>3.4999999999999996E-3</v>
      </c>
      <c r="AQ32" s="4">
        <v>0</v>
      </c>
      <c r="AR32" s="4">
        <v>0</v>
      </c>
      <c r="AS32" s="16"/>
      <c r="AT32" s="106">
        <v>56914.389277647897</v>
      </c>
      <c r="AU32" s="106">
        <v>66144.6028618899</v>
      </c>
      <c r="AV32" s="106">
        <v>75154.811603585098</v>
      </c>
      <c r="AW32" s="107">
        <v>169.28062069626299</v>
      </c>
      <c r="AX32" s="103">
        <v>0</v>
      </c>
      <c r="AY32" s="103">
        <v>0</v>
      </c>
      <c r="AZ32" s="4">
        <v>3.0000000000000001E-3</v>
      </c>
      <c r="BA32" s="4">
        <v>0</v>
      </c>
      <c r="BB32" s="4">
        <v>0</v>
      </c>
    </row>
    <row r="33" spans="1:54">
      <c r="A33" s="18"/>
      <c r="B33" s="1" t="s">
        <v>90</v>
      </c>
      <c r="C33" s="18">
        <v>30.4</v>
      </c>
      <c r="D33" s="18">
        <v>30.9</v>
      </c>
      <c r="E33" s="18">
        <v>24.249102653582899</v>
      </c>
      <c r="F33" s="18">
        <v>-6.6508973464171</v>
      </c>
      <c r="G33" s="4">
        <v>-0.21523939632417799</v>
      </c>
      <c r="H33" s="99">
        <v>17.3089369842887</v>
      </c>
      <c r="I33" s="99">
        <v>-6.9401656692941991</v>
      </c>
      <c r="J33" s="4">
        <v>-0.28620298938232103</v>
      </c>
      <c r="K33" s="99">
        <v>13.4977130948695</v>
      </c>
      <c r="L33" s="99">
        <v>-10.751389558713399</v>
      </c>
      <c r="M33" s="4">
        <v>-0.44337267701429106</v>
      </c>
      <c r="O33" s="1" t="s">
        <v>90</v>
      </c>
      <c r="P33" s="100">
        <v>248287</v>
      </c>
      <c r="Q33" s="100">
        <v>255189</v>
      </c>
      <c r="R33" s="100">
        <v>260007</v>
      </c>
      <c r="S33" s="101">
        <v>0</v>
      </c>
      <c r="T33" s="101">
        <v>0</v>
      </c>
      <c r="U33" s="101">
        <v>0</v>
      </c>
      <c r="V33" s="102">
        <v>0</v>
      </c>
      <c r="W33" s="102">
        <v>0</v>
      </c>
      <c r="X33" s="102">
        <v>0</v>
      </c>
      <c r="Y33" s="103"/>
      <c r="Z33" s="100">
        <v>60866.984912221502</v>
      </c>
      <c r="AA33" s="100">
        <v>63699.324988729801</v>
      </c>
      <c r="AB33" s="100">
        <v>63202.573567235602</v>
      </c>
      <c r="AC33" s="104">
        <v>0</v>
      </c>
      <c r="AD33" s="105">
        <v>0</v>
      </c>
      <c r="AE33" s="105">
        <v>0</v>
      </c>
      <c r="AF33" s="102">
        <v>0</v>
      </c>
      <c r="AG33" s="102">
        <v>0</v>
      </c>
      <c r="AH33" s="102">
        <v>0</v>
      </c>
      <c r="AI33" s="103"/>
      <c r="AJ33" s="106">
        <v>146612.73994353999</v>
      </c>
      <c r="AK33" s="106">
        <v>147605.136727431</v>
      </c>
      <c r="AL33" s="106">
        <v>148415.99700609999</v>
      </c>
      <c r="AM33" s="107">
        <v>0</v>
      </c>
      <c r="AN33" s="103">
        <v>0</v>
      </c>
      <c r="AO33" s="103">
        <v>0</v>
      </c>
      <c r="AP33" s="4">
        <v>0</v>
      </c>
      <c r="AQ33" s="4">
        <v>0</v>
      </c>
      <c r="AR33" s="4">
        <v>0</v>
      </c>
      <c r="AS33" s="16"/>
      <c r="AT33" s="106">
        <v>40515.1936888032</v>
      </c>
      <c r="AU33" s="106">
        <v>43665.470364077999</v>
      </c>
      <c r="AV33" s="106">
        <v>48183.1835888516</v>
      </c>
      <c r="AW33" s="107">
        <v>0</v>
      </c>
      <c r="AX33" s="103">
        <v>0</v>
      </c>
      <c r="AY33" s="103">
        <v>0</v>
      </c>
      <c r="AZ33" s="4">
        <v>0</v>
      </c>
      <c r="BA33" s="4">
        <v>0</v>
      </c>
      <c r="BB33" s="4">
        <v>0</v>
      </c>
    </row>
    <row r="34" spans="1:54">
      <c r="A34" s="18"/>
      <c r="B34" s="1" t="s">
        <v>91</v>
      </c>
      <c r="C34" s="18">
        <v>37</v>
      </c>
      <c r="D34" s="18">
        <v>37.6</v>
      </c>
      <c r="E34" s="18">
        <v>29.1905433384002</v>
      </c>
      <c r="F34" s="18">
        <v>-8.4094566615998012</v>
      </c>
      <c r="G34" s="4">
        <v>-0.22365576227659045</v>
      </c>
      <c r="H34" s="99">
        <v>20.596694432524199</v>
      </c>
      <c r="I34" s="99">
        <v>-8.5938489058760013</v>
      </c>
      <c r="J34" s="4">
        <v>-0.2944052396095958</v>
      </c>
      <c r="K34" s="99">
        <v>16.178905217389602</v>
      </c>
      <c r="L34" s="99">
        <v>-13.011638121010598</v>
      </c>
      <c r="M34" s="4">
        <v>-0.44574840454900921</v>
      </c>
      <c r="O34" s="1" t="s">
        <v>91</v>
      </c>
      <c r="P34" s="100">
        <v>329771</v>
      </c>
      <c r="Q34" s="100">
        <v>341934</v>
      </c>
      <c r="R34" s="100">
        <v>346469</v>
      </c>
      <c r="S34" s="101">
        <v>2308</v>
      </c>
      <c r="T34" s="101">
        <v>0</v>
      </c>
      <c r="U34" s="101">
        <v>0</v>
      </c>
      <c r="V34" s="102">
        <v>6.9999999999999993E-3</v>
      </c>
      <c r="W34" s="102">
        <v>0</v>
      </c>
      <c r="X34" s="102">
        <v>0</v>
      </c>
      <c r="Y34" s="103"/>
      <c r="Z34" s="100">
        <v>80487.679497544799</v>
      </c>
      <c r="AA34" s="100">
        <v>81957.204054496004</v>
      </c>
      <c r="AB34" s="100">
        <v>80179.960289001203</v>
      </c>
      <c r="AC34" s="104">
        <v>676.59815817956803</v>
      </c>
      <c r="AD34" s="105">
        <v>0</v>
      </c>
      <c r="AE34" s="105">
        <v>0</v>
      </c>
      <c r="AF34" s="102">
        <v>8.3999999999999995E-3</v>
      </c>
      <c r="AG34" s="102">
        <v>0</v>
      </c>
      <c r="AH34" s="102">
        <v>0</v>
      </c>
      <c r="AI34" s="103"/>
      <c r="AJ34" s="106">
        <v>210108.02747559699</v>
      </c>
      <c r="AK34" s="106">
        <v>213538.60079141101</v>
      </c>
      <c r="AL34" s="106">
        <v>215129.985286029</v>
      </c>
      <c r="AM34" s="107">
        <v>1388.71505785573</v>
      </c>
      <c r="AN34" s="103">
        <v>0</v>
      </c>
      <c r="AO34" s="103">
        <v>0</v>
      </c>
      <c r="AP34" s="4">
        <v>6.6E-3</v>
      </c>
      <c r="AQ34" s="4">
        <v>0</v>
      </c>
      <c r="AR34" s="4">
        <v>0</v>
      </c>
      <c r="AS34" s="16"/>
      <c r="AT34" s="106">
        <v>39182.034527487798</v>
      </c>
      <c r="AU34" s="106">
        <v>46417.849033432001</v>
      </c>
      <c r="AV34" s="106">
        <v>51167.607759646002</v>
      </c>
      <c r="AW34" s="107">
        <v>242.68678396470401</v>
      </c>
      <c r="AX34" s="103">
        <v>0</v>
      </c>
      <c r="AY34" s="103">
        <v>0</v>
      </c>
      <c r="AZ34" s="4">
        <v>6.1999999999999998E-3</v>
      </c>
      <c r="BA34" s="4">
        <v>0</v>
      </c>
      <c r="BB34" s="4">
        <v>0</v>
      </c>
    </row>
    <row r="35" spans="1:54">
      <c r="A35" s="18"/>
      <c r="B35" s="1" t="s">
        <v>92</v>
      </c>
      <c r="C35" s="18">
        <v>29.6</v>
      </c>
      <c r="D35" s="18">
        <v>29.9</v>
      </c>
      <c r="E35" s="18">
        <v>23.042692856196599</v>
      </c>
      <c r="F35" s="18">
        <v>-6.8573071438033999</v>
      </c>
      <c r="G35" s="4">
        <v>-0.22934137604693647</v>
      </c>
      <c r="H35" s="99">
        <v>16.427003095253799</v>
      </c>
      <c r="I35" s="99">
        <v>-6.6156897609428</v>
      </c>
      <c r="J35" s="4">
        <v>-0.28710575635536978</v>
      </c>
      <c r="K35" s="99">
        <v>12.782467300897499</v>
      </c>
      <c r="L35" s="99">
        <v>-10.260225555299099</v>
      </c>
      <c r="M35" s="4">
        <v>-0.44527024768027224</v>
      </c>
      <c r="O35" s="1" t="s">
        <v>92</v>
      </c>
      <c r="P35" s="100">
        <v>332336</v>
      </c>
      <c r="Q35" s="100">
        <v>342804</v>
      </c>
      <c r="R35" s="100">
        <v>348830</v>
      </c>
      <c r="S35" s="101">
        <v>0</v>
      </c>
      <c r="T35" s="101">
        <v>0</v>
      </c>
      <c r="U35" s="101">
        <v>0</v>
      </c>
      <c r="V35" s="102">
        <v>0</v>
      </c>
      <c r="W35" s="102">
        <v>0</v>
      </c>
      <c r="X35" s="102">
        <v>0</v>
      </c>
      <c r="Y35" s="103"/>
      <c r="Z35" s="100">
        <v>79165.759875502801</v>
      </c>
      <c r="AA35" s="100">
        <v>82033.155275474506</v>
      </c>
      <c r="AB35" s="100">
        <v>80426.930146468294</v>
      </c>
      <c r="AC35" s="104">
        <v>0</v>
      </c>
      <c r="AD35" s="105">
        <v>0</v>
      </c>
      <c r="AE35" s="105">
        <v>0</v>
      </c>
      <c r="AF35" s="102">
        <v>0</v>
      </c>
      <c r="AG35" s="102">
        <v>0</v>
      </c>
      <c r="AH35" s="102">
        <v>0</v>
      </c>
      <c r="AI35" s="103"/>
      <c r="AJ35" s="106">
        <v>195046.123461977</v>
      </c>
      <c r="AK35" s="106">
        <v>197970.20755379801</v>
      </c>
      <c r="AL35" s="106">
        <v>198397.84205888401</v>
      </c>
      <c r="AM35" s="107">
        <v>0</v>
      </c>
      <c r="AN35" s="103">
        <v>0</v>
      </c>
      <c r="AO35" s="103">
        <v>0</v>
      </c>
      <c r="AP35" s="4">
        <v>0</v>
      </c>
      <c r="AQ35" s="4">
        <v>0</v>
      </c>
      <c r="AR35" s="4">
        <v>0</v>
      </c>
      <c r="AS35" s="16"/>
      <c r="AT35" s="106">
        <v>58082.133842851297</v>
      </c>
      <c r="AU35" s="106">
        <v>62796.911553405698</v>
      </c>
      <c r="AV35" s="106">
        <v>70027.810323254394</v>
      </c>
      <c r="AW35" s="107">
        <v>0</v>
      </c>
      <c r="AX35" s="103">
        <v>0</v>
      </c>
      <c r="AY35" s="103">
        <v>0</v>
      </c>
      <c r="AZ35" s="4">
        <v>0</v>
      </c>
      <c r="BA35" s="4">
        <v>0</v>
      </c>
      <c r="BB35" s="4">
        <v>0</v>
      </c>
    </row>
    <row r="36" spans="1:54">
      <c r="A36" s="18"/>
      <c r="B36" s="1" t="s">
        <v>93</v>
      </c>
      <c r="C36" s="18">
        <v>44.9</v>
      </c>
      <c r="D36" s="18">
        <v>43.9</v>
      </c>
      <c r="E36" s="18">
        <v>34.939423763438697</v>
      </c>
      <c r="F36" s="18">
        <v>-8.9605762365613018</v>
      </c>
      <c r="G36" s="4">
        <v>-0.20411335390800234</v>
      </c>
      <c r="H36" s="99">
        <v>24.330320596885599</v>
      </c>
      <c r="I36" s="99">
        <v>-10.609103166553098</v>
      </c>
      <c r="J36" s="4">
        <v>-0.30364276292543418</v>
      </c>
      <c r="K36" s="99">
        <v>19.315027010343201</v>
      </c>
      <c r="L36" s="99">
        <v>-15.624396753095496</v>
      </c>
      <c r="M36" s="4">
        <v>-0.4471853015917559</v>
      </c>
      <c r="O36" s="1" t="s">
        <v>93</v>
      </c>
      <c r="P36" s="100">
        <v>270029</v>
      </c>
      <c r="Q36" s="100">
        <v>286260</v>
      </c>
      <c r="R36" s="100">
        <v>296254</v>
      </c>
      <c r="S36" s="101">
        <v>29809</v>
      </c>
      <c r="T36" s="101">
        <v>381</v>
      </c>
      <c r="U36" s="101">
        <v>0</v>
      </c>
      <c r="V36" s="102">
        <v>0.1104</v>
      </c>
      <c r="W36" s="102">
        <v>1.2999999999999999E-3</v>
      </c>
      <c r="X36" s="102">
        <v>0</v>
      </c>
      <c r="Y36" s="103"/>
      <c r="Z36" s="100">
        <v>54266.904605033997</v>
      </c>
      <c r="AA36" s="100">
        <v>55843.697323844302</v>
      </c>
      <c r="AB36" s="100">
        <v>54782.608600349602</v>
      </c>
      <c r="AC36" s="104">
        <v>4826.6628712062502</v>
      </c>
      <c r="AD36" s="105">
        <v>38.8707124010554</v>
      </c>
      <c r="AE36" s="105">
        <v>0</v>
      </c>
      <c r="AF36" s="102">
        <v>8.8900000000000007E-2</v>
      </c>
      <c r="AG36" s="102">
        <v>7.000000000000001E-4</v>
      </c>
      <c r="AH36" s="102">
        <v>0</v>
      </c>
      <c r="AI36" s="103"/>
      <c r="AJ36" s="106">
        <v>182536.66787994301</v>
      </c>
      <c r="AK36" s="106">
        <v>190895.43668608399</v>
      </c>
      <c r="AL36" s="106">
        <v>195511.30030372099</v>
      </c>
      <c r="AM36" s="107">
        <v>21469.5127467526</v>
      </c>
      <c r="AN36" s="103">
        <v>290.52506596306102</v>
      </c>
      <c r="AO36" s="103">
        <v>0</v>
      </c>
      <c r="AP36" s="4">
        <v>0.1176</v>
      </c>
      <c r="AQ36" s="4">
        <v>1.5E-3</v>
      </c>
      <c r="AR36" s="4">
        <v>0</v>
      </c>
      <c r="AS36" s="16"/>
      <c r="AT36" s="106">
        <v>33006.7772523885</v>
      </c>
      <c r="AU36" s="106">
        <v>39271.997219563498</v>
      </c>
      <c r="AV36" s="106">
        <v>45695.169327380398</v>
      </c>
      <c r="AW36" s="107">
        <v>3295.2606912627298</v>
      </c>
      <c r="AX36" s="103">
        <v>51.604221635883903</v>
      </c>
      <c r="AY36" s="103">
        <v>0</v>
      </c>
      <c r="AZ36" s="4">
        <v>9.98E-2</v>
      </c>
      <c r="BA36" s="4">
        <v>1.2999999999999999E-3</v>
      </c>
      <c r="BB36" s="4">
        <v>0</v>
      </c>
    </row>
    <row r="37" spans="1:54">
      <c r="A37" s="18"/>
      <c r="B37" s="1" t="s">
        <v>94</v>
      </c>
      <c r="C37" s="18">
        <v>32</v>
      </c>
      <c r="D37" s="18">
        <v>32</v>
      </c>
      <c r="E37" s="18">
        <v>24.769320965618999</v>
      </c>
      <c r="F37" s="18">
        <v>-7.2306790343810015</v>
      </c>
      <c r="G37" s="4">
        <v>-0.2259587198244063</v>
      </c>
      <c r="H37" s="99">
        <v>17.536788386989102</v>
      </c>
      <c r="I37" s="99">
        <v>-7.2325325786298968</v>
      </c>
      <c r="J37" s="4">
        <v>-0.29199559360827848</v>
      </c>
      <c r="K37" s="99">
        <v>13.6361539126449</v>
      </c>
      <c r="L37" s="99">
        <v>-11.133167052974098</v>
      </c>
      <c r="M37" s="4">
        <v>-0.44947405172824345</v>
      </c>
      <c r="O37" s="1" t="s">
        <v>94</v>
      </c>
      <c r="P37" s="100">
        <v>386710</v>
      </c>
      <c r="Q37" s="100">
        <v>392350</v>
      </c>
      <c r="R37" s="100">
        <v>395239</v>
      </c>
      <c r="S37" s="101">
        <v>0</v>
      </c>
      <c r="T37" s="101">
        <v>0</v>
      </c>
      <c r="U37" s="101">
        <v>0</v>
      </c>
      <c r="V37" s="102">
        <v>0</v>
      </c>
      <c r="W37" s="102">
        <v>0</v>
      </c>
      <c r="X37" s="102">
        <v>0</v>
      </c>
      <c r="Y37" s="103"/>
      <c r="Z37" s="100">
        <v>100373.081376306</v>
      </c>
      <c r="AA37" s="100">
        <v>101653.362145416</v>
      </c>
      <c r="AB37" s="100">
        <v>98756.676669566397</v>
      </c>
      <c r="AC37" s="104">
        <v>0</v>
      </c>
      <c r="AD37" s="105">
        <v>0</v>
      </c>
      <c r="AE37" s="105">
        <v>0</v>
      </c>
      <c r="AF37" s="102">
        <v>0</v>
      </c>
      <c r="AG37" s="102">
        <v>0</v>
      </c>
      <c r="AH37" s="102">
        <v>0</v>
      </c>
      <c r="AI37" s="103"/>
      <c r="AJ37" s="106">
        <v>233747.577634438</v>
      </c>
      <c r="AK37" s="106">
        <v>231133.216703204</v>
      </c>
      <c r="AL37" s="106">
        <v>228914.578785966</v>
      </c>
      <c r="AM37" s="107">
        <v>0</v>
      </c>
      <c r="AN37" s="103">
        <v>0</v>
      </c>
      <c r="AO37" s="103">
        <v>0</v>
      </c>
      <c r="AP37" s="4">
        <v>0</v>
      </c>
      <c r="AQ37" s="4">
        <v>0</v>
      </c>
      <c r="AR37" s="4">
        <v>0</v>
      </c>
      <c r="AS37" s="16"/>
      <c r="AT37" s="106">
        <v>52366.196263895101</v>
      </c>
      <c r="AU37" s="106">
        <v>59466.530320517202</v>
      </c>
      <c r="AV37" s="106">
        <v>67459.008863406707</v>
      </c>
      <c r="AW37" s="107">
        <v>0</v>
      </c>
      <c r="AX37" s="103">
        <v>0</v>
      </c>
      <c r="AY37" s="103">
        <v>0</v>
      </c>
      <c r="AZ37" s="4">
        <v>0</v>
      </c>
      <c r="BA37" s="4">
        <v>0</v>
      </c>
      <c r="BB37" s="4">
        <v>0</v>
      </c>
    </row>
    <row r="38" spans="1:54">
      <c r="A38" s="18"/>
      <c r="B38" s="1" t="s">
        <v>95</v>
      </c>
      <c r="C38" s="18">
        <v>36.200000000000003</v>
      </c>
      <c r="D38" s="18">
        <v>36.6</v>
      </c>
      <c r="E38" s="18">
        <v>28.525581801269801</v>
      </c>
      <c r="F38" s="18">
        <v>-8.0744181987301999</v>
      </c>
      <c r="G38" s="4">
        <v>-0.22061251909098906</v>
      </c>
      <c r="H38" s="99">
        <v>20.395438104735099</v>
      </c>
      <c r="I38" s="99">
        <v>-8.1301436965347023</v>
      </c>
      <c r="J38" s="4">
        <v>-0.28501237076162961</v>
      </c>
      <c r="K38" s="99">
        <v>16.093144905056</v>
      </c>
      <c r="L38" s="99">
        <v>-12.432436896213801</v>
      </c>
      <c r="M38" s="4">
        <v>-0.43583464774977448</v>
      </c>
      <c r="O38" s="1" t="s">
        <v>95</v>
      </c>
      <c r="P38" s="100">
        <v>341806</v>
      </c>
      <c r="Q38" s="100">
        <v>337899</v>
      </c>
      <c r="R38" s="100">
        <v>335362</v>
      </c>
      <c r="S38" s="101">
        <v>1589</v>
      </c>
      <c r="T38" s="101">
        <v>0</v>
      </c>
      <c r="U38" s="101">
        <v>0</v>
      </c>
      <c r="V38" s="102">
        <v>4.5999999999999999E-3</v>
      </c>
      <c r="W38" s="102">
        <v>0</v>
      </c>
      <c r="X38" s="102">
        <v>0</v>
      </c>
      <c r="Y38" s="103"/>
      <c r="Z38" s="100">
        <v>84122.151995741893</v>
      </c>
      <c r="AA38" s="100">
        <v>80816.947422723199</v>
      </c>
      <c r="AB38" s="100">
        <v>77655.708469716701</v>
      </c>
      <c r="AC38" s="104">
        <v>397.57559257773698</v>
      </c>
      <c r="AD38" s="105">
        <v>0</v>
      </c>
      <c r="AE38" s="105">
        <v>0</v>
      </c>
      <c r="AF38" s="102">
        <v>4.6999999999999993E-3</v>
      </c>
      <c r="AG38" s="102">
        <v>0</v>
      </c>
      <c r="AH38" s="102">
        <v>0</v>
      </c>
      <c r="AI38" s="103"/>
      <c r="AJ38" s="106">
        <v>214362.96135242999</v>
      </c>
      <c r="AK38" s="106">
        <v>211346.051991646</v>
      </c>
      <c r="AL38" s="106">
        <v>207212.64194036301</v>
      </c>
      <c r="AM38" s="107">
        <v>1007.91091024701</v>
      </c>
      <c r="AN38" s="103">
        <v>0</v>
      </c>
      <c r="AO38" s="103">
        <v>0</v>
      </c>
      <c r="AP38" s="4">
        <v>4.6999999999999993E-3</v>
      </c>
      <c r="AQ38" s="4">
        <v>0</v>
      </c>
      <c r="AR38" s="4">
        <v>0</v>
      </c>
      <c r="AS38" s="16"/>
      <c r="AT38" s="106">
        <v>43112.104560607899</v>
      </c>
      <c r="AU38" s="106">
        <v>45635.884543330001</v>
      </c>
      <c r="AV38" s="106">
        <v>50385.052432072502</v>
      </c>
      <c r="AW38" s="107">
        <v>185.15798028149399</v>
      </c>
      <c r="AX38" s="103">
        <v>0</v>
      </c>
      <c r="AY38" s="103">
        <v>0</v>
      </c>
      <c r="AZ38" s="4">
        <v>4.3E-3</v>
      </c>
      <c r="BA38" s="4">
        <v>0</v>
      </c>
      <c r="BB38" s="4">
        <v>0</v>
      </c>
    </row>
    <row r="39" spans="1:54">
      <c r="A39" s="18"/>
      <c r="B39" s="1" t="s">
        <v>96</v>
      </c>
      <c r="C39" s="18">
        <v>32.299999999999997</v>
      </c>
      <c r="D39" s="18">
        <v>33.1</v>
      </c>
      <c r="E39" s="18">
        <v>26.296191233537701</v>
      </c>
      <c r="F39" s="18">
        <v>-6.8038087664622999</v>
      </c>
      <c r="G39" s="4">
        <v>-0.20555313493843805</v>
      </c>
      <c r="H39" s="99">
        <v>18.6008576020585</v>
      </c>
      <c r="I39" s="99">
        <v>-7.6953336314792011</v>
      </c>
      <c r="J39" s="4">
        <v>-0.29264061715769346</v>
      </c>
      <c r="K39" s="99">
        <v>14.4919496611487</v>
      </c>
      <c r="L39" s="99">
        <v>-11.804241572389001</v>
      </c>
      <c r="M39" s="4">
        <v>-0.4488954870899356</v>
      </c>
      <c r="O39" s="1" t="s">
        <v>96</v>
      </c>
      <c r="P39" s="100">
        <v>333794</v>
      </c>
      <c r="Q39" s="100">
        <v>337735</v>
      </c>
      <c r="R39" s="100">
        <v>338369</v>
      </c>
      <c r="S39" s="101">
        <v>283</v>
      </c>
      <c r="T39" s="101">
        <v>0</v>
      </c>
      <c r="U39" s="101">
        <v>0</v>
      </c>
      <c r="V39" s="102">
        <v>8.0000000000000004E-4</v>
      </c>
      <c r="W39" s="102">
        <v>0</v>
      </c>
      <c r="X39" s="102">
        <v>0</v>
      </c>
      <c r="Y39" s="103"/>
      <c r="Z39" s="100">
        <v>88996.459871045401</v>
      </c>
      <c r="AA39" s="100">
        <v>89388.039199584804</v>
      </c>
      <c r="AB39" s="100">
        <v>85706.564589203103</v>
      </c>
      <c r="AC39" s="104">
        <v>86.370129870129901</v>
      </c>
      <c r="AD39" s="105">
        <v>0</v>
      </c>
      <c r="AE39" s="105">
        <v>0</v>
      </c>
      <c r="AF39" s="102">
        <v>1E-3</v>
      </c>
      <c r="AG39" s="102">
        <v>0</v>
      </c>
      <c r="AH39" s="102">
        <v>0</v>
      </c>
      <c r="AI39" s="103"/>
      <c r="AJ39" s="106">
        <v>201332.659106195</v>
      </c>
      <c r="AK39" s="106">
        <v>200534.257774734</v>
      </c>
      <c r="AL39" s="106">
        <v>198004.08277699299</v>
      </c>
      <c r="AM39" s="107">
        <v>170.290043290043</v>
      </c>
      <c r="AN39" s="103">
        <v>0</v>
      </c>
      <c r="AO39" s="103">
        <v>0</v>
      </c>
      <c r="AP39" s="4">
        <v>8.0000000000000004E-4</v>
      </c>
      <c r="AQ39" s="4">
        <v>0</v>
      </c>
      <c r="AR39" s="4">
        <v>0</v>
      </c>
      <c r="AS39" s="16"/>
      <c r="AT39" s="106">
        <v>43469.103956298699</v>
      </c>
      <c r="AU39" s="106">
        <v>47817.039181717999</v>
      </c>
      <c r="AV39" s="106">
        <v>54620.216242049297</v>
      </c>
      <c r="AW39" s="107">
        <v>26.952380952380999</v>
      </c>
      <c r="AX39" s="103">
        <v>0</v>
      </c>
      <c r="AY39" s="103">
        <v>0</v>
      </c>
      <c r="AZ39" s="4">
        <v>5.9999999999999995E-4</v>
      </c>
      <c r="BA39" s="4">
        <v>0</v>
      </c>
      <c r="BB39" s="4">
        <v>0</v>
      </c>
    </row>
    <row r="40" spans="1:54">
      <c r="A40" s="18"/>
      <c r="B40" s="1" t="s">
        <v>97</v>
      </c>
      <c r="C40" s="18">
        <v>35</v>
      </c>
      <c r="D40" s="18">
        <v>35.200000000000003</v>
      </c>
      <c r="E40" s="18">
        <v>27.404854306531401</v>
      </c>
      <c r="F40" s="18">
        <v>-7.7951456934686014</v>
      </c>
      <c r="G40" s="4">
        <v>-0.22145300265535797</v>
      </c>
      <c r="H40" s="99">
        <v>19.426235527331599</v>
      </c>
      <c r="I40" s="99">
        <v>-7.9786187791998024</v>
      </c>
      <c r="J40" s="4">
        <v>-0.29113888692698714</v>
      </c>
      <c r="K40" s="99">
        <v>15.209193325118701</v>
      </c>
      <c r="L40" s="99">
        <v>-12.195660981412701</v>
      </c>
      <c r="M40" s="4">
        <v>-0.44501827468231087</v>
      </c>
      <c r="O40" s="1" t="s">
        <v>97</v>
      </c>
      <c r="P40" s="100">
        <v>287942</v>
      </c>
      <c r="Q40" s="100">
        <v>305653</v>
      </c>
      <c r="R40" s="100">
        <v>314915</v>
      </c>
      <c r="S40" s="101">
        <v>552</v>
      </c>
      <c r="T40" s="101">
        <v>0</v>
      </c>
      <c r="U40" s="101">
        <v>0</v>
      </c>
      <c r="V40" s="102">
        <v>1.9E-3</v>
      </c>
      <c r="W40" s="102">
        <v>0</v>
      </c>
      <c r="X40" s="102">
        <v>0</v>
      </c>
      <c r="Y40" s="103"/>
      <c r="Z40" s="100">
        <v>72251.416011226305</v>
      </c>
      <c r="AA40" s="100">
        <v>75506.841939179503</v>
      </c>
      <c r="AB40" s="100">
        <v>74776.969843850296</v>
      </c>
      <c r="AC40" s="104">
        <v>118.66207215541201</v>
      </c>
      <c r="AD40" s="105">
        <v>0</v>
      </c>
      <c r="AE40" s="105">
        <v>0</v>
      </c>
      <c r="AF40" s="102">
        <v>1.6000000000000001E-3</v>
      </c>
      <c r="AG40" s="102">
        <v>0</v>
      </c>
      <c r="AH40" s="102">
        <v>0</v>
      </c>
      <c r="AI40" s="103"/>
      <c r="AJ40" s="106">
        <v>185043.89660033499</v>
      </c>
      <c r="AK40" s="106">
        <v>193806.890604193</v>
      </c>
      <c r="AL40" s="106">
        <v>198557.577415512</v>
      </c>
      <c r="AM40" s="107">
        <v>396.469287696577</v>
      </c>
      <c r="AN40" s="103">
        <v>0</v>
      </c>
      <c r="AO40" s="103">
        <v>0</v>
      </c>
      <c r="AP40" s="4">
        <v>2.0999999999999999E-3</v>
      </c>
      <c r="AQ40" s="4">
        <v>0</v>
      </c>
      <c r="AR40" s="4">
        <v>0</v>
      </c>
      <c r="AS40" s="16"/>
      <c r="AT40" s="106">
        <v>30328.5562291725</v>
      </c>
      <c r="AU40" s="106">
        <v>36124.5606188932</v>
      </c>
      <c r="AV40" s="106">
        <v>41332.078703821899</v>
      </c>
      <c r="AW40" s="107">
        <v>36.765679925994398</v>
      </c>
      <c r="AX40" s="103">
        <v>0</v>
      </c>
      <c r="AY40" s="103">
        <v>0</v>
      </c>
      <c r="AZ40" s="4">
        <v>1.1999999999999999E-3</v>
      </c>
      <c r="BA40" s="4">
        <v>0</v>
      </c>
      <c r="BB40" s="4">
        <v>0</v>
      </c>
    </row>
    <row r="41" spans="1:54">
      <c r="A41" s="18"/>
      <c r="B41" s="1" t="s">
        <v>98</v>
      </c>
      <c r="C41" s="18">
        <v>40.9</v>
      </c>
      <c r="D41" s="18">
        <v>41.2</v>
      </c>
      <c r="E41" s="18">
        <v>32.122572097491599</v>
      </c>
      <c r="F41" s="18">
        <v>-9.0774279025084041</v>
      </c>
      <c r="G41" s="4">
        <v>-0.22032591996379619</v>
      </c>
      <c r="H41" s="99">
        <v>22.504434971825098</v>
      </c>
      <c r="I41" s="99">
        <v>-9.6181371256665003</v>
      </c>
      <c r="J41" s="4">
        <v>-0.29941989378918898</v>
      </c>
      <c r="K41" s="99">
        <v>17.772225652361701</v>
      </c>
      <c r="L41" s="99">
        <v>-14.350346445129897</v>
      </c>
      <c r="M41" s="4">
        <v>-0.44673715422217058</v>
      </c>
      <c r="O41" s="1" t="s">
        <v>98</v>
      </c>
      <c r="P41" s="100">
        <v>281120</v>
      </c>
      <c r="Q41" s="100">
        <v>296867</v>
      </c>
      <c r="R41" s="100">
        <v>304912</v>
      </c>
      <c r="S41" s="101">
        <v>2096</v>
      </c>
      <c r="T41" s="101">
        <v>0</v>
      </c>
      <c r="U41" s="101">
        <v>0</v>
      </c>
      <c r="V41" s="102">
        <v>7.4999999999999997E-3</v>
      </c>
      <c r="W41" s="102">
        <v>0</v>
      </c>
      <c r="X41" s="102">
        <v>0</v>
      </c>
      <c r="Y41" s="103"/>
      <c r="Z41" s="100">
        <v>66269.866868108307</v>
      </c>
      <c r="AA41" s="100">
        <v>69242.617332646696</v>
      </c>
      <c r="AB41" s="100">
        <v>68778.846704721</v>
      </c>
      <c r="AC41" s="104">
        <v>376.13113943022501</v>
      </c>
      <c r="AD41" s="105">
        <v>0</v>
      </c>
      <c r="AE41" s="105">
        <v>0</v>
      </c>
      <c r="AF41" s="102">
        <v>5.6999999999999993E-3</v>
      </c>
      <c r="AG41" s="102">
        <v>0</v>
      </c>
      <c r="AH41" s="102">
        <v>0</v>
      </c>
      <c r="AI41" s="103"/>
      <c r="AJ41" s="106">
        <v>193727.06841860301</v>
      </c>
      <c r="AK41" s="106">
        <v>202156.774789555</v>
      </c>
      <c r="AL41" s="106">
        <v>205899.247444785</v>
      </c>
      <c r="AM41" s="107">
        <v>1600.17723511595</v>
      </c>
      <c r="AN41" s="103">
        <v>0</v>
      </c>
      <c r="AO41" s="103">
        <v>0</v>
      </c>
      <c r="AP41" s="4">
        <v>8.3000000000000001E-3</v>
      </c>
      <c r="AQ41" s="4">
        <v>0</v>
      </c>
      <c r="AR41" s="4">
        <v>0</v>
      </c>
      <c r="AS41" s="16"/>
      <c r="AT41" s="106">
        <v>20815.776956319201</v>
      </c>
      <c r="AU41" s="106">
        <v>25041.282280502299</v>
      </c>
      <c r="AV41" s="106">
        <v>29859.268482770502</v>
      </c>
      <c r="AW41" s="107">
        <v>118.071284415015</v>
      </c>
      <c r="AX41" s="103">
        <v>0</v>
      </c>
      <c r="AY41" s="103">
        <v>0</v>
      </c>
      <c r="AZ41" s="4">
        <v>5.6999999999999993E-3</v>
      </c>
      <c r="BA41" s="4">
        <v>0</v>
      </c>
      <c r="BB41" s="4">
        <v>0</v>
      </c>
    </row>
    <row r="42" spans="1:54">
      <c r="A42" s="18"/>
      <c r="B42" s="1" t="s">
        <v>99</v>
      </c>
      <c r="C42" s="18">
        <v>42.4</v>
      </c>
      <c r="D42" s="18">
        <v>41.1</v>
      </c>
      <c r="E42" s="18">
        <v>31.921700424681699</v>
      </c>
      <c r="F42" s="18">
        <v>-9.1782995753183023</v>
      </c>
      <c r="G42" s="4">
        <v>-0.22331629137027498</v>
      </c>
      <c r="H42" s="99">
        <v>22.236127335131702</v>
      </c>
      <c r="I42" s="99">
        <v>-9.6855730895499974</v>
      </c>
      <c r="J42" s="4">
        <v>-0.30341657745967571</v>
      </c>
      <c r="K42" s="99">
        <v>17.381320857768301</v>
      </c>
      <c r="L42" s="99">
        <v>-14.540379566913398</v>
      </c>
      <c r="M42" s="4">
        <v>-0.45550141043460357</v>
      </c>
      <c r="O42" s="1" t="s">
        <v>99</v>
      </c>
      <c r="P42" s="100">
        <v>185143</v>
      </c>
      <c r="Q42" s="100">
        <v>194942</v>
      </c>
      <c r="R42" s="100">
        <v>198708</v>
      </c>
      <c r="S42" s="101">
        <v>4892</v>
      </c>
      <c r="T42" s="101">
        <v>0</v>
      </c>
      <c r="U42" s="101">
        <v>0</v>
      </c>
      <c r="V42" s="102">
        <v>2.64E-2</v>
      </c>
      <c r="W42" s="102">
        <v>0</v>
      </c>
      <c r="X42" s="102">
        <v>0</v>
      </c>
      <c r="Y42" s="103"/>
      <c r="Z42" s="100">
        <v>37571.120976427897</v>
      </c>
      <c r="AA42" s="100">
        <v>37727.1357300245</v>
      </c>
      <c r="AB42" s="100">
        <v>36790.539242357801</v>
      </c>
      <c r="AC42" s="104">
        <v>912.79628016702895</v>
      </c>
      <c r="AD42" s="105">
        <v>0</v>
      </c>
      <c r="AE42" s="105">
        <v>0</v>
      </c>
      <c r="AF42" s="102">
        <v>2.4300000000000002E-2</v>
      </c>
      <c r="AG42" s="102">
        <v>0</v>
      </c>
      <c r="AH42" s="102">
        <v>0</v>
      </c>
      <c r="AI42" s="103"/>
      <c r="AJ42" s="106">
        <v>127636.239292656</v>
      </c>
      <c r="AK42" s="106">
        <v>135266.09180192801</v>
      </c>
      <c r="AL42" s="106">
        <v>137085.35133049201</v>
      </c>
      <c r="AM42" s="107">
        <v>3434.9019887255699</v>
      </c>
      <c r="AN42" s="103">
        <v>0</v>
      </c>
      <c r="AO42" s="103">
        <v>0</v>
      </c>
      <c r="AP42" s="4">
        <v>2.69E-2</v>
      </c>
      <c r="AQ42" s="4">
        <v>0</v>
      </c>
      <c r="AR42" s="4">
        <v>0</v>
      </c>
      <c r="AS42" s="16"/>
      <c r="AT42" s="106">
        <v>19957.510738704499</v>
      </c>
      <c r="AU42" s="106">
        <v>21927.885304668798</v>
      </c>
      <c r="AV42" s="106">
        <v>24836.448973444702</v>
      </c>
      <c r="AW42" s="107">
        <v>543.66718781519603</v>
      </c>
      <c r="AX42" s="103">
        <v>0</v>
      </c>
      <c r="AY42" s="103">
        <v>0</v>
      </c>
      <c r="AZ42" s="4">
        <v>2.7200000000000002E-2</v>
      </c>
      <c r="BA42" s="4">
        <v>0</v>
      </c>
      <c r="BB42" s="4">
        <v>0</v>
      </c>
    </row>
    <row r="43" spans="1:54">
      <c r="A43" s="18"/>
      <c r="B43" s="1" t="s">
        <v>100</v>
      </c>
      <c r="C43" s="18">
        <v>37.299999999999997</v>
      </c>
      <c r="D43" s="18">
        <v>37.700000000000003</v>
      </c>
      <c r="E43" s="18">
        <v>29.080568942492501</v>
      </c>
      <c r="F43" s="18">
        <v>-8.6194310575075015</v>
      </c>
      <c r="G43" s="4">
        <v>-0.22863212354131301</v>
      </c>
      <c r="H43" s="99">
        <v>20.156503360160698</v>
      </c>
      <c r="I43" s="99">
        <v>-8.9240655823318029</v>
      </c>
      <c r="J43" s="4">
        <v>-0.3068738304253727</v>
      </c>
      <c r="K43" s="99">
        <v>15.761673620512701</v>
      </c>
      <c r="L43" s="99">
        <v>-13.318895321979801</v>
      </c>
      <c r="M43" s="4">
        <v>-0.45799981934047523</v>
      </c>
      <c r="O43" s="1" t="s">
        <v>100</v>
      </c>
      <c r="P43" s="100">
        <v>268647</v>
      </c>
      <c r="Q43" s="100">
        <v>274081</v>
      </c>
      <c r="R43" s="100">
        <v>276130</v>
      </c>
      <c r="S43" s="101">
        <v>334</v>
      </c>
      <c r="T43" s="101">
        <v>0</v>
      </c>
      <c r="U43" s="101">
        <v>0</v>
      </c>
      <c r="V43" s="102">
        <v>1.1999999999999999E-3</v>
      </c>
      <c r="W43" s="102">
        <v>0</v>
      </c>
      <c r="X43" s="102">
        <v>0</v>
      </c>
      <c r="Y43" s="103"/>
      <c r="Z43" s="100">
        <v>61456.974133084499</v>
      </c>
      <c r="AA43" s="100">
        <v>59843.698613959001</v>
      </c>
      <c r="AB43" s="100">
        <v>57308.777155477503</v>
      </c>
      <c r="AC43" s="104">
        <v>76.132352941176507</v>
      </c>
      <c r="AD43" s="105">
        <v>0</v>
      </c>
      <c r="AE43" s="105">
        <v>0</v>
      </c>
      <c r="AF43" s="102">
        <v>1.1999999999999999E-3</v>
      </c>
      <c r="AG43" s="102">
        <v>0</v>
      </c>
      <c r="AH43" s="102">
        <v>0</v>
      </c>
      <c r="AI43" s="103"/>
      <c r="AJ43" s="106">
        <v>181334.75591998201</v>
      </c>
      <c r="AK43" s="106">
        <v>184181.05547568499</v>
      </c>
      <c r="AL43" s="106">
        <v>183625.14402271999</v>
      </c>
      <c r="AM43" s="107">
        <v>228.39705882352899</v>
      </c>
      <c r="AN43" s="103">
        <v>0</v>
      </c>
      <c r="AO43" s="103">
        <v>0</v>
      </c>
      <c r="AP43" s="4">
        <v>1.2999999999999999E-3</v>
      </c>
      <c r="AQ43" s="4">
        <v>0</v>
      </c>
      <c r="AR43" s="4">
        <v>0</v>
      </c>
      <c r="AS43" s="16"/>
      <c r="AT43" s="106">
        <v>25870.508651283501</v>
      </c>
      <c r="AU43" s="106">
        <v>30068.868738736001</v>
      </c>
      <c r="AV43" s="106">
        <v>35223.294687711597</v>
      </c>
      <c r="AW43" s="107">
        <v>29.470588235294102</v>
      </c>
      <c r="AX43" s="103">
        <v>0</v>
      </c>
      <c r="AY43" s="103">
        <v>0</v>
      </c>
      <c r="AZ43" s="4">
        <v>1.1000000000000001E-3</v>
      </c>
      <c r="BA43" s="4">
        <v>0</v>
      </c>
      <c r="BB43" s="4">
        <v>0</v>
      </c>
    </row>
    <row r="44" spans="1:54">
      <c r="A44" s="18"/>
      <c r="B44" s="1" t="s">
        <v>101</v>
      </c>
      <c r="C44" s="18">
        <v>30.8</v>
      </c>
      <c r="D44" s="18">
        <v>31.6</v>
      </c>
      <c r="E44" s="18">
        <v>24.9151651364697</v>
      </c>
      <c r="F44" s="18">
        <v>-6.6848348635303019</v>
      </c>
      <c r="G44" s="4">
        <v>-0.21154540707374372</v>
      </c>
      <c r="H44" s="99">
        <v>17.809472817749299</v>
      </c>
      <c r="I44" s="99">
        <v>-7.1056923187204006</v>
      </c>
      <c r="J44" s="4">
        <v>-0.28519547351180935</v>
      </c>
      <c r="K44" s="99">
        <v>13.949013607190899</v>
      </c>
      <c r="L44" s="99">
        <v>-10.9661515292788</v>
      </c>
      <c r="M44" s="4">
        <v>-0.44013962858416061</v>
      </c>
      <c r="O44" s="1" t="s">
        <v>101</v>
      </c>
      <c r="P44" s="100">
        <v>251160</v>
      </c>
      <c r="Q44" s="100">
        <v>251393</v>
      </c>
      <c r="R44" s="100">
        <v>251500</v>
      </c>
      <c r="S44" s="101">
        <v>0</v>
      </c>
      <c r="T44" s="101">
        <v>0</v>
      </c>
      <c r="U44" s="101">
        <v>0</v>
      </c>
      <c r="V44" s="102">
        <v>0</v>
      </c>
      <c r="W44" s="102">
        <v>0</v>
      </c>
      <c r="X44" s="102">
        <v>0</v>
      </c>
      <c r="Y44" s="103"/>
      <c r="Z44" s="100">
        <v>61728.898019266497</v>
      </c>
      <c r="AA44" s="100">
        <v>62285.885238643597</v>
      </c>
      <c r="AB44" s="100">
        <v>60518.297213880098</v>
      </c>
      <c r="AC44" s="104">
        <v>0</v>
      </c>
      <c r="AD44" s="105">
        <v>0</v>
      </c>
      <c r="AE44" s="105">
        <v>0</v>
      </c>
      <c r="AF44" s="102">
        <v>0</v>
      </c>
      <c r="AG44" s="102">
        <v>0</v>
      </c>
      <c r="AH44" s="102">
        <v>0</v>
      </c>
      <c r="AI44" s="103"/>
      <c r="AJ44" s="106">
        <v>150645.51647152501</v>
      </c>
      <c r="AK44" s="106">
        <v>146102.039003493</v>
      </c>
      <c r="AL44" s="106">
        <v>143758.76339000801</v>
      </c>
      <c r="AM44" s="107">
        <v>0</v>
      </c>
      <c r="AN44" s="103">
        <v>0</v>
      </c>
      <c r="AO44" s="103">
        <v>0</v>
      </c>
      <c r="AP44" s="4">
        <v>0</v>
      </c>
      <c r="AQ44" s="4">
        <v>0</v>
      </c>
      <c r="AR44" s="4">
        <v>0</v>
      </c>
      <c r="AS44" s="16"/>
      <c r="AT44" s="106">
        <v>38785.760758122502</v>
      </c>
      <c r="AU44" s="106">
        <v>43008.192912931801</v>
      </c>
      <c r="AV44" s="106">
        <v>47212.5057232627</v>
      </c>
      <c r="AW44" s="107">
        <v>0</v>
      </c>
      <c r="AX44" s="103">
        <v>0</v>
      </c>
      <c r="AY44" s="103">
        <v>0</v>
      </c>
      <c r="AZ44" s="4">
        <v>0</v>
      </c>
      <c r="BA44" s="4">
        <v>0</v>
      </c>
      <c r="BB44" s="4">
        <v>0</v>
      </c>
    </row>
    <row r="45" spans="1:54">
      <c r="A45" s="18"/>
      <c r="B45" s="1" t="s">
        <v>102</v>
      </c>
      <c r="C45" s="18">
        <v>27.1</v>
      </c>
      <c r="D45" s="18">
        <v>28</v>
      </c>
      <c r="E45" s="18">
        <v>21.979647623132401</v>
      </c>
      <c r="F45" s="18">
        <v>-6.0203523768675993</v>
      </c>
      <c r="G45" s="4">
        <v>-0.21501258488812855</v>
      </c>
      <c r="H45" s="99">
        <v>15.767810091253599</v>
      </c>
      <c r="I45" s="99">
        <v>-6.2118375318788015</v>
      </c>
      <c r="J45" s="4">
        <v>-0.28261770335850039</v>
      </c>
      <c r="K45" s="99">
        <v>12.2538687371138</v>
      </c>
      <c r="L45" s="99">
        <v>-9.7257788860186007</v>
      </c>
      <c r="M45" s="4">
        <v>-0.44249020970576158</v>
      </c>
      <c r="O45" s="1" t="s">
        <v>102</v>
      </c>
      <c r="P45" s="100">
        <v>259552</v>
      </c>
      <c r="Q45" s="100">
        <v>270794</v>
      </c>
      <c r="R45" s="100">
        <v>278084</v>
      </c>
      <c r="S45" s="101">
        <v>5</v>
      </c>
      <c r="T45" s="101">
        <v>0</v>
      </c>
      <c r="U45" s="101">
        <v>0</v>
      </c>
      <c r="V45" s="102">
        <v>0</v>
      </c>
      <c r="W45" s="102">
        <v>0</v>
      </c>
      <c r="X45" s="102">
        <v>0</v>
      </c>
      <c r="Y45" s="103"/>
      <c r="Z45" s="100">
        <v>62621.501898998802</v>
      </c>
      <c r="AA45" s="100">
        <v>68735.8005306782</v>
      </c>
      <c r="AB45" s="100">
        <v>70398.108821129907</v>
      </c>
      <c r="AC45" s="104">
        <v>0</v>
      </c>
      <c r="AD45" s="105">
        <v>0</v>
      </c>
      <c r="AE45" s="105">
        <v>0</v>
      </c>
      <c r="AF45" s="102">
        <v>0</v>
      </c>
      <c r="AG45" s="102">
        <v>0</v>
      </c>
      <c r="AH45" s="102">
        <v>0</v>
      </c>
      <c r="AI45" s="103"/>
      <c r="AJ45" s="106">
        <v>149616.29970661399</v>
      </c>
      <c r="AK45" s="106">
        <v>151892.18599767599</v>
      </c>
      <c r="AL45" s="106">
        <v>152976.60306300301</v>
      </c>
      <c r="AM45" s="107">
        <v>0</v>
      </c>
      <c r="AN45" s="103">
        <v>0</v>
      </c>
      <c r="AO45" s="103">
        <v>0</v>
      </c>
      <c r="AP45" s="4">
        <v>0</v>
      </c>
      <c r="AQ45" s="4">
        <v>0</v>
      </c>
      <c r="AR45" s="4">
        <v>0</v>
      </c>
      <c r="AS45" s="16"/>
      <c r="AT45" s="106">
        <v>47340.023034650701</v>
      </c>
      <c r="AU45" s="106">
        <v>50149.289741513901</v>
      </c>
      <c r="AV45" s="106">
        <v>54715.755905692597</v>
      </c>
      <c r="AW45" s="107">
        <v>0</v>
      </c>
      <c r="AX45" s="103">
        <v>0</v>
      </c>
      <c r="AY45" s="103">
        <v>0</v>
      </c>
      <c r="AZ45" s="4">
        <v>0</v>
      </c>
      <c r="BA45" s="4">
        <v>0</v>
      </c>
      <c r="BB45" s="4">
        <v>0</v>
      </c>
    </row>
    <row r="46" spans="1:54">
      <c r="A46" s="18"/>
      <c r="B46" s="1" t="s">
        <v>103</v>
      </c>
      <c r="C46" s="18">
        <v>30.7</v>
      </c>
      <c r="D46" s="18">
        <v>32</v>
      </c>
      <c r="E46" s="18">
        <v>25.601308755126901</v>
      </c>
      <c r="F46" s="18">
        <v>-6.398691244873099</v>
      </c>
      <c r="G46" s="4">
        <v>-0.19995910140228434</v>
      </c>
      <c r="H46" s="99">
        <v>19.157594915688001</v>
      </c>
      <c r="I46" s="99">
        <v>-6.4437138394388995</v>
      </c>
      <c r="J46" s="4">
        <v>-0.25169470440250385</v>
      </c>
      <c r="K46" s="99">
        <v>15.447869489315201</v>
      </c>
      <c r="L46" s="99">
        <v>-10.1534392658117</v>
      </c>
      <c r="M46" s="4">
        <v>-0.39659844592040161</v>
      </c>
      <c r="O46" s="1" t="s">
        <v>103</v>
      </c>
      <c r="P46" s="100">
        <v>306870</v>
      </c>
      <c r="Q46" s="100">
        <v>316035</v>
      </c>
      <c r="R46" s="100">
        <v>319892</v>
      </c>
      <c r="S46" s="101">
        <v>0</v>
      </c>
      <c r="T46" s="101">
        <v>0</v>
      </c>
      <c r="U46" s="101">
        <v>0</v>
      </c>
      <c r="V46" s="102">
        <v>0</v>
      </c>
      <c r="W46" s="102">
        <v>0</v>
      </c>
      <c r="X46" s="102">
        <v>0</v>
      </c>
      <c r="Y46" s="103"/>
      <c r="Z46" s="100">
        <v>77889.901758630294</v>
      </c>
      <c r="AA46" s="100">
        <v>80462.551694728099</v>
      </c>
      <c r="AB46" s="100">
        <v>78405.008563040494</v>
      </c>
      <c r="AC46" s="104">
        <v>0</v>
      </c>
      <c r="AD46" s="105">
        <v>0</v>
      </c>
      <c r="AE46" s="105">
        <v>0</v>
      </c>
      <c r="AF46" s="102">
        <v>0</v>
      </c>
      <c r="AG46" s="102">
        <v>0</v>
      </c>
      <c r="AH46" s="102">
        <v>0</v>
      </c>
      <c r="AI46" s="103"/>
      <c r="AJ46" s="106">
        <v>188564.33329241601</v>
      </c>
      <c r="AK46" s="106">
        <v>189728.42572772101</v>
      </c>
      <c r="AL46" s="106">
        <v>189894.847482791</v>
      </c>
      <c r="AM46" s="107">
        <v>0</v>
      </c>
      <c r="AN46" s="103">
        <v>0</v>
      </c>
      <c r="AO46" s="103">
        <v>0</v>
      </c>
      <c r="AP46" s="4">
        <v>0</v>
      </c>
      <c r="AQ46" s="4">
        <v>0</v>
      </c>
      <c r="AR46" s="4">
        <v>0</v>
      </c>
      <c r="AS46" s="16"/>
      <c r="AT46" s="106">
        <v>40384.4263301994</v>
      </c>
      <c r="AU46" s="106">
        <v>45814.5652199775</v>
      </c>
      <c r="AV46" s="106">
        <v>51564.948522811501</v>
      </c>
      <c r="AW46" s="107">
        <v>0</v>
      </c>
      <c r="AX46" s="103">
        <v>0</v>
      </c>
      <c r="AY46" s="103">
        <v>0</v>
      </c>
      <c r="AZ46" s="4">
        <v>0</v>
      </c>
      <c r="BA46" s="4">
        <v>0</v>
      </c>
      <c r="BB46" s="4">
        <v>0</v>
      </c>
    </row>
    <row r="47" spans="1:54">
      <c r="A47" s="18"/>
      <c r="B47" s="1" t="s">
        <v>104</v>
      </c>
      <c r="C47" s="18">
        <v>35.799999999999997</v>
      </c>
      <c r="D47" s="18">
        <v>35.700000000000003</v>
      </c>
      <c r="E47" s="18">
        <v>28.637584665283701</v>
      </c>
      <c r="F47" s="18">
        <v>-7.0624153347163023</v>
      </c>
      <c r="G47" s="4">
        <v>-0.19782676007608688</v>
      </c>
      <c r="H47" s="99">
        <v>21.005593213182301</v>
      </c>
      <c r="I47" s="99">
        <v>-7.6319914521013992</v>
      </c>
      <c r="J47" s="4">
        <v>-0.2665026237828424</v>
      </c>
      <c r="K47" s="99">
        <v>16.963186519686101</v>
      </c>
      <c r="L47" s="99">
        <v>-11.6743981455976</v>
      </c>
      <c r="M47" s="4">
        <v>-0.40766001330238044</v>
      </c>
      <c r="O47" s="1" t="s">
        <v>104</v>
      </c>
      <c r="P47" s="100">
        <v>271523</v>
      </c>
      <c r="Q47" s="100">
        <v>275708</v>
      </c>
      <c r="R47" s="100">
        <v>276625</v>
      </c>
      <c r="S47" s="101">
        <v>3033</v>
      </c>
      <c r="T47" s="101">
        <v>0</v>
      </c>
      <c r="U47" s="101">
        <v>0</v>
      </c>
      <c r="V47" s="102">
        <v>1.1200000000000002E-2</v>
      </c>
      <c r="W47" s="102">
        <v>0</v>
      </c>
      <c r="X47" s="102">
        <v>0</v>
      </c>
      <c r="Y47" s="103"/>
      <c r="Z47" s="100">
        <v>66795.388589518203</v>
      </c>
      <c r="AA47" s="100">
        <v>67365.444218034798</v>
      </c>
      <c r="AB47" s="100">
        <v>64618.053902510102</v>
      </c>
      <c r="AC47" s="104">
        <v>636.34762788634396</v>
      </c>
      <c r="AD47" s="105">
        <v>0</v>
      </c>
      <c r="AE47" s="105">
        <v>0</v>
      </c>
      <c r="AF47" s="102">
        <v>9.4999999999999998E-3</v>
      </c>
      <c r="AG47" s="102">
        <v>0</v>
      </c>
      <c r="AH47" s="102">
        <v>0</v>
      </c>
      <c r="AI47" s="103"/>
      <c r="AJ47" s="106">
        <v>172352.584800057</v>
      </c>
      <c r="AK47" s="106">
        <v>171546.852664918</v>
      </c>
      <c r="AL47" s="106">
        <v>171055.024255183</v>
      </c>
      <c r="AM47" s="107">
        <v>2007.0441302633999</v>
      </c>
      <c r="AN47" s="103">
        <v>0</v>
      </c>
      <c r="AO47" s="103">
        <v>0</v>
      </c>
      <c r="AP47" s="4">
        <v>1.1599999999999999E-2</v>
      </c>
      <c r="AQ47" s="4">
        <v>0</v>
      </c>
      <c r="AR47" s="4">
        <v>0</v>
      </c>
      <c r="AS47" s="16"/>
      <c r="AT47" s="106">
        <v>32364.020878461</v>
      </c>
      <c r="AU47" s="106">
        <v>36795.124668924604</v>
      </c>
      <c r="AV47" s="106">
        <v>40965.587196880901</v>
      </c>
      <c r="AW47" s="107">
        <v>390.18738345599002</v>
      </c>
      <c r="AX47" s="103">
        <v>0</v>
      </c>
      <c r="AY47" s="103">
        <v>0</v>
      </c>
      <c r="AZ47" s="4">
        <v>1.21E-2</v>
      </c>
      <c r="BA47" s="4">
        <v>0</v>
      </c>
      <c r="BB47" s="4">
        <v>0</v>
      </c>
    </row>
    <row r="48" spans="1:54">
      <c r="A48" s="18"/>
      <c r="B48" s="1" t="s">
        <v>105</v>
      </c>
      <c r="C48" s="18">
        <v>43</v>
      </c>
      <c r="D48" s="18">
        <v>42.8</v>
      </c>
      <c r="E48" s="18">
        <v>33.929661414849299</v>
      </c>
      <c r="F48" s="18">
        <v>-8.870338585150698</v>
      </c>
      <c r="G48" s="4">
        <v>-0.20725090152221259</v>
      </c>
      <c r="H48" s="99">
        <v>23.841435747317501</v>
      </c>
      <c r="I48" s="99">
        <v>-10.088225667531798</v>
      </c>
      <c r="J48" s="4">
        <v>-0.29732762564841542</v>
      </c>
      <c r="K48" s="99">
        <v>18.916163644566002</v>
      </c>
      <c r="L48" s="99">
        <v>-15.013497770283298</v>
      </c>
      <c r="M48" s="4">
        <v>-0.44248887681834181</v>
      </c>
      <c r="O48" s="1" t="s">
        <v>105</v>
      </c>
      <c r="P48" s="100">
        <v>242467</v>
      </c>
      <c r="Q48" s="100">
        <v>251960</v>
      </c>
      <c r="R48" s="100">
        <v>257528</v>
      </c>
      <c r="S48" s="101">
        <v>8370</v>
      </c>
      <c r="T48" s="101">
        <v>0</v>
      </c>
      <c r="U48" s="101">
        <v>0</v>
      </c>
      <c r="V48" s="102">
        <v>3.4500000000000003E-2</v>
      </c>
      <c r="W48" s="102">
        <v>0</v>
      </c>
      <c r="X48" s="102">
        <v>0</v>
      </c>
      <c r="Y48" s="103"/>
      <c r="Z48" s="100">
        <v>45003.337060323</v>
      </c>
      <c r="AA48" s="100">
        <v>47083.4129705429</v>
      </c>
      <c r="AB48" s="100">
        <v>46532.087516763997</v>
      </c>
      <c r="AC48" s="104">
        <v>1418.9756294628801</v>
      </c>
      <c r="AD48" s="105">
        <v>0</v>
      </c>
      <c r="AE48" s="105">
        <v>0</v>
      </c>
      <c r="AF48" s="102">
        <v>3.15E-2</v>
      </c>
      <c r="AG48" s="102">
        <v>0</v>
      </c>
      <c r="AH48" s="102">
        <v>0</v>
      </c>
      <c r="AI48" s="103"/>
      <c r="AJ48" s="106">
        <v>175688.89262030501</v>
      </c>
      <c r="AK48" s="106">
        <v>179556.82160441001</v>
      </c>
      <c r="AL48" s="106">
        <v>181399.81819418501</v>
      </c>
      <c r="AM48" s="107">
        <v>6265.7144692715501</v>
      </c>
      <c r="AN48" s="103">
        <v>0</v>
      </c>
      <c r="AO48" s="103">
        <v>0</v>
      </c>
      <c r="AP48" s="4">
        <v>3.5699999999999996E-2</v>
      </c>
      <c r="AQ48" s="4">
        <v>0</v>
      </c>
      <c r="AR48" s="4">
        <v>0</v>
      </c>
      <c r="AS48" s="16"/>
      <c r="AT48" s="106">
        <v>21680.0917237512</v>
      </c>
      <c r="AU48" s="106">
        <v>25292.264786878601</v>
      </c>
      <c r="AV48" s="106">
        <v>29553.587719244799</v>
      </c>
      <c r="AW48" s="107">
        <v>684.06234466652597</v>
      </c>
      <c r="AX48" s="103">
        <v>0</v>
      </c>
      <c r="AY48" s="103">
        <v>0</v>
      </c>
      <c r="AZ48" s="4">
        <v>3.1600000000000003E-2</v>
      </c>
      <c r="BA48" s="4">
        <v>0</v>
      </c>
      <c r="BB48" s="4">
        <v>0</v>
      </c>
    </row>
    <row r="49" spans="1:54">
      <c r="A49" s="18"/>
      <c r="B49" s="1" t="s">
        <v>106</v>
      </c>
      <c r="C49" s="18">
        <v>47.3</v>
      </c>
      <c r="D49" s="18">
        <v>44.6</v>
      </c>
      <c r="E49" s="18">
        <v>34.947519188076498</v>
      </c>
      <c r="F49" s="18">
        <v>-9.6524808119235033</v>
      </c>
      <c r="G49" s="4">
        <v>-0.21642333659021307</v>
      </c>
      <c r="H49" s="99">
        <v>24.066524811027701</v>
      </c>
      <c r="I49" s="99">
        <v>-10.880994377048797</v>
      </c>
      <c r="J49" s="4">
        <v>-0.3113524115543288</v>
      </c>
      <c r="K49" s="99">
        <v>18.813378573378401</v>
      </c>
      <c r="L49" s="99">
        <v>-16.134140614698097</v>
      </c>
      <c r="M49" s="4">
        <v>-0.46166769457566514</v>
      </c>
      <c r="O49" s="1" t="s">
        <v>106</v>
      </c>
      <c r="P49" s="100">
        <v>156129</v>
      </c>
      <c r="Q49" s="100">
        <v>155784</v>
      </c>
      <c r="R49" s="100">
        <v>155649</v>
      </c>
      <c r="S49" s="101">
        <v>13625</v>
      </c>
      <c r="T49" s="101">
        <v>0</v>
      </c>
      <c r="U49" s="101">
        <v>0</v>
      </c>
      <c r="V49" s="102">
        <v>8.7300000000000003E-2</v>
      </c>
      <c r="W49" s="102">
        <v>0</v>
      </c>
      <c r="X49" s="102">
        <v>0</v>
      </c>
      <c r="Y49" s="103"/>
      <c r="Z49" s="100">
        <v>29400.605046958299</v>
      </c>
      <c r="AA49" s="100">
        <v>27892.433734124901</v>
      </c>
      <c r="AB49" s="100">
        <v>26137.147589709501</v>
      </c>
      <c r="AC49" s="104">
        <v>2567.5234461240102</v>
      </c>
      <c r="AD49" s="105">
        <v>0</v>
      </c>
      <c r="AE49" s="105">
        <v>0</v>
      </c>
      <c r="AF49" s="102">
        <v>8.7300000000000003E-2</v>
      </c>
      <c r="AG49" s="102">
        <v>0</v>
      </c>
      <c r="AH49" s="102">
        <v>0</v>
      </c>
      <c r="AI49" s="103"/>
      <c r="AJ49" s="106">
        <v>102095.03742582499</v>
      </c>
      <c r="AK49" s="106">
        <v>100217.09289167701</v>
      </c>
      <c r="AL49" s="106">
        <v>98714.137373756297</v>
      </c>
      <c r="AM49" s="107">
        <v>9089.9989544319105</v>
      </c>
      <c r="AN49" s="103">
        <v>0</v>
      </c>
      <c r="AO49" s="103">
        <v>0</v>
      </c>
      <c r="AP49" s="4">
        <v>8.900000000000001E-2</v>
      </c>
      <c r="AQ49" s="4">
        <v>0</v>
      </c>
      <c r="AR49" s="4">
        <v>0</v>
      </c>
      <c r="AS49" s="16"/>
      <c r="AT49" s="106">
        <v>24608.046377206501</v>
      </c>
      <c r="AU49" s="106">
        <v>27671.890967343599</v>
      </c>
      <c r="AV49" s="106">
        <v>30780.502075615001</v>
      </c>
      <c r="AW49" s="107">
        <v>1966.0516282332301</v>
      </c>
      <c r="AX49" s="103">
        <v>0</v>
      </c>
      <c r="AY49" s="103">
        <v>0</v>
      </c>
      <c r="AZ49" s="4">
        <v>7.9899999999999999E-2</v>
      </c>
      <c r="BA49" s="4">
        <v>0</v>
      </c>
      <c r="BB49" s="4">
        <v>0</v>
      </c>
    </row>
    <row r="50" spans="1:54">
      <c r="A50" s="18"/>
      <c r="B50" s="1" t="s">
        <v>107</v>
      </c>
      <c r="C50" s="18">
        <v>33</v>
      </c>
      <c r="D50" s="18">
        <v>33.1</v>
      </c>
      <c r="E50" s="18">
        <v>25.3605798136531</v>
      </c>
      <c r="F50" s="18">
        <v>-7.7394201863469014</v>
      </c>
      <c r="G50" s="4">
        <v>-0.23381934097724777</v>
      </c>
      <c r="H50" s="99">
        <v>18.034114700543601</v>
      </c>
      <c r="I50" s="99">
        <v>-7.3264651131094993</v>
      </c>
      <c r="J50" s="4">
        <v>-0.28889186157980623</v>
      </c>
      <c r="K50" s="99">
        <v>14.1255750601975</v>
      </c>
      <c r="L50" s="99">
        <v>-11.2350047534556</v>
      </c>
      <c r="M50" s="4">
        <v>-0.44301056348116824</v>
      </c>
      <c r="O50" s="1" t="s">
        <v>107</v>
      </c>
      <c r="P50" s="100">
        <v>177507</v>
      </c>
      <c r="Q50" s="100">
        <v>181472</v>
      </c>
      <c r="R50" s="100">
        <v>183730</v>
      </c>
      <c r="S50" s="101">
        <v>0</v>
      </c>
      <c r="T50" s="101">
        <v>0</v>
      </c>
      <c r="U50" s="101">
        <v>0</v>
      </c>
      <c r="V50" s="102">
        <v>0</v>
      </c>
      <c r="W50" s="102">
        <v>0</v>
      </c>
      <c r="X50" s="102">
        <v>0</v>
      </c>
      <c r="Y50" s="103"/>
      <c r="Z50" s="100">
        <v>40967.156185884203</v>
      </c>
      <c r="AA50" s="100">
        <v>41905.623749628503</v>
      </c>
      <c r="AB50" s="100">
        <v>40251.9859332259</v>
      </c>
      <c r="AC50" s="104">
        <v>0</v>
      </c>
      <c r="AD50" s="105">
        <v>0</v>
      </c>
      <c r="AE50" s="105">
        <v>0</v>
      </c>
      <c r="AF50" s="102">
        <v>0</v>
      </c>
      <c r="AG50" s="102">
        <v>0</v>
      </c>
      <c r="AH50" s="102">
        <v>0</v>
      </c>
      <c r="AI50" s="103"/>
      <c r="AJ50" s="106">
        <v>112196.836294393</v>
      </c>
      <c r="AK50" s="106">
        <v>112684.58506317501</v>
      </c>
      <c r="AL50" s="106">
        <v>113973.783404107</v>
      </c>
      <c r="AM50" s="107">
        <v>0</v>
      </c>
      <c r="AN50" s="103">
        <v>0</v>
      </c>
      <c r="AO50" s="103">
        <v>0</v>
      </c>
      <c r="AP50" s="4">
        <v>0</v>
      </c>
      <c r="AQ50" s="4">
        <v>0</v>
      </c>
      <c r="AR50" s="4">
        <v>0</v>
      </c>
      <c r="AS50" s="16"/>
      <c r="AT50" s="106">
        <v>24317.977675891099</v>
      </c>
      <c r="AU50" s="106">
        <v>26895.546274919099</v>
      </c>
      <c r="AV50" s="106">
        <v>29501.435056848299</v>
      </c>
      <c r="AW50" s="107">
        <v>0</v>
      </c>
      <c r="AX50" s="103">
        <v>0</v>
      </c>
      <c r="AY50" s="103">
        <v>0</v>
      </c>
      <c r="AZ50" s="4">
        <v>0</v>
      </c>
      <c r="BA50" s="4">
        <v>0</v>
      </c>
      <c r="BB50" s="4">
        <v>0</v>
      </c>
    </row>
    <row r="51" spans="1:54">
      <c r="A51" s="18"/>
      <c r="B51" s="1" t="s">
        <v>108</v>
      </c>
      <c r="C51" s="18">
        <v>41.1</v>
      </c>
      <c r="D51" s="18">
        <v>40.200000000000003</v>
      </c>
      <c r="E51" s="18">
        <v>30.9022116190277</v>
      </c>
      <c r="F51" s="18">
        <v>-9.2977883809723032</v>
      </c>
      <c r="G51" s="4">
        <v>-0.2312882681833906</v>
      </c>
      <c r="H51" s="99">
        <v>21.617379757307202</v>
      </c>
      <c r="I51" s="99">
        <v>-9.2848318617204981</v>
      </c>
      <c r="J51" s="4">
        <v>-0.30045849067978891</v>
      </c>
      <c r="K51" s="99">
        <v>16.974867428939898</v>
      </c>
      <c r="L51" s="99">
        <v>-13.927344190087801</v>
      </c>
      <c r="M51" s="4">
        <v>-0.45069085545683696</v>
      </c>
      <c r="O51" s="1" t="s">
        <v>108</v>
      </c>
      <c r="P51" s="100">
        <v>326034</v>
      </c>
      <c r="Q51" s="100">
        <v>334416</v>
      </c>
      <c r="R51" s="100">
        <v>337767</v>
      </c>
      <c r="S51" s="101">
        <v>7265</v>
      </c>
      <c r="T51" s="101">
        <v>0</v>
      </c>
      <c r="U51" s="101">
        <v>0</v>
      </c>
      <c r="V51" s="102">
        <v>2.23E-2</v>
      </c>
      <c r="W51" s="102">
        <v>0</v>
      </c>
      <c r="X51" s="102">
        <v>0</v>
      </c>
      <c r="Y51" s="103"/>
      <c r="Z51" s="100">
        <v>64801.082892829698</v>
      </c>
      <c r="AA51" s="100">
        <v>65528.204838998303</v>
      </c>
      <c r="AB51" s="100">
        <v>63965.390191897597</v>
      </c>
      <c r="AC51" s="104">
        <v>1127.0415630191901</v>
      </c>
      <c r="AD51" s="105">
        <v>0</v>
      </c>
      <c r="AE51" s="105">
        <v>0</v>
      </c>
      <c r="AF51" s="102">
        <v>1.7399999999999999E-2</v>
      </c>
      <c r="AG51" s="102">
        <v>0</v>
      </c>
      <c r="AH51" s="102">
        <v>0</v>
      </c>
      <c r="AI51" s="103"/>
      <c r="AJ51" s="106">
        <v>234683.37386057599</v>
      </c>
      <c r="AK51" s="106">
        <v>237778.15948722599</v>
      </c>
      <c r="AL51" s="106">
        <v>236952.68965178501</v>
      </c>
      <c r="AM51" s="107">
        <v>5501.7670358844398</v>
      </c>
      <c r="AN51" s="103">
        <v>0</v>
      </c>
      <c r="AO51" s="103">
        <v>0</v>
      </c>
      <c r="AP51" s="4">
        <v>2.3399999999999997E-2</v>
      </c>
      <c r="AQ51" s="4">
        <v>0</v>
      </c>
      <c r="AR51" s="4">
        <v>0</v>
      </c>
      <c r="AS51" s="16"/>
      <c r="AT51" s="106">
        <v>26530.335962856301</v>
      </c>
      <c r="AU51" s="106">
        <v>31045.846667018999</v>
      </c>
      <c r="AV51" s="106">
        <v>36755.112422091297</v>
      </c>
      <c r="AW51" s="107">
        <v>640.63429052878405</v>
      </c>
      <c r="AX51" s="103">
        <v>0</v>
      </c>
      <c r="AY51" s="103">
        <v>0</v>
      </c>
      <c r="AZ51" s="4">
        <v>2.41E-2</v>
      </c>
      <c r="BA51" s="4">
        <v>0</v>
      </c>
      <c r="BB51" s="4">
        <v>0</v>
      </c>
    </row>
    <row r="52" spans="1:54">
      <c r="A52" s="18"/>
      <c r="B52" s="1" t="s">
        <v>109</v>
      </c>
      <c r="C52" s="18">
        <v>36.700000000000003</v>
      </c>
      <c r="D52" s="18">
        <v>36.5</v>
      </c>
      <c r="E52" s="18">
        <v>27.697545367858002</v>
      </c>
      <c r="F52" s="18">
        <v>-8.8024546321419983</v>
      </c>
      <c r="G52" s="4">
        <v>-0.24116314060663008</v>
      </c>
      <c r="H52" s="99">
        <v>19.516421272264498</v>
      </c>
      <c r="I52" s="99">
        <v>-8.1811240955935034</v>
      </c>
      <c r="J52" s="4">
        <v>-0.29537361477119922</v>
      </c>
      <c r="K52" s="99">
        <v>15.2804381099208</v>
      </c>
      <c r="L52" s="99">
        <v>-12.417107257937202</v>
      </c>
      <c r="M52" s="4">
        <v>-0.44831074714464791</v>
      </c>
      <c r="O52" s="1" t="s">
        <v>109</v>
      </c>
      <c r="P52" s="100">
        <v>305842</v>
      </c>
      <c r="Q52" s="100">
        <v>317783</v>
      </c>
      <c r="R52" s="100">
        <v>324588</v>
      </c>
      <c r="S52" s="101">
        <v>0</v>
      </c>
      <c r="T52" s="101">
        <v>0</v>
      </c>
      <c r="U52" s="101">
        <v>0</v>
      </c>
      <c r="V52" s="102">
        <v>0</v>
      </c>
      <c r="W52" s="102">
        <v>0</v>
      </c>
      <c r="X52" s="102">
        <v>0</v>
      </c>
      <c r="Y52" s="103"/>
      <c r="Z52" s="100">
        <v>72454.717567632193</v>
      </c>
      <c r="AA52" s="100">
        <v>74650.920440534697</v>
      </c>
      <c r="AB52" s="100">
        <v>72812.190732431205</v>
      </c>
      <c r="AC52" s="104">
        <v>0</v>
      </c>
      <c r="AD52" s="105">
        <v>0</v>
      </c>
      <c r="AE52" s="105">
        <v>0</v>
      </c>
      <c r="AF52" s="102">
        <v>0</v>
      </c>
      <c r="AG52" s="102">
        <v>0</v>
      </c>
      <c r="AH52" s="102">
        <v>0</v>
      </c>
      <c r="AI52" s="103"/>
      <c r="AJ52" s="106">
        <v>204564.81267994299</v>
      </c>
      <c r="AK52" s="106">
        <v>209319.419294002</v>
      </c>
      <c r="AL52" s="106">
        <v>211361.432672772</v>
      </c>
      <c r="AM52" s="107">
        <v>0</v>
      </c>
      <c r="AN52" s="103">
        <v>0</v>
      </c>
      <c r="AO52" s="103">
        <v>0</v>
      </c>
      <c r="AP52" s="4">
        <v>0</v>
      </c>
      <c r="AQ52" s="4">
        <v>0</v>
      </c>
      <c r="AR52" s="4">
        <v>0</v>
      </c>
      <c r="AS52" s="16"/>
      <c r="AT52" s="106">
        <v>28862.307203378601</v>
      </c>
      <c r="AU52" s="106">
        <v>33829.271481470802</v>
      </c>
      <c r="AV52" s="106">
        <v>40394.392602634602</v>
      </c>
      <c r="AW52" s="107">
        <v>0</v>
      </c>
      <c r="AX52" s="103">
        <v>0</v>
      </c>
      <c r="AY52" s="103">
        <v>0</v>
      </c>
      <c r="AZ52" s="4">
        <v>0</v>
      </c>
      <c r="BA52" s="4">
        <v>0</v>
      </c>
      <c r="BB52" s="4">
        <v>0</v>
      </c>
    </row>
    <row r="53" spans="1:54">
      <c r="A53" s="18"/>
      <c r="B53" s="1" t="s">
        <v>110</v>
      </c>
      <c r="C53" s="18">
        <v>34.700000000000003</v>
      </c>
      <c r="D53" s="18">
        <v>34.5</v>
      </c>
      <c r="E53" s="18">
        <v>26.719439554943801</v>
      </c>
      <c r="F53" s="18">
        <v>-7.7805604450561994</v>
      </c>
      <c r="G53" s="4">
        <v>-0.22552349116104925</v>
      </c>
      <c r="H53" s="99">
        <v>18.8364354990726</v>
      </c>
      <c r="I53" s="99">
        <v>-7.8830040558712007</v>
      </c>
      <c r="J53" s="4">
        <v>-0.2950287950337131</v>
      </c>
      <c r="K53" s="99">
        <v>14.657242905996901</v>
      </c>
      <c r="L53" s="99">
        <v>-12.0621966489469</v>
      </c>
      <c r="M53" s="4">
        <v>-0.45143898412027417</v>
      </c>
      <c r="O53" s="1" t="s">
        <v>110</v>
      </c>
      <c r="P53" s="100">
        <v>206548</v>
      </c>
      <c r="Q53" s="100">
        <v>206862</v>
      </c>
      <c r="R53" s="100">
        <v>206983</v>
      </c>
      <c r="S53" s="101">
        <v>0</v>
      </c>
      <c r="T53" s="101">
        <v>0</v>
      </c>
      <c r="U53" s="101">
        <v>0</v>
      </c>
      <c r="V53" s="102">
        <v>0</v>
      </c>
      <c r="W53" s="102">
        <v>0</v>
      </c>
      <c r="X53" s="102">
        <v>0</v>
      </c>
      <c r="Y53" s="103"/>
      <c r="Z53" s="100">
        <v>49564.539061588497</v>
      </c>
      <c r="AA53" s="100">
        <v>49072.786683782302</v>
      </c>
      <c r="AB53" s="100">
        <v>47263.306219281898</v>
      </c>
      <c r="AC53" s="104">
        <v>0</v>
      </c>
      <c r="AD53" s="105">
        <v>0</v>
      </c>
      <c r="AE53" s="105">
        <v>0</v>
      </c>
      <c r="AF53" s="102">
        <v>0</v>
      </c>
      <c r="AG53" s="102">
        <v>0</v>
      </c>
      <c r="AH53" s="102">
        <v>0</v>
      </c>
      <c r="AI53" s="103"/>
      <c r="AJ53" s="106">
        <v>131196.353295807</v>
      </c>
      <c r="AK53" s="106">
        <v>130325.16562283599</v>
      </c>
      <c r="AL53" s="106">
        <v>129739.99518191601</v>
      </c>
      <c r="AM53" s="107">
        <v>0</v>
      </c>
      <c r="AN53" s="103">
        <v>0</v>
      </c>
      <c r="AO53" s="103">
        <v>0</v>
      </c>
      <c r="AP53" s="4">
        <v>0</v>
      </c>
      <c r="AQ53" s="4">
        <v>0</v>
      </c>
      <c r="AR53" s="4">
        <v>0</v>
      </c>
      <c r="AS53" s="16"/>
      <c r="AT53" s="106">
        <v>25790.0367399059</v>
      </c>
      <c r="AU53" s="106">
        <v>27457.096542513002</v>
      </c>
      <c r="AV53" s="106">
        <v>29969.729497732402</v>
      </c>
      <c r="AW53" s="107">
        <v>0</v>
      </c>
      <c r="AX53" s="103">
        <v>0</v>
      </c>
      <c r="AY53" s="103">
        <v>0</v>
      </c>
      <c r="AZ53" s="4">
        <v>0</v>
      </c>
      <c r="BA53" s="4">
        <v>0</v>
      </c>
      <c r="BB53" s="4">
        <v>0</v>
      </c>
    </row>
    <row r="54" spans="1:54">
      <c r="A54" s="18"/>
      <c r="B54" s="1" t="s">
        <v>111</v>
      </c>
      <c r="C54" s="18">
        <v>37</v>
      </c>
      <c r="D54" s="18">
        <v>37.6</v>
      </c>
      <c r="E54" s="18">
        <v>29.230153449637601</v>
      </c>
      <c r="F54" s="18">
        <v>-8.3698465503624</v>
      </c>
      <c r="G54" s="4">
        <v>-0.22260230187134042</v>
      </c>
      <c r="H54" s="99">
        <v>20.9161297666347</v>
      </c>
      <c r="I54" s="99">
        <v>-8.3140236830029011</v>
      </c>
      <c r="J54" s="4">
        <v>-0.28443311792145176</v>
      </c>
      <c r="K54" s="99">
        <v>16.627294192188501</v>
      </c>
      <c r="L54" s="99">
        <v>-12.602859257449101</v>
      </c>
      <c r="M54" s="4">
        <v>-0.43115953117260669</v>
      </c>
      <c r="O54" s="1" t="s">
        <v>111</v>
      </c>
      <c r="P54" s="100">
        <v>353134</v>
      </c>
      <c r="Q54" s="100">
        <v>368552</v>
      </c>
      <c r="R54" s="100">
        <v>375008</v>
      </c>
      <c r="S54" s="101">
        <v>2720</v>
      </c>
      <c r="T54" s="101">
        <v>0</v>
      </c>
      <c r="U54" s="101">
        <v>0</v>
      </c>
      <c r="V54" s="102">
        <v>7.7000000000000002E-3</v>
      </c>
      <c r="W54" s="102">
        <v>0</v>
      </c>
      <c r="X54" s="102">
        <v>0</v>
      </c>
      <c r="Y54" s="103"/>
      <c r="Z54" s="100">
        <v>91346.263825678398</v>
      </c>
      <c r="AA54" s="100">
        <v>95422.864952078598</v>
      </c>
      <c r="AB54" s="100">
        <v>95492.434953831005</v>
      </c>
      <c r="AC54" s="104">
        <v>722.74476436915097</v>
      </c>
      <c r="AD54" s="105">
        <v>0</v>
      </c>
      <c r="AE54" s="105">
        <v>0</v>
      </c>
      <c r="AF54" s="102">
        <v>7.9000000000000008E-3</v>
      </c>
      <c r="AG54" s="102">
        <v>0</v>
      </c>
      <c r="AH54" s="102">
        <v>0</v>
      </c>
      <c r="AI54" s="103"/>
      <c r="AJ54" s="106">
        <v>235694.670541678</v>
      </c>
      <c r="AK54" s="106">
        <v>240604.308923832</v>
      </c>
      <c r="AL54" s="106">
        <v>243336.57226417601</v>
      </c>
      <c r="AM54" s="107">
        <v>1793.1325350801101</v>
      </c>
      <c r="AN54" s="103">
        <v>0</v>
      </c>
      <c r="AO54" s="103">
        <v>0</v>
      </c>
      <c r="AP54" s="4">
        <v>7.6E-3</v>
      </c>
      <c r="AQ54" s="4">
        <v>0</v>
      </c>
      <c r="AR54" s="4">
        <v>0</v>
      </c>
      <c r="AS54" s="16"/>
      <c r="AT54" s="106">
        <v>25974.054394831499</v>
      </c>
      <c r="AU54" s="106">
        <v>32390.816532059202</v>
      </c>
      <c r="AV54" s="106">
        <v>36040.038213783802</v>
      </c>
      <c r="AW54" s="107">
        <v>204.31195555607499</v>
      </c>
      <c r="AX54" s="103">
        <v>0</v>
      </c>
      <c r="AY54" s="103">
        <v>0</v>
      </c>
      <c r="AZ54" s="4">
        <v>7.9000000000000008E-3</v>
      </c>
      <c r="BA54" s="4">
        <v>0</v>
      </c>
      <c r="BB54" s="4">
        <v>0</v>
      </c>
    </row>
    <row r="55" spans="1:54">
      <c r="A55" s="18"/>
      <c r="B55" s="1" t="s">
        <v>112</v>
      </c>
      <c r="C55" s="18">
        <v>32.799999999999997</v>
      </c>
      <c r="D55" s="18">
        <v>33.799999999999997</v>
      </c>
      <c r="E55" s="18">
        <v>26.4233516392583</v>
      </c>
      <c r="F55" s="18">
        <v>-7.3766483607416973</v>
      </c>
      <c r="G55" s="4">
        <v>-0.21824403434147036</v>
      </c>
      <c r="H55" s="99">
        <v>18.517655009549902</v>
      </c>
      <c r="I55" s="99">
        <v>-7.9056966297083981</v>
      </c>
      <c r="J55" s="4">
        <v>-0.29919355945604448</v>
      </c>
      <c r="K55" s="99">
        <v>14.2271564373264</v>
      </c>
      <c r="L55" s="99">
        <v>-12.1961952019319</v>
      </c>
      <c r="M55" s="4">
        <v>-0.46156881868882571</v>
      </c>
      <c r="O55" s="1" t="s">
        <v>112</v>
      </c>
      <c r="P55" s="100">
        <v>305222</v>
      </c>
      <c r="Q55" s="100">
        <v>308786</v>
      </c>
      <c r="R55" s="100">
        <v>311393</v>
      </c>
      <c r="S55" s="101">
        <v>1462</v>
      </c>
      <c r="T55" s="101">
        <v>0</v>
      </c>
      <c r="U55" s="101">
        <v>0</v>
      </c>
      <c r="V55" s="102">
        <v>4.7999999999999996E-3</v>
      </c>
      <c r="W55" s="102">
        <v>0</v>
      </c>
      <c r="X55" s="102">
        <v>0</v>
      </c>
      <c r="Y55" s="103"/>
      <c r="Z55" s="100">
        <v>81567.272099778595</v>
      </c>
      <c r="AA55" s="100">
        <v>81953.526117140995</v>
      </c>
      <c r="AB55" s="100">
        <v>80220.3072410764</v>
      </c>
      <c r="AC55" s="104">
        <v>405.71228839169203</v>
      </c>
      <c r="AD55" s="105">
        <v>0</v>
      </c>
      <c r="AE55" s="105">
        <v>0</v>
      </c>
      <c r="AF55" s="102">
        <v>5.0000000000000001E-3</v>
      </c>
      <c r="AG55" s="102">
        <v>0</v>
      </c>
      <c r="AH55" s="102">
        <v>0</v>
      </c>
      <c r="AI55" s="103"/>
      <c r="AJ55" s="106">
        <v>185803.31772232999</v>
      </c>
      <c r="AK55" s="106">
        <v>185449.29666223601</v>
      </c>
      <c r="AL55" s="106">
        <v>185709.88362569499</v>
      </c>
      <c r="AM55" s="107">
        <v>884.68927518584201</v>
      </c>
      <c r="AN55" s="103">
        <v>0</v>
      </c>
      <c r="AO55" s="103">
        <v>0</v>
      </c>
      <c r="AP55" s="4">
        <v>4.7999999999999996E-3</v>
      </c>
      <c r="AQ55" s="4">
        <v>0</v>
      </c>
      <c r="AR55" s="4">
        <v>0</v>
      </c>
      <c r="AS55" s="16"/>
      <c r="AT55" s="106">
        <v>37888.461860240299</v>
      </c>
      <c r="AU55" s="106">
        <v>41383.944983004098</v>
      </c>
      <c r="AV55" s="106">
        <v>45490.313382875604</v>
      </c>
      <c r="AW55" s="107">
        <v>170.779898563458</v>
      </c>
      <c r="AX55" s="103">
        <v>0</v>
      </c>
      <c r="AY55" s="103">
        <v>0</v>
      </c>
      <c r="AZ55" s="4">
        <v>4.5000000000000005E-3</v>
      </c>
      <c r="BA55" s="4">
        <v>0</v>
      </c>
      <c r="BB55" s="4">
        <v>0</v>
      </c>
    </row>
    <row r="56" spans="1:54">
      <c r="A56" s="18"/>
      <c r="B56" s="1" t="s">
        <v>113</v>
      </c>
      <c r="C56" s="18">
        <v>34.1</v>
      </c>
      <c r="D56" s="18">
        <v>34.1</v>
      </c>
      <c r="E56" s="18">
        <v>26.365556310250899</v>
      </c>
      <c r="F56" s="18">
        <v>-7.7344436897491029</v>
      </c>
      <c r="G56" s="4">
        <v>-0.22681653049117603</v>
      </c>
      <c r="H56" s="99">
        <v>19.0218362209507</v>
      </c>
      <c r="I56" s="99">
        <v>-7.3437200893001986</v>
      </c>
      <c r="J56" s="4">
        <v>-0.27853461549927427</v>
      </c>
      <c r="K56" s="99">
        <v>15.086252719590901</v>
      </c>
      <c r="L56" s="99">
        <v>-11.279303590659998</v>
      </c>
      <c r="M56" s="4">
        <v>-0.42780449833613476</v>
      </c>
      <c r="O56" s="1" t="s">
        <v>113</v>
      </c>
      <c r="P56" s="100">
        <v>198019</v>
      </c>
      <c r="Q56" s="100">
        <v>202514</v>
      </c>
      <c r="R56" s="100">
        <v>204082</v>
      </c>
      <c r="S56" s="101">
        <v>0</v>
      </c>
      <c r="T56" s="101">
        <v>0</v>
      </c>
      <c r="U56" s="101">
        <v>0</v>
      </c>
      <c r="V56" s="102">
        <v>0</v>
      </c>
      <c r="W56" s="102">
        <v>0</v>
      </c>
      <c r="X56" s="102">
        <v>0</v>
      </c>
      <c r="Y56" s="103"/>
      <c r="Z56" s="100">
        <v>47037.681460443899</v>
      </c>
      <c r="AA56" s="100">
        <v>46718.455637373903</v>
      </c>
      <c r="AB56" s="100">
        <v>44436.680147180799</v>
      </c>
      <c r="AC56" s="104">
        <v>0</v>
      </c>
      <c r="AD56" s="105">
        <v>0</v>
      </c>
      <c r="AE56" s="105">
        <v>0</v>
      </c>
      <c r="AF56" s="102">
        <v>0</v>
      </c>
      <c r="AG56" s="102">
        <v>0</v>
      </c>
      <c r="AH56" s="102">
        <v>0</v>
      </c>
      <c r="AI56" s="103"/>
      <c r="AJ56" s="106">
        <v>120196.73040768701</v>
      </c>
      <c r="AK56" s="106">
        <v>121563.217517076</v>
      </c>
      <c r="AL56" s="106">
        <v>121350.201479893</v>
      </c>
      <c r="AM56" s="107">
        <v>0</v>
      </c>
      <c r="AN56" s="103">
        <v>0</v>
      </c>
      <c r="AO56" s="103">
        <v>0</v>
      </c>
      <c r="AP56" s="4">
        <v>0</v>
      </c>
      <c r="AQ56" s="4">
        <v>0</v>
      </c>
      <c r="AR56" s="4">
        <v>0</v>
      </c>
      <c r="AS56" s="16"/>
      <c r="AT56" s="106">
        <v>30788.563658798899</v>
      </c>
      <c r="AU56" s="106">
        <v>34229.018994121703</v>
      </c>
      <c r="AV56" s="106">
        <v>38281.149942628603</v>
      </c>
      <c r="AW56" s="107">
        <v>0</v>
      </c>
      <c r="AX56" s="103">
        <v>0</v>
      </c>
      <c r="AY56" s="103">
        <v>0</v>
      </c>
      <c r="AZ56" s="4">
        <v>0</v>
      </c>
      <c r="BA56" s="4">
        <v>0</v>
      </c>
      <c r="BB56" s="4">
        <v>0</v>
      </c>
    </row>
    <row r="57" spans="1:54">
      <c r="A57" s="18"/>
      <c r="B57" s="1" t="s">
        <v>114</v>
      </c>
      <c r="C57" s="18">
        <v>42.2</v>
      </c>
      <c r="D57" s="18">
        <v>41.8</v>
      </c>
      <c r="E57" s="18">
        <v>32.237638107307603</v>
      </c>
      <c r="F57" s="18">
        <v>-9.5623618926923939</v>
      </c>
      <c r="G57" s="4">
        <v>-0.22876463858115775</v>
      </c>
      <c r="H57" s="99">
        <v>23.036186959032602</v>
      </c>
      <c r="I57" s="99">
        <v>-9.2014511482750017</v>
      </c>
      <c r="J57" s="4">
        <v>-0.28542572249389525</v>
      </c>
      <c r="K57" s="99">
        <v>18.3384083728291</v>
      </c>
      <c r="L57" s="99">
        <v>-13.899229734478503</v>
      </c>
      <c r="M57" s="4">
        <v>-0.43114913345118283</v>
      </c>
      <c r="O57" s="1" t="s">
        <v>114</v>
      </c>
      <c r="P57" s="100">
        <v>318830</v>
      </c>
      <c r="Q57" s="100">
        <v>335009</v>
      </c>
      <c r="R57" s="100">
        <v>342976</v>
      </c>
      <c r="S57" s="101">
        <v>7727</v>
      </c>
      <c r="T57" s="101">
        <v>239</v>
      </c>
      <c r="U57" s="101">
        <v>0</v>
      </c>
      <c r="V57" s="102">
        <v>2.4199999999999999E-2</v>
      </c>
      <c r="W57" s="102">
        <v>7.000000000000001E-4</v>
      </c>
      <c r="X57" s="102">
        <v>0</v>
      </c>
      <c r="Y57" s="103"/>
      <c r="Z57" s="100">
        <v>66886.838891296298</v>
      </c>
      <c r="AA57" s="100">
        <v>68505.653517656494</v>
      </c>
      <c r="AB57" s="100">
        <v>66001.295397038004</v>
      </c>
      <c r="AC57" s="104">
        <v>1218.7010545212299</v>
      </c>
      <c r="AD57" s="105">
        <v>32.104477611940297</v>
      </c>
      <c r="AE57" s="105">
        <v>0</v>
      </c>
      <c r="AF57" s="102">
        <v>1.8200000000000001E-2</v>
      </c>
      <c r="AG57" s="102">
        <v>5.0000000000000001E-4</v>
      </c>
      <c r="AH57" s="102">
        <v>0</v>
      </c>
      <c r="AI57" s="103"/>
      <c r="AJ57" s="106">
        <v>225711.87789080301</v>
      </c>
      <c r="AK57" s="106">
        <v>234349.16279964999</v>
      </c>
      <c r="AL57" s="106">
        <v>239641.822041582</v>
      </c>
      <c r="AM57" s="107">
        <v>5948.9973432686502</v>
      </c>
      <c r="AN57" s="103">
        <v>185.49253731343299</v>
      </c>
      <c r="AO57" s="103">
        <v>0</v>
      </c>
      <c r="AP57" s="4">
        <v>2.64E-2</v>
      </c>
      <c r="AQ57" s="4">
        <v>8.0000000000000004E-4</v>
      </c>
      <c r="AR57" s="4">
        <v>0</v>
      </c>
      <c r="AS57" s="16"/>
      <c r="AT57" s="106">
        <v>26193.812298541801</v>
      </c>
      <c r="AU57" s="106">
        <v>32046.2976253364</v>
      </c>
      <c r="AV57" s="106">
        <v>37247.701251338302</v>
      </c>
      <c r="AW57" s="107">
        <v>532.515088137102</v>
      </c>
      <c r="AX57" s="103">
        <v>21.402985074626901</v>
      </c>
      <c r="AY57" s="103">
        <v>0</v>
      </c>
      <c r="AZ57" s="4">
        <v>2.0299999999999999E-2</v>
      </c>
      <c r="BA57" s="4">
        <v>7.000000000000001E-4</v>
      </c>
      <c r="BB57" s="4">
        <v>0</v>
      </c>
    </row>
    <row r="58" spans="1:54">
      <c r="A58" s="18"/>
      <c r="B58" s="1" t="s">
        <v>115</v>
      </c>
      <c r="C58" s="18">
        <v>31.2</v>
      </c>
      <c r="D58" s="18">
        <v>31.4</v>
      </c>
      <c r="E58" s="18">
        <v>23.902526036280101</v>
      </c>
      <c r="F58" s="18">
        <v>-7.4974739637198979</v>
      </c>
      <c r="G58" s="4">
        <v>-0.23877305616942351</v>
      </c>
      <c r="H58" s="99">
        <v>17.149537932078701</v>
      </c>
      <c r="I58" s="99">
        <v>-6.7529881042013997</v>
      </c>
      <c r="J58" s="4">
        <v>-0.28252194324363356</v>
      </c>
      <c r="K58" s="99">
        <v>13.390075813896299</v>
      </c>
      <c r="L58" s="99">
        <v>-10.512450222383801</v>
      </c>
      <c r="M58" s="4">
        <v>-0.43980498991728456</v>
      </c>
      <c r="O58" s="1" t="s">
        <v>115</v>
      </c>
      <c r="P58" s="100">
        <v>206349</v>
      </c>
      <c r="Q58" s="100">
        <v>211505</v>
      </c>
      <c r="R58" s="100">
        <v>214053</v>
      </c>
      <c r="S58" s="101">
        <v>0</v>
      </c>
      <c r="T58" s="101">
        <v>0</v>
      </c>
      <c r="U58" s="101">
        <v>0</v>
      </c>
      <c r="V58" s="102">
        <v>0</v>
      </c>
      <c r="W58" s="102">
        <v>0</v>
      </c>
      <c r="X58" s="102">
        <v>0</v>
      </c>
      <c r="Y58" s="103"/>
      <c r="Z58" s="100">
        <v>50890.542007386801</v>
      </c>
      <c r="AA58" s="100">
        <v>52563.740356695402</v>
      </c>
      <c r="AB58" s="100">
        <v>50999.119179957997</v>
      </c>
      <c r="AC58" s="104">
        <v>0</v>
      </c>
      <c r="AD58" s="105">
        <v>0</v>
      </c>
      <c r="AE58" s="105">
        <v>0</v>
      </c>
      <c r="AF58" s="102">
        <v>0</v>
      </c>
      <c r="AG58" s="102">
        <v>0</v>
      </c>
      <c r="AH58" s="102">
        <v>0</v>
      </c>
      <c r="AI58" s="103"/>
      <c r="AJ58" s="106">
        <v>124129.301102079</v>
      </c>
      <c r="AK58" s="106">
        <v>124731.165206298</v>
      </c>
      <c r="AL58" s="106">
        <v>124663.60958848499</v>
      </c>
      <c r="AM58" s="107">
        <v>0</v>
      </c>
      <c r="AN58" s="103">
        <v>0</v>
      </c>
      <c r="AO58" s="103">
        <v>0</v>
      </c>
      <c r="AP58" s="4">
        <v>0</v>
      </c>
      <c r="AQ58" s="4">
        <v>0</v>
      </c>
      <c r="AR58" s="4">
        <v>0</v>
      </c>
      <c r="AS58" s="16"/>
      <c r="AT58" s="106">
        <v>31315.251247111199</v>
      </c>
      <c r="AU58" s="106">
        <v>34226.294664986301</v>
      </c>
      <c r="AV58" s="106">
        <v>38389.716365893299</v>
      </c>
      <c r="AW58" s="107">
        <v>0</v>
      </c>
      <c r="AX58" s="103">
        <v>0</v>
      </c>
      <c r="AY58" s="103">
        <v>0</v>
      </c>
      <c r="AZ58" s="4">
        <v>0</v>
      </c>
      <c r="BA58" s="4">
        <v>0</v>
      </c>
      <c r="BB58" s="4">
        <v>0</v>
      </c>
    </row>
    <row r="59" spans="1:54">
      <c r="A59" s="18"/>
      <c r="B59" s="1" t="s">
        <v>116</v>
      </c>
      <c r="C59" s="18">
        <v>42.7</v>
      </c>
      <c r="D59" s="18">
        <v>43</v>
      </c>
      <c r="E59" s="18">
        <v>33.676286054571101</v>
      </c>
      <c r="F59" s="18">
        <v>-9.3237139454288993</v>
      </c>
      <c r="G59" s="4">
        <v>-0.21683055687043951</v>
      </c>
      <c r="H59" s="99">
        <v>24.279491389024201</v>
      </c>
      <c r="I59" s="99">
        <v>-9.3967946655468992</v>
      </c>
      <c r="J59" s="4">
        <v>-0.27903298630733098</v>
      </c>
      <c r="K59" s="99">
        <v>19.3348405891469</v>
      </c>
      <c r="L59" s="99">
        <v>-14.341445465424201</v>
      </c>
      <c r="M59" s="4">
        <v>-0.42586184955741413</v>
      </c>
      <c r="O59" s="1" t="s">
        <v>116</v>
      </c>
      <c r="P59" s="100">
        <v>324745</v>
      </c>
      <c r="Q59" s="100">
        <v>357294</v>
      </c>
      <c r="R59" s="100">
        <v>375612</v>
      </c>
      <c r="S59" s="101">
        <v>16982</v>
      </c>
      <c r="T59" s="101">
        <v>0</v>
      </c>
      <c r="U59" s="101">
        <v>0</v>
      </c>
      <c r="V59" s="102">
        <v>5.2300000000000006E-2</v>
      </c>
      <c r="W59" s="102">
        <v>0</v>
      </c>
      <c r="X59" s="102">
        <v>0</v>
      </c>
      <c r="Y59" s="103"/>
      <c r="Z59" s="100">
        <v>74807.826778285598</v>
      </c>
      <c r="AA59" s="100">
        <v>79817.351101156499</v>
      </c>
      <c r="AB59" s="100">
        <v>79662.384113009699</v>
      </c>
      <c r="AC59" s="104">
        <v>3847.9166581979298</v>
      </c>
      <c r="AD59" s="105">
        <v>0</v>
      </c>
      <c r="AE59" s="105">
        <v>0</v>
      </c>
      <c r="AF59" s="102">
        <v>5.1399999999999994E-2</v>
      </c>
      <c r="AG59" s="102">
        <v>0</v>
      </c>
      <c r="AH59" s="102">
        <v>0</v>
      </c>
      <c r="AI59" s="103"/>
      <c r="AJ59" s="106">
        <v>229501.81548321</v>
      </c>
      <c r="AK59" s="106">
        <v>251837.52971440801</v>
      </c>
      <c r="AL59" s="106">
        <v>265976.35856836598</v>
      </c>
      <c r="AM59" s="107">
        <v>12147.0046672873</v>
      </c>
      <c r="AN59" s="103">
        <v>0</v>
      </c>
      <c r="AO59" s="103">
        <v>0</v>
      </c>
      <c r="AP59" s="4">
        <v>5.2900000000000003E-2</v>
      </c>
      <c r="AQ59" s="4">
        <v>0</v>
      </c>
      <c r="AR59" s="4">
        <v>0</v>
      </c>
      <c r="AS59" s="16"/>
      <c r="AT59" s="106">
        <v>20341.3458138559</v>
      </c>
      <c r="AU59" s="106">
        <v>25618.7513878914</v>
      </c>
      <c r="AV59" s="106">
        <v>29943.238955772202</v>
      </c>
      <c r="AW59" s="107">
        <v>986.201943025378</v>
      </c>
      <c r="AX59" s="103">
        <v>0</v>
      </c>
      <c r="AY59" s="103">
        <v>0</v>
      </c>
      <c r="AZ59" s="4">
        <v>4.8499999999999995E-2</v>
      </c>
      <c r="BA59" s="4">
        <v>0</v>
      </c>
      <c r="BB59" s="4">
        <v>0</v>
      </c>
    </row>
    <row r="60" spans="1:54">
      <c r="A60" s="18"/>
      <c r="B60" s="1" t="s">
        <v>117</v>
      </c>
      <c r="C60" s="18">
        <v>35.1</v>
      </c>
      <c r="D60" s="18">
        <v>35.799999999999997</v>
      </c>
      <c r="E60" s="18">
        <v>27.888427934398901</v>
      </c>
      <c r="F60" s="18">
        <v>-7.9115720656010957</v>
      </c>
      <c r="G60" s="4">
        <v>-0.22099363311734907</v>
      </c>
      <c r="H60" s="99">
        <v>19.543610955686098</v>
      </c>
      <c r="I60" s="99">
        <v>-8.344816978712803</v>
      </c>
      <c r="J60" s="4">
        <v>-0.29922149066064468</v>
      </c>
      <c r="K60" s="99">
        <v>15.23639249743</v>
      </c>
      <c r="L60" s="99">
        <v>-12.652035436968902</v>
      </c>
      <c r="M60" s="4">
        <v>-0.45366613947297063</v>
      </c>
      <c r="O60" s="1" t="s">
        <v>117</v>
      </c>
      <c r="P60" s="100">
        <v>276983</v>
      </c>
      <c r="Q60" s="100">
        <v>285645</v>
      </c>
      <c r="R60" s="100">
        <v>288777</v>
      </c>
      <c r="S60" s="101">
        <v>431</v>
      </c>
      <c r="T60" s="101">
        <v>0</v>
      </c>
      <c r="U60" s="101">
        <v>0</v>
      </c>
      <c r="V60" s="102">
        <v>1.6000000000000001E-3</v>
      </c>
      <c r="W60" s="102">
        <v>0</v>
      </c>
      <c r="X60" s="102">
        <v>0</v>
      </c>
      <c r="Y60" s="103"/>
      <c r="Z60" s="100">
        <v>69841.154264901503</v>
      </c>
      <c r="AA60" s="100">
        <v>71214.167047853494</v>
      </c>
      <c r="AB60" s="100">
        <v>69482.556179899999</v>
      </c>
      <c r="AC60" s="104">
        <v>101.55068493150701</v>
      </c>
      <c r="AD60" s="105">
        <v>0</v>
      </c>
      <c r="AE60" s="105">
        <v>0</v>
      </c>
      <c r="AF60" s="102">
        <v>1.5E-3</v>
      </c>
      <c r="AG60" s="102">
        <v>0</v>
      </c>
      <c r="AH60" s="102">
        <v>0</v>
      </c>
      <c r="AI60" s="103"/>
      <c r="AJ60" s="106">
        <v>177896.36831163499</v>
      </c>
      <c r="AK60" s="106">
        <v>181105.95377710299</v>
      </c>
      <c r="AL60" s="106">
        <v>181555.535134206</v>
      </c>
      <c r="AM60" s="107">
        <v>295.20547945205499</v>
      </c>
      <c r="AN60" s="103">
        <v>0</v>
      </c>
      <c r="AO60" s="103">
        <v>0</v>
      </c>
      <c r="AP60" s="4">
        <v>1.7000000000000001E-3</v>
      </c>
      <c r="AQ60" s="4">
        <v>0</v>
      </c>
      <c r="AR60" s="4">
        <v>0</v>
      </c>
      <c r="AS60" s="16"/>
      <c r="AT60" s="106">
        <v>29250.7245323317</v>
      </c>
      <c r="AU60" s="106">
        <v>33323.965043605203</v>
      </c>
      <c r="AV60" s="106">
        <v>37749.385703362299</v>
      </c>
      <c r="AW60" s="107">
        <v>35.424657534246599</v>
      </c>
      <c r="AX60" s="103">
        <v>0</v>
      </c>
      <c r="AY60" s="103">
        <v>0</v>
      </c>
      <c r="AZ60" s="4">
        <v>1.1999999999999999E-3</v>
      </c>
      <c r="BA60" s="4">
        <v>0</v>
      </c>
      <c r="BB60" s="4">
        <v>0</v>
      </c>
    </row>
    <row r="61" spans="1:54">
      <c r="A61" s="18"/>
      <c r="B61" s="1" t="s">
        <v>118</v>
      </c>
      <c r="C61" s="18">
        <v>39</v>
      </c>
      <c r="D61" s="18">
        <v>38.299999999999997</v>
      </c>
      <c r="E61" s="18">
        <v>29.5693389607863</v>
      </c>
      <c r="F61" s="18">
        <v>-8.7306610392136967</v>
      </c>
      <c r="G61" s="4">
        <v>-0.22795459632411744</v>
      </c>
      <c r="H61" s="99">
        <v>20.608215412568299</v>
      </c>
      <c r="I61" s="99">
        <v>-8.9611235482180014</v>
      </c>
      <c r="J61" s="4">
        <v>-0.30305457826101195</v>
      </c>
      <c r="K61" s="99">
        <v>16.101679218515201</v>
      </c>
      <c r="L61" s="99">
        <v>-13.467659742271099</v>
      </c>
      <c r="M61" s="4">
        <v>-0.45546029149083728</v>
      </c>
      <c r="O61" s="1" t="s">
        <v>118</v>
      </c>
      <c r="P61" s="100">
        <v>329677</v>
      </c>
      <c r="Q61" s="100">
        <v>339775</v>
      </c>
      <c r="R61" s="100">
        <v>344810</v>
      </c>
      <c r="S61" s="101">
        <v>863</v>
      </c>
      <c r="T61" s="101">
        <v>0</v>
      </c>
      <c r="U61" s="101">
        <v>0</v>
      </c>
      <c r="V61" s="102">
        <v>2.5999999999999999E-3</v>
      </c>
      <c r="W61" s="102">
        <v>0</v>
      </c>
      <c r="X61" s="102">
        <v>0</v>
      </c>
      <c r="Y61" s="103"/>
      <c r="Z61" s="100">
        <v>67671.751511881404</v>
      </c>
      <c r="AA61" s="100">
        <v>69042.653645131402</v>
      </c>
      <c r="AB61" s="100">
        <v>67819.174131933702</v>
      </c>
      <c r="AC61" s="104">
        <v>153.25164644294401</v>
      </c>
      <c r="AD61" s="105">
        <v>0</v>
      </c>
      <c r="AE61" s="105">
        <v>0</v>
      </c>
      <c r="AF61" s="102">
        <v>2.3E-3</v>
      </c>
      <c r="AG61" s="102">
        <v>0</v>
      </c>
      <c r="AH61" s="102">
        <v>0</v>
      </c>
      <c r="AI61" s="103"/>
      <c r="AJ61" s="106">
        <v>230581.45556528799</v>
      </c>
      <c r="AK61" s="106">
        <v>236474.15323491301</v>
      </c>
      <c r="AL61" s="106">
        <v>238917.83964118801</v>
      </c>
      <c r="AM61" s="107">
        <v>638.11980782828698</v>
      </c>
      <c r="AN61" s="103">
        <v>0</v>
      </c>
      <c r="AO61" s="103">
        <v>0</v>
      </c>
      <c r="AP61" s="4">
        <v>2.8000000000000004E-3</v>
      </c>
      <c r="AQ61" s="4">
        <v>0</v>
      </c>
      <c r="AR61" s="4">
        <v>0</v>
      </c>
      <c r="AS61" s="16"/>
      <c r="AT61" s="106">
        <v>31439.1688498521</v>
      </c>
      <c r="AU61" s="106">
        <v>34274.580948796698</v>
      </c>
      <c r="AV61" s="106">
        <v>38074.1141414265</v>
      </c>
      <c r="AW61" s="107">
        <v>72.586528922046597</v>
      </c>
      <c r="AX61" s="103">
        <v>0</v>
      </c>
      <c r="AY61" s="103">
        <v>0</v>
      </c>
      <c r="AZ61" s="4">
        <v>2.3E-3</v>
      </c>
      <c r="BA61" s="4">
        <v>0</v>
      </c>
      <c r="BB61" s="4">
        <v>0</v>
      </c>
    </row>
    <row r="62" spans="1:54">
      <c r="A62" s="18"/>
      <c r="B62" s="1" t="s">
        <v>119</v>
      </c>
      <c r="C62" s="18">
        <v>48.9</v>
      </c>
      <c r="D62" s="18">
        <v>47</v>
      </c>
      <c r="E62" s="18">
        <v>36.9478710172028</v>
      </c>
      <c r="F62" s="18">
        <v>-10.0521289827972</v>
      </c>
      <c r="G62" s="4">
        <v>-0.21387508474036596</v>
      </c>
      <c r="H62" s="99">
        <v>25.682895580056002</v>
      </c>
      <c r="I62" s="99">
        <v>-11.264975437146798</v>
      </c>
      <c r="J62" s="4">
        <v>-0.30488835018130989</v>
      </c>
      <c r="K62" s="99">
        <v>20.316389787047299</v>
      </c>
      <c r="L62" s="99">
        <v>-16.631481230155501</v>
      </c>
      <c r="M62" s="4">
        <v>-0.45013368219272881</v>
      </c>
      <c r="O62" s="1" t="s">
        <v>119</v>
      </c>
      <c r="P62" s="100">
        <v>261317</v>
      </c>
      <c r="Q62" s="100">
        <v>276982</v>
      </c>
      <c r="R62" s="100">
        <v>284991</v>
      </c>
      <c r="S62" s="101">
        <v>51301</v>
      </c>
      <c r="T62" s="101">
        <v>0</v>
      </c>
      <c r="U62" s="101">
        <v>0</v>
      </c>
      <c r="V62" s="102">
        <v>0.1963</v>
      </c>
      <c r="W62" s="102">
        <v>0</v>
      </c>
      <c r="X62" s="102">
        <v>0</v>
      </c>
      <c r="Y62" s="103"/>
      <c r="Z62" s="100">
        <v>48353.0700986913</v>
      </c>
      <c r="AA62" s="100">
        <v>49930.378202880398</v>
      </c>
      <c r="AB62" s="100">
        <v>48959.210440450501</v>
      </c>
      <c r="AC62" s="104">
        <v>7681.7113569355897</v>
      </c>
      <c r="AD62" s="105">
        <v>0</v>
      </c>
      <c r="AE62" s="105">
        <v>0</v>
      </c>
      <c r="AF62" s="102">
        <v>0.15890000000000001</v>
      </c>
      <c r="AG62" s="102">
        <v>0</v>
      </c>
      <c r="AH62" s="102">
        <v>0</v>
      </c>
      <c r="AI62" s="103"/>
      <c r="AJ62" s="106">
        <v>180811.70015833501</v>
      </c>
      <c r="AK62" s="106">
        <v>189151.995055395</v>
      </c>
      <c r="AL62" s="106">
        <v>192205.86470043799</v>
      </c>
      <c r="AM62" s="107">
        <v>37334.0505512749</v>
      </c>
      <c r="AN62" s="103">
        <v>0</v>
      </c>
      <c r="AO62" s="103">
        <v>0</v>
      </c>
      <c r="AP62" s="4">
        <v>0.20649999999999999</v>
      </c>
      <c r="AQ62" s="4">
        <v>0</v>
      </c>
      <c r="AR62" s="4">
        <v>0</v>
      </c>
      <c r="AS62" s="16"/>
      <c r="AT62" s="106">
        <v>32110.7007321417</v>
      </c>
      <c r="AU62" s="106">
        <v>37836.0634983727</v>
      </c>
      <c r="AV62" s="106">
        <v>43745.975122431497</v>
      </c>
      <c r="AW62" s="107">
        <v>6291.7868748772598</v>
      </c>
      <c r="AX62" s="103">
        <v>0</v>
      </c>
      <c r="AY62" s="103">
        <v>0</v>
      </c>
      <c r="AZ62" s="4">
        <v>0.19589999999999999</v>
      </c>
      <c r="BA62" s="4">
        <v>0</v>
      </c>
      <c r="BB62" s="4">
        <v>0</v>
      </c>
    </row>
    <row r="63" spans="1:54">
      <c r="A63" s="18"/>
      <c r="B63" s="1" t="s">
        <v>120</v>
      </c>
      <c r="C63" s="18">
        <v>36.299999999999997</v>
      </c>
      <c r="D63" s="18">
        <v>36.4</v>
      </c>
      <c r="E63" s="18">
        <v>28.447720185541598</v>
      </c>
      <c r="F63" s="18">
        <v>-7.9522798144584002</v>
      </c>
      <c r="G63" s="4">
        <v>-0.21846922567193408</v>
      </c>
      <c r="H63" s="99">
        <v>20.1716868362155</v>
      </c>
      <c r="I63" s="99">
        <v>-8.2760333493260987</v>
      </c>
      <c r="J63" s="4">
        <v>-0.29092079419187861</v>
      </c>
      <c r="K63" s="99">
        <v>15.8682411822309</v>
      </c>
      <c r="L63" s="99">
        <v>-12.579479003310698</v>
      </c>
      <c r="M63" s="4">
        <v>-0.44219638414835616</v>
      </c>
      <c r="O63" s="1" t="s">
        <v>120</v>
      </c>
      <c r="P63" s="100">
        <v>8961989</v>
      </c>
      <c r="Q63" s="100">
        <v>9255008</v>
      </c>
      <c r="R63" s="100">
        <v>9401469</v>
      </c>
      <c r="S63" s="108">
        <v>161007</v>
      </c>
      <c r="T63" s="108">
        <v>620</v>
      </c>
      <c r="U63" s="108">
        <v>0</v>
      </c>
      <c r="V63" s="102">
        <v>1.8000000000000002E-2</v>
      </c>
      <c r="W63" s="102">
        <v>1E-4</v>
      </c>
      <c r="X63" s="102">
        <v>0</v>
      </c>
      <c r="Z63" s="100">
        <v>2120547.71444439</v>
      </c>
      <c r="AA63" s="100">
        <v>2166308.30930094</v>
      </c>
      <c r="AB63" s="100">
        <v>2115361.2718147798</v>
      </c>
      <c r="AC63" s="104">
        <v>28214.406653911999</v>
      </c>
      <c r="AD63" s="105">
        <v>70.975190012995697</v>
      </c>
      <c r="AE63" s="105">
        <v>0</v>
      </c>
      <c r="AF63" s="102">
        <v>1.3300000000000001E-2</v>
      </c>
      <c r="AG63" s="102">
        <v>0</v>
      </c>
      <c r="AH63" s="102">
        <v>0</v>
      </c>
      <c r="AJ63" s="106">
        <v>5778112.7915310496</v>
      </c>
      <c r="AK63" s="106">
        <v>5885314.3864472602</v>
      </c>
      <c r="AL63" s="106">
        <v>5927409.6403955696</v>
      </c>
      <c r="AM63" s="107">
        <v>115238.492255687</v>
      </c>
      <c r="AN63" s="103">
        <v>476.01760327649401</v>
      </c>
      <c r="AO63" s="103">
        <v>0</v>
      </c>
      <c r="AP63" s="4">
        <v>1.9900000000000001E-2</v>
      </c>
      <c r="AQ63" s="4">
        <v>1E-4</v>
      </c>
      <c r="AR63" s="4">
        <v>0</v>
      </c>
      <c r="AS63" s="16"/>
      <c r="AT63" s="106">
        <v>1061334.00265305</v>
      </c>
      <c r="AU63" s="106">
        <v>1201606.52175289</v>
      </c>
      <c r="AV63" s="106">
        <v>1356845.57073295</v>
      </c>
      <c r="AW63" s="107">
        <v>17299.230729063402</v>
      </c>
      <c r="AX63" s="103">
        <v>73.0072067105108</v>
      </c>
      <c r="AY63" s="103">
        <v>0</v>
      </c>
      <c r="AZ63" s="4">
        <v>1.6299999999999999E-2</v>
      </c>
      <c r="BA63" s="4">
        <v>1E-4</v>
      </c>
      <c r="BB63" s="4">
        <v>0</v>
      </c>
    </row>
    <row r="65" spans="2:66">
      <c r="B65" s="15"/>
      <c r="C65" s="15"/>
      <c r="O65" s="1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2:66">
      <c r="B66" s="98"/>
      <c r="P66" s="175" t="s">
        <v>68</v>
      </c>
      <c r="Q66" s="175"/>
      <c r="R66" s="175"/>
      <c r="S66" s="175"/>
      <c r="T66" s="175"/>
      <c r="U66" s="175"/>
      <c r="V66" s="175"/>
      <c r="W66" s="175"/>
      <c r="X66" s="175"/>
      <c r="Y66" s="1"/>
      <c r="Z66" s="175" t="s">
        <v>69</v>
      </c>
      <c r="AA66" s="175"/>
      <c r="AB66" s="175"/>
      <c r="AC66" s="175"/>
      <c r="AD66" s="175"/>
      <c r="AE66" s="175"/>
      <c r="AF66" s="175"/>
      <c r="AG66" s="175"/>
      <c r="AH66" s="175"/>
      <c r="AI66" s="1"/>
      <c r="AJ66" s="175" t="s">
        <v>70</v>
      </c>
      <c r="AK66" s="175"/>
      <c r="AL66" s="175"/>
      <c r="AM66" s="175"/>
      <c r="AN66" s="175"/>
      <c r="AO66" s="175"/>
      <c r="AP66" s="175"/>
      <c r="AQ66" s="175"/>
      <c r="AR66" s="175"/>
      <c r="AS66" s="1"/>
      <c r="AT66" s="175" t="s">
        <v>71</v>
      </c>
      <c r="AU66" s="175"/>
      <c r="AV66" s="175"/>
      <c r="AW66" s="175"/>
      <c r="AX66" s="175"/>
      <c r="AY66" s="175"/>
      <c r="AZ66" s="175"/>
      <c r="BA66" s="175"/>
      <c r="BB66" s="175"/>
      <c r="BC66" s="98"/>
      <c r="BD66" s="98"/>
      <c r="BE66" s="98"/>
      <c r="BF66" s="98"/>
      <c r="BG66" s="1"/>
      <c r="BH66" s="1"/>
      <c r="BI66" s="1"/>
      <c r="BJ66" s="1"/>
      <c r="BK66" s="1"/>
      <c r="BL66" s="1"/>
      <c r="BM66" s="1"/>
      <c r="BN66" s="1"/>
    </row>
    <row r="67" spans="2:66" ht="15" customHeight="1">
      <c r="C67" s="176" t="s">
        <v>73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P67" s="176" t="s">
        <v>74</v>
      </c>
      <c r="Q67" s="176"/>
      <c r="R67" s="176"/>
      <c r="S67" s="175" t="s">
        <v>75</v>
      </c>
      <c r="T67" s="175"/>
      <c r="U67" s="175"/>
      <c r="V67" s="175" t="s">
        <v>76</v>
      </c>
      <c r="W67" s="175"/>
      <c r="X67" s="175"/>
      <c r="Y67" s="98"/>
      <c r="Z67" s="176" t="s">
        <v>74</v>
      </c>
      <c r="AA67" s="176"/>
      <c r="AB67" s="176"/>
      <c r="AC67" s="176" t="s">
        <v>75</v>
      </c>
      <c r="AD67" s="176"/>
      <c r="AE67" s="176"/>
      <c r="AF67" s="175" t="s">
        <v>76</v>
      </c>
      <c r="AG67" s="175"/>
      <c r="AH67" s="175"/>
      <c r="AI67" s="1"/>
      <c r="AJ67" s="176" t="s">
        <v>74</v>
      </c>
      <c r="AK67" s="176"/>
      <c r="AL67" s="176"/>
      <c r="AM67" s="176" t="s">
        <v>75</v>
      </c>
      <c r="AN67" s="176"/>
      <c r="AO67" s="176"/>
      <c r="AP67" s="175" t="s">
        <v>76</v>
      </c>
      <c r="AQ67" s="175"/>
      <c r="AR67" s="175"/>
      <c r="AS67" s="1"/>
      <c r="AT67" s="176" t="s">
        <v>74</v>
      </c>
      <c r="AU67" s="176"/>
      <c r="AV67" s="176"/>
      <c r="AW67" s="176" t="s">
        <v>75</v>
      </c>
      <c r="AX67" s="176"/>
      <c r="AY67" s="176"/>
      <c r="AZ67" s="175" t="s">
        <v>76</v>
      </c>
      <c r="BA67" s="175"/>
      <c r="BB67" s="175"/>
      <c r="BC67" s="98"/>
      <c r="BD67" s="79"/>
      <c r="BE67" s="79"/>
      <c r="BF67" s="98"/>
      <c r="BG67" s="98"/>
      <c r="BH67" s="79"/>
      <c r="BI67" s="79"/>
      <c r="BJ67" s="98"/>
      <c r="BK67" s="98"/>
      <c r="BL67" s="79"/>
      <c r="BM67" s="79"/>
    </row>
    <row r="68" spans="2:66" ht="43.15">
      <c r="B68" s="15" t="s">
        <v>121</v>
      </c>
      <c r="C68" s="98" t="s">
        <v>78</v>
      </c>
      <c r="D68" s="98" t="s">
        <v>9</v>
      </c>
      <c r="E68" s="98" t="s">
        <v>6</v>
      </c>
      <c r="F68" s="79" t="s">
        <v>79</v>
      </c>
      <c r="G68" s="79" t="s">
        <v>80</v>
      </c>
      <c r="H68" s="79" t="s">
        <v>81</v>
      </c>
      <c r="I68" s="79" t="s">
        <v>82</v>
      </c>
      <c r="J68" s="79" t="s">
        <v>83</v>
      </c>
      <c r="K68" s="79" t="s">
        <v>84</v>
      </c>
      <c r="L68" s="79" t="s">
        <v>85</v>
      </c>
      <c r="M68" s="79" t="s">
        <v>86</v>
      </c>
      <c r="O68" s="15" t="s">
        <v>121</v>
      </c>
      <c r="P68" s="98" t="s">
        <v>6</v>
      </c>
      <c r="Q68" s="79" t="s">
        <v>81</v>
      </c>
      <c r="R68" s="79" t="s">
        <v>84</v>
      </c>
      <c r="S68" s="98" t="s">
        <v>30</v>
      </c>
      <c r="T68" s="79" t="s">
        <v>81</v>
      </c>
      <c r="U68" s="79" t="s">
        <v>84</v>
      </c>
      <c r="V68" s="98" t="s">
        <v>30</v>
      </c>
      <c r="W68" s="79" t="s">
        <v>81</v>
      </c>
      <c r="X68" s="79" t="s">
        <v>84</v>
      </c>
      <c r="Y68" s="98"/>
      <c r="Z68" s="98" t="s">
        <v>6</v>
      </c>
      <c r="AA68" s="79" t="s">
        <v>81</v>
      </c>
      <c r="AB68" s="79" t="s">
        <v>84</v>
      </c>
      <c r="AC68" s="98" t="s">
        <v>30</v>
      </c>
      <c r="AD68" s="98" t="s">
        <v>81</v>
      </c>
      <c r="AE68" s="79" t="s">
        <v>84</v>
      </c>
      <c r="AF68" s="79" t="s">
        <v>30</v>
      </c>
      <c r="AG68" s="98" t="s">
        <v>81</v>
      </c>
      <c r="AH68" s="98" t="s">
        <v>84</v>
      </c>
      <c r="AI68" s="79"/>
      <c r="AJ68" s="98" t="s">
        <v>6</v>
      </c>
      <c r="AK68" s="79" t="s">
        <v>81</v>
      </c>
      <c r="AL68" s="79" t="s">
        <v>84</v>
      </c>
      <c r="AM68" s="98" t="s">
        <v>30</v>
      </c>
      <c r="AN68" s="98" t="s">
        <v>81</v>
      </c>
      <c r="AO68" s="79" t="s">
        <v>84</v>
      </c>
      <c r="AP68" s="79" t="s">
        <v>30</v>
      </c>
      <c r="AQ68" s="98" t="s">
        <v>81</v>
      </c>
      <c r="AR68" s="98" t="s">
        <v>84</v>
      </c>
      <c r="AS68" s="79"/>
      <c r="AT68" s="98" t="s">
        <v>6</v>
      </c>
      <c r="AU68" s="79" t="s">
        <v>81</v>
      </c>
      <c r="AV68" s="79" t="s">
        <v>84</v>
      </c>
      <c r="AW68" s="98" t="s">
        <v>30</v>
      </c>
      <c r="AX68" s="98" t="s">
        <v>81</v>
      </c>
      <c r="AY68" s="79" t="s">
        <v>84</v>
      </c>
      <c r="AZ68" s="79" t="s">
        <v>30</v>
      </c>
      <c r="BA68" s="98" t="s">
        <v>81</v>
      </c>
      <c r="BB68" s="98" t="s">
        <v>84</v>
      </c>
    </row>
    <row r="69" spans="2:66">
      <c r="B69" s="78" t="s">
        <v>1</v>
      </c>
      <c r="C69" s="18">
        <v>52.1140647548971</v>
      </c>
      <c r="D69" s="18">
        <v>49.3621430650077</v>
      </c>
      <c r="E69" s="18">
        <v>38.711647760202503</v>
      </c>
      <c r="F69" s="18">
        <v>-10.650495304805197</v>
      </c>
      <c r="G69" s="4">
        <v>-0.21576241717826106</v>
      </c>
      <c r="H69" s="18">
        <v>27.773841321963399</v>
      </c>
      <c r="I69" s="99">
        <v>-10.937806438239104</v>
      </c>
      <c r="J69" s="4">
        <v>-0.28254561794922384</v>
      </c>
      <c r="K69" s="18">
        <v>22.111956097338901</v>
      </c>
      <c r="L69" s="99">
        <v>-16.599691662863602</v>
      </c>
      <c r="M69" s="4">
        <v>-0.42880354165468798</v>
      </c>
      <c r="O69" s="78" t="s">
        <v>1</v>
      </c>
      <c r="P69" s="106">
        <v>213234</v>
      </c>
      <c r="Q69" s="106">
        <v>220908</v>
      </c>
      <c r="R69" s="106">
        <v>226666</v>
      </c>
      <c r="S69" s="106">
        <v>59393</v>
      </c>
      <c r="T69" s="106">
        <v>381</v>
      </c>
      <c r="U69" s="106">
        <v>0</v>
      </c>
      <c r="V69" s="4">
        <v>0.27850000000000003</v>
      </c>
      <c r="W69" s="4">
        <v>1.7000000000000001E-3</v>
      </c>
      <c r="X69" s="4">
        <v>0</v>
      </c>
      <c r="Y69" s="109"/>
      <c r="Z69" s="106">
        <v>31240.5977655196</v>
      </c>
      <c r="AA69" s="106">
        <v>32280.150700550701</v>
      </c>
      <c r="AB69" s="106">
        <v>32517.411013057299</v>
      </c>
      <c r="AC69" s="106">
        <v>7770.5781505061896</v>
      </c>
      <c r="AD69" s="103">
        <v>38.8707124010554</v>
      </c>
      <c r="AE69" s="103">
        <v>0</v>
      </c>
      <c r="AF69" s="4">
        <v>0.2487</v>
      </c>
      <c r="AG69" s="4">
        <v>1.1999999999999999E-3</v>
      </c>
      <c r="AH69" s="4">
        <v>0</v>
      </c>
      <c r="AI69" s="17"/>
      <c r="AJ69" s="106">
        <v>160753.005587475</v>
      </c>
      <c r="AK69" s="106">
        <v>164478.48204189201</v>
      </c>
      <c r="AL69" s="106">
        <v>166552.07982705801</v>
      </c>
      <c r="AM69" s="106">
        <v>44713.232735164704</v>
      </c>
      <c r="AN69" s="103">
        <v>290.52506596306102</v>
      </c>
      <c r="AO69" s="103">
        <v>0</v>
      </c>
      <c r="AP69" s="4">
        <v>0.27810000000000001</v>
      </c>
      <c r="AQ69" s="4">
        <v>1.8E-3</v>
      </c>
      <c r="AR69" s="4">
        <v>0</v>
      </c>
      <c r="AT69" s="106">
        <v>20928.999690409401</v>
      </c>
      <c r="AU69" s="106">
        <v>23872.477083054298</v>
      </c>
      <c r="AV69" s="106">
        <v>27288.368136040099</v>
      </c>
      <c r="AW69" s="106">
        <v>6657.4645252540504</v>
      </c>
      <c r="AX69" s="103">
        <v>51.604221635883903</v>
      </c>
      <c r="AY69" s="103">
        <v>0</v>
      </c>
      <c r="AZ69" s="4">
        <v>0.31809999999999999</v>
      </c>
      <c r="BA69" s="4">
        <v>2.2000000000000001E-3</v>
      </c>
      <c r="BB69" s="4">
        <v>0</v>
      </c>
    </row>
    <row r="70" spans="2:66">
      <c r="B70" s="78" t="s">
        <v>2</v>
      </c>
      <c r="C70" s="18">
        <v>40.688716166804397</v>
      </c>
      <c r="D70" s="18">
        <v>40.446405693150602</v>
      </c>
      <c r="E70" s="18">
        <v>31.510259480661201</v>
      </c>
      <c r="F70" s="18">
        <v>-8.9361462124894011</v>
      </c>
      <c r="G70" s="4">
        <v>-0.22093795627438639</v>
      </c>
      <c r="H70" s="18">
        <v>22.1157680861117</v>
      </c>
      <c r="I70" s="99">
        <v>-9.394491394549501</v>
      </c>
      <c r="J70" s="4">
        <v>-0.29814071827352562</v>
      </c>
      <c r="K70" s="18">
        <v>17.444316209548099</v>
      </c>
      <c r="L70" s="99">
        <v>-14.065943271113102</v>
      </c>
      <c r="M70" s="4">
        <v>-0.4463924925704213</v>
      </c>
      <c r="O70" s="78" t="s">
        <v>2</v>
      </c>
      <c r="P70" s="106">
        <v>3726981</v>
      </c>
      <c r="Q70" s="106">
        <v>3890612</v>
      </c>
      <c r="R70" s="106">
        <v>3972959</v>
      </c>
      <c r="S70" s="106">
        <v>96545</v>
      </c>
      <c r="T70" s="106">
        <v>239</v>
      </c>
      <c r="U70" s="106">
        <v>0</v>
      </c>
      <c r="V70" s="4">
        <v>2.5899999999999999E-2</v>
      </c>
      <c r="W70" s="4">
        <v>1E-4</v>
      </c>
      <c r="X70" s="4">
        <v>0</v>
      </c>
      <c r="Y70" s="109"/>
      <c r="Z70" s="106">
        <v>831158.94015395106</v>
      </c>
      <c r="AA70" s="106">
        <v>849518.52771319496</v>
      </c>
      <c r="AB70" s="106">
        <v>830233.13481828</v>
      </c>
      <c r="AC70" s="106">
        <v>19156.369516873601</v>
      </c>
      <c r="AD70" s="103">
        <v>32.104477611940297</v>
      </c>
      <c r="AE70" s="103">
        <v>0</v>
      </c>
      <c r="AF70" s="4">
        <v>2.3E-2</v>
      </c>
      <c r="AG70" s="4">
        <v>0</v>
      </c>
      <c r="AH70" s="4">
        <v>0</v>
      </c>
      <c r="AI70" s="17"/>
      <c r="AJ70" s="106">
        <v>2538581.9567615399</v>
      </c>
      <c r="AK70" s="106">
        <v>2622785.0259509399</v>
      </c>
      <c r="AL70" s="106">
        <v>2662105.4135000301</v>
      </c>
      <c r="AM70" s="106">
        <v>67290.499095958206</v>
      </c>
      <c r="AN70" s="103">
        <v>185.49253731343299</v>
      </c>
      <c r="AO70" s="103">
        <v>0</v>
      </c>
      <c r="AP70" s="4">
        <v>2.6499999999999999E-2</v>
      </c>
      <c r="AQ70" s="4">
        <v>1E-4</v>
      </c>
      <c r="AR70" s="4">
        <v>0</v>
      </c>
      <c r="AT70" s="106">
        <v>356498.876230845</v>
      </c>
      <c r="AU70" s="106">
        <v>417383.74499291502</v>
      </c>
      <c r="AV70" s="106">
        <v>479730.36491010501</v>
      </c>
      <c r="AW70" s="106">
        <v>10100.280300262901</v>
      </c>
      <c r="AX70" s="103">
        <v>21.402985074626901</v>
      </c>
      <c r="AY70" s="103">
        <v>0</v>
      </c>
      <c r="AZ70" s="4">
        <v>2.8300000000000002E-2</v>
      </c>
      <c r="BA70" s="4">
        <v>1E-4</v>
      </c>
      <c r="BB70" s="4">
        <v>0</v>
      </c>
    </row>
    <row r="71" spans="2:66">
      <c r="B71" s="78" t="s">
        <v>3</v>
      </c>
      <c r="C71" s="18">
        <v>32.491181386667002</v>
      </c>
      <c r="D71" s="18">
        <v>32.951598008144799</v>
      </c>
      <c r="E71" s="18">
        <v>25.738987355844401</v>
      </c>
      <c r="F71" s="18">
        <v>-7.2126106523003983</v>
      </c>
      <c r="G71" s="4">
        <v>-0.21888500371112879</v>
      </c>
      <c r="H71" s="18">
        <v>18.374648992837699</v>
      </c>
      <c r="I71" s="99">
        <v>-7.3643383630067021</v>
      </c>
      <c r="J71" s="4">
        <v>-0.28611608767640678</v>
      </c>
      <c r="K71" s="18">
        <v>14.392433882088399</v>
      </c>
      <c r="L71" s="99">
        <v>-11.346553473756002</v>
      </c>
      <c r="M71" s="4">
        <v>-0.44083138613375195</v>
      </c>
      <c r="O71" s="78" t="s">
        <v>3</v>
      </c>
      <c r="P71" s="106">
        <v>5021774</v>
      </c>
      <c r="Q71" s="106">
        <v>5143488</v>
      </c>
      <c r="R71" s="106">
        <v>5201844</v>
      </c>
      <c r="S71" s="106">
        <v>5069</v>
      </c>
      <c r="T71" s="106">
        <v>0</v>
      </c>
      <c r="U71" s="106">
        <v>0</v>
      </c>
      <c r="V71" s="4">
        <v>1E-3</v>
      </c>
      <c r="W71" s="4">
        <v>0</v>
      </c>
      <c r="X71" s="4">
        <v>0</v>
      </c>
      <c r="Y71" s="109"/>
      <c r="Z71" s="106">
        <v>1258148.1765249199</v>
      </c>
      <c r="AA71" s="106">
        <v>1284509.6308871999</v>
      </c>
      <c r="AB71" s="106">
        <v>1252610.72598345</v>
      </c>
      <c r="AC71" s="106">
        <v>1287.45898653219</v>
      </c>
      <c r="AD71" s="103">
        <v>0</v>
      </c>
      <c r="AE71" s="103">
        <v>0</v>
      </c>
      <c r="AF71" s="4">
        <v>1E-3</v>
      </c>
      <c r="AG71" s="4">
        <v>0</v>
      </c>
      <c r="AH71" s="4">
        <v>0</v>
      </c>
      <c r="AI71" s="17"/>
      <c r="AJ71" s="106">
        <v>3078777.8291820302</v>
      </c>
      <c r="AK71" s="106">
        <v>3098050.87845443</v>
      </c>
      <c r="AL71" s="106">
        <v>3098752.14706848</v>
      </c>
      <c r="AM71" s="106">
        <v>3234.7604245636398</v>
      </c>
      <c r="AN71" s="103">
        <v>0</v>
      </c>
      <c r="AO71" s="103">
        <v>0</v>
      </c>
      <c r="AP71" s="4">
        <v>1.1000000000000001E-3</v>
      </c>
      <c r="AQ71" s="4">
        <v>0</v>
      </c>
      <c r="AR71" s="4">
        <v>0</v>
      </c>
      <c r="AT71" s="106">
        <v>683906.12673179805</v>
      </c>
      <c r="AU71" s="106">
        <v>760350.29967692203</v>
      </c>
      <c r="AV71" s="106">
        <v>849826.83768680098</v>
      </c>
      <c r="AW71" s="106">
        <v>541.48590354644898</v>
      </c>
      <c r="AX71" s="103">
        <v>0</v>
      </c>
      <c r="AY71" s="103">
        <v>0</v>
      </c>
      <c r="AZ71" s="4">
        <v>8.0000000000000004E-4</v>
      </c>
      <c r="BA71" s="4">
        <v>0</v>
      </c>
      <c r="BB71" s="4">
        <v>0</v>
      </c>
    </row>
    <row r="72" spans="2:66">
      <c r="B72" s="78" t="s">
        <v>120</v>
      </c>
      <c r="C72">
        <v>36.299999999999997</v>
      </c>
      <c r="D72">
        <v>36.4</v>
      </c>
      <c r="E72" s="18">
        <v>28.447720185541598</v>
      </c>
      <c r="F72" s="18">
        <v>-7.9522798144584002</v>
      </c>
      <c r="G72" s="4">
        <v>-0.21846922567193408</v>
      </c>
      <c r="H72" s="18">
        <v>20.1716868362155</v>
      </c>
      <c r="I72" s="18">
        <v>-8.2760333493260987</v>
      </c>
      <c r="J72" s="4">
        <v>-0.29092079419187861</v>
      </c>
      <c r="K72" s="18">
        <v>15.8682411822309</v>
      </c>
      <c r="L72" s="18">
        <v>-12.579479003310698</v>
      </c>
      <c r="M72" s="4">
        <v>-0.44219638414835616</v>
      </c>
      <c r="O72" s="78" t="s">
        <v>120</v>
      </c>
      <c r="P72" s="100">
        <v>8961989</v>
      </c>
      <c r="Q72" s="100">
        <v>9255008</v>
      </c>
      <c r="R72" s="100">
        <v>9401469</v>
      </c>
      <c r="S72" s="100">
        <v>161007</v>
      </c>
      <c r="T72" s="100">
        <v>620</v>
      </c>
      <c r="U72" s="100">
        <v>0</v>
      </c>
      <c r="V72" s="102">
        <v>1.8000000000000002E-2</v>
      </c>
      <c r="W72" s="102">
        <v>1E-4</v>
      </c>
      <c r="X72" s="102">
        <v>0</v>
      </c>
      <c r="Z72" s="106">
        <v>2120547.71444439</v>
      </c>
      <c r="AA72" s="106">
        <v>2166308.30930094</v>
      </c>
      <c r="AB72" s="106">
        <v>2115361.2718147798</v>
      </c>
      <c r="AC72" s="106">
        <v>28214.406653911999</v>
      </c>
      <c r="AD72" s="103">
        <v>70.975190012995697</v>
      </c>
      <c r="AE72" s="103">
        <v>0</v>
      </c>
      <c r="AF72" s="4">
        <v>1.3300000000000001E-2</v>
      </c>
      <c r="AG72" s="4">
        <v>0</v>
      </c>
      <c r="AH72" s="4">
        <v>0</v>
      </c>
      <c r="AJ72" s="106">
        <v>5778112.7915310496</v>
      </c>
      <c r="AK72" s="106">
        <v>5885314.3864472602</v>
      </c>
      <c r="AL72" s="106">
        <v>5927409.6403955696</v>
      </c>
      <c r="AM72" s="106">
        <v>115238.492255687</v>
      </c>
      <c r="AN72" s="103">
        <v>476.01760327649401</v>
      </c>
      <c r="AO72" s="103">
        <v>0</v>
      </c>
      <c r="AP72" s="4">
        <v>1.9900000000000001E-2</v>
      </c>
      <c r="AQ72" s="4">
        <v>1E-4</v>
      </c>
      <c r="AR72" s="4">
        <v>0</v>
      </c>
      <c r="AS72" s="103"/>
      <c r="AT72" s="106">
        <v>1061334.00265305</v>
      </c>
      <c r="AU72" s="106">
        <v>1201606.52175289</v>
      </c>
      <c r="AV72" s="106">
        <v>1356845.57073295</v>
      </c>
      <c r="AW72" s="106">
        <v>17299.230729063402</v>
      </c>
      <c r="AX72" s="103">
        <v>73.0072067105108</v>
      </c>
      <c r="AY72" s="103">
        <v>0</v>
      </c>
      <c r="AZ72" s="4">
        <v>1.6299999999999999E-2</v>
      </c>
      <c r="BA72" s="4">
        <v>1E-4</v>
      </c>
      <c r="BB72" s="4">
        <v>0</v>
      </c>
    </row>
    <row r="73" spans="2:66">
      <c r="B73" s="78"/>
      <c r="E73" s="18"/>
      <c r="F73" s="18"/>
      <c r="G73" s="4"/>
      <c r="H73" s="18"/>
      <c r="I73" s="18"/>
      <c r="J73" s="4"/>
      <c r="K73" s="18"/>
      <c r="L73" s="18"/>
      <c r="M73" s="4"/>
      <c r="O73" s="78"/>
      <c r="P73" s="100"/>
      <c r="Q73" s="100"/>
      <c r="R73" s="100"/>
      <c r="S73" s="100"/>
      <c r="T73" s="100"/>
      <c r="U73" s="100"/>
      <c r="V73" s="102"/>
      <c r="W73" s="102"/>
      <c r="X73" s="102"/>
      <c r="Z73" s="106"/>
      <c r="AA73" s="106"/>
      <c r="AB73" s="106"/>
      <c r="AC73" s="106"/>
      <c r="AD73" s="103"/>
      <c r="AE73" s="103"/>
      <c r="AF73" s="4"/>
      <c r="AG73" s="4"/>
      <c r="AH73" s="4"/>
      <c r="AJ73" s="106"/>
      <c r="AK73" s="106"/>
      <c r="AL73" s="106"/>
      <c r="AM73" s="106"/>
      <c r="AN73" s="103"/>
      <c r="AO73" s="103"/>
      <c r="AP73" s="4"/>
      <c r="AQ73" s="4"/>
      <c r="AR73" s="4"/>
      <c r="AS73" s="103"/>
      <c r="AT73" s="106"/>
      <c r="AU73" s="106"/>
      <c r="AV73" s="106"/>
      <c r="AW73" s="106"/>
      <c r="AX73" s="103"/>
      <c r="AY73" s="103"/>
      <c r="AZ73" s="4"/>
      <c r="BA73" s="4"/>
      <c r="BB73" s="4"/>
    </row>
    <row r="74" spans="2:66">
      <c r="B74" s="78"/>
      <c r="E74" s="18"/>
      <c r="F74" s="18"/>
      <c r="G74" s="4"/>
      <c r="H74" s="18"/>
      <c r="I74" s="18"/>
      <c r="J74" s="4"/>
      <c r="K74" s="18"/>
      <c r="L74" s="18"/>
      <c r="M74" s="4"/>
      <c r="O74" s="78"/>
      <c r="P74" s="100"/>
      <c r="Q74" s="100"/>
      <c r="R74" s="100"/>
      <c r="S74" s="100"/>
      <c r="T74" s="100"/>
      <c r="U74" s="100"/>
      <c r="V74" s="102"/>
      <c r="W74" s="102"/>
      <c r="X74" s="102"/>
      <c r="Z74" s="106"/>
      <c r="AA74" s="106"/>
      <c r="AB74" s="106"/>
      <c r="AC74" s="106"/>
      <c r="AD74" s="103"/>
      <c r="AE74" s="103"/>
      <c r="AF74" s="4"/>
      <c r="AG74" s="4"/>
      <c r="AH74" s="4"/>
      <c r="AJ74" s="106"/>
      <c r="AK74" s="106"/>
      <c r="AL74" s="106"/>
      <c r="AM74" s="106"/>
      <c r="AN74" s="103"/>
      <c r="AO74" s="103"/>
      <c r="AP74" s="4"/>
      <c r="AQ74" s="4"/>
      <c r="AR74" s="4"/>
      <c r="AS74" s="103"/>
      <c r="AT74" s="106"/>
      <c r="AU74" s="106"/>
      <c r="AV74" s="106"/>
      <c r="AW74" s="106"/>
      <c r="AX74" s="103"/>
      <c r="AY74" s="103"/>
      <c r="AZ74" s="4"/>
      <c r="BA74" s="4"/>
      <c r="BB74" s="4"/>
    </row>
    <row r="75" spans="2:66">
      <c r="B75" s="78"/>
      <c r="E75" s="18"/>
      <c r="F75" s="18"/>
      <c r="G75" s="4"/>
      <c r="H75" s="18"/>
      <c r="I75" s="18"/>
      <c r="J75" s="4"/>
      <c r="K75" s="18"/>
      <c r="L75" s="18"/>
      <c r="M75" s="4"/>
      <c r="O75" s="78"/>
      <c r="P75" s="100"/>
      <c r="Q75" s="100"/>
      <c r="R75" s="100"/>
      <c r="S75" s="100"/>
      <c r="T75" s="100"/>
      <c r="U75" s="100"/>
      <c r="V75" s="102"/>
      <c r="W75" s="102"/>
      <c r="X75" s="102"/>
      <c r="Z75" s="106"/>
      <c r="AA75" s="106"/>
      <c r="AB75" s="106"/>
      <c r="AC75" s="106"/>
      <c r="AD75" s="103"/>
      <c r="AE75" s="103"/>
      <c r="AF75" s="4"/>
      <c r="AG75" s="4"/>
      <c r="AH75" s="4"/>
      <c r="AJ75" s="106"/>
      <c r="AK75" s="106"/>
      <c r="AL75" s="106"/>
      <c r="AM75" s="106"/>
      <c r="AN75" s="103"/>
      <c r="AO75" s="103"/>
      <c r="AP75" s="4"/>
      <c r="AQ75" s="4"/>
      <c r="AR75" s="4"/>
      <c r="AS75" s="103"/>
      <c r="AT75" s="106"/>
      <c r="AU75" s="106"/>
      <c r="AV75" s="106"/>
      <c r="AW75" s="106"/>
      <c r="AX75" s="103"/>
      <c r="AY75" s="103"/>
      <c r="AZ75" s="4"/>
      <c r="BA75" s="4"/>
      <c r="BB75" s="4"/>
    </row>
    <row r="76" spans="2:66">
      <c r="F76" s="18"/>
      <c r="G76" s="4"/>
      <c r="H76" s="4"/>
      <c r="I76" s="4"/>
      <c r="J76" s="4"/>
      <c r="K76" s="4"/>
      <c r="L76" s="4"/>
      <c r="M76" s="4"/>
    </row>
    <row r="77" spans="2:66">
      <c r="F77" s="18"/>
      <c r="G77" s="4"/>
      <c r="H77" s="4"/>
      <c r="I77" s="4"/>
      <c r="J77" s="4"/>
      <c r="K77" s="4"/>
      <c r="L77" s="4"/>
      <c r="M77" s="4"/>
    </row>
    <row r="79" spans="2:66" s="95" customFormat="1">
      <c r="O79" s="96" t="s">
        <v>122</v>
      </c>
      <c r="AP79" s="97"/>
    </row>
    <row r="81" spans="1:66">
      <c r="P81" s="175" t="s">
        <v>68</v>
      </c>
      <c r="Q81" s="175"/>
      <c r="R81" s="175"/>
      <c r="S81" s="175"/>
      <c r="T81" s="175"/>
      <c r="U81" s="175"/>
      <c r="V81" s="175"/>
      <c r="W81" s="175"/>
      <c r="X81" s="175"/>
      <c r="Y81" s="1"/>
      <c r="Z81" s="175" t="s">
        <v>69</v>
      </c>
      <c r="AA81" s="175"/>
      <c r="AB81" s="175"/>
      <c r="AC81" s="175"/>
      <c r="AD81" s="175"/>
      <c r="AE81" s="175"/>
      <c r="AF81" s="175"/>
      <c r="AG81" s="175"/>
      <c r="AH81" s="175"/>
      <c r="AI81" s="1"/>
      <c r="AJ81" s="175" t="s">
        <v>70</v>
      </c>
      <c r="AK81" s="175"/>
      <c r="AL81" s="175"/>
      <c r="AM81" s="175"/>
      <c r="AN81" s="175"/>
      <c r="AO81" s="175"/>
      <c r="AP81" s="175"/>
      <c r="AQ81" s="175"/>
      <c r="AR81" s="175"/>
      <c r="AS81" s="1"/>
      <c r="AT81" s="175" t="s">
        <v>71</v>
      </c>
      <c r="AU81" s="175"/>
      <c r="AV81" s="175"/>
      <c r="AW81" s="175"/>
      <c r="AX81" s="175"/>
      <c r="AY81" s="175"/>
      <c r="AZ81" s="175"/>
      <c r="BA81" s="175"/>
      <c r="BB81" s="175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58.5" customHeight="1">
      <c r="A82" s="113" t="s">
        <v>123</v>
      </c>
      <c r="C82" s="176" t="s">
        <v>73</v>
      </c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P82" s="176" t="s">
        <v>74</v>
      </c>
      <c r="Q82" s="176"/>
      <c r="R82" s="176"/>
      <c r="S82" s="175" t="s">
        <v>124</v>
      </c>
      <c r="T82" s="175"/>
      <c r="U82" s="175"/>
      <c r="V82" s="175" t="s">
        <v>125</v>
      </c>
      <c r="W82" s="175"/>
      <c r="X82" s="175"/>
      <c r="Y82" s="98"/>
      <c r="Z82" s="176" t="s">
        <v>74</v>
      </c>
      <c r="AA82" s="176"/>
      <c r="AB82" s="176"/>
      <c r="AC82" s="176" t="s">
        <v>124</v>
      </c>
      <c r="AD82" s="176"/>
      <c r="AE82" s="176"/>
      <c r="AF82" s="175" t="s">
        <v>125</v>
      </c>
      <c r="AG82" s="175"/>
      <c r="AH82" s="175"/>
      <c r="AI82" s="1"/>
      <c r="AJ82" s="176" t="s">
        <v>74</v>
      </c>
      <c r="AK82" s="176"/>
      <c r="AL82" s="176"/>
      <c r="AM82" s="176" t="s">
        <v>124</v>
      </c>
      <c r="AN82" s="176"/>
      <c r="AO82" s="176"/>
      <c r="AP82" s="175" t="s">
        <v>125</v>
      </c>
      <c r="AQ82" s="175"/>
      <c r="AR82" s="175"/>
      <c r="AS82" s="1"/>
      <c r="AT82" s="176" t="s">
        <v>74</v>
      </c>
      <c r="AU82" s="176"/>
      <c r="AV82" s="176"/>
      <c r="AW82" s="176" t="s">
        <v>124</v>
      </c>
      <c r="AX82" s="176"/>
      <c r="AY82" s="176"/>
      <c r="AZ82" s="175" t="s">
        <v>125</v>
      </c>
      <c r="BA82" s="175"/>
      <c r="BB82" s="175"/>
      <c r="BC82" s="98"/>
      <c r="BD82" s="1"/>
      <c r="BE82" s="1"/>
      <c r="BF82" s="1"/>
      <c r="BG82" s="1"/>
      <c r="BH82" s="1"/>
      <c r="BI82" s="1"/>
      <c r="BJ82" s="1"/>
      <c r="BK82" s="1"/>
    </row>
    <row r="83" spans="1:66" s="110" customFormat="1" ht="43.15">
      <c r="B83" s="98" t="s">
        <v>77</v>
      </c>
      <c r="C83" s="98" t="s">
        <v>78</v>
      </c>
      <c r="D83" s="98" t="s">
        <v>9</v>
      </c>
      <c r="E83" s="98" t="s">
        <v>6</v>
      </c>
      <c r="F83" s="79" t="s">
        <v>79</v>
      </c>
      <c r="G83" s="79" t="s">
        <v>80</v>
      </c>
      <c r="H83" s="79" t="s">
        <v>81</v>
      </c>
      <c r="I83" s="79" t="s">
        <v>82</v>
      </c>
      <c r="J83" s="79" t="s">
        <v>83</v>
      </c>
      <c r="K83" s="79" t="s">
        <v>84</v>
      </c>
      <c r="L83" s="79" t="s">
        <v>85</v>
      </c>
      <c r="M83" s="79" t="s">
        <v>86</v>
      </c>
      <c r="O83" s="98" t="s">
        <v>77</v>
      </c>
      <c r="P83" s="98" t="s">
        <v>6</v>
      </c>
      <c r="Q83" s="79" t="s">
        <v>81</v>
      </c>
      <c r="R83" s="79" t="s">
        <v>84</v>
      </c>
      <c r="S83" s="98" t="s">
        <v>30</v>
      </c>
      <c r="T83" s="79" t="s">
        <v>81</v>
      </c>
      <c r="U83" s="79" t="s">
        <v>84</v>
      </c>
      <c r="V83" s="98" t="s">
        <v>30</v>
      </c>
      <c r="W83" s="79" t="s">
        <v>81</v>
      </c>
      <c r="X83" s="79" t="s">
        <v>84</v>
      </c>
      <c r="Y83" s="98"/>
      <c r="Z83" s="98" t="s">
        <v>6</v>
      </c>
      <c r="AA83" s="79" t="s">
        <v>81</v>
      </c>
      <c r="AB83" s="79" t="s">
        <v>84</v>
      </c>
      <c r="AC83" s="98" t="s">
        <v>30</v>
      </c>
      <c r="AD83" s="98" t="s">
        <v>81</v>
      </c>
      <c r="AE83" s="79" t="s">
        <v>84</v>
      </c>
      <c r="AF83" s="79" t="s">
        <v>30</v>
      </c>
      <c r="AG83" s="98" t="s">
        <v>81</v>
      </c>
      <c r="AH83" s="98" t="s">
        <v>84</v>
      </c>
      <c r="AI83" s="79"/>
      <c r="AJ83" s="98" t="s">
        <v>6</v>
      </c>
      <c r="AK83" s="79" t="s">
        <v>81</v>
      </c>
      <c r="AL83" s="79" t="s">
        <v>84</v>
      </c>
      <c r="AM83" s="98" t="s">
        <v>30</v>
      </c>
      <c r="AN83" s="98" t="s">
        <v>81</v>
      </c>
      <c r="AO83" s="79" t="s">
        <v>84</v>
      </c>
      <c r="AP83" s="79" t="s">
        <v>30</v>
      </c>
      <c r="AQ83" s="98" t="s">
        <v>81</v>
      </c>
      <c r="AR83" s="98" t="s">
        <v>84</v>
      </c>
      <c r="AS83" s="79"/>
      <c r="AT83" s="98" t="s">
        <v>6</v>
      </c>
      <c r="AU83" s="79" t="s">
        <v>81</v>
      </c>
      <c r="AV83" s="79" t="s">
        <v>84</v>
      </c>
      <c r="AW83" s="98" t="s">
        <v>30</v>
      </c>
      <c r="AX83" s="98" t="s">
        <v>81</v>
      </c>
      <c r="AY83" s="79" t="s">
        <v>84</v>
      </c>
      <c r="AZ83" s="79" t="s">
        <v>30</v>
      </c>
      <c r="BA83" s="98" t="s">
        <v>81</v>
      </c>
      <c r="BB83" s="98" t="s">
        <v>84</v>
      </c>
      <c r="BC83" s="98"/>
      <c r="BD83" s="98"/>
      <c r="BE83" s="79"/>
      <c r="BF83" s="79"/>
      <c r="BG83" s="98"/>
      <c r="BH83" s="98"/>
      <c r="BI83" s="79"/>
      <c r="BJ83" s="79"/>
    </row>
    <row r="84" spans="1:66">
      <c r="A84" s="18"/>
      <c r="B84" s="1" t="s">
        <v>87</v>
      </c>
      <c r="C84" s="18">
        <v>52.7</v>
      </c>
      <c r="D84" s="18">
        <v>50.7</v>
      </c>
      <c r="E84" s="18">
        <v>39.865484207380902</v>
      </c>
      <c r="F84" s="18">
        <v>-10.834515792619101</v>
      </c>
      <c r="G84" s="4">
        <v>-0.213698536343572</v>
      </c>
      <c r="H84" s="99">
        <v>29.452349870046699</v>
      </c>
      <c r="I84" s="99">
        <v>-10.413134337334203</v>
      </c>
      <c r="J84" s="4">
        <v>-0.26120676932368131</v>
      </c>
      <c r="K84" s="99">
        <v>23.589579927203999</v>
      </c>
      <c r="L84" s="99">
        <v>-16.275904280176903</v>
      </c>
      <c r="M84" s="4">
        <v>-0.40827057801453964</v>
      </c>
      <c r="O84" s="1" t="s">
        <v>87</v>
      </c>
      <c r="P84" s="100">
        <v>9721</v>
      </c>
      <c r="Q84" s="100">
        <v>8988</v>
      </c>
      <c r="R84" s="100">
        <v>9181</v>
      </c>
      <c r="S84" s="101">
        <v>9721</v>
      </c>
      <c r="T84" s="101">
        <v>2045</v>
      </c>
      <c r="U84" s="101">
        <v>0</v>
      </c>
      <c r="V84" s="102">
        <v>1</v>
      </c>
      <c r="W84" s="102">
        <v>0.22750000000000001</v>
      </c>
      <c r="X84" s="102">
        <v>0</v>
      </c>
      <c r="Y84" s="103"/>
      <c r="Z84" s="100">
        <v>1292.97212780991</v>
      </c>
      <c r="AA84" s="100">
        <v>1123.4805136193099</v>
      </c>
      <c r="AB84" s="100">
        <v>1096.5946823366801</v>
      </c>
      <c r="AC84" s="104">
        <v>1292.97212780991</v>
      </c>
      <c r="AD84" s="105">
        <v>255.42158463773899</v>
      </c>
      <c r="AE84" s="105">
        <v>0</v>
      </c>
      <c r="AF84" s="102">
        <v>1</v>
      </c>
      <c r="AG84" s="102">
        <v>0.2273</v>
      </c>
      <c r="AH84" s="102">
        <v>0</v>
      </c>
      <c r="AI84" s="103"/>
      <c r="AJ84" s="106">
        <v>6771.54762079796</v>
      </c>
      <c r="AK84" s="106">
        <v>6250.0267301267804</v>
      </c>
      <c r="AL84" s="106">
        <v>6290.1656028017796</v>
      </c>
      <c r="AM84" s="107">
        <v>6771.54762079796</v>
      </c>
      <c r="AN84" s="103">
        <v>1423.0653754124901</v>
      </c>
      <c r="AO84" s="103">
        <v>0</v>
      </c>
      <c r="AP84" s="4">
        <v>1</v>
      </c>
      <c r="AQ84" s="4">
        <v>0.22769999999999999</v>
      </c>
      <c r="AR84" s="4">
        <v>0</v>
      </c>
      <c r="AS84" s="16"/>
      <c r="AT84" s="106">
        <v>1641.4766212306099</v>
      </c>
      <c r="AU84" s="106">
        <v>1612.9657058516</v>
      </c>
      <c r="AV84" s="106">
        <v>1784.5409880142199</v>
      </c>
      <c r="AW84" s="107">
        <v>1641.4766212306099</v>
      </c>
      <c r="AX84" s="103">
        <v>367.39621127335698</v>
      </c>
      <c r="AY84" s="103">
        <v>0</v>
      </c>
      <c r="AZ84" s="4">
        <v>1</v>
      </c>
      <c r="BA84" s="4">
        <v>0.2278</v>
      </c>
      <c r="BB84" s="4">
        <v>0</v>
      </c>
    </row>
    <row r="85" spans="1:66">
      <c r="A85" s="18"/>
      <c r="B85" s="1" t="s">
        <v>88</v>
      </c>
      <c r="C85" s="18">
        <v>32</v>
      </c>
      <c r="D85" s="18">
        <v>32.6</v>
      </c>
      <c r="E85" s="18">
        <v>25.323905640165101</v>
      </c>
      <c r="F85" s="18">
        <v>-7.2760943598349002</v>
      </c>
      <c r="G85" s="4">
        <v>-0.22319307852254294</v>
      </c>
      <c r="H85" s="99">
        <v>18.218646687346201</v>
      </c>
      <c r="I85" s="99">
        <v>-7.1052589528189003</v>
      </c>
      <c r="J85" s="4">
        <v>-0.28057516300130142</v>
      </c>
      <c r="K85" s="99">
        <v>14.263348669871901</v>
      </c>
      <c r="L85" s="99">
        <v>-11.060556970293201</v>
      </c>
      <c r="M85" s="4">
        <v>-0.43676347272241262</v>
      </c>
      <c r="O85" s="1" t="s">
        <v>88</v>
      </c>
      <c r="P85" s="100">
        <v>212906</v>
      </c>
      <c r="Q85" s="100">
        <v>218790</v>
      </c>
      <c r="R85" s="100">
        <v>220832</v>
      </c>
      <c r="S85" s="101">
        <v>7659</v>
      </c>
      <c r="T85" s="101">
        <v>0</v>
      </c>
      <c r="U85" s="101">
        <v>0</v>
      </c>
      <c r="V85" s="102">
        <v>3.6000000000000004E-2</v>
      </c>
      <c r="W85" s="102">
        <v>0</v>
      </c>
      <c r="X85" s="102">
        <v>0</v>
      </c>
      <c r="Y85" s="103"/>
      <c r="Z85" s="100">
        <v>67240.2811960783</v>
      </c>
      <c r="AA85" s="100">
        <v>68831.282981879602</v>
      </c>
      <c r="AB85" s="100">
        <v>67059.894758135793</v>
      </c>
      <c r="AC85" s="104">
        <v>2636.7231210566802</v>
      </c>
      <c r="AD85" s="105">
        <v>0</v>
      </c>
      <c r="AE85" s="105">
        <v>0</v>
      </c>
      <c r="AF85" s="102">
        <v>3.9199999999999999E-2</v>
      </c>
      <c r="AG85" s="102">
        <v>0</v>
      </c>
      <c r="AH85" s="102">
        <v>0</v>
      </c>
      <c r="AI85" s="103"/>
      <c r="AJ85" s="106">
        <v>125516.633636504</v>
      </c>
      <c r="AK85" s="106">
        <v>127615.59025849801</v>
      </c>
      <c r="AL85" s="106">
        <v>128997.783623681</v>
      </c>
      <c r="AM85" s="107">
        <v>4590.6416832435298</v>
      </c>
      <c r="AN85" s="103">
        <v>0</v>
      </c>
      <c r="AO85" s="103">
        <v>0</v>
      </c>
      <c r="AP85" s="4">
        <v>3.6600000000000001E-2</v>
      </c>
      <c r="AQ85" s="4">
        <v>0</v>
      </c>
      <c r="AR85" s="4">
        <v>0</v>
      </c>
      <c r="AS85" s="16"/>
      <c r="AT85" s="106">
        <v>20107.1300142334</v>
      </c>
      <c r="AU85" s="106">
        <v>22325.851084639398</v>
      </c>
      <c r="AV85" s="106">
        <v>24741.88895461</v>
      </c>
      <c r="AW85" s="107">
        <v>433.252121582879</v>
      </c>
      <c r="AX85" s="103">
        <v>0</v>
      </c>
      <c r="AY85" s="103">
        <v>0</v>
      </c>
      <c r="AZ85" s="4">
        <v>2.1499999999999998E-2</v>
      </c>
      <c r="BA85" s="4">
        <v>0</v>
      </c>
      <c r="BB85" s="4">
        <v>0</v>
      </c>
    </row>
    <row r="86" spans="1:66">
      <c r="A86" s="18"/>
      <c r="B86" s="1" t="s">
        <v>89</v>
      </c>
      <c r="C86" s="18">
        <v>34.200000000000003</v>
      </c>
      <c r="D86" s="18">
        <v>35</v>
      </c>
      <c r="E86" s="18">
        <v>27.665852692955799</v>
      </c>
      <c r="F86" s="18">
        <v>-7.3341473070442014</v>
      </c>
      <c r="G86" s="4">
        <v>-0.20954706591554861</v>
      </c>
      <c r="H86" s="99">
        <v>19.1269827505885</v>
      </c>
      <c r="I86" s="99">
        <v>-8.5388699423672989</v>
      </c>
      <c r="J86" s="4">
        <v>-0.30864293384101771</v>
      </c>
      <c r="K86" s="99">
        <v>14.781244269256099</v>
      </c>
      <c r="L86" s="99">
        <v>-12.884608423699699</v>
      </c>
      <c r="M86" s="4">
        <v>-0.46572244010322306</v>
      </c>
      <c r="O86" s="1" t="s">
        <v>89</v>
      </c>
      <c r="P86" s="100">
        <v>395869</v>
      </c>
      <c r="Q86" s="100">
        <v>413247</v>
      </c>
      <c r="R86" s="100">
        <v>422213</v>
      </c>
      <c r="S86" s="101">
        <v>76896</v>
      </c>
      <c r="T86" s="101">
        <v>0</v>
      </c>
      <c r="U86" s="101">
        <v>0</v>
      </c>
      <c r="V86" s="102">
        <v>0.19420000000000001</v>
      </c>
      <c r="W86" s="102">
        <v>0</v>
      </c>
      <c r="X86" s="102">
        <v>0</v>
      </c>
      <c r="Y86" s="103"/>
      <c r="Z86" s="100">
        <v>96556.531978284795</v>
      </c>
      <c r="AA86" s="100">
        <v>98489.667101700397</v>
      </c>
      <c r="AB86" s="100">
        <v>94863.888628116401</v>
      </c>
      <c r="AC86" s="104">
        <v>19106.6605184209</v>
      </c>
      <c r="AD86" s="105">
        <v>0</v>
      </c>
      <c r="AE86" s="105">
        <v>0</v>
      </c>
      <c r="AF86" s="102">
        <v>0.19789999999999999</v>
      </c>
      <c r="AG86" s="102">
        <v>0</v>
      </c>
      <c r="AH86" s="102">
        <v>0</v>
      </c>
      <c r="AI86" s="103"/>
      <c r="AJ86" s="106">
        <v>242404.61555754201</v>
      </c>
      <c r="AK86" s="106">
        <v>248597.518310916</v>
      </c>
      <c r="AL86" s="106">
        <v>252183.161083983</v>
      </c>
      <c r="AM86" s="107">
        <v>47528.621303926797</v>
      </c>
      <c r="AN86" s="103">
        <v>0</v>
      </c>
      <c r="AO86" s="103">
        <v>0</v>
      </c>
      <c r="AP86" s="4">
        <v>0.1961</v>
      </c>
      <c r="AQ86" s="4">
        <v>0</v>
      </c>
      <c r="AR86" s="4">
        <v>0</v>
      </c>
      <c r="AS86" s="16"/>
      <c r="AT86" s="106">
        <v>56914.389277647897</v>
      </c>
      <c r="AU86" s="106">
        <v>66144.6028618899</v>
      </c>
      <c r="AV86" s="106">
        <v>75154.811603585098</v>
      </c>
      <c r="AW86" s="107">
        <v>10270.3631245243</v>
      </c>
      <c r="AX86" s="103">
        <v>0</v>
      </c>
      <c r="AY86" s="103">
        <v>0</v>
      </c>
      <c r="AZ86" s="4">
        <v>0.18049999999999999</v>
      </c>
      <c r="BA86" s="4">
        <v>0</v>
      </c>
      <c r="BB86" s="4">
        <v>0</v>
      </c>
    </row>
    <row r="87" spans="1:66">
      <c r="A87" s="18"/>
      <c r="B87" s="1" t="s">
        <v>90</v>
      </c>
      <c r="C87" s="18">
        <v>30.4</v>
      </c>
      <c r="D87" s="18">
        <v>30.9</v>
      </c>
      <c r="E87" s="18">
        <v>24.249102653582899</v>
      </c>
      <c r="F87" s="18">
        <v>-6.6508973464171</v>
      </c>
      <c r="G87" s="4">
        <v>-0.21523939632417799</v>
      </c>
      <c r="H87" s="99">
        <v>17.3089369842887</v>
      </c>
      <c r="I87" s="99">
        <v>-6.9401656692941991</v>
      </c>
      <c r="J87" s="4">
        <v>-0.28620298938232103</v>
      </c>
      <c r="K87" s="99">
        <v>13.4977130948695</v>
      </c>
      <c r="L87" s="99">
        <v>-10.751389558713399</v>
      </c>
      <c r="M87" s="4">
        <v>-0.44337267701429106</v>
      </c>
      <c r="O87" s="1" t="s">
        <v>90</v>
      </c>
      <c r="P87" s="100">
        <v>248287</v>
      </c>
      <c r="Q87" s="100">
        <v>255189</v>
      </c>
      <c r="R87" s="100">
        <v>260007</v>
      </c>
      <c r="S87" s="101">
        <v>2728</v>
      </c>
      <c r="T87" s="101">
        <v>0</v>
      </c>
      <c r="U87" s="101">
        <v>0</v>
      </c>
      <c r="V87" s="102">
        <v>1.1000000000000001E-2</v>
      </c>
      <c r="W87" s="102">
        <v>0</v>
      </c>
      <c r="X87" s="102">
        <v>0</v>
      </c>
      <c r="Y87" s="103"/>
      <c r="Z87" s="100">
        <v>60866.984912221502</v>
      </c>
      <c r="AA87" s="100">
        <v>63699.324988729801</v>
      </c>
      <c r="AB87" s="100">
        <v>63202.573567235602</v>
      </c>
      <c r="AC87" s="104">
        <v>589.90554592220303</v>
      </c>
      <c r="AD87" s="105">
        <v>0</v>
      </c>
      <c r="AE87" s="105">
        <v>0</v>
      </c>
      <c r="AF87" s="102">
        <v>9.7000000000000003E-3</v>
      </c>
      <c r="AG87" s="102">
        <v>0</v>
      </c>
      <c r="AH87" s="102">
        <v>0</v>
      </c>
      <c r="AI87" s="103"/>
      <c r="AJ87" s="106">
        <v>146612.73994353999</v>
      </c>
      <c r="AK87" s="106">
        <v>147605.136727431</v>
      </c>
      <c r="AL87" s="106">
        <v>148415.99700609999</v>
      </c>
      <c r="AM87" s="107">
        <v>1648.54069096647</v>
      </c>
      <c r="AN87" s="103">
        <v>0</v>
      </c>
      <c r="AO87" s="103">
        <v>0</v>
      </c>
      <c r="AP87" s="4">
        <v>1.1200000000000002E-2</v>
      </c>
      <c r="AQ87" s="4">
        <v>0</v>
      </c>
      <c r="AR87" s="4">
        <v>0</v>
      </c>
      <c r="AS87" s="16"/>
      <c r="AT87" s="106">
        <v>40515.1936888032</v>
      </c>
      <c r="AU87" s="106">
        <v>43665.470364077999</v>
      </c>
      <c r="AV87" s="106">
        <v>48183.1835888516</v>
      </c>
      <c r="AW87" s="107">
        <v>491.46165593599301</v>
      </c>
      <c r="AX87" s="103">
        <v>0</v>
      </c>
      <c r="AY87" s="103">
        <v>0</v>
      </c>
      <c r="AZ87" s="4">
        <v>1.21E-2</v>
      </c>
      <c r="BA87" s="4">
        <v>0</v>
      </c>
      <c r="BB87" s="4">
        <v>0</v>
      </c>
    </row>
    <row r="88" spans="1:66">
      <c r="A88" s="18"/>
      <c r="B88" s="1" t="s">
        <v>91</v>
      </c>
      <c r="C88" s="18">
        <v>37</v>
      </c>
      <c r="D88" s="18">
        <v>37.6</v>
      </c>
      <c r="E88" s="18">
        <v>29.1905433384002</v>
      </c>
      <c r="F88" s="18">
        <v>-8.4094566615998012</v>
      </c>
      <c r="G88" s="4">
        <v>-0.22365576227659045</v>
      </c>
      <c r="H88" s="99">
        <v>20.596694432524199</v>
      </c>
      <c r="I88" s="99">
        <v>-8.5938489058760013</v>
      </c>
      <c r="J88" s="4">
        <v>-0.2944052396095958</v>
      </c>
      <c r="K88" s="99">
        <v>16.178905217389602</v>
      </c>
      <c r="L88" s="99">
        <v>-13.011638121010598</v>
      </c>
      <c r="M88" s="4">
        <v>-0.44574840454900921</v>
      </c>
      <c r="O88" s="1" t="s">
        <v>91</v>
      </c>
      <c r="P88" s="100">
        <v>329771</v>
      </c>
      <c r="Q88" s="100">
        <v>341934</v>
      </c>
      <c r="R88" s="100">
        <v>346469</v>
      </c>
      <c r="S88" s="101">
        <v>108261</v>
      </c>
      <c r="T88" s="101">
        <v>0</v>
      </c>
      <c r="U88" s="101">
        <v>0</v>
      </c>
      <c r="V88" s="102">
        <v>0.32829999999999998</v>
      </c>
      <c r="W88" s="102">
        <v>0</v>
      </c>
      <c r="X88" s="102">
        <v>0</v>
      </c>
      <c r="Y88" s="103"/>
      <c r="Z88" s="100">
        <v>80487.679497544799</v>
      </c>
      <c r="AA88" s="100">
        <v>81957.204054496004</v>
      </c>
      <c r="AB88" s="100">
        <v>80179.960289001203</v>
      </c>
      <c r="AC88" s="104">
        <v>26697.9696253234</v>
      </c>
      <c r="AD88" s="105">
        <v>0</v>
      </c>
      <c r="AE88" s="105">
        <v>0</v>
      </c>
      <c r="AF88" s="102">
        <v>0.33169999999999999</v>
      </c>
      <c r="AG88" s="102">
        <v>0</v>
      </c>
      <c r="AH88" s="102">
        <v>0</v>
      </c>
      <c r="AI88" s="103"/>
      <c r="AJ88" s="106">
        <v>210108.02747559699</v>
      </c>
      <c r="AK88" s="106">
        <v>213538.60079141101</v>
      </c>
      <c r="AL88" s="106">
        <v>215129.985286029</v>
      </c>
      <c r="AM88" s="107">
        <v>70230.344170465105</v>
      </c>
      <c r="AN88" s="103">
        <v>0</v>
      </c>
      <c r="AO88" s="103">
        <v>0</v>
      </c>
      <c r="AP88" s="4">
        <v>0.33429999999999999</v>
      </c>
      <c r="AQ88" s="4">
        <v>0</v>
      </c>
      <c r="AR88" s="4">
        <v>0</v>
      </c>
      <c r="AS88" s="16"/>
      <c r="AT88" s="106">
        <v>39182.034527487798</v>
      </c>
      <c r="AU88" s="106">
        <v>46417.849033432001</v>
      </c>
      <c r="AV88" s="106">
        <v>51167.607759646002</v>
      </c>
      <c r="AW88" s="107">
        <v>11329.9845516811</v>
      </c>
      <c r="AX88" s="103">
        <v>0</v>
      </c>
      <c r="AY88" s="103">
        <v>0</v>
      </c>
      <c r="AZ88" s="4">
        <v>0.28920000000000001</v>
      </c>
      <c r="BA88" s="4">
        <v>0</v>
      </c>
      <c r="BB88" s="4">
        <v>0</v>
      </c>
    </row>
    <row r="89" spans="1:66">
      <c r="A89" s="18"/>
      <c r="B89" s="1" t="s">
        <v>92</v>
      </c>
      <c r="C89" s="18">
        <v>29.6</v>
      </c>
      <c r="D89" s="18">
        <v>29.9</v>
      </c>
      <c r="E89" s="18">
        <v>23.042692856196599</v>
      </c>
      <c r="F89" s="18">
        <v>-6.8573071438033999</v>
      </c>
      <c r="G89" s="4">
        <v>-0.22934137604693647</v>
      </c>
      <c r="H89" s="99">
        <v>16.427003095253799</v>
      </c>
      <c r="I89" s="99">
        <v>-6.6156897609428</v>
      </c>
      <c r="J89" s="4">
        <v>-0.28710575635536978</v>
      </c>
      <c r="K89" s="99">
        <v>12.782467300897499</v>
      </c>
      <c r="L89" s="99">
        <v>-10.260225555299099</v>
      </c>
      <c r="M89" s="4">
        <v>-0.44527024768027224</v>
      </c>
      <c r="O89" s="1" t="s">
        <v>92</v>
      </c>
      <c r="P89" s="100">
        <v>332336</v>
      </c>
      <c r="Q89" s="100">
        <v>342804</v>
      </c>
      <c r="R89" s="100">
        <v>348830</v>
      </c>
      <c r="S89" s="101">
        <v>2139</v>
      </c>
      <c r="T89" s="101">
        <v>0</v>
      </c>
      <c r="U89" s="101">
        <v>0</v>
      </c>
      <c r="V89" s="102">
        <v>6.4000000000000003E-3</v>
      </c>
      <c r="W89" s="102">
        <v>0</v>
      </c>
      <c r="X89" s="102">
        <v>0</v>
      </c>
      <c r="Y89" s="103"/>
      <c r="Z89" s="100">
        <v>79165.759875502801</v>
      </c>
      <c r="AA89" s="100">
        <v>82033.155275474506</v>
      </c>
      <c r="AB89" s="100">
        <v>80426.930146468294</v>
      </c>
      <c r="AC89" s="104">
        <v>463.714940972102</v>
      </c>
      <c r="AD89" s="105">
        <v>0</v>
      </c>
      <c r="AE89" s="105">
        <v>0</v>
      </c>
      <c r="AF89" s="102">
        <v>5.8999999999999999E-3</v>
      </c>
      <c r="AG89" s="102">
        <v>0</v>
      </c>
      <c r="AH89" s="102">
        <v>0</v>
      </c>
      <c r="AI89" s="103"/>
      <c r="AJ89" s="106">
        <v>195046.123461977</v>
      </c>
      <c r="AK89" s="106">
        <v>197970.20755379801</v>
      </c>
      <c r="AL89" s="106">
        <v>198397.84205888401</v>
      </c>
      <c r="AM89" s="107">
        <v>1380.16001447689</v>
      </c>
      <c r="AN89" s="103">
        <v>0</v>
      </c>
      <c r="AO89" s="103">
        <v>0</v>
      </c>
      <c r="AP89" s="4">
        <v>7.0999999999999995E-3</v>
      </c>
      <c r="AQ89" s="4">
        <v>0</v>
      </c>
      <c r="AR89" s="4">
        <v>0</v>
      </c>
      <c r="AS89" s="16"/>
      <c r="AT89" s="106">
        <v>58082.133842851297</v>
      </c>
      <c r="AU89" s="106">
        <v>62796.911553405698</v>
      </c>
      <c r="AV89" s="106">
        <v>70027.810323254394</v>
      </c>
      <c r="AW89" s="107">
        <v>294.12842292939001</v>
      </c>
      <c r="AX89" s="103">
        <v>0</v>
      </c>
      <c r="AY89" s="103">
        <v>0</v>
      </c>
      <c r="AZ89" s="4">
        <v>5.1000000000000004E-3</v>
      </c>
      <c r="BA89" s="4">
        <v>0</v>
      </c>
      <c r="BB89" s="4">
        <v>0</v>
      </c>
    </row>
    <row r="90" spans="1:66">
      <c r="A90" s="18"/>
      <c r="B90" s="1" t="s">
        <v>93</v>
      </c>
      <c r="C90" s="18">
        <v>44.9</v>
      </c>
      <c r="D90" s="18">
        <v>43.9</v>
      </c>
      <c r="E90" s="18">
        <v>34.939423763438697</v>
      </c>
      <c r="F90" s="18">
        <v>-8.9605762365613018</v>
      </c>
      <c r="G90" s="4">
        <v>-0.20411335390800234</v>
      </c>
      <c r="H90" s="99">
        <v>24.330320596885599</v>
      </c>
      <c r="I90" s="99">
        <v>-10.609103166553098</v>
      </c>
      <c r="J90" s="4">
        <v>-0.30364276292543418</v>
      </c>
      <c r="K90" s="99">
        <v>19.315027010343201</v>
      </c>
      <c r="L90" s="99">
        <v>-15.624396753095496</v>
      </c>
      <c r="M90" s="4">
        <v>-0.4471853015917559</v>
      </c>
      <c r="O90" s="1" t="s">
        <v>93</v>
      </c>
      <c r="P90" s="100">
        <v>270029</v>
      </c>
      <c r="Q90" s="100">
        <v>286260</v>
      </c>
      <c r="R90" s="100">
        <v>296254</v>
      </c>
      <c r="S90" s="101">
        <v>255736</v>
      </c>
      <c r="T90" s="101">
        <v>11466</v>
      </c>
      <c r="U90" s="101">
        <v>0</v>
      </c>
      <c r="V90" s="102">
        <v>0.94709999999999994</v>
      </c>
      <c r="W90" s="102">
        <v>4.0099999999999997E-2</v>
      </c>
      <c r="X90" s="102">
        <v>0</v>
      </c>
      <c r="Y90" s="103"/>
      <c r="Z90" s="100">
        <v>54266.904605033997</v>
      </c>
      <c r="AA90" s="100">
        <v>55843.697323844302</v>
      </c>
      <c r="AB90" s="100">
        <v>54782.608600349602</v>
      </c>
      <c r="AC90" s="104">
        <v>51186.275466418301</v>
      </c>
      <c r="AD90" s="105">
        <v>1558.3630498612299</v>
      </c>
      <c r="AE90" s="105">
        <v>0</v>
      </c>
      <c r="AF90" s="102">
        <v>0.94319999999999993</v>
      </c>
      <c r="AG90" s="102">
        <v>2.7900000000000001E-2</v>
      </c>
      <c r="AH90" s="102">
        <v>0</v>
      </c>
      <c r="AI90" s="103"/>
      <c r="AJ90" s="106">
        <v>182536.66787994301</v>
      </c>
      <c r="AK90" s="106">
        <v>190895.43668608399</v>
      </c>
      <c r="AL90" s="106">
        <v>195511.30030372099</v>
      </c>
      <c r="AM90" s="107">
        <v>173714.07598207399</v>
      </c>
      <c r="AN90" s="103">
        <v>8167.7938326738204</v>
      </c>
      <c r="AO90" s="103">
        <v>0</v>
      </c>
      <c r="AP90" s="4">
        <v>0.95169999999999999</v>
      </c>
      <c r="AQ90" s="4">
        <v>4.2800000000000005E-2</v>
      </c>
      <c r="AR90" s="4">
        <v>0</v>
      </c>
      <c r="AS90" s="16"/>
      <c r="AT90" s="106">
        <v>33006.7772523885</v>
      </c>
      <c r="AU90" s="106">
        <v>39271.997219563498</v>
      </c>
      <c r="AV90" s="106">
        <v>45695.169327380398</v>
      </c>
      <c r="AW90" s="107">
        <v>30616.204416883498</v>
      </c>
      <c r="AX90" s="103">
        <v>1472.21249251983</v>
      </c>
      <c r="AY90" s="103">
        <v>0</v>
      </c>
      <c r="AZ90" s="4">
        <v>0.92760000000000009</v>
      </c>
      <c r="BA90" s="4">
        <v>3.7499999999999999E-2</v>
      </c>
      <c r="BB90" s="4">
        <v>0</v>
      </c>
    </row>
    <row r="91" spans="1:66">
      <c r="A91" s="18"/>
      <c r="B91" s="1" t="s">
        <v>94</v>
      </c>
      <c r="C91" s="18">
        <v>32</v>
      </c>
      <c r="D91" s="18">
        <v>32</v>
      </c>
      <c r="E91" s="18">
        <v>24.769320965618999</v>
      </c>
      <c r="F91" s="18">
        <v>-7.2306790343810015</v>
      </c>
      <c r="G91" s="4">
        <v>-0.2259587198244063</v>
      </c>
      <c r="H91" s="99">
        <v>17.536788386989102</v>
      </c>
      <c r="I91" s="99">
        <v>-7.2325325786298968</v>
      </c>
      <c r="J91" s="4">
        <v>-0.29199559360827848</v>
      </c>
      <c r="K91" s="99">
        <v>13.6361539126449</v>
      </c>
      <c r="L91" s="99">
        <v>-11.133167052974098</v>
      </c>
      <c r="M91" s="4">
        <v>-0.44947405172824345</v>
      </c>
      <c r="O91" s="1" t="s">
        <v>94</v>
      </c>
      <c r="P91" s="100">
        <v>386710</v>
      </c>
      <c r="Q91" s="100">
        <v>392350</v>
      </c>
      <c r="R91" s="100">
        <v>395239</v>
      </c>
      <c r="S91" s="101">
        <v>11023</v>
      </c>
      <c r="T91" s="101">
        <v>0</v>
      </c>
      <c r="U91" s="101">
        <v>0</v>
      </c>
      <c r="V91" s="102">
        <v>2.8500000000000001E-2</v>
      </c>
      <c r="W91" s="102">
        <v>0</v>
      </c>
      <c r="X91" s="102">
        <v>0</v>
      </c>
      <c r="Y91" s="103"/>
      <c r="Z91" s="100">
        <v>100373.081376306</v>
      </c>
      <c r="AA91" s="100">
        <v>101653.362145416</v>
      </c>
      <c r="AB91" s="100">
        <v>98756.676669566397</v>
      </c>
      <c r="AC91" s="104">
        <v>2970.1279631768002</v>
      </c>
      <c r="AD91" s="105">
        <v>0</v>
      </c>
      <c r="AE91" s="105">
        <v>0</v>
      </c>
      <c r="AF91" s="102">
        <v>2.9600000000000001E-2</v>
      </c>
      <c r="AG91" s="102">
        <v>0</v>
      </c>
      <c r="AH91" s="102">
        <v>0</v>
      </c>
      <c r="AI91" s="103"/>
      <c r="AJ91" s="106">
        <v>233747.577634438</v>
      </c>
      <c r="AK91" s="106">
        <v>231133.216703204</v>
      </c>
      <c r="AL91" s="106">
        <v>228914.578785966</v>
      </c>
      <c r="AM91" s="107">
        <v>6946.7418975867104</v>
      </c>
      <c r="AN91" s="103">
        <v>0</v>
      </c>
      <c r="AO91" s="103">
        <v>0</v>
      </c>
      <c r="AP91" s="4">
        <v>2.9700000000000001E-2</v>
      </c>
      <c r="AQ91" s="4">
        <v>0</v>
      </c>
      <c r="AR91" s="4">
        <v>0</v>
      </c>
      <c r="AS91" s="16"/>
      <c r="AT91" s="106">
        <v>52366.196263895101</v>
      </c>
      <c r="AU91" s="106">
        <v>59466.530320517202</v>
      </c>
      <c r="AV91" s="106">
        <v>67459.008863406707</v>
      </c>
      <c r="AW91" s="107">
        <v>1103.3698754608599</v>
      </c>
      <c r="AX91" s="103">
        <v>0</v>
      </c>
      <c r="AY91" s="103">
        <v>0</v>
      </c>
      <c r="AZ91" s="4">
        <v>2.1099999999999997E-2</v>
      </c>
      <c r="BA91" s="4">
        <v>0</v>
      </c>
      <c r="BB91" s="4">
        <v>0</v>
      </c>
    </row>
    <row r="92" spans="1:66">
      <c r="A92" s="18"/>
      <c r="B92" s="1" t="s">
        <v>95</v>
      </c>
      <c r="C92" s="18">
        <v>36.200000000000003</v>
      </c>
      <c r="D92" s="18">
        <v>36.6</v>
      </c>
      <c r="E92" s="18">
        <v>28.525581801269801</v>
      </c>
      <c r="F92" s="18">
        <v>-8.0744181987301999</v>
      </c>
      <c r="G92" s="4">
        <v>-0.22061251909098906</v>
      </c>
      <c r="H92" s="99">
        <v>20.395438104735099</v>
      </c>
      <c r="I92" s="99">
        <v>-8.1301436965347023</v>
      </c>
      <c r="J92" s="4">
        <v>-0.28501237076162961</v>
      </c>
      <c r="K92" s="99">
        <v>16.093144905056</v>
      </c>
      <c r="L92" s="99">
        <v>-12.432436896213801</v>
      </c>
      <c r="M92" s="4">
        <v>-0.43583464774977448</v>
      </c>
      <c r="O92" s="1" t="s">
        <v>95</v>
      </c>
      <c r="P92" s="100">
        <v>341806</v>
      </c>
      <c r="Q92" s="100">
        <v>337899</v>
      </c>
      <c r="R92" s="100">
        <v>335362</v>
      </c>
      <c r="S92" s="101">
        <v>63046</v>
      </c>
      <c r="T92" s="101">
        <v>0</v>
      </c>
      <c r="U92" s="101">
        <v>0</v>
      </c>
      <c r="V92" s="102">
        <v>0.18440000000000001</v>
      </c>
      <c r="W92" s="102">
        <v>0</v>
      </c>
      <c r="X92" s="102">
        <v>0</v>
      </c>
      <c r="Y92" s="103"/>
      <c r="Z92" s="100">
        <v>84122.151995741893</v>
      </c>
      <c r="AA92" s="100">
        <v>80816.947422723199</v>
      </c>
      <c r="AB92" s="100">
        <v>77655.708469716701</v>
      </c>
      <c r="AC92" s="104">
        <v>15012.987478593999</v>
      </c>
      <c r="AD92" s="105">
        <v>0</v>
      </c>
      <c r="AE92" s="105">
        <v>0</v>
      </c>
      <c r="AF92" s="102">
        <v>0.17850000000000002</v>
      </c>
      <c r="AG92" s="102">
        <v>0</v>
      </c>
      <c r="AH92" s="102">
        <v>0</v>
      </c>
      <c r="AI92" s="103"/>
      <c r="AJ92" s="106">
        <v>214362.96135242999</v>
      </c>
      <c r="AK92" s="106">
        <v>211346.051991646</v>
      </c>
      <c r="AL92" s="106">
        <v>207212.64194036301</v>
      </c>
      <c r="AM92" s="107">
        <v>40592.839679498204</v>
      </c>
      <c r="AN92" s="103">
        <v>0</v>
      </c>
      <c r="AO92" s="103">
        <v>0</v>
      </c>
      <c r="AP92" s="4">
        <v>0.18940000000000001</v>
      </c>
      <c r="AQ92" s="4">
        <v>0</v>
      </c>
      <c r="AR92" s="4">
        <v>0</v>
      </c>
      <c r="AS92" s="16"/>
      <c r="AT92" s="106">
        <v>43112.104560607899</v>
      </c>
      <c r="AU92" s="106">
        <v>45635.884543330001</v>
      </c>
      <c r="AV92" s="106">
        <v>50385.052432072502</v>
      </c>
      <c r="AW92" s="107">
        <v>7447.5138225175797</v>
      </c>
      <c r="AX92" s="103">
        <v>0</v>
      </c>
      <c r="AY92" s="103">
        <v>0</v>
      </c>
      <c r="AZ92" s="4">
        <v>0.17269999999999999</v>
      </c>
      <c r="BA92" s="4">
        <v>0</v>
      </c>
      <c r="BB92" s="4">
        <v>0</v>
      </c>
    </row>
    <row r="93" spans="1:66">
      <c r="A93" s="18"/>
      <c r="B93" s="1" t="s">
        <v>96</v>
      </c>
      <c r="C93" s="18">
        <v>32.299999999999997</v>
      </c>
      <c r="D93" s="18">
        <v>33.1</v>
      </c>
      <c r="E93" s="18">
        <v>26.296191233537701</v>
      </c>
      <c r="F93" s="18">
        <v>-6.8038087664622999</v>
      </c>
      <c r="G93" s="4">
        <v>-0.20555313493843805</v>
      </c>
      <c r="H93" s="99">
        <v>18.6008576020585</v>
      </c>
      <c r="I93" s="99">
        <v>-7.6953336314792011</v>
      </c>
      <c r="J93" s="4">
        <v>-0.29264061715769346</v>
      </c>
      <c r="K93" s="99">
        <v>14.4919496611487</v>
      </c>
      <c r="L93" s="99">
        <v>-11.804241572389001</v>
      </c>
      <c r="M93" s="4">
        <v>-0.4488954870899356</v>
      </c>
      <c r="O93" s="1" t="s">
        <v>96</v>
      </c>
      <c r="P93" s="100">
        <v>333794</v>
      </c>
      <c r="Q93" s="100">
        <v>337735</v>
      </c>
      <c r="R93" s="100">
        <v>338369</v>
      </c>
      <c r="S93" s="101">
        <v>29979</v>
      </c>
      <c r="T93" s="101">
        <v>0</v>
      </c>
      <c r="U93" s="101">
        <v>0</v>
      </c>
      <c r="V93" s="102">
        <v>8.9800000000000005E-2</v>
      </c>
      <c r="W93" s="102">
        <v>0</v>
      </c>
      <c r="X93" s="102">
        <v>0</v>
      </c>
      <c r="Y93" s="103"/>
      <c r="Z93" s="100">
        <v>88996.459871045401</v>
      </c>
      <c r="AA93" s="100">
        <v>89388.039199584804</v>
      </c>
      <c r="AB93" s="100">
        <v>85706.564589203103</v>
      </c>
      <c r="AC93" s="104">
        <v>8163.7047358636801</v>
      </c>
      <c r="AD93" s="105">
        <v>0</v>
      </c>
      <c r="AE93" s="105">
        <v>0</v>
      </c>
      <c r="AF93" s="102">
        <v>9.1700000000000004E-2</v>
      </c>
      <c r="AG93" s="102">
        <v>0</v>
      </c>
      <c r="AH93" s="102">
        <v>0</v>
      </c>
      <c r="AI93" s="103"/>
      <c r="AJ93" s="106">
        <v>201332.659106195</v>
      </c>
      <c r="AK93" s="106">
        <v>200534.257774734</v>
      </c>
      <c r="AL93" s="106">
        <v>198004.08277699299</v>
      </c>
      <c r="AM93" s="107">
        <v>18274.3023528511</v>
      </c>
      <c r="AN93" s="103">
        <v>0</v>
      </c>
      <c r="AO93" s="103">
        <v>0</v>
      </c>
      <c r="AP93" s="4">
        <v>9.0800000000000006E-2</v>
      </c>
      <c r="AQ93" s="4">
        <v>0</v>
      </c>
      <c r="AR93" s="4">
        <v>0</v>
      </c>
      <c r="AS93" s="16"/>
      <c r="AT93" s="106">
        <v>43469.103956298699</v>
      </c>
      <c r="AU93" s="106">
        <v>47817.039181717999</v>
      </c>
      <c r="AV93" s="106">
        <v>54620.216242049297</v>
      </c>
      <c r="AW93" s="107">
        <v>3556.0801507962201</v>
      </c>
      <c r="AX93" s="103">
        <v>0</v>
      </c>
      <c r="AY93" s="103">
        <v>0</v>
      </c>
      <c r="AZ93" s="4">
        <v>8.1799999999999998E-2</v>
      </c>
      <c r="BA93" s="4">
        <v>0</v>
      </c>
      <c r="BB93" s="4">
        <v>0</v>
      </c>
    </row>
    <row r="94" spans="1:66">
      <c r="A94" s="18"/>
      <c r="B94" s="1" t="s">
        <v>97</v>
      </c>
      <c r="C94" s="18">
        <v>35</v>
      </c>
      <c r="D94" s="18">
        <v>35.200000000000003</v>
      </c>
      <c r="E94" s="18">
        <v>27.404854306531401</v>
      </c>
      <c r="F94" s="18">
        <v>-7.7951456934686014</v>
      </c>
      <c r="G94" s="4">
        <v>-0.22145300265535797</v>
      </c>
      <c r="H94" s="99">
        <v>19.426235527331599</v>
      </c>
      <c r="I94" s="99">
        <v>-7.9786187791998024</v>
      </c>
      <c r="J94" s="4">
        <v>-0.29113888692698714</v>
      </c>
      <c r="K94" s="99">
        <v>15.209193325118701</v>
      </c>
      <c r="L94" s="99">
        <v>-12.195660981412701</v>
      </c>
      <c r="M94" s="4">
        <v>-0.44501827468231087</v>
      </c>
      <c r="O94" s="1" t="s">
        <v>97</v>
      </c>
      <c r="P94" s="100">
        <v>287942</v>
      </c>
      <c r="Q94" s="100">
        <v>305653</v>
      </c>
      <c r="R94" s="100">
        <v>314915</v>
      </c>
      <c r="S94" s="101">
        <v>41569</v>
      </c>
      <c r="T94" s="101">
        <v>0</v>
      </c>
      <c r="U94" s="101">
        <v>0</v>
      </c>
      <c r="V94" s="102">
        <v>0.1444</v>
      </c>
      <c r="W94" s="102">
        <v>0</v>
      </c>
      <c r="X94" s="102">
        <v>0</v>
      </c>
      <c r="Y94" s="103"/>
      <c r="Z94" s="100">
        <v>72251.416011226305</v>
      </c>
      <c r="AA94" s="100">
        <v>75506.841939179503</v>
      </c>
      <c r="AB94" s="100">
        <v>74776.969843850296</v>
      </c>
      <c r="AC94" s="104">
        <v>9713.3147997813794</v>
      </c>
      <c r="AD94" s="105">
        <v>0</v>
      </c>
      <c r="AE94" s="105">
        <v>0</v>
      </c>
      <c r="AF94" s="102">
        <v>0.13439999999999999</v>
      </c>
      <c r="AG94" s="102">
        <v>0</v>
      </c>
      <c r="AH94" s="102">
        <v>0</v>
      </c>
      <c r="AI94" s="103"/>
      <c r="AJ94" s="106">
        <v>185043.89660033499</v>
      </c>
      <c r="AK94" s="106">
        <v>193806.890604193</v>
      </c>
      <c r="AL94" s="106">
        <v>198557.577415512</v>
      </c>
      <c r="AM94" s="107">
        <v>28121.4509573135</v>
      </c>
      <c r="AN94" s="103">
        <v>0</v>
      </c>
      <c r="AO94" s="103">
        <v>0</v>
      </c>
      <c r="AP94" s="4">
        <v>0.152</v>
      </c>
      <c r="AQ94" s="4">
        <v>0</v>
      </c>
      <c r="AR94" s="4">
        <v>0</v>
      </c>
      <c r="AS94" s="16"/>
      <c r="AT94" s="106">
        <v>30328.5562291725</v>
      </c>
      <c r="AU94" s="106">
        <v>36124.5606188932</v>
      </c>
      <c r="AV94" s="106">
        <v>41332.078703821899</v>
      </c>
      <c r="AW94" s="107">
        <v>3725.27110651471</v>
      </c>
      <c r="AX94" s="103">
        <v>0</v>
      </c>
      <c r="AY94" s="103">
        <v>0</v>
      </c>
      <c r="AZ94" s="4">
        <v>0.12279999999999999</v>
      </c>
      <c r="BA94" s="4">
        <v>0</v>
      </c>
      <c r="BB94" s="4">
        <v>0</v>
      </c>
    </row>
    <row r="95" spans="1:66">
      <c r="A95" s="18"/>
      <c r="B95" s="1" t="s">
        <v>98</v>
      </c>
      <c r="C95" s="18">
        <v>40.9</v>
      </c>
      <c r="D95" s="18">
        <v>41.2</v>
      </c>
      <c r="E95" s="18">
        <v>32.122572097491599</v>
      </c>
      <c r="F95" s="18">
        <v>-9.0774279025084041</v>
      </c>
      <c r="G95" s="4">
        <v>-0.22032591996379619</v>
      </c>
      <c r="H95" s="99">
        <v>22.504434971825098</v>
      </c>
      <c r="I95" s="99">
        <v>-9.6181371256665003</v>
      </c>
      <c r="J95" s="4">
        <v>-0.29941989378918898</v>
      </c>
      <c r="K95" s="99">
        <v>17.772225652361701</v>
      </c>
      <c r="L95" s="99">
        <v>-14.350346445129897</v>
      </c>
      <c r="M95" s="4">
        <v>-0.44673715422217058</v>
      </c>
      <c r="O95" s="1" t="s">
        <v>98</v>
      </c>
      <c r="P95" s="100">
        <v>281120</v>
      </c>
      <c r="Q95" s="100">
        <v>296867</v>
      </c>
      <c r="R95" s="100">
        <v>304912</v>
      </c>
      <c r="S95" s="101">
        <v>213560</v>
      </c>
      <c r="T95" s="101">
        <v>261</v>
      </c>
      <c r="U95" s="101">
        <v>0</v>
      </c>
      <c r="V95" s="102">
        <v>0.75970000000000004</v>
      </c>
      <c r="W95" s="102">
        <v>8.9999999999999998E-4</v>
      </c>
      <c r="X95" s="102">
        <v>0</v>
      </c>
      <c r="Y95" s="103"/>
      <c r="Z95" s="100">
        <v>66269.866868108307</v>
      </c>
      <c r="AA95" s="100">
        <v>69242.617332646696</v>
      </c>
      <c r="AB95" s="100">
        <v>68778.846704721</v>
      </c>
      <c r="AC95" s="104">
        <v>46110.342796845202</v>
      </c>
      <c r="AD95" s="105">
        <v>47.454545454545503</v>
      </c>
      <c r="AE95" s="105">
        <v>0</v>
      </c>
      <c r="AF95" s="102">
        <v>0.69579999999999997</v>
      </c>
      <c r="AG95" s="102">
        <v>7.000000000000001E-4</v>
      </c>
      <c r="AH95" s="102">
        <v>0</v>
      </c>
      <c r="AI95" s="103"/>
      <c r="AJ95" s="106">
        <v>193727.06841860301</v>
      </c>
      <c r="AK95" s="106">
        <v>202156.774789555</v>
      </c>
      <c r="AL95" s="106">
        <v>205899.247444785</v>
      </c>
      <c r="AM95" s="107">
        <v>151935.60079855999</v>
      </c>
      <c r="AN95" s="103">
        <v>197.23295454545499</v>
      </c>
      <c r="AO95" s="103">
        <v>0</v>
      </c>
      <c r="AP95" s="4">
        <v>0.78430000000000011</v>
      </c>
      <c r="AQ95" s="4">
        <v>1E-3</v>
      </c>
      <c r="AR95" s="4">
        <v>0</v>
      </c>
      <c r="AS95" s="16"/>
      <c r="AT95" s="106">
        <v>20815.776956319201</v>
      </c>
      <c r="AU95" s="106">
        <v>25041.282280502299</v>
      </c>
      <c r="AV95" s="106">
        <v>29859.268482770502</v>
      </c>
      <c r="AW95" s="107">
        <v>15210.767449708799</v>
      </c>
      <c r="AX95" s="103">
        <v>17.053977272727298</v>
      </c>
      <c r="AY95" s="103">
        <v>0</v>
      </c>
      <c r="AZ95" s="4">
        <v>0.73069999999999991</v>
      </c>
      <c r="BA95" s="4">
        <v>7.000000000000001E-4</v>
      </c>
      <c r="BB95" s="4">
        <v>0</v>
      </c>
    </row>
    <row r="96" spans="1:66">
      <c r="A96" s="18"/>
      <c r="B96" s="1" t="s">
        <v>99</v>
      </c>
      <c r="C96" s="18">
        <v>42.4</v>
      </c>
      <c r="D96" s="18">
        <v>41.1</v>
      </c>
      <c r="E96" s="18">
        <v>31.921700424681699</v>
      </c>
      <c r="F96" s="18">
        <v>-9.1782995753183023</v>
      </c>
      <c r="G96" s="4">
        <v>-0.22331629137027498</v>
      </c>
      <c r="H96" s="99">
        <v>22.236127335131702</v>
      </c>
      <c r="I96" s="99">
        <v>-9.6855730895499974</v>
      </c>
      <c r="J96" s="4">
        <v>-0.30341657745967571</v>
      </c>
      <c r="K96" s="99">
        <v>17.381320857768301</v>
      </c>
      <c r="L96" s="99">
        <v>-14.540379566913398</v>
      </c>
      <c r="M96" s="4">
        <v>-0.45550141043460357</v>
      </c>
      <c r="O96" s="1" t="s">
        <v>99</v>
      </c>
      <c r="P96" s="100">
        <v>185143</v>
      </c>
      <c r="Q96" s="100">
        <v>194942</v>
      </c>
      <c r="R96" s="100">
        <v>198708</v>
      </c>
      <c r="S96" s="101">
        <v>139788</v>
      </c>
      <c r="T96" s="101">
        <v>591</v>
      </c>
      <c r="U96" s="101">
        <v>0</v>
      </c>
      <c r="V96" s="102">
        <v>0.755</v>
      </c>
      <c r="W96" s="102">
        <v>3.0000000000000001E-3</v>
      </c>
      <c r="X96" s="102">
        <v>0</v>
      </c>
      <c r="Y96" s="103"/>
      <c r="Z96" s="100">
        <v>37571.120976427897</v>
      </c>
      <c r="AA96" s="100">
        <v>37727.1357300245</v>
      </c>
      <c r="AB96" s="100">
        <v>36790.539242357801</v>
      </c>
      <c r="AC96" s="104">
        <v>27718.968062488198</v>
      </c>
      <c r="AD96" s="105">
        <v>81.416703296703403</v>
      </c>
      <c r="AE96" s="105">
        <v>0</v>
      </c>
      <c r="AF96" s="102">
        <v>0.73780000000000001</v>
      </c>
      <c r="AG96" s="102">
        <v>2.2000000000000001E-3</v>
      </c>
      <c r="AH96" s="102">
        <v>0</v>
      </c>
      <c r="AI96" s="103"/>
      <c r="AJ96" s="106">
        <v>127636.239292656</v>
      </c>
      <c r="AK96" s="106">
        <v>135266.09180192801</v>
      </c>
      <c r="AL96" s="106">
        <v>137085.35133049201</v>
      </c>
      <c r="AM96" s="107">
        <v>97261.676562175795</v>
      </c>
      <c r="AN96" s="103">
        <v>452.44582417582399</v>
      </c>
      <c r="AO96" s="103">
        <v>0</v>
      </c>
      <c r="AP96" s="4">
        <v>0.76200000000000001</v>
      </c>
      <c r="AQ96" s="4">
        <v>3.3E-3</v>
      </c>
      <c r="AR96" s="4">
        <v>0</v>
      </c>
      <c r="AS96" s="16"/>
      <c r="AT96" s="106">
        <v>19957.510738704499</v>
      </c>
      <c r="AU96" s="106">
        <v>21927.885304668798</v>
      </c>
      <c r="AV96" s="106">
        <v>24836.448973444702</v>
      </c>
      <c r="AW96" s="107">
        <v>14813.8912976226</v>
      </c>
      <c r="AX96" s="103">
        <v>57.137472527472497</v>
      </c>
      <c r="AY96" s="103">
        <v>0</v>
      </c>
      <c r="AZ96" s="4">
        <v>0.74230000000000007</v>
      </c>
      <c r="BA96" s="4">
        <v>2.5999999999999999E-3</v>
      </c>
      <c r="BB96" s="4">
        <v>0</v>
      </c>
    </row>
    <row r="97" spans="1:54">
      <c r="A97" s="18"/>
      <c r="B97" s="1" t="s">
        <v>100</v>
      </c>
      <c r="C97" s="18">
        <v>37.299999999999997</v>
      </c>
      <c r="D97" s="18">
        <v>37.700000000000003</v>
      </c>
      <c r="E97" s="18">
        <v>29.080568942492501</v>
      </c>
      <c r="F97" s="18">
        <v>-8.6194310575075015</v>
      </c>
      <c r="G97" s="4">
        <v>-0.22863212354131301</v>
      </c>
      <c r="H97" s="99">
        <v>20.156503360160698</v>
      </c>
      <c r="I97" s="99">
        <v>-8.9240655823318029</v>
      </c>
      <c r="J97" s="4">
        <v>-0.3068738304253727</v>
      </c>
      <c r="K97" s="99">
        <v>15.761673620512701</v>
      </c>
      <c r="L97" s="99">
        <v>-13.318895321979801</v>
      </c>
      <c r="M97" s="4">
        <v>-0.45799981934047523</v>
      </c>
      <c r="O97" s="1" t="s">
        <v>100</v>
      </c>
      <c r="P97" s="100">
        <v>268647</v>
      </c>
      <c r="Q97" s="100">
        <v>274081</v>
      </c>
      <c r="R97" s="100">
        <v>276130</v>
      </c>
      <c r="S97" s="101">
        <v>62205</v>
      </c>
      <c r="T97" s="101">
        <v>0</v>
      </c>
      <c r="U97" s="101">
        <v>0</v>
      </c>
      <c r="V97" s="102">
        <v>0.23149999999999998</v>
      </c>
      <c r="W97" s="102">
        <v>0</v>
      </c>
      <c r="X97" s="102">
        <v>0</v>
      </c>
      <c r="Y97" s="103"/>
      <c r="Z97" s="100">
        <v>61456.974133084499</v>
      </c>
      <c r="AA97" s="100">
        <v>59843.698613959001</v>
      </c>
      <c r="AB97" s="100">
        <v>57308.777155477503</v>
      </c>
      <c r="AC97" s="104">
        <v>13612.6438220168</v>
      </c>
      <c r="AD97" s="105">
        <v>0</v>
      </c>
      <c r="AE97" s="105">
        <v>0</v>
      </c>
      <c r="AF97" s="102">
        <v>0.22149999999999997</v>
      </c>
      <c r="AG97" s="102">
        <v>0</v>
      </c>
      <c r="AH97" s="102">
        <v>0</v>
      </c>
      <c r="AI97" s="103"/>
      <c r="AJ97" s="106">
        <v>181334.75591998201</v>
      </c>
      <c r="AK97" s="106">
        <v>184181.05547568499</v>
      </c>
      <c r="AL97" s="106">
        <v>183625.14402271999</v>
      </c>
      <c r="AM97" s="107">
        <v>42644.736180351298</v>
      </c>
      <c r="AN97" s="103">
        <v>0</v>
      </c>
      <c r="AO97" s="103">
        <v>0</v>
      </c>
      <c r="AP97" s="4">
        <v>0.23519999999999999</v>
      </c>
      <c r="AQ97" s="4">
        <v>0</v>
      </c>
      <c r="AR97" s="4">
        <v>0</v>
      </c>
      <c r="AS97" s="16"/>
      <c r="AT97" s="106">
        <v>25870.508651283501</v>
      </c>
      <c r="AU97" s="106">
        <v>30068.868738736001</v>
      </c>
      <c r="AV97" s="106">
        <v>35223.294687711597</v>
      </c>
      <c r="AW97" s="107">
        <v>5956.7668650819196</v>
      </c>
      <c r="AX97" s="103">
        <v>0</v>
      </c>
      <c r="AY97" s="103">
        <v>0</v>
      </c>
      <c r="AZ97" s="4">
        <v>0.2303</v>
      </c>
      <c r="BA97" s="4">
        <v>0</v>
      </c>
      <c r="BB97" s="4">
        <v>0</v>
      </c>
    </row>
    <row r="98" spans="1:54">
      <c r="A98" s="18"/>
      <c r="B98" s="1" t="s">
        <v>101</v>
      </c>
      <c r="C98" s="18">
        <v>30.8</v>
      </c>
      <c r="D98" s="18">
        <v>31.6</v>
      </c>
      <c r="E98" s="18">
        <v>24.9151651364697</v>
      </c>
      <c r="F98" s="18">
        <v>-6.6848348635303019</v>
      </c>
      <c r="G98" s="4">
        <v>-0.21154540707374372</v>
      </c>
      <c r="H98" s="99">
        <v>17.809472817749299</v>
      </c>
      <c r="I98" s="99">
        <v>-7.1056923187204006</v>
      </c>
      <c r="J98" s="4">
        <v>-0.28519547351180935</v>
      </c>
      <c r="K98" s="99">
        <v>13.949013607190899</v>
      </c>
      <c r="L98" s="99">
        <v>-10.9661515292788</v>
      </c>
      <c r="M98" s="4">
        <v>-0.44013962858416061</v>
      </c>
      <c r="O98" s="1" t="s">
        <v>101</v>
      </c>
      <c r="P98" s="100">
        <v>251160</v>
      </c>
      <c r="Q98" s="100">
        <v>251393</v>
      </c>
      <c r="R98" s="100">
        <v>251500</v>
      </c>
      <c r="S98" s="101">
        <v>1767</v>
      </c>
      <c r="T98" s="101">
        <v>0</v>
      </c>
      <c r="U98" s="101">
        <v>0</v>
      </c>
      <c r="V98" s="102">
        <v>6.9999999999999993E-3</v>
      </c>
      <c r="W98" s="102">
        <v>0</v>
      </c>
      <c r="X98" s="102">
        <v>0</v>
      </c>
      <c r="Y98" s="103"/>
      <c r="Z98" s="100">
        <v>61728.898019266497</v>
      </c>
      <c r="AA98" s="100">
        <v>62285.885238643597</v>
      </c>
      <c r="AB98" s="100">
        <v>60518.297213880098</v>
      </c>
      <c r="AC98" s="104">
        <v>444.51936816771803</v>
      </c>
      <c r="AD98" s="105">
        <v>0</v>
      </c>
      <c r="AE98" s="105">
        <v>0</v>
      </c>
      <c r="AF98" s="102">
        <v>7.1999999999999998E-3</v>
      </c>
      <c r="AG98" s="102">
        <v>0</v>
      </c>
      <c r="AH98" s="102">
        <v>0</v>
      </c>
      <c r="AI98" s="103"/>
      <c r="AJ98" s="106">
        <v>150645.51647152501</v>
      </c>
      <c r="AK98" s="106">
        <v>146102.039003493</v>
      </c>
      <c r="AL98" s="106">
        <v>143758.76339000801</v>
      </c>
      <c r="AM98" s="107">
        <v>1104.55498551146</v>
      </c>
      <c r="AN98" s="103">
        <v>0</v>
      </c>
      <c r="AO98" s="103">
        <v>0</v>
      </c>
      <c r="AP98" s="4">
        <v>7.3000000000000001E-3</v>
      </c>
      <c r="AQ98" s="4">
        <v>0</v>
      </c>
      <c r="AR98" s="4">
        <v>0</v>
      </c>
      <c r="AS98" s="16"/>
      <c r="AT98" s="106">
        <v>38785.760758122502</v>
      </c>
      <c r="AU98" s="106">
        <v>43008.192912931801</v>
      </c>
      <c r="AV98" s="106">
        <v>47212.5057232627</v>
      </c>
      <c r="AW98" s="107">
        <v>216.24855771448301</v>
      </c>
      <c r="AX98" s="103">
        <v>0</v>
      </c>
      <c r="AY98" s="103">
        <v>0</v>
      </c>
      <c r="AZ98" s="4">
        <v>5.6000000000000008E-3</v>
      </c>
      <c r="BA98" s="4">
        <v>0</v>
      </c>
      <c r="BB98" s="4">
        <v>0</v>
      </c>
    </row>
    <row r="99" spans="1:54">
      <c r="A99" s="18"/>
      <c r="B99" s="1" t="s">
        <v>102</v>
      </c>
      <c r="C99" s="18">
        <v>27.1</v>
      </c>
      <c r="D99" s="18">
        <v>28</v>
      </c>
      <c r="E99" s="18">
        <v>21.979647623132401</v>
      </c>
      <c r="F99" s="18">
        <v>-6.0203523768675993</v>
      </c>
      <c r="G99" s="4">
        <v>-0.21501258488812855</v>
      </c>
      <c r="H99" s="99">
        <v>15.767810091253599</v>
      </c>
      <c r="I99" s="99">
        <v>-6.2118375318788015</v>
      </c>
      <c r="J99" s="4">
        <v>-0.28261770335850039</v>
      </c>
      <c r="K99" s="99">
        <v>12.2538687371138</v>
      </c>
      <c r="L99" s="99">
        <v>-9.7257788860186007</v>
      </c>
      <c r="M99" s="4">
        <v>-0.44249020970576158</v>
      </c>
      <c r="O99" s="1" t="s">
        <v>102</v>
      </c>
      <c r="P99" s="100">
        <v>259552</v>
      </c>
      <c r="Q99" s="100">
        <v>270794</v>
      </c>
      <c r="R99" s="100">
        <v>278084</v>
      </c>
      <c r="S99" s="101">
        <v>1544</v>
      </c>
      <c r="T99" s="101">
        <v>0</v>
      </c>
      <c r="U99" s="101">
        <v>0</v>
      </c>
      <c r="V99" s="102">
        <v>5.8999999999999999E-3</v>
      </c>
      <c r="W99" s="102">
        <v>0</v>
      </c>
      <c r="X99" s="102">
        <v>0</v>
      </c>
      <c r="Y99" s="103"/>
      <c r="Z99" s="100">
        <v>62621.501898998802</v>
      </c>
      <c r="AA99" s="100">
        <v>68735.8005306782</v>
      </c>
      <c r="AB99" s="100">
        <v>70398.108821129907</v>
      </c>
      <c r="AC99" s="104">
        <v>378.574619566666</v>
      </c>
      <c r="AD99" s="105">
        <v>0</v>
      </c>
      <c r="AE99" s="105">
        <v>0</v>
      </c>
      <c r="AF99" s="102">
        <v>6.0000000000000001E-3</v>
      </c>
      <c r="AG99" s="102">
        <v>0</v>
      </c>
      <c r="AH99" s="102">
        <v>0</v>
      </c>
      <c r="AI99" s="103"/>
      <c r="AJ99" s="106">
        <v>149616.29970661399</v>
      </c>
      <c r="AK99" s="106">
        <v>151892.18599767599</v>
      </c>
      <c r="AL99" s="106">
        <v>152976.60306300301</v>
      </c>
      <c r="AM99" s="107">
        <v>941.09507258958695</v>
      </c>
      <c r="AN99" s="103">
        <v>0</v>
      </c>
      <c r="AO99" s="103">
        <v>0</v>
      </c>
      <c r="AP99" s="4">
        <v>6.3E-3</v>
      </c>
      <c r="AQ99" s="4">
        <v>0</v>
      </c>
      <c r="AR99" s="4">
        <v>0</v>
      </c>
      <c r="AS99" s="16"/>
      <c r="AT99" s="106">
        <v>47340.023034650701</v>
      </c>
      <c r="AU99" s="106">
        <v>50149.289741513901</v>
      </c>
      <c r="AV99" s="106">
        <v>54715.755905692597</v>
      </c>
      <c r="AW99" s="107">
        <v>219.33030784374699</v>
      </c>
      <c r="AX99" s="103">
        <v>0</v>
      </c>
      <c r="AY99" s="103">
        <v>0</v>
      </c>
      <c r="AZ99" s="4">
        <v>4.5999999999999999E-3</v>
      </c>
      <c r="BA99" s="4">
        <v>0</v>
      </c>
      <c r="BB99" s="4">
        <v>0</v>
      </c>
    </row>
    <row r="100" spans="1:54">
      <c r="A100" s="18"/>
      <c r="B100" s="1" t="s">
        <v>103</v>
      </c>
      <c r="C100" s="18">
        <v>30.7</v>
      </c>
      <c r="D100" s="18">
        <v>32</v>
      </c>
      <c r="E100" s="18">
        <v>25.601308755126901</v>
      </c>
      <c r="F100" s="18">
        <v>-6.398691244873099</v>
      </c>
      <c r="G100" s="4">
        <v>-0.19995910140228434</v>
      </c>
      <c r="H100" s="99">
        <v>19.157594915688001</v>
      </c>
      <c r="I100" s="99">
        <v>-6.4437138394388995</v>
      </c>
      <c r="J100" s="4">
        <v>-0.25169470440250385</v>
      </c>
      <c r="K100" s="99">
        <v>15.447869489315201</v>
      </c>
      <c r="L100" s="99">
        <v>-10.1534392658117</v>
      </c>
      <c r="M100" s="4">
        <v>-0.39659844592040161</v>
      </c>
      <c r="O100" s="1" t="s">
        <v>103</v>
      </c>
      <c r="P100" s="100">
        <v>306870</v>
      </c>
      <c r="Q100" s="100">
        <v>316035</v>
      </c>
      <c r="R100" s="100">
        <v>319892</v>
      </c>
      <c r="S100" s="101">
        <v>29272</v>
      </c>
      <c r="T100" s="101">
        <v>0</v>
      </c>
      <c r="U100" s="101">
        <v>0</v>
      </c>
      <c r="V100" s="102">
        <v>9.5399999999999985E-2</v>
      </c>
      <c r="W100" s="102">
        <v>0</v>
      </c>
      <c r="X100" s="102">
        <v>0</v>
      </c>
      <c r="Y100" s="103"/>
      <c r="Z100" s="100">
        <v>77889.901758630294</v>
      </c>
      <c r="AA100" s="100">
        <v>80462.551694728099</v>
      </c>
      <c r="AB100" s="100">
        <v>78405.008563040494</v>
      </c>
      <c r="AC100" s="104">
        <v>8414.9191838671104</v>
      </c>
      <c r="AD100" s="105">
        <v>0</v>
      </c>
      <c r="AE100" s="105">
        <v>0</v>
      </c>
      <c r="AF100" s="102">
        <v>0.10800000000000001</v>
      </c>
      <c r="AG100" s="102">
        <v>0</v>
      </c>
      <c r="AH100" s="102">
        <v>0</v>
      </c>
      <c r="AI100" s="103"/>
      <c r="AJ100" s="106">
        <v>188564.33329241601</v>
      </c>
      <c r="AK100" s="106">
        <v>189728.42572772101</v>
      </c>
      <c r="AL100" s="106">
        <v>189894.847482791</v>
      </c>
      <c r="AM100" s="107">
        <v>18246.098986650701</v>
      </c>
      <c r="AN100" s="103">
        <v>0</v>
      </c>
      <c r="AO100" s="103">
        <v>0</v>
      </c>
      <c r="AP100" s="4">
        <v>9.6799999999999997E-2</v>
      </c>
      <c r="AQ100" s="4">
        <v>0</v>
      </c>
      <c r="AR100" s="4">
        <v>0</v>
      </c>
      <c r="AS100" s="16"/>
      <c r="AT100" s="106">
        <v>40384.4263301994</v>
      </c>
      <c r="AU100" s="106">
        <v>45814.5652199775</v>
      </c>
      <c r="AV100" s="106">
        <v>51564.948522811501</v>
      </c>
      <c r="AW100" s="107">
        <v>2609.8151310136</v>
      </c>
      <c r="AX100" s="103">
        <v>0</v>
      </c>
      <c r="AY100" s="103">
        <v>0</v>
      </c>
      <c r="AZ100" s="4">
        <v>6.4600000000000005E-2</v>
      </c>
      <c r="BA100" s="4">
        <v>0</v>
      </c>
      <c r="BB100" s="4">
        <v>0</v>
      </c>
    </row>
    <row r="101" spans="1:54">
      <c r="A101" s="18"/>
      <c r="B101" s="1" t="s">
        <v>104</v>
      </c>
      <c r="C101" s="18">
        <v>35.799999999999997</v>
      </c>
      <c r="D101" s="18">
        <v>35.700000000000003</v>
      </c>
      <c r="E101" s="18">
        <v>28.637584665283701</v>
      </c>
      <c r="F101" s="18">
        <v>-7.0624153347163023</v>
      </c>
      <c r="G101" s="4">
        <v>-0.19782676007608688</v>
      </c>
      <c r="H101" s="99">
        <v>21.005593213182301</v>
      </c>
      <c r="I101" s="99">
        <v>-7.6319914521013992</v>
      </c>
      <c r="J101" s="4">
        <v>-0.2665026237828424</v>
      </c>
      <c r="K101" s="99">
        <v>16.963186519686101</v>
      </c>
      <c r="L101" s="99">
        <v>-11.6743981455976</v>
      </c>
      <c r="M101" s="4">
        <v>-0.40766001330238044</v>
      </c>
      <c r="O101" s="1" t="s">
        <v>104</v>
      </c>
      <c r="P101" s="100">
        <v>271523</v>
      </c>
      <c r="Q101" s="100">
        <v>275708</v>
      </c>
      <c r="R101" s="100">
        <v>276625</v>
      </c>
      <c r="S101" s="101">
        <v>66836</v>
      </c>
      <c r="T101" s="101">
        <v>377</v>
      </c>
      <c r="U101" s="101">
        <v>0</v>
      </c>
      <c r="V101" s="102">
        <v>0.2462</v>
      </c>
      <c r="W101" s="102">
        <v>1.4000000000000002E-3</v>
      </c>
      <c r="X101" s="102">
        <v>0</v>
      </c>
      <c r="Y101" s="103"/>
      <c r="Z101" s="100">
        <v>66795.388589518203</v>
      </c>
      <c r="AA101" s="100">
        <v>67365.444218034798</v>
      </c>
      <c r="AB101" s="100">
        <v>64618.053902510102</v>
      </c>
      <c r="AC101" s="104">
        <v>15589.7570273335</v>
      </c>
      <c r="AD101" s="105">
        <v>79.439285714285703</v>
      </c>
      <c r="AE101" s="105">
        <v>0</v>
      </c>
      <c r="AF101" s="102">
        <v>0.2334</v>
      </c>
      <c r="AG101" s="102">
        <v>1.1999999999999999E-3</v>
      </c>
      <c r="AH101" s="102">
        <v>0</v>
      </c>
      <c r="AI101" s="103"/>
      <c r="AJ101" s="106">
        <v>172352.584800057</v>
      </c>
      <c r="AK101" s="106">
        <v>171546.852664918</v>
      </c>
      <c r="AL101" s="106">
        <v>171055.024255183</v>
      </c>
      <c r="AM101" s="107">
        <v>42999.657999398201</v>
      </c>
      <c r="AN101" s="103">
        <v>242.357142857143</v>
      </c>
      <c r="AO101" s="103">
        <v>0</v>
      </c>
      <c r="AP101" s="4">
        <v>0.2495</v>
      </c>
      <c r="AQ101" s="4">
        <v>1.4000000000000002E-3</v>
      </c>
      <c r="AR101" s="4">
        <v>0</v>
      </c>
      <c r="AS101" s="16"/>
      <c r="AT101" s="106">
        <v>32364.020878461</v>
      </c>
      <c r="AU101" s="106">
        <v>36795.124668924604</v>
      </c>
      <c r="AV101" s="106">
        <v>40965.587196880901</v>
      </c>
      <c r="AW101" s="107">
        <v>8250.6099545273592</v>
      </c>
      <c r="AX101" s="103">
        <v>56.55</v>
      </c>
      <c r="AY101" s="103">
        <v>0</v>
      </c>
      <c r="AZ101" s="4">
        <v>0.25489999999999996</v>
      </c>
      <c r="BA101" s="4">
        <v>1.5E-3</v>
      </c>
      <c r="BB101" s="4">
        <v>0</v>
      </c>
    </row>
    <row r="102" spans="1:54">
      <c r="A102" s="18"/>
      <c r="B102" s="1" t="s">
        <v>105</v>
      </c>
      <c r="C102" s="18">
        <v>43</v>
      </c>
      <c r="D102" s="18">
        <v>42.8</v>
      </c>
      <c r="E102" s="18">
        <v>33.929661414849299</v>
      </c>
      <c r="F102" s="18">
        <v>-8.870338585150698</v>
      </c>
      <c r="G102" s="4">
        <v>-0.20725090152221259</v>
      </c>
      <c r="H102" s="99">
        <v>23.841435747317501</v>
      </c>
      <c r="I102" s="99">
        <v>-10.088225667531798</v>
      </c>
      <c r="J102" s="4">
        <v>-0.29732762564841542</v>
      </c>
      <c r="K102" s="99">
        <v>18.916163644566002</v>
      </c>
      <c r="L102" s="99">
        <v>-15.013497770283298</v>
      </c>
      <c r="M102" s="4">
        <v>-0.44248887681834181</v>
      </c>
      <c r="O102" s="1" t="s">
        <v>105</v>
      </c>
      <c r="P102" s="100">
        <v>242467</v>
      </c>
      <c r="Q102" s="100">
        <v>251960</v>
      </c>
      <c r="R102" s="100">
        <v>257528</v>
      </c>
      <c r="S102" s="101">
        <v>227014</v>
      </c>
      <c r="T102" s="101">
        <v>2167</v>
      </c>
      <c r="U102" s="101">
        <v>0</v>
      </c>
      <c r="V102" s="102">
        <v>0.93629999999999991</v>
      </c>
      <c r="W102" s="102">
        <v>8.6E-3</v>
      </c>
      <c r="X102" s="102">
        <v>0</v>
      </c>
      <c r="Y102" s="103"/>
      <c r="Z102" s="100">
        <v>45003.337060323</v>
      </c>
      <c r="AA102" s="100">
        <v>47083.4129705429</v>
      </c>
      <c r="AB102" s="100">
        <v>46532.087516763997</v>
      </c>
      <c r="AC102" s="104">
        <v>41816.484931091501</v>
      </c>
      <c r="AD102" s="105">
        <v>365.22924581289499</v>
      </c>
      <c r="AE102" s="105">
        <v>0</v>
      </c>
      <c r="AF102" s="102">
        <v>0.92920000000000003</v>
      </c>
      <c r="AG102" s="102">
        <v>7.8000000000000005E-3</v>
      </c>
      <c r="AH102" s="102">
        <v>0</v>
      </c>
      <c r="AI102" s="103"/>
      <c r="AJ102" s="106">
        <v>175688.89262030501</v>
      </c>
      <c r="AK102" s="106">
        <v>179556.82160441001</v>
      </c>
      <c r="AL102" s="106">
        <v>181399.81819418501</v>
      </c>
      <c r="AM102" s="107">
        <v>164973.508920427</v>
      </c>
      <c r="AN102" s="103">
        <v>1621.79327931325</v>
      </c>
      <c r="AO102" s="103">
        <v>0</v>
      </c>
      <c r="AP102" s="4">
        <v>0.93900000000000006</v>
      </c>
      <c r="AQ102" s="4">
        <v>9.0000000000000011E-3</v>
      </c>
      <c r="AR102" s="4">
        <v>0</v>
      </c>
      <c r="AS102" s="16"/>
      <c r="AT102" s="106">
        <v>21680.0917237512</v>
      </c>
      <c r="AU102" s="106">
        <v>25292.264786878601</v>
      </c>
      <c r="AV102" s="106">
        <v>29553.587719244799</v>
      </c>
      <c r="AW102" s="107">
        <v>20134.975797343399</v>
      </c>
      <c r="AX102" s="103">
        <v>180.03620276329801</v>
      </c>
      <c r="AY102" s="103">
        <v>0</v>
      </c>
      <c r="AZ102" s="4">
        <v>0.92870000000000008</v>
      </c>
      <c r="BA102" s="4">
        <v>7.0999999999999995E-3</v>
      </c>
      <c r="BB102" s="4">
        <v>0</v>
      </c>
    </row>
    <row r="103" spans="1:54">
      <c r="A103" s="18"/>
      <c r="B103" s="1" t="s">
        <v>106</v>
      </c>
      <c r="C103" s="18">
        <v>47.3</v>
      </c>
      <c r="D103" s="18">
        <v>44.6</v>
      </c>
      <c r="E103" s="18">
        <v>34.947519188076498</v>
      </c>
      <c r="F103" s="18">
        <v>-9.6524808119235033</v>
      </c>
      <c r="G103" s="4">
        <v>-0.21642333659021307</v>
      </c>
      <c r="H103" s="99">
        <v>24.066524811027701</v>
      </c>
      <c r="I103" s="99">
        <v>-10.880994377048797</v>
      </c>
      <c r="J103" s="4">
        <v>-0.3113524115543288</v>
      </c>
      <c r="K103" s="99">
        <v>18.813378573378401</v>
      </c>
      <c r="L103" s="99">
        <v>-16.134140614698097</v>
      </c>
      <c r="M103" s="4">
        <v>-0.46166769457566514</v>
      </c>
      <c r="O103" s="1" t="s">
        <v>106</v>
      </c>
      <c r="P103" s="100">
        <v>156129</v>
      </c>
      <c r="Q103" s="100">
        <v>155784</v>
      </c>
      <c r="R103" s="100">
        <v>155649</v>
      </c>
      <c r="S103" s="101">
        <v>153828</v>
      </c>
      <c r="T103" s="101">
        <v>1403</v>
      </c>
      <c r="U103" s="101">
        <v>0</v>
      </c>
      <c r="V103" s="102">
        <v>0.98530000000000006</v>
      </c>
      <c r="W103" s="102">
        <v>9.0000000000000011E-3</v>
      </c>
      <c r="X103" s="102">
        <v>0</v>
      </c>
      <c r="Y103" s="103"/>
      <c r="Z103" s="100">
        <v>29400.605046958299</v>
      </c>
      <c r="AA103" s="100">
        <v>27892.433734124901</v>
      </c>
      <c r="AB103" s="100">
        <v>26137.147589709501</v>
      </c>
      <c r="AC103" s="104">
        <v>28889.334493359602</v>
      </c>
      <c r="AD103" s="105">
        <v>232.225779244894</v>
      </c>
      <c r="AE103" s="105">
        <v>0</v>
      </c>
      <c r="AF103" s="102">
        <v>0.98260000000000003</v>
      </c>
      <c r="AG103" s="102">
        <v>8.3000000000000001E-3</v>
      </c>
      <c r="AH103" s="102">
        <v>0</v>
      </c>
      <c r="AI103" s="103"/>
      <c r="AJ103" s="106">
        <v>102095.03742582499</v>
      </c>
      <c r="AK103" s="106">
        <v>100217.09289167701</v>
      </c>
      <c r="AL103" s="106">
        <v>98714.137373756297</v>
      </c>
      <c r="AM103" s="107">
        <v>100642.468300355</v>
      </c>
      <c r="AN103" s="103">
        <v>984.11364127941397</v>
      </c>
      <c r="AO103" s="103">
        <v>0</v>
      </c>
      <c r="AP103" s="4">
        <v>0.98580000000000001</v>
      </c>
      <c r="AQ103" s="4">
        <v>9.7999999999999997E-3</v>
      </c>
      <c r="AR103" s="4">
        <v>0</v>
      </c>
      <c r="AS103" s="16"/>
      <c r="AT103" s="106">
        <v>24608.046377206501</v>
      </c>
      <c r="AU103" s="106">
        <v>27671.890967343599</v>
      </c>
      <c r="AV103" s="106">
        <v>30780.502075615001</v>
      </c>
      <c r="AW103" s="107">
        <v>24271.358465532201</v>
      </c>
      <c r="AX103" s="103">
        <v>185.832081026504</v>
      </c>
      <c r="AY103" s="103">
        <v>0</v>
      </c>
      <c r="AZ103" s="4">
        <v>0.98629999999999995</v>
      </c>
      <c r="BA103" s="4">
        <v>6.7000000000000002E-3</v>
      </c>
      <c r="BB103" s="4">
        <v>0</v>
      </c>
    </row>
    <row r="104" spans="1:54">
      <c r="A104" s="18"/>
      <c r="B104" s="1" t="s">
        <v>107</v>
      </c>
      <c r="C104" s="18">
        <v>33</v>
      </c>
      <c r="D104" s="18">
        <v>33.1</v>
      </c>
      <c r="E104" s="18">
        <v>25.3605798136531</v>
      </c>
      <c r="F104" s="18">
        <v>-7.7394201863469014</v>
      </c>
      <c r="G104" s="4">
        <v>-0.23381934097724777</v>
      </c>
      <c r="H104" s="99">
        <v>18.034114700543601</v>
      </c>
      <c r="I104" s="99">
        <v>-7.3264651131094993</v>
      </c>
      <c r="J104" s="4">
        <v>-0.28889186157980623</v>
      </c>
      <c r="K104" s="99">
        <v>14.1255750601975</v>
      </c>
      <c r="L104" s="99">
        <v>-11.2350047534556</v>
      </c>
      <c r="M104" s="4">
        <v>-0.44301056348116824</v>
      </c>
      <c r="O104" s="1" t="s">
        <v>107</v>
      </c>
      <c r="P104" s="100">
        <v>177507</v>
      </c>
      <c r="Q104" s="100">
        <v>181472</v>
      </c>
      <c r="R104" s="100">
        <v>183730</v>
      </c>
      <c r="S104" s="101">
        <v>6926</v>
      </c>
      <c r="T104" s="101">
        <v>0</v>
      </c>
      <c r="U104" s="101">
        <v>0</v>
      </c>
      <c r="V104" s="102">
        <v>3.9E-2</v>
      </c>
      <c r="W104" s="102">
        <v>0</v>
      </c>
      <c r="X104" s="102">
        <v>0</v>
      </c>
      <c r="Y104" s="103"/>
      <c r="Z104" s="100">
        <v>40967.156185884203</v>
      </c>
      <c r="AA104" s="100">
        <v>41905.623749628503</v>
      </c>
      <c r="AB104" s="100">
        <v>40251.9859332259</v>
      </c>
      <c r="AC104" s="104">
        <v>1602.9527228721099</v>
      </c>
      <c r="AD104" s="105">
        <v>0</v>
      </c>
      <c r="AE104" s="105">
        <v>0</v>
      </c>
      <c r="AF104" s="102">
        <v>3.9100000000000003E-2</v>
      </c>
      <c r="AG104" s="102">
        <v>0</v>
      </c>
      <c r="AH104" s="102">
        <v>0</v>
      </c>
      <c r="AI104" s="103"/>
      <c r="AJ104" s="106">
        <v>112196.836294393</v>
      </c>
      <c r="AK104" s="106">
        <v>112684.58506317501</v>
      </c>
      <c r="AL104" s="106">
        <v>113973.783404107</v>
      </c>
      <c r="AM104" s="107">
        <v>4305.5061489321797</v>
      </c>
      <c r="AN104" s="103">
        <v>0</v>
      </c>
      <c r="AO104" s="103">
        <v>0</v>
      </c>
      <c r="AP104" s="4">
        <v>3.8399999999999997E-2</v>
      </c>
      <c r="AQ104" s="4">
        <v>0</v>
      </c>
      <c r="AR104" s="4">
        <v>0</v>
      </c>
      <c r="AS104" s="16"/>
      <c r="AT104" s="106">
        <v>24317.977675891099</v>
      </c>
      <c r="AU104" s="106">
        <v>26895.546274919099</v>
      </c>
      <c r="AV104" s="106">
        <v>29501.435056848299</v>
      </c>
      <c r="AW104" s="107">
        <v>1017.72907250606</v>
      </c>
      <c r="AX104" s="103">
        <v>0</v>
      </c>
      <c r="AY104" s="103">
        <v>0</v>
      </c>
      <c r="AZ104" s="4">
        <v>4.1900000000000007E-2</v>
      </c>
      <c r="BA104" s="4">
        <v>0</v>
      </c>
      <c r="BB104" s="4">
        <v>0</v>
      </c>
    </row>
    <row r="105" spans="1:54">
      <c r="A105" s="18"/>
      <c r="B105" s="1" t="s">
        <v>108</v>
      </c>
      <c r="C105" s="18">
        <v>41.1</v>
      </c>
      <c r="D105" s="18">
        <v>40.200000000000003</v>
      </c>
      <c r="E105" s="18">
        <v>30.9022116190277</v>
      </c>
      <c r="F105" s="18">
        <v>-9.2977883809723032</v>
      </c>
      <c r="G105" s="4">
        <v>-0.2312882681833906</v>
      </c>
      <c r="H105" s="99">
        <v>21.617379757307202</v>
      </c>
      <c r="I105" s="99">
        <v>-9.2848318617204981</v>
      </c>
      <c r="J105" s="4">
        <v>-0.30045849067978891</v>
      </c>
      <c r="K105" s="99">
        <v>16.974867428939898</v>
      </c>
      <c r="L105" s="99">
        <v>-13.927344190087801</v>
      </c>
      <c r="M105" s="4">
        <v>-0.45069085545683696</v>
      </c>
      <c r="O105" s="1" t="s">
        <v>108</v>
      </c>
      <c r="P105" s="100">
        <v>326034</v>
      </c>
      <c r="Q105" s="100">
        <v>334416</v>
      </c>
      <c r="R105" s="100">
        <v>337767</v>
      </c>
      <c r="S105" s="101">
        <v>176831</v>
      </c>
      <c r="T105" s="101">
        <v>2551</v>
      </c>
      <c r="U105" s="101">
        <v>0</v>
      </c>
      <c r="V105" s="102">
        <v>0.54239999999999999</v>
      </c>
      <c r="W105" s="102">
        <v>7.6E-3</v>
      </c>
      <c r="X105" s="102">
        <v>0</v>
      </c>
      <c r="Y105" s="103"/>
      <c r="Z105" s="100">
        <v>64801.082892829698</v>
      </c>
      <c r="AA105" s="100">
        <v>65528.204838998303</v>
      </c>
      <c r="AB105" s="100">
        <v>63965.390191897597</v>
      </c>
      <c r="AC105" s="104">
        <v>32222.840913556702</v>
      </c>
      <c r="AD105" s="105">
        <v>338.93797227464103</v>
      </c>
      <c r="AE105" s="105">
        <v>0</v>
      </c>
      <c r="AF105" s="102">
        <v>0.49729999999999996</v>
      </c>
      <c r="AG105" s="102">
        <v>5.1999999999999998E-3</v>
      </c>
      <c r="AH105" s="102">
        <v>0</v>
      </c>
      <c r="AI105" s="103"/>
      <c r="AJ105" s="106">
        <v>234683.37386057599</v>
      </c>
      <c r="AK105" s="106">
        <v>237778.15948722599</v>
      </c>
      <c r="AL105" s="106">
        <v>236952.68965178501</v>
      </c>
      <c r="AM105" s="107">
        <v>130960.307856229</v>
      </c>
      <c r="AN105" s="103">
        <v>1975.0033793609</v>
      </c>
      <c r="AO105" s="103">
        <v>0</v>
      </c>
      <c r="AP105" s="4">
        <v>0.55799999999999994</v>
      </c>
      <c r="AQ105" s="4">
        <v>8.3000000000000001E-3</v>
      </c>
      <c r="AR105" s="4">
        <v>0</v>
      </c>
      <c r="AS105" s="16"/>
      <c r="AT105" s="106">
        <v>26530.335962856301</v>
      </c>
      <c r="AU105" s="106">
        <v>31045.846667018999</v>
      </c>
      <c r="AV105" s="106">
        <v>36755.112422091297</v>
      </c>
      <c r="AW105" s="107">
        <v>13618.073311808101</v>
      </c>
      <c r="AX105" s="103">
        <v>237.104404966516</v>
      </c>
      <c r="AY105" s="103">
        <v>0</v>
      </c>
      <c r="AZ105" s="4">
        <v>0.51329999999999998</v>
      </c>
      <c r="BA105" s="4">
        <v>7.6E-3</v>
      </c>
      <c r="BB105" s="4">
        <v>0</v>
      </c>
    </row>
    <row r="106" spans="1:54">
      <c r="A106" s="18"/>
      <c r="B106" s="1" t="s">
        <v>109</v>
      </c>
      <c r="C106" s="18">
        <v>36.700000000000003</v>
      </c>
      <c r="D106" s="18">
        <v>36.5</v>
      </c>
      <c r="E106" s="18">
        <v>27.697545367858002</v>
      </c>
      <c r="F106" s="18">
        <v>-8.8024546321419983</v>
      </c>
      <c r="G106" s="4">
        <v>-0.24116314060663008</v>
      </c>
      <c r="H106" s="99">
        <v>19.516421272264498</v>
      </c>
      <c r="I106" s="99">
        <v>-8.1811240955935034</v>
      </c>
      <c r="J106" s="4">
        <v>-0.29537361477119922</v>
      </c>
      <c r="K106" s="99">
        <v>15.2804381099208</v>
      </c>
      <c r="L106" s="99">
        <v>-12.417107257937202</v>
      </c>
      <c r="M106" s="4">
        <v>-0.44831074714464791</v>
      </c>
      <c r="O106" s="1" t="s">
        <v>109</v>
      </c>
      <c r="P106" s="100">
        <v>305842</v>
      </c>
      <c r="Q106" s="100">
        <v>317783</v>
      </c>
      <c r="R106" s="100">
        <v>324588</v>
      </c>
      <c r="S106" s="101">
        <v>40402</v>
      </c>
      <c r="T106" s="101">
        <v>0</v>
      </c>
      <c r="U106" s="101">
        <v>0</v>
      </c>
      <c r="V106" s="102">
        <v>0.1321</v>
      </c>
      <c r="W106" s="102">
        <v>0</v>
      </c>
      <c r="X106" s="102">
        <v>0</v>
      </c>
      <c r="Y106" s="103"/>
      <c r="Z106" s="100">
        <v>72454.717567632193</v>
      </c>
      <c r="AA106" s="100">
        <v>74650.920440534697</v>
      </c>
      <c r="AB106" s="100">
        <v>72812.190732431205</v>
      </c>
      <c r="AC106" s="104">
        <v>8988.6771165322898</v>
      </c>
      <c r="AD106" s="105">
        <v>0</v>
      </c>
      <c r="AE106" s="105">
        <v>0</v>
      </c>
      <c r="AF106" s="102">
        <v>0.1241</v>
      </c>
      <c r="AG106" s="102">
        <v>0</v>
      </c>
      <c r="AH106" s="102">
        <v>0</v>
      </c>
      <c r="AI106" s="103"/>
      <c r="AJ106" s="106">
        <v>204564.81267994299</v>
      </c>
      <c r="AK106" s="106">
        <v>209319.419294002</v>
      </c>
      <c r="AL106" s="106">
        <v>211361.432672772</v>
      </c>
      <c r="AM106" s="107">
        <v>28540.460150950301</v>
      </c>
      <c r="AN106" s="103">
        <v>0</v>
      </c>
      <c r="AO106" s="103">
        <v>0</v>
      </c>
      <c r="AP106" s="4">
        <v>0.13949999999999999</v>
      </c>
      <c r="AQ106" s="4">
        <v>0</v>
      </c>
      <c r="AR106" s="4">
        <v>0</v>
      </c>
      <c r="AS106" s="16"/>
      <c r="AT106" s="106">
        <v>28862.307203378601</v>
      </c>
      <c r="AU106" s="106">
        <v>33829.271481470802</v>
      </c>
      <c r="AV106" s="106">
        <v>40394.392602634602</v>
      </c>
      <c r="AW106" s="107">
        <v>2874.48715326606</v>
      </c>
      <c r="AX106" s="103">
        <v>0</v>
      </c>
      <c r="AY106" s="103">
        <v>0</v>
      </c>
      <c r="AZ106" s="4">
        <v>9.9600000000000008E-2</v>
      </c>
      <c r="BA106" s="4">
        <v>0</v>
      </c>
      <c r="BB106" s="4">
        <v>0</v>
      </c>
    </row>
    <row r="107" spans="1:54">
      <c r="A107" s="18"/>
      <c r="B107" s="1" t="s">
        <v>110</v>
      </c>
      <c r="C107" s="18">
        <v>34.700000000000003</v>
      </c>
      <c r="D107" s="18">
        <v>34.5</v>
      </c>
      <c r="E107" s="18">
        <v>26.719439554943801</v>
      </c>
      <c r="F107" s="18">
        <v>-7.7805604450561994</v>
      </c>
      <c r="G107" s="4">
        <v>-0.22552349116104925</v>
      </c>
      <c r="H107" s="99">
        <v>18.8364354990726</v>
      </c>
      <c r="I107" s="99">
        <v>-7.8830040558712007</v>
      </c>
      <c r="J107" s="4">
        <v>-0.2950287950337131</v>
      </c>
      <c r="K107" s="99">
        <v>14.657242905996901</v>
      </c>
      <c r="L107" s="99">
        <v>-12.0621966489469</v>
      </c>
      <c r="M107" s="4">
        <v>-0.45143898412027417</v>
      </c>
      <c r="O107" s="1" t="s">
        <v>110</v>
      </c>
      <c r="P107" s="100">
        <v>206548</v>
      </c>
      <c r="Q107" s="100">
        <v>206862</v>
      </c>
      <c r="R107" s="100">
        <v>206983</v>
      </c>
      <c r="S107" s="101">
        <v>10456</v>
      </c>
      <c r="T107" s="101">
        <v>0</v>
      </c>
      <c r="U107" s="101">
        <v>0</v>
      </c>
      <c r="V107" s="102">
        <v>5.0599999999999999E-2</v>
      </c>
      <c r="W107" s="102">
        <v>0</v>
      </c>
      <c r="X107" s="102">
        <v>0</v>
      </c>
      <c r="Y107" s="103"/>
      <c r="Z107" s="100">
        <v>49564.539061588497</v>
      </c>
      <c r="AA107" s="100">
        <v>49072.786683782302</v>
      </c>
      <c r="AB107" s="100">
        <v>47263.306219281898</v>
      </c>
      <c r="AC107" s="104">
        <v>2439.1221452347299</v>
      </c>
      <c r="AD107" s="105">
        <v>0</v>
      </c>
      <c r="AE107" s="105">
        <v>0</v>
      </c>
      <c r="AF107" s="102">
        <v>4.9200000000000001E-2</v>
      </c>
      <c r="AG107" s="102">
        <v>0</v>
      </c>
      <c r="AH107" s="102">
        <v>0</v>
      </c>
      <c r="AI107" s="103"/>
      <c r="AJ107" s="106">
        <v>131196.353295807</v>
      </c>
      <c r="AK107" s="106">
        <v>130325.16562283599</v>
      </c>
      <c r="AL107" s="106">
        <v>129739.99518191601</v>
      </c>
      <c r="AM107" s="107">
        <v>6869.5397836470802</v>
      </c>
      <c r="AN107" s="103">
        <v>0</v>
      </c>
      <c r="AO107" s="103">
        <v>0</v>
      </c>
      <c r="AP107" s="4">
        <v>5.2400000000000002E-2</v>
      </c>
      <c r="AQ107" s="4">
        <v>0</v>
      </c>
      <c r="AR107" s="4">
        <v>0</v>
      </c>
      <c r="AS107" s="16"/>
      <c r="AT107" s="106">
        <v>25790.0367399059</v>
      </c>
      <c r="AU107" s="106">
        <v>27457.096542513002</v>
      </c>
      <c r="AV107" s="106">
        <v>29969.729497732402</v>
      </c>
      <c r="AW107" s="107">
        <v>1149.0751522220601</v>
      </c>
      <c r="AX107" s="103">
        <v>0</v>
      </c>
      <c r="AY107" s="103">
        <v>0</v>
      </c>
      <c r="AZ107" s="4">
        <v>4.4600000000000001E-2</v>
      </c>
      <c r="BA107" s="4">
        <v>0</v>
      </c>
      <c r="BB107" s="4">
        <v>0</v>
      </c>
    </row>
    <row r="108" spans="1:54">
      <c r="A108" s="18"/>
      <c r="B108" s="1" t="s">
        <v>111</v>
      </c>
      <c r="C108" s="18">
        <v>37</v>
      </c>
      <c r="D108" s="18">
        <v>37.6</v>
      </c>
      <c r="E108" s="18">
        <v>29.230153449637601</v>
      </c>
      <c r="F108" s="18">
        <v>-8.3698465503624</v>
      </c>
      <c r="G108" s="4">
        <v>-0.22260230187134042</v>
      </c>
      <c r="H108" s="99">
        <v>20.9161297666347</v>
      </c>
      <c r="I108" s="99">
        <v>-8.3140236830029011</v>
      </c>
      <c r="J108" s="4">
        <v>-0.28443311792145176</v>
      </c>
      <c r="K108" s="99">
        <v>16.627294192188501</v>
      </c>
      <c r="L108" s="99">
        <v>-12.602859257449101</v>
      </c>
      <c r="M108" s="4">
        <v>-0.43115953117260669</v>
      </c>
      <c r="O108" s="1" t="s">
        <v>111</v>
      </c>
      <c r="P108" s="100">
        <v>353134</v>
      </c>
      <c r="Q108" s="100">
        <v>368552</v>
      </c>
      <c r="R108" s="100">
        <v>375008</v>
      </c>
      <c r="S108" s="101">
        <v>78491</v>
      </c>
      <c r="T108" s="101">
        <v>956</v>
      </c>
      <c r="U108" s="101">
        <v>0</v>
      </c>
      <c r="V108" s="102">
        <v>0.2223</v>
      </c>
      <c r="W108" s="102">
        <v>2.5999999999999999E-3</v>
      </c>
      <c r="X108" s="102">
        <v>0</v>
      </c>
      <c r="Y108" s="103"/>
      <c r="Z108" s="100">
        <v>91346.263825678398</v>
      </c>
      <c r="AA108" s="100">
        <v>95422.864952078598</v>
      </c>
      <c r="AB108" s="100">
        <v>95492.434953831005</v>
      </c>
      <c r="AC108" s="104">
        <v>19779.012048582499</v>
      </c>
      <c r="AD108" s="105">
        <v>276.17777777777798</v>
      </c>
      <c r="AE108" s="105">
        <v>0</v>
      </c>
      <c r="AF108" s="102">
        <v>0.2165</v>
      </c>
      <c r="AG108" s="102">
        <v>2.8999999999999998E-3</v>
      </c>
      <c r="AH108" s="102">
        <v>0</v>
      </c>
      <c r="AI108" s="103"/>
      <c r="AJ108" s="106">
        <v>235694.670541678</v>
      </c>
      <c r="AK108" s="106">
        <v>240604.308923832</v>
      </c>
      <c r="AL108" s="106">
        <v>243336.57226417601</v>
      </c>
      <c r="AM108" s="107">
        <v>53162.315935685197</v>
      </c>
      <c r="AN108" s="103">
        <v>597.41952861952905</v>
      </c>
      <c r="AO108" s="103">
        <v>0</v>
      </c>
      <c r="AP108" s="4">
        <v>0.22559999999999999</v>
      </c>
      <c r="AQ108" s="4">
        <v>2.5000000000000001E-3</v>
      </c>
      <c r="AR108" s="4">
        <v>0</v>
      </c>
      <c r="AS108" s="16"/>
      <c r="AT108" s="106">
        <v>25974.054394831499</v>
      </c>
      <c r="AU108" s="106">
        <v>32390.816532059202</v>
      </c>
      <c r="AV108" s="106">
        <v>36040.038213783802</v>
      </c>
      <c r="AW108" s="107">
        <v>5553.4501968511104</v>
      </c>
      <c r="AX108" s="103">
        <v>82.402693602693603</v>
      </c>
      <c r="AY108" s="103">
        <v>0</v>
      </c>
      <c r="AZ108" s="4">
        <v>0.21379999999999999</v>
      </c>
      <c r="BA108" s="4">
        <v>2.5000000000000001E-3</v>
      </c>
      <c r="BB108" s="4">
        <v>0</v>
      </c>
    </row>
    <row r="109" spans="1:54">
      <c r="A109" s="18"/>
      <c r="B109" s="1" t="s">
        <v>112</v>
      </c>
      <c r="C109" s="18">
        <v>32.799999999999997</v>
      </c>
      <c r="D109" s="18">
        <v>33.799999999999997</v>
      </c>
      <c r="E109" s="18">
        <v>26.4233516392583</v>
      </c>
      <c r="F109" s="18">
        <v>-7.3766483607416973</v>
      </c>
      <c r="G109" s="4">
        <v>-0.21824403434147036</v>
      </c>
      <c r="H109" s="99">
        <v>18.517655009549902</v>
      </c>
      <c r="I109" s="99">
        <v>-7.9056966297083981</v>
      </c>
      <c r="J109" s="4">
        <v>-0.29919355945604448</v>
      </c>
      <c r="K109" s="99">
        <v>14.2271564373264</v>
      </c>
      <c r="L109" s="99">
        <v>-12.1961952019319</v>
      </c>
      <c r="M109" s="4">
        <v>-0.46156881868882571</v>
      </c>
      <c r="O109" s="1" t="s">
        <v>112</v>
      </c>
      <c r="P109" s="100">
        <v>305222</v>
      </c>
      <c r="Q109" s="100">
        <v>308786</v>
      </c>
      <c r="R109" s="100">
        <v>311393</v>
      </c>
      <c r="S109" s="101">
        <v>31496</v>
      </c>
      <c r="T109" s="101">
        <v>0</v>
      </c>
      <c r="U109" s="101">
        <v>0</v>
      </c>
      <c r="V109" s="102">
        <v>0.1032</v>
      </c>
      <c r="W109" s="102">
        <v>0</v>
      </c>
      <c r="X109" s="102">
        <v>0</v>
      </c>
      <c r="Y109" s="103"/>
      <c r="Z109" s="100">
        <v>81567.272099778595</v>
      </c>
      <c r="AA109" s="100">
        <v>81953.526117140995</v>
      </c>
      <c r="AB109" s="100">
        <v>80220.3072410764</v>
      </c>
      <c r="AC109" s="104">
        <v>8306.1049794291393</v>
      </c>
      <c r="AD109" s="105">
        <v>0</v>
      </c>
      <c r="AE109" s="105">
        <v>0</v>
      </c>
      <c r="AF109" s="102">
        <v>0.1018</v>
      </c>
      <c r="AG109" s="102">
        <v>0</v>
      </c>
      <c r="AH109" s="102">
        <v>0</v>
      </c>
      <c r="AI109" s="103"/>
      <c r="AJ109" s="106">
        <v>185803.31772232999</v>
      </c>
      <c r="AK109" s="106">
        <v>185449.29666223601</v>
      </c>
      <c r="AL109" s="106">
        <v>185709.88362569499</v>
      </c>
      <c r="AM109" s="107">
        <v>19387.507396048299</v>
      </c>
      <c r="AN109" s="103">
        <v>0</v>
      </c>
      <c r="AO109" s="103">
        <v>0</v>
      </c>
      <c r="AP109" s="4">
        <v>0.1043</v>
      </c>
      <c r="AQ109" s="4">
        <v>0</v>
      </c>
      <c r="AR109" s="4">
        <v>0</v>
      </c>
      <c r="AS109" s="16"/>
      <c r="AT109" s="106">
        <v>37888.461860240299</v>
      </c>
      <c r="AU109" s="106">
        <v>41383.944983004098</v>
      </c>
      <c r="AV109" s="106">
        <v>45490.313382875604</v>
      </c>
      <c r="AW109" s="107">
        <v>3797.5776239072402</v>
      </c>
      <c r="AX109" s="103">
        <v>0</v>
      </c>
      <c r="AY109" s="103">
        <v>0</v>
      </c>
      <c r="AZ109" s="4">
        <v>0.1002</v>
      </c>
      <c r="BA109" s="4">
        <v>0</v>
      </c>
      <c r="BB109" s="4">
        <v>0</v>
      </c>
    </row>
    <row r="110" spans="1:54">
      <c r="A110" s="18"/>
      <c r="B110" s="1" t="s">
        <v>113</v>
      </c>
      <c r="C110" s="18">
        <v>34.1</v>
      </c>
      <c r="D110" s="18">
        <v>34.1</v>
      </c>
      <c r="E110" s="18">
        <v>26.365556310250899</v>
      </c>
      <c r="F110" s="18">
        <v>-7.7344436897491029</v>
      </c>
      <c r="G110" s="4">
        <v>-0.22681653049117603</v>
      </c>
      <c r="H110" s="99">
        <v>19.0218362209507</v>
      </c>
      <c r="I110" s="99">
        <v>-7.3437200893001986</v>
      </c>
      <c r="J110" s="4">
        <v>-0.27853461549927427</v>
      </c>
      <c r="K110" s="99">
        <v>15.086252719590901</v>
      </c>
      <c r="L110" s="99">
        <v>-11.279303590659998</v>
      </c>
      <c r="M110" s="4">
        <v>-0.42780449833613476</v>
      </c>
      <c r="O110" s="1" t="s">
        <v>113</v>
      </c>
      <c r="P110" s="100">
        <v>198019</v>
      </c>
      <c r="Q110" s="100">
        <v>202514</v>
      </c>
      <c r="R110" s="100">
        <v>204082</v>
      </c>
      <c r="S110" s="101">
        <v>10767</v>
      </c>
      <c r="T110" s="101">
        <v>0</v>
      </c>
      <c r="U110" s="101">
        <v>0</v>
      </c>
      <c r="V110" s="102">
        <v>5.4400000000000004E-2</v>
      </c>
      <c r="W110" s="102">
        <v>0</v>
      </c>
      <c r="X110" s="102">
        <v>0</v>
      </c>
      <c r="Y110" s="103"/>
      <c r="Z110" s="100">
        <v>47037.681460443899</v>
      </c>
      <c r="AA110" s="100">
        <v>46718.455637373903</v>
      </c>
      <c r="AB110" s="100">
        <v>44436.680147180799</v>
      </c>
      <c r="AC110" s="104">
        <v>2610.3120848414701</v>
      </c>
      <c r="AD110" s="105">
        <v>0</v>
      </c>
      <c r="AE110" s="105">
        <v>0</v>
      </c>
      <c r="AF110" s="102">
        <v>5.5500000000000001E-2</v>
      </c>
      <c r="AG110" s="102">
        <v>0</v>
      </c>
      <c r="AH110" s="102">
        <v>0</v>
      </c>
      <c r="AI110" s="103"/>
      <c r="AJ110" s="106">
        <v>120196.73040768701</v>
      </c>
      <c r="AK110" s="106">
        <v>121563.217517076</v>
      </c>
      <c r="AL110" s="106">
        <v>121350.201479893</v>
      </c>
      <c r="AM110" s="107">
        <v>6696.8635508676098</v>
      </c>
      <c r="AN110" s="103">
        <v>0</v>
      </c>
      <c r="AO110" s="103">
        <v>0</v>
      </c>
      <c r="AP110" s="4">
        <v>5.57E-2</v>
      </c>
      <c r="AQ110" s="4">
        <v>0</v>
      </c>
      <c r="AR110" s="4">
        <v>0</v>
      </c>
      <c r="AS110" s="16"/>
      <c r="AT110" s="106">
        <v>30788.563658798899</v>
      </c>
      <c r="AU110" s="106">
        <v>34229.018994121703</v>
      </c>
      <c r="AV110" s="106">
        <v>38281.149942628603</v>
      </c>
      <c r="AW110" s="107">
        <v>1466.59275029274</v>
      </c>
      <c r="AX110" s="103">
        <v>0</v>
      </c>
      <c r="AY110" s="103">
        <v>0</v>
      </c>
      <c r="AZ110" s="4">
        <v>4.7599999999999996E-2</v>
      </c>
      <c r="BA110" s="4">
        <v>0</v>
      </c>
      <c r="BB110" s="4">
        <v>0</v>
      </c>
    </row>
    <row r="111" spans="1:54">
      <c r="A111" s="18"/>
      <c r="B111" s="1" t="s">
        <v>114</v>
      </c>
      <c r="C111" s="18">
        <v>42.2</v>
      </c>
      <c r="D111" s="18">
        <v>41.8</v>
      </c>
      <c r="E111" s="18">
        <v>32.237638107307603</v>
      </c>
      <c r="F111" s="18">
        <v>-9.5623618926923939</v>
      </c>
      <c r="G111" s="4">
        <v>-0.22876463858115775</v>
      </c>
      <c r="H111" s="99">
        <v>23.036186959032602</v>
      </c>
      <c r="I111" s="99">
        <v>-9.2014511482750017</v>
      </c>
      <c r="J111" s="4">
        <v>-0.28542572249389525</v>
      </c>
      <c r="K111" s="99">
        <v>18.3384083728291</v>
      </c>
      <c r="L111" s="99">
        <v>-13.899229734478503</v>
      </c>
      <c r="M111" s="4">
        <v>-0.43114913345118283</v>
      </c>
      <c r="O111" s="1" t="s">
        <v>114</v>
      </c>
      <c r="P111" s="100">
        <v>318830</v>
      </c>
      <c r="Q111" s="100">
        <v>335009</v>
      </c>
      <c r="R111" s="100">
        <v>342976</v>
      </c>
      <c r="S111" s="101">
        <v>230823</v>
      </c>
      <c r="T111" s="101">
        <v>2122</v>
      </c>
      <c r="U111" s="101">
        <v>244</v>
      </c>
      <c r="V111" s="102">
        <v>0.72400000000000009</v>
      </c>
      <c r="W111" s="102">
        <v>6.3E-3</v>
      </c>
      <c r="X111" s="102">
        <v>7.000000000000001E-4</v>
      </c>
      <c r="Y111" s="103"/>
      <c r="Z111" s="100">
        <v>66886.838891296298</v>
      </c>
      <c r="AA111" s="100">
        <v>68505.653517656494</v>
      </c>
      <c r="AB111" s="100">
        <v>66001.295397038004</v>
      </c>
      <c r="AC111" s="104">
        <v>45968.967262465099</v>
      </c>
      <c r="AD111" s="105">
        <v>279.49559664013702</v>
      </c>
      <c r="AE111" s="105">
        <v>30.955223880597</v>
      </c>
      <c r="AF111" s="102">
        <v>0.68730000000000002</v>
      </c>
      <c r="AG111" s="102">
        <v>4.0999999999999995E-3</v>
      </c>
      <c r="AH111" s="102">
        <v>5.0000000000000001E-4</v>
      </c>
      <c r="AI111" s="103"/>
      <c r="AJ111" s="106">
        <v>225711.87789080301</v>
      </c>
      <c r="AK111" s="106">
        <v>234349.16279964999</v>
      </c>
      <c r="AL111" s="106">
        <v>239641.822041582</v>
      </c>
      <c r="AM111" s="107">
        <v>167191.162359615</v>
      </c>
      <c r="AN111" s="103">
        <v>1687.1620184313199</v>
      </c>
      <c r="AO111" s="103">
        <v>189.37313432835799</v>
      </c>
      <c r="AP111" s="4">
        <v>0.74069999999999991</v>
      </c>
      <c r="AQ111" s="4">
        <v>7.1999999999999998E-3</v>
      </c>
      <c r="AR111" s="4">
        <v>8.0000000000000004E-4</v>
      </c>
      <c r="AS111" s="16"/>
      <c r="AT111" s="106">
        <v>26193.812298541801</v>
      </c>
      <c r="AU111" s="106">
        <v>32046.2976253364</v>
      </c>
      <c r="AV111" s="106">
        <v>37247.701251338302</v>
      </c>
      <c r="AW111" s="107">
        <v>17626.173082073899</v>
      </c>
      <c r="AX111" s="103">
        <v>154.428263535572</v>
      </c>
      <c r="AY111" s="103">
        <v>25.492537313432798</v>
      </c>
      <c r="AZ111" s="4">
        <v>0.67290000000000005</v>
      </c>
      <c r="BA111" s="4">
        <v>4.7999999999999996E-3</v>
      </c>
      <c r="BB111" s="4">
        <v>7.000000000000001E-4</v>
      </c>
    </row>
    <row r="112" spans="1:54">
      <c r="A112" s="18"/>
      <c r="B112" s="1" t="s">
        <v>115</v>
      </c>
      <c r="C112" s="18">
        <v>31.2</v>
      </c>
      <c r="D112" s="18">
        <v>31.4</v>
      </c>
      <c r="E112" s="18">
        <v>23.902526036280101</v>
      </c>
      <c r="F112" s="18">
        <v>-7.4974739637198979</v>
      </c>
      <c r="G112" s="4">
        <v>-0.23877305616942351</v>
      </c>
      <c r="H112" s="99">
        <v>17.149537932078701</v>
      </c>
      <c r="I112" s="99">
        <v>-6.7529881042013997</v>
      </c>
      <c r="J112" s="4">
        <v>-0.28252194324363356</v>
      </c>
      <c r="K112" s="99">
        <v>13.390075813896299</v>
      </c>
      <c r="L112" s="99">
        <v>-10.512450222383801</v>
      </c>
      <c r="M112" s="4">
        <v>-0.43980498991728456</v>
      </c>
      <c r="O112" s="1" t="s">
        <v>115</v>
      </c>
      <c r="P112" s="100">
        <v>206349</v>
      </c>
      <c r="Q112" s="100">
        <v>211505</v>
      </c>
      <c r="R112" s="100">
        <v>214053</v>
      </c>
      <c r="S112" s="101">
        <v>279</v>
      </c>
      <c r="T112" s="101">
        <v>0</v>
      </c>
      <c r="U112" s="101">
        <v>0</v>
      </c>
      <c r="V112" s="102">
        <v>1.4000000000000002E-3</v>
      </c>
      <c r="W112" s="102">
        <v>0</v>
      </c>
      <c r="X112" s="102">
        <v>0</v>
      </c>
      <c r="Y112" s="103"/>
      <c r="Z112" s="100">
        <v>50890.542007386801</v>
      </c>
      <c r="AA112" s="100">
        <v>52563.740356695402</v>
      </c>
      <c r="AB112" s="100">
        <v>50999.119179957997</v>
      </c>
      <c r="AC112" s="104">
        <v>76.648351648351706</v>
      </c>
      <c r="AD112" s="105">
        <v>0</v>
      </c>
      <c r="AE112" s="105">
        <v>0</v>
      </c>
      <c r="AF112" s="102">
        <v>1.5E-3</v>
      </c>
      <c r="AG112" s="102">
        <v>0</v>
      </c>
      <c r="AH112" s="102">
        <v>0</v>
      </c>
      <c r="AI112" s="103"/>
      <c r="AJ112" s="106">
        <v>124129.301102079</v>
      </c>
      <c r="AK112" s="106">
        <v>124731.165206298</v>
      </c>
      <c r="AL112" s="106">
        <v>124663.60958848499</v>
      </c>
      <c r="AM112" s="107">
        <v>171.69230769230799</v>
      </c>
      <c r="AN112" s="103">
        <v>0</v>
      </c>
      <c r="AO112" s="103">
        <v>0</v>
      </c>
      <c r="AP112" s="4">
        <v>1.4000000000000002E-3</v>
      </c>
      <c r="AQ112" s="4">
        <v>0</v>
      </c>
      <c r="AR112" s="4">
        <v>0</v>
      </c>
      <c r="AS112" s="16"/>
      <c r="AT112" s="106">
        <v>31315.251247111199</v>
      </c>
      <c r="AU112" s="106">
        <v>34226.294664986301</v>
      </c>
      <c r="AV112" s="106">
        <v>38389.716365893299</v>
      </c>
      <c r="AW112" s="107">
        <v>30.6593406593407</v>
      </c>
      <c r="AX112" s="103">
        <v>0</v>
      </c>
      <c r="AY112" s="103">
        <v>0</v>
      </c>
      <c r="AZ112" s="4">
        <v>1E-3</v>
      </c>
      <c r="BA112" s="4">
        <v>0</v>
      </c>
      <c r="BB112" s="4">
        <v>0</v>
      </c>
    </row>
    <row r="113" spans="1:66">
      <c r="A113" s="18"/>
      <c r="B113" s="1" t="s">
        <v>116</v>
      </c>
      <c r="C113" s="18">
        <v>42.7</v>
      </c>
      <c r="D113" s="18">
        <v>43</v>
      </c>
      <c r="E113" s="18">
        <v>33.676286054571101</v>
      </c>
      <c r="F113" s="18">
        <v>-9.3237139454288993</v>
      </c>
      <c r="G113" s="4">
        <v>-0.21683055687043951</v>
      </c>
      <c r="H113" s="99">
        <v>24.279491389024201</v>
      </c>
      <c r="I113" s="99">
        <v>-9.3967946655468992</v>
      </c>
      <c r="J113" s="4">
        <v>-0.27903298630733098</v>
      </c>
      <c r="K113" s="99">
        <v>19.3348405891469</v>
      </c>
      <c r="L113" s="99">
        <v>-14.341445465424201</v>
      </c>
      <c r="M113" s="4">
        <v>-0.42586184955741413</v>
      </c>
      <c r="O113" s="1" t="s">
        <v>116</v>
      </c>
      <c r="P113" s="100">
        <v>324745</v>
      </c>
      <c r="Q113" s="100">
        <v>357294</v>
      </c>
      <c r="R113" s="100">
        <v>375612</v>
      </c>
      <c r="S113" s="101">
        <v>290010</v>
      </c>
      <c r="T113" s="101">
        <v>3567</v>
      </c>
      <c r="U113" s="101">
        <v>0</v>
      </c>
      <c r="V113" s="102">
        <v>0.89300000000000002</v>
      </c>
      <c r="W113" s="102">
        <v>0.01</v>
      </c>
      <c r="X113" s="102">
        <v>0</v>
      </c>
      <c r="Y113" s="103"/>
      <c r="Z113" s="100">
        <v>74807.826778285598</v>
      </c>
      <c r="AA113" s="100">
        <v>79817.351101156499</v>
      </c>
      <c r="AB113" s="100">
        <v>79662.384113009699</v>
      </c>
      <c r="AC113" s="104">
        <v>67925.908520822501</v>
      </c>
      <c r="AD113" s="105">
        <v>707.37898818361498</v>
      </c>
      <c r="AE113" s="105">
        <v>0</v>
      </c>
      <c r="AF113" s="102">
        <v>0.90799999999999992</v>
      </c>
      <c r="AG113" s="102">
        <v>8.8999999999999999E-3</v>
      </c>
      <c r="AH113" s="102">
        <v>0</v>
      </c>
      <c r="AI113" s="103"/>
      <c r="AJ113" s="106">
        <v>229501.81548321</v>
      </c>
      <c r="AK113" s="106">
        <v>251837.52971440801</v>
      </c>
      <c r="AL113" s="106">
        <v>265976.35856836598</v>
      </c>
      <c r="AM113" s="107">
        <v>203218.41691322901</v>
      </c>
      <c r="AN113" s="103">
        <v>2618.0812336345002</v>
      </c>
      <c r="AO113" s="103">
        <v>0</v>
      </c>
      <c r="AP113" s="4">
        <v>0.88549999999999995</v>
      </c>
      <c r="AQ113" s="4">
        <v>1.04E-2</v>
      </c>
      <c r="AR113" s="4">
        <v>0</v>
      </c>
      <c r="AS113" s="16"/>
      <c r="AT113" s="106">
        <v>20341.3458138559</v>
      </c>
      <c r="AU113" s="106">
        <v>25618.7513878914</v>
      </c>
      <c r="AV113" s="106">
        <v>29943.238955772202</v>
      </c>
      <c r="AW113" s="107">
        <v>18774.325891473502</v>
      </c>
      <c r="AX113" s="103">
        <v>229.30699595599799</v>
      </c>
      <c r="AY113" s="103">
        <v>0</v>
      </c>
      <c r="AZ113" s="4">
        <v>0.92299999999999993</v>
      </c>
      <c r="BA113" s="4">
        <v>9.0000000000000011E-3</v>
      </c>
      <c r="BB113" s="4">
        <v>0</v>
      </c>
    </row>
    <row r="114" spans="1:66">
      <c r="A114" s="18"/>
      <c r="B114" s="1" t="s">
        <v>117</v>
      </c>
      <c r="C114" s="18">
        <v>35.1</v>
      </c>
      <c r="D114" s="18">
        <v>35.799999999999997</v>
      </c>
      <c r="E114" s="18">
        <v>27.888427934398901</v>
      </c>
      <c r="F114" s="18">
        <v>-7.9115720656010957</v>
      </c>
      <c r="G114" s="4">
        <v>-0.22099363311734907</v>
      </c>
      <c r="H114" s="99">
        <v>19.543610955686098</v>
      </c>
      <c r="I114" s="99">
        <v>-8.344816978712803</v>
      </c>
      <c r="J114" s="4">
        <v>-0.29922149066064468</v>
      </c>
      <c r="K114" s="99">
        <v>15.23639249743</v>
      </c>
      <c r="L114" s="99">
        <v>-12.652035436968902</v>
      </c>
      <c r="M114" s="4">
        <v>-0.45366613947297063</v>
      </c>
      <c r="O114" s="1" t="s">
        <v>117</v>
      </c>
      <c r="P114" s="100">
        <v>276983</v>
      </c>
      <c r="Q114" s="100">
        <v>285645</v>
      </c>
      <c r="R114" s="100">
        <v>288777</v>
      </c>
      <c r="S114" s="101">
        <v>38496</v>
      </c>
      <c r="T114" s="101">
        <v>0</v>
      </c>
      <c r="U114" s="101">
        <v>0</v>
      </c>
      <c r="V114" s="102">
        <v>0.13900000000000001</v>
      </c>
      <c r="W114" s="102">
        <v>0</v>
      </c>
      <c r="X114" s="102">
        <v>0</v>
      </c>
      <c r="Y114" s="103"/>
      <c r="Z114" s="100">
        <v>69841.154264901503</v>
      </c>
      <c r="AA114" s="100">
        <v>71214.167047853494</v>
      </c>
      <c r="AB114" s="100">
        <v>69482.556179899999</v>
      </c>
      <c r="AC114" s="104">
        <v>9839.5470842655395</v>
      </c>
      <c r="AD114" s="105">
        <v>0</v>
      </c>
      <c r="AE114" s="105">
        <v>0</v>
      </c>
      <c r="AF114" s="102">
        <v>0.1409</v>
      </c>
      <c r="AG114" s="102">
        <v>0</v>
      </c>
      <c r="AH114" s="102">
        <v>0</v>
      </c>
      <c r="AI114" s="103"/>
      <c r="AJ114" s="106">
        <v>177896.36831163499</v>
      </c>
      <c r="AK114" s="106">
        <v>181105.95377710299</v>
      </c>
      <c r="AL114" s="106">
        <v>181555.535134206</v>
      </c>
      <c r="AM114" s="107">
        <v>25200.113246273599</v>
      </c>
      <c r="AN114" s="103">
        <v>0</v>
      </c>
      <c r="AO114" s="103">
        <v>0</v>
      </c>
      <c r="AP114" s="4">
        <v>0.14169999999999999</v>
      </c>
      <c r="AQ114" s="4">
        <v>0</v>
      </c>
      <c r="AR114" s="4">
        <v>0</v>
      </c>
      <c r="AS114" s="16"/>
      <c r="AT114" s="106">
        <v>29250.7245323317</v>
      </c>
      <c r="AU114" s="106">
        <v>33323.965043605203</v>
      </c>
      <c r="AV114" s="106">
        <v>37749.385703362299</v>
      </c>
      <c r="AW114" s="107">
        <v>3458.4976169810798</v>
      </c>
      <c r="AX114" s="103">
        <v>0</v>
      </c>
      <c r="AY114" s="103">
        <v>0</v>
      </c>
      <c r="AZ114" s="4">
        <v>0.1182</v>
      </c>
      <c r="BA114" s="4">
        <v>0</v>
      </c>
      <c r="BB114" s="4">
        <v>0</v>
      </c>
    </row>
    <row r="115" spans="1:66">
      <c r="A115" s="18"/>
      <c r="B115" s="1" t="s">
        <v>118</v>
      </c>
      <c r="C115" s="18">
        <v>39</v>
      </c>
      <c r="D115" s="18">
        <v>38.299999999999997</v>
      </c>
      <c r="E115" s="18">
        <v>29.5693389607863</v>
      </c>
      <c r="F115" s="18">
        <v>-8.7306610392136967</v>
      </c>
      <c r="G115" s="4">
        <v>-0.22795459632411744</v>
      </c>
      <c r="H115" s="99">
        <v>20.608215412568299</v>
      </c>
      <c r="I115" s="99">
        <v>-8.9611235482180014</v>
      </c>
      <c r="J115" s="4">
        <v>-0.30305457826101195</v>
      </c>
      <c r="K115" s="99">
        <v>16.101679218515201</v>
      </c>
      <c r="L115" s="99">
        <v>-13.467659742271099</v>
      </c>
      <c r="M115" s="4">
        <v>-0.45546029149083728</v>
      </c>
      <c r="O115" s="1" t="s">
        <v>118</v>
      </c>
      <c r="P115" s="100">
        <v>329677</v>
      </c>
      <c r="Q115" s="100">
        <v>339775</v>
      </c>
      <c r="R115" s="100">
        <v>344810</v>
      </c>
      <c r="S115" s="101">
        <v>125817</v>
      </c>
      <c r="T115" s="101">
        <v>0</v>
      </c>
      <c r="U115" s="101">
        <v>0</v>
      </c>
      <c r="V115" s="102">
        <v>0.38159999999999994</v>
      </c>
      <c r="W115" s="102">
        <v>0</v>
      </c>
      <c r="X115" s="102">
        <v>0</v>
      </c>
      <c r="Y115" s="103"/>
      <c r="Z115" s="100">
        <v>67671.751511881404</v>
      </c>
      <c r="AA115" s="100">
        <v>69042.653645131402</v>
      </c>
      <c r="AB115" s="100">
        <v>67819.174131933702</v>
      </c>
      <c r="AC115" s="104">
        <v>23111.9714316141</v>
      </c>
      <c r="AD115" s="105">
        <v>0</v>
      </c>
      <c r="AE115" s="105">
        <v>0</v>
      </c>
      <c r="AF115" s="102">
        <v>0.34149999999999997</v>
      </c>
      <c r="AG115" s="102">
        <v>0</v>
      </c>
      <c r="AH115" s="102">
        <v>0</v>
      </c>
      <c r="AI115" s="103"/>
      <c r="AJ115" s="106">
        <v>230581.45556528799</v>
      </c>
      <c r="AK115" s="106">
        <v>236474.15323491301</v>
      </c>
      <c r="AL115" s="106">
        <v>238917.83964118801</v>
      </c>
      <c r="AM115" s="107">
        <v>91015.507182547299</v>
      </c>
      <c r="AN115" s="103">
        <v>0</v>
      </c>
      <c r="AO115" s="103">
        <v>0</v>
      </c>
      <c r="AP115" s="4">
        <v>0.3947</v>
      </c>
      <c r="AQ115" s="4">
        <v>0</v>
      </c>
      <c r="AR115" s="4">
        <v>0</v>
      </c>
      <c r="AS115" s="16"/>
      <c r="AT115" s="106">
        <v>31439.1688498521</v>
      </c>
      <c r="AU115" s="106">
        <v>34274.580948796698</v>
      </c>
      <c r="AV115" s="106">
        <v>38074.1141414265</v>
      </c>
      <c r="AW115" s="107">
        <v>11698.2350813701</v>
      </c>
      <c r="AX115" s="103">
        <v>0</v>
      </c>
      <c r="AY115" s="103">
        <v>0</v>
      </c>
      <c r="AZ115" s="4">
        <v>0.37209999999999999</v>
      </c>
      <c r="BA115" s="4">
        <v>0</v>
      </c>
      <c r="BB115" s="4">
        <v>0</v>
      </c>
    </row>
    <row r="116" spans="1:66">
      <c r="A116" s="18"/>
      <c r="B116" s="1" t="s">
        <v>119</v>
      </c>
      <c r="C116" s="18">
        <v>48.9</v>
      </c>
      <c r="D116" s="18">
        <v>47</v>
      </c>
      <c r="E116" s="18">
        <v>36.9478710172028</v>
      </c>
      <c r="F116" s="18">
        <v>-10.0521289827972</v>
      </c>
      <c r="G116" s="4">
        <v>-0.21387508474036596</v>
      </c>
      <c r="H116" s="99">
        <v>25.682895580056002</v>
      </c>
      <c r="I116" s="99">
        <v>-11.264975437146798</v>
      </c>
      <c r="J116" s="4">
        <v>-0.30488835018130989</v>
      </c>
      <c r="K116" s="99">
        <v>20.316389787047299</v>
      </c>
      <c r="L116" s="99">
        <v>-16.631481230155501</v>
      </c>
      <c r="M116" s="4">
        <v>-0.45013368219272881</v>
      </c>
      <c r="O116" s="1" t="s">
        <v>119</v>
      </c>
      <c r="P116" s="100">
        <v>261317</v>
      </c>
      <c r="Q116" s="100">
        <v>276982</v>
      </c>
      <c r="R116" s="100">
        <v>284991</v>
      </c>
      <c r="S116" s="101">
        <v>261317</v>
      </c>
      <c r="T116" s="101">
        <v>12144</v>
      </c>
      <c r="U116" s="101">
        <v>0</v>
      </c>
      <c r="V116" s="102">
        <v>1</v>
      </c>
      <c r="W116" s="102">
        <v>4.3799999999999999E-2</v>
      </c>
      <c r="X116" s="102">
        <v>0</v>
      </c>
      <c r="Y116" s="103"/>
      <c r="Z116" s="100">
        <v>48353.0700986913</v>
      </c>
      <c r="AA116" s="100">
        <v>49930.378202880398</v>
      </c>
      <c r="AB116" s="100">
        <v>48959.210440450501</v>
      </c>
      <c r="AC116" s="104">
        <v>48353.0700986913</v>
      </c>
      <c r="AD116" s="105">
        <v>1861.09743423843</v>
      </c>
      <c r="AE116" s="105">
        <v>0</v>
      </c>
      <c r="AF116" s="102">
        <v>1</v>
      </c>
      <c r="AG116" s="102">
        <v>3.73E-2</v>
      </c>
      <c r="AH116" s="102">
        <v>0</v>
      </c>
      <c r="AI116" s="103"/>
      <c r="AJ116" s="106">
        <v>180811.70015833501</v>
      </c>
      <c r="AK116" s="106">
        <v>189151.995055395</v>
      </c>
      <c r="AL116" s="106">
        <v>192205.86470043799</v>
      </c>
      <c r="AM116" s="107">
        <v>180811.70015833501</v>
      </c>
      <c r="AN116" s="103">
        <v>8690.3113859794903</v>
      </c>
      <c r="AO116" s="103">
        <v>0</v>
      </c>
      <c r="AP116" s="4">
        <v>1</v>
      </c>
      <c r="AQ116" s="4">
        <v>4.5899999999999996E-2</v>
      </c>
      <c r="AR116" s="4">
        <v>0</v>
      </c>
      <c r="AS116" s="16"/>
      <c r="AT116" s="106">
        <v>32110.7007321417</v>
      </c>
      <c r="AU116" s="106">
        <v>37836.0634983727</v>
      </c>
      <c r="AV116" s="106">
        <v>43745.975122431497</v>
      </c>
      <c r="AW116" s="107">
        <v>32110.7007321417</v>
      </c>
      <c r="AX116" s="103">
        <v>1591.32103807455</v>
      </c>
      <c r="AY116" s="103">
        <v>0</v>
      </c>
      <c r="AZ116" s="4">
        <v>1</v>
      </c>
      <c r="BA116" s="4">
        <v>4.2099999999999999E-2</v>
      </c>
      <c r="BB116" s="4">
        <v>0</v>
      </c>
    </row>
    <row r="117" spans="1:66">
      <c r="A117" s="18"/>
      <c r="B117" s="1" t="s">
        <v>120</v>
      </c>
      <c r="C117" s="18">
        <v>36.299999999999997</v>
      </c>
      <c r="D117" s="18">
        <v>36.4</v>
      </c>
      <c r="E117" s="18">
        <v>28.447720185541598</v>
      </c>
      <c r="F117" s="18">
        <v>-7.9522798144584002</v>
      </c>
      <c r="G117" s="4">
        <v>-0.21846922567193408</v>
      </c>
      <c r="H117" s="18">
        <v>20.1716868362155</v>
      </c>
      <c r="I117" s="99">
        <v>-8.2760333493260987</v>
      </c>
      <c r="J117" s="4">
        <v>-0.29092079419187861</v>
      </c>
      <c r="K117" s="18">
        <v>15.8682411822309</v>
      </c>
      <c r="L117" s="99">
        <v>-12.579479003310698</v>
      </c>
      <c r="M117" s="4">
        <v>-0.44219638414835616</v>
      </c>
      <c r="O117" s="111" t="s">
        <v>120</v>
      </c>
      <c r="P117" s="100">
        <v>8961989</v>
      </c>
      <c r="Q117" s="100">
        <v>9255008</v>
      </c>
      <c r="R117" s="100">
        <v>9401469</v>
      </c>
      <c r="S117" s="100">
        <v>2806682</v>
      </c>
      <c r="T117" s="100">
        <v>39650</v>
      </c>
      <c r="U117" s="100">
        <v>244</v>
      </c>
      <c r="V117" s="102">
        <v>0.31319999999999998</v>
      </c>
      <c r="W117" s="102">
        <v>4.3E-3</v>
      </c>
      <c r="X117" s="102">
        <v>0</v>
      </c>
      <c r="Y117" s="108"/>
      <c r="Z117" s="100">
        <v>2120547.71444439</v>
      </c>
      <c r="AA117" s="100">
        <v>2166308.30930094</v>
      </c>
      <c r="AB117" s="100">
        <v>2115361.2718147798</v>
      </c>
      <c r="AC117" s="100">
        <v>592035.03538863198</v>
      </c>
      <c r="AD117" s="101">
        <v>6082.63796313689</v>
      </c>
      <c r="AE117" s="101">
        <v>30.955223880597</v>
      </c>
      <c r="AF117" s="102">
        <v>0.2792</v>
      </c>
      <c r="AG117" s="102">
        <v>2.8000000000000004E-3</v>
      </c>
      <c r="AH117" s="102">
        <v>0</v>
      </c>
      <c r="AI117" s="108"/>
      <c r="AJ117" s="100">
        <v>5778112.7915310496</v>
      </c>
      <c r="AK117" s="100">
        <v>5885314.3864472602</v>
      </c>
      <c r="AL117" s="100">
        <v>5927409.6403955696</v>
      </c>
      <c r="AM117" s="100">
        <v>1938079.75714927</v>
      </c>
      <c r="AN117" s="101">
        <v>28656.779596283101</v>
      </c>
      <c r="AO117" s="101">
        <v>189.37313432835799</v>
      </c>
      <c r="AP117" s="102">
        <v>0.33539999999999998</v>
      </c>
      <c r="AQ117" s="102">
        <v>4.8999999999999998E-3</v>
      </c>
      <c r="AR117" s="102">
        <v>0</v>
      </c>
      <c r="AS117" s="112"/>
      <c r="AT117" s="100">
        <v>1061334.00265305</v>
      </c>
      <c r="AU117" s="100">
        <v>1201606.52175289</v>
      </c>
      <c r="AV117" s="100">
        <v>1356845.57073295</v>
      </c>
      <c r="AW117" s="100">
        <v>275768.44670199801</v>
      </c>
      <c r="AX117" s="101">
        <v>4630.7818335185202</v>
      </c>
      <c r="AY117" s="101">
        <v>25.492537313432798</v>
      </c>
      <c r="AZ117" s="102">
        <v>0.25980000000000003</v>
      </c>
      <c r="BA117" s="102">
        <v>3.9000000000000003E-3</v>
      </c>
      <c r="BB117" s="102">
        <v>0</v>
      </c>
    </row>
    <row r="119" spans="1:66">
      <c r="B119" s="15"/>
      <c r="C119" s="15"/>
      <c r="O119" s="15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>
      <c r="B120" s="98"/>
      <c r="P120" s="175" t="s">
        <v>68</v>
      </c>
      <c r="Q120" s="175"/>
      <c r="R120" s="175"/>
      <c r="S120" s="175"/>
      <c r="T120" s="175"/>
      <c r="U120" s="175"/>
      <c r="V120" s="175"/>
      <c r="W120" s="175"/>
      <c r="X120" s="175"/>
      <c r="Y120" s="1"/>
      <c r="Z120" s="175" t="s">
        <v>69</v>
      </c>
      <c r="AA120" s="175"/>
      <c r="AB120" s="175"/>
      <c r="AC120" s="175"/>
      <c r="AD120" s="175"/>
      <c r="AE120" s="175"/>
      <c r="AF120" s="175"/>
      <c r="AG120" s="175"/>
      <c r="AH120" s="175"/>
      <c r="AI120" s="1"/>
      <c r="AJ120" s="175" t="s">
        <v>70</v>
      </c>
      <c r="AK120" s="175"/>
      <c r="AL120" s="175"/>
      <c r="AM120" s="175"/>
      <c r="AN120" s="175"/>
      <c r="AO120" s="175"/>
      <c r="AP120" s="175"/>
      <c r="AQ120" s="175"/>
      <c r="AR120" s="175"/>
      <c r="AS120" s="1"/>
      <c r="AT120" s="175" t="s">
        <v>71</v>
      </c>
      <c r="AU120" s="175"/>
      <c r="AV120" s="175"/>
      <c r="AW120" s="175"/>
      <c r="AX120" s="175"/>
      <c r="AY120" s="175"/>
      <c r="AZ120" s="175"/>
      <c r="BA120" s="175"/>
      <c r="BB120" s="175"/>
      <c r="BC120" s="98"/>
      <c r="BD120" s="98"/>
      <c r="BE120" s="98"/>
      <c r="BF120" s="98"/>
      <c r="BG120" s="1"/>
      <c r="BH120" s="1"/>
      <c r="BI120" s="1"/>
      <c r="BJ120" s="1"/>
      <c r="BK120" s="1"/>
      <c r="BL120" s="1"/>
      <c r="BM120" s="1"/>
      <c r="BN120" s="1"/>
    </row>
    <row r="121" spans="1:66" ht="15" customHeight="1">
      <c r="C121" s="176" t="s">
        <v>73</v>
      </c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P121" s="176" t="s">
        <v>74</v>
      </c>
      <c r="Q121" s="176"/>
      <c r="R121" s="176"/>
      <c r="S121" s="175" t="s">
        <v>124</v>
      </c>
      <c r="T121" s="175"/>
      <c r="U121" s="175"/>
      <c r="V121" s="175" t="s">
        <v>125</v>
      </c>
      <c r="W121" s="175"/>
      <c r="X121" s="175"/>
      <c r="Y121" s="98"/>
      <c r="Z121" s="176" t="s">
        <v>74</v>
      </c>
      <c r="AA121" s="176"/>
      <c r="AB121" s="176"/>
      <c r="AC121" s="176" t="s">
        <v>124</v>
      </c>
      <c r="AD121" s="176"/>
      <c r="AE121" s="176"/>
      <c r="AF121" s="175" t="s">
        <v>125</v>
      </c>
      <c r="AG121" s="175"/>
      <c r="AH121" s="175"/>
      <c r="AI121" s="1"/>
      <c r="AJ121" s="176" t="s">
        <v>74</v>
      </c>
      <c r="AK121" s="176"/>
      <c r="AL121" s="176"/>
      <c r="AM121" s="176" t="s">
        <v>124</v>
      </c>
      <c r="AN121" s="176"/>
      <c r="AO121" s="176"/>
      <c r="AP121" s="175" t="s">
        <v>125</v>
      </c>
      <c r="AQ121" s="175"/>
      <c r="AR121" s="175"/>
      <c r="AS121" s="1"/>
      <c r="AT121" s="176" t="s">
        <v>74</v>
      </c>
      <c r="AU121" s="176"/>
      <c r="AV121" s="176"/>
      <c r="AW121" s="176" t="s">
        <v>124</v>
      </c>
      <c r="AX121" s="176"/>
      <c r="AY121" s="176"/>
      <c r="AZ121" s="175" t="s">
        <v>125</v>
      </c>
      <c r="BA121" s="175"/>
      <c r="BB121" s="175"/>
      <c r="BC121" s="98"/>
      <c r="BD121" s="79"/>
      <c r="BE121" s="79"/>
      <c r="BF121" s="98"/>
      <c r="BG121" s="98"/>
      <c r="BH121" s="79"/>
      <c r="BI121" s="79"/>
      <c r="BJ121" s="98"/>
      <c r="BK121" s="98"/>
      <c r="BL121" s="79"/>
      <c r="BM121" s="79"/>
    </row>
    <row r="122" spans="1:66" ht="43.15">
      <c r="B122" s="15" t="s">
        <v>121</v>
      </c>
      <c r="C122" s="98" t="s">
        <v>78</v>
      </c>
      <c r="D122" s="98" t="s">
        <v>9</v>
      </c>
      <c r="E122" s="98" t="s">
        <v>6</v>
      </c>
      <c r="F122" s="79" t="s">
        <v>79</v>
      </c>
      <c r="G122" s="79" t="s">
        <v>80</v>
      </c>
      <c r="H122" s="79" t="s">
        <v>81</v>
      </c>
      <c r="I122" s="79" t="s">
        <v>82</v>
      </c>
      <c r="J122" s="79" t="s">
        <v>83</v>
      </c>
      <c r="K122" s="79" t="s">
        <v>84</v>
      </c>
      <c r="L122" s="79" t="s">
        <v>85</v>
      </c>
      <c r="M122" s="79" t="s">
        <v>86</v>
      </c>
      <c r="O122" s="15" t="s">
        <v>121</v>
      </c>
      <c r="P122" s="98" t="s">
        <v>6</v>
      </c>
      <c r="Q122" s="79" t="s">
        <v>81</v>
      </c>
      <c r="R122" s="79" t="s">
        <v>84</v>
      </c>
      <c r="S122" s="98" t="s">
        <v>30</v>
      </c>
      <c r="T122" s="79" t="s">
        <v>81</v>
      </c>
      <c r="U122" s="79" t="s">
        <v>84</v>
      </c>
      <c r="V122" s="98" t="s">
        <v>30</v>
      </c>
      <c r="W122" s="79" t="s">
        <v>81</v>
      </c>
      <c r="X122" s="79" t="s">
        <v>84</v>
      </c>
      <c r="Y122" s="98"/>
      <c r="Z122" s="98" t="s">
        <v>6</v>
      </c>
      <c r="AA122" s="79" t="s">
        <v>81</v>
      </c>
      <c r="AB122" s="79" t="s">
        <v>84</v>
      </c>
      <c r="AC122" s="98" t="s">
        <v>30</v>
      </c>
      <c r="AD122" s="98" t="s">
        <v>81</v>
      </c>
      <c r="AE122" s="79" t="s">
        <v>84</v>
      </c>
      <c r="AF122" s="79" t="s">
        <v>30</v>
      </c>
      <c r="AG122" s="98" t="s">
        <v>81</v>
      </c>
      <c r="AH122" s="98" t="s">
        <v>84</v>
      </c>
      <c r="AI122" s="79"/>
      <c r="AJ122" s="98" t="s">
        <v>6</v>
      </c>
      <c r="AK122" s="79" t="s">
        <v>81</v>
      </c>
      <c r="AL122" s="79" t="s">
        <v>84</v>
      </c>
      <c r="AM122" s="98" t="s">
        <v>30</v>
      </c>
      <c r="AN122" s="98" t="s">
        <v>81</v>
      </c>
      <c r="AO122" s="79" t="s">
        <v>84</v>
      </c>
      <c r="AP122" s="79" t="s">
        <v>30</v>
      </c>
      <c r="AQ122" s="98" t="s">
        <v>81</v>
      </c>
      <c r="AR122" s="98" t="s">
        <v>84</v>
      </c>
      <c r="AS122" s="79"/>
      <c r="AT122" s="98" t="s">
        <v>6</v>
      </c>
      <c r="AU122" s="79" t="s">
        <v>81</v>
      </c>
      <c r="AV122" s="79" t="s">
        <v>84</v>
      </c>
      <c r="AW122" s="98" t="s">
        <v>30</v>
      </c>
      <c r="AX122" s="98" t="s">
        <v>81</v>
      </c>
      <c r="AY122" s="79" t="s">
        <v>84</v>
      </c>
      <c r="AZ122" s="79" t="s">
        <v>30</v>
      </c>
      <c r="BA122" s="98" t="s">
        <v>81</v>
      </c>
      <c r="BB122" s="98" t="s">
        <v>84</v>
      </c>
    </row>
    <row r="123" spans="1:66">
      <c r="B123" s="78" t="s">
        <v>1</v>
      </c>
      <c r="C123" s="18">
        <v>52.1140647548971</v>
      </c>
      <c r="D123" s="18">
        <v>49.3621430650077</v>
      </c>
      <c r="E123" s="18">
        <v>38.711647760202503</v>
      </c>
      <c r="F123" s="18">
        <v>-10.650495304805197</v>
      </c>
      <c r="G123" s="4">
        <v>-0.21576241717826106</v>
      </c>
      <c r="H123" s="18">
        <v>27.773841321963399</v>
      </c>
      <c r="I123" s="99">
        <v>-10.937806438239104</v>
      </c>
      <c r="J123" s="4">
        <v>-0.28254561794922384</v>
      </c>
      <c r="K123" s="18">
        <v>22.111956097338901</v>
      </c>
      <c r="L123" s="99">
        <v>-16.599691662863602</v>
      </c>
      <c r="M123" s="4">
        <v>-0.42880354165468798</v>
      </c>
      <c r="O123" s="78" t="s">
        <v>1</v>
      </c>
      <c r="P123" s="106">
        <v>213234</v>
      </c>
      <c r="Q123" s="106">
        <v>220908</v>
      </c>
      <c r="R123" s="106">
        <v>226666</v>
      </c>
      <c r="S123" s="106">
        <v>213234</v>
      </c>
      <c r="T123" s="106">
        <v>22241</v>
      </c>
      <c r="U123" s="106">
        <v>0</v>
      </c>
      <c r="V123" s="4">
        <v>1</v>
      </c>
      <c r="W123" s="4">
        <v>0.1007</v>
      </c>
      <c r="X123" s="4">
        <v>0</v>
      </c>
      <c r="Y123" s="109"/>
      <c r="Z123" s="106">
        <v>31240.5977655196</v>
      </c>
      <c r="AA123" s="106">
        <v>32280.150700550701</v>
      </c>
      <c r="AB123" s="106">
        <v>32517.411013057299</v>
      </c>
      <c r="AC123" s="106">
        <v>31240.5977655196</v>
      </c>
      <c r="AD123" s="106">
        <v>2884.8433120642699</v>
      </c>
      <c r="AE123" s="106">
        <v>0</v>
      </c>
      <c r="AF123" s="4">
        <v>1</v>
      </c>
      <c r="AG123" s="4">
        <v>8.9399999999999993E-2</v>
      </c>
      <c r="AH123" s="4">
        <v>0</v>
      </c>
      <c r="AI123" s="17"/>
      <c r="AJ123" s="106">
        <v>160753.005587475</v>
      </c>
      <c r="AK123" s="106">
        <v>164478.48204189201</v>
      </c>
      <c r="AL123" s="106">
        <v>166552.07982705801</v>
      </c>
      <c r="AM123" s="106">
        <v>160753.005587475</v>
      </c>
      <c r="AN123" s="106">
        <v>16321.010452422801</v>
      </c>
      <c r="AO123" s="106">
        <v>0</v>
      </c>
      <c r="AP123" s="4">
        <v>1</v>
      </c>
      <c r="AQ123" s="4">
        <v>9.9199999999999997E-2</v>
      </c>
      <c r="AR123" s="4">
        <v>0</v>
      </c>
      <c r="AT123" s="106">
        <v>20928.999690409401</v>
      </c>
      <c r="AU123" s="106">
        <v>23872.477083054298</v>
      </c>
      <c r="AV123" s="106">
        <v>27288.368136040099</v>
      </c>
      <c r="AW123" s="106">
        <v>20928.999690409401</v>
      </c>
      <c r="AX123" s="106">
        <v>2766.5229477708799</v>
      </c>
      <c r="AY123" s="106">
        <v>0</v>
      </c>
      <c r="AZ123" s="4">
        <v>1</v>
      </c>
      <c r="BA123" s="4">
        <v>0.1159</v>
      </c>
      <c r="BB123" s="4">
        <v>0</v>
      </c>
    </row>
    <row r="124" spans="1:66">
      <c r="B124" s="78" t="s">
        <v>2</v>
      </c>
      <c r="C124" s="18">
        <v>40.688716166804397</v>
      </c>
      <c r="D124" s="18">
        <v>40.446405693150602</v>
      </c>
      <c r="E124" s="18">
        <v>31.510259480661201</v>
      </c>
      <c r="F124" s="18">
        <v>-8.9361462124894011</v>
      </c>
      <c r="G124" s="4">
        <v>-0.22093795627438639</v>
      </c>
      <c r="H124" s="18">
        <v>22.1157680861117</v>
      </c>
      <c r="I124" s="99">
        <v>-9.394491394549501</v>
      </c>
      <c r="J124" s="4">
        <v>-0.29814071827352562</v>
      </c>
      <c r="K124" s="18">
        <v>17.444316209548099</v>
      </c>
      <c r="L124" s="99">
        <v>-14.065943271113102</v>
      </c>
      <c r="M124" s="4">
        <v>-0.4463924925704213</v>
      </c>
      <c r="O124" s="78" t="s">
        <v>2</v>
      </c>
      <c r="P124" s="106">
        <v>3726981</v>
      </c>
      <c r="Q124" s="106">
        <v>3890612</v>
      </c>
      <c r="R124" s="106">
        <v>3972959</v>
      </c>
      <c r="S124" s="106">
        <v>2250823</v>
      </c>
      <c r="T124" s="106">
        <v>17409</v>
      </c>
      <c r="U124" s="106">
        <v>244</v>
      </c>
      <c r="V124" s="4">
        <v>0.60389999999999999</v>
      </c>
      <c r="W124" s="4">
        <v>4.5000000000000005E-3</v>
      </c>
      <c r="X124" s="4">
        <v>1E-4</v>
      </c>
      <c r="Y124" s="109"/>
      <c r="Z124" s="106">
        <v>831158.94015395106</v>
      </c>
      <c r="AA124" s="106">
        <v>849518.52771319496</v>
      </c>
      <c r="AB124" s="106">
        <v>830233.13481828</v>
      </c>
      <c r="AC124" s="106">
        <v>475531.65554065403</v>
      </c>
      <c r="AD124" s="106">
        <v>3197.7946510726201</v>
      </c>
      <c r="AE124" s="106">
        <v>30.955223880597</v>
      </c>
      <c r="AF124" s="4">
        <v>0.57210000000000005</v>
      </c>
      <c r="AG124" s="4">
        <v>3.8E-3</v>
      </c>
      <c r="AH124" s="4">
        <v>0</v>
      </c>
      <c r="AI124" s="17"/>
      <c r="AJ124" s="106">
        <v>2538581.9567615399</v>
      </c>
      <c r="AK124" s="106">
        <v>2622785.0259509399</v>
      </c>
      <c r="AL124" s="106">
        <v>2662105.4135000301</v>
      </c>
      <c r="AM124" s="106">
        <v>1557763.56505685</v>
      </c>
      <c r="AN124" s="106">
        <v>12335.7691438603</v>
      </c>
      <c r="AO124" s="106">
        <v>189.37313432835799</v>
      </c>
      <c r="AP124" s="4">
        <v>0.61360000000000003</v>
      </c>
      <c r="AQ124" s="4">
        <v>4.6999999999999993E-3</v>
      </c>
      <c r="AR124" s="4">
        <v>1E-4</v>
      </c>
      <c r="AT124" s="106">
        <v>356498.876230845</v>
      </c>
      <c r="AU124" s="106">
        <v>417383.74499291502</v>
      </c>
      <c r="AV124" s="106">
        <v>479730.36491010501</v>
      </c>
      <c r="AW124" s="106">
        <v>217055.27783959199</v>
      </c>
      <c r="AX124" s="106">
        <v>1864.2588857476501</v>
      </c>
      <c r="AY124" s="106">
        <v>25.492537313432798</v>
      </c>
      <c r="AZ124" s="4">
        <v>0.6089</v>
      </c>
      <c r="BA124" s="4">
        <v>4.5000000000000005E-3</v>
      </c>
      <c r="BB124" s="4">
        <v>1E-4</v>
      </c>
    </row>
    <row r="125" spans="1:66">
      <c r="B125" s="78" t="s">
        <v>3</v>
      </c>
      <c r="C125" s="18">
        <v>32.491181386667002</v>
      </c>
      <c r="D125" s="18">
        <v>32.951598008144799</v>
      </c>
      <c r="E125" s="18">
        <v>25.738987355844401</v>
      </c>
      <c r="F125" s="18">
        <v>-7.2126106523003983</v>
      </c>
      <c r="G125" s="4">
        <v>-0.21888500371112879</v>
      </c>
      <c r="H125" s="18">
        <v>18.374648992837699</v>
      </c>
      <c r="I125" s="99">
        <v>-7.3643383630067021</v>
      </c>
      <c r="J125" s="4">
        <v>-0.28611608767640678</v>
      </c>
      <c r="K125" s="18">
        <v>14.392433882088399</v>
      </c>
      <c r="L125" s="99">
        <v>-11.346553473756002</v>
      </c>
      <c r="M125" s="4">
        <v>-0.44083138613375195</v>
      </c>
      <c r="O125" s="78" t="s">
        <v>3</v>
      </c>
      <c r="P125" s="106">
        <v>5021774</v>
      </c>
      <c r="Q125" s="106">
        <v>5143488</v>
      </c>
      <c r="R125" s="106">
        <v>5201844</v>
      </c>
      <c r="S125" s="106">
        <v>342625</v>
      </c>
      <c r="T125" s="106">
        <v>0</v>
      </c>
      <c r="U125" s="106">
        <v>0</v>
      </c>
      <c r="V125" s="4">
        <v>6.8199999999999997E-2</v>
      </c>
      <c r="W125" s="4">
        <v>0</v>
      </c>
      <c r="X125" s="4">
        <v>0</v>
      </c>
      <c r="Y125" s="109"/>
      <c r="Z125" s="106">
        <v>1258148.1765249199</v>
      </c>
      <c r="AA125" s="106">
        <v>1284509.6308871999</v>
      </c>
      <c r="AB125" s="106">
        <v>1252610.72598345</v>
      </c>
      <c r="AC125" s="106">
        <v>85262.782082457503</v>
      </c>
      <c r="AD125" s="106">
        <v>0</v>
      </c>
      <c r="AE125" s="106">
        <v>0</v>
      </c>
      <c r="AF125" s="4">
        <v>6.7799999999999999E-2</v>
      </c>
      <c r="AG125" s="4">
        <v>0</v>
      </c>
      <c r="AH125" s="4">
        <v>0</v>
      </c>
      <c r="AI125" s="17"/>
      <c r="AJ125" s="106">
        <v>3078777.8291820302</v>
      </c>
      <c r="AK125" s="106">
        <v>3098050.87845443</v>
      </c>
      <c r="AL125" s="106">
        <v>3098752.14706848</v>
      </c>
      <c r="AM125" s="106">
        <v>219563.18650494301</v>
      </c>
      <c r="AN125" s="106">
        <v>0</v>
      </c>
      <c r="AO125" s="106">
        <v>0</v>
      </c>
      <c r="AP125" s="4">
        <v>7.1300000000000002E-2</v>
      </c>
      <c r="AQ125" s="4">
        <v>0</v>
      </c>
      <c r="AR125" s="4">
        <v>0</v>
      </c>
      <c r="AT125" s="106">
        <v>683906.12673179805</v>
      </c>
      <c r="AU125" s="106">
        <v>760350.29967692203</v>
      </c>
      <c r="AV125" s="106">
        <v>849826.83768680098</v>
      </c>
      <c r="AW125" s="106">
        <v>37784.1691719968</v>
      </c>
      <c r="AX125" s="106">
        <v>0</v>
      </c>
      <c r="AY125" s="106">
        <v>0</v>
      </c>
      <c r="AZ125" s="4">
        <v>5.5199999999999999E-2</v>
      </c>
      <c r="BA125" s="4">
        <v>0</v>
      </c>
      <c r="BB125" s="4">
        <v>0</v>
      </c>
    </row>
    <row r="126" spans="1:66">
      <c r="B126" s="78" t="s">
        <v>120</v>
      </c>
      <c r="C126" s="18">
        <v>36.299999999999997</v>
      </c>
      <c r="D126" s="18">
        <v>36.4</v>
      </c>
      <c r="E126" s="18">
        <v>28.447720185541598</v>
      </c>
      <c r="F126" s="18">
        <v>-7.9522798144584002</v>
      </c>
      <c r="G126" s="4">
        <v>-0.21846922567193408</v>
      </c>
      <c r="H126" s="18">
        <v>20.1716868362155</v>
      </c>
      <c r="I126" s="99">
        <v>-8.2760333493260987</v>
      </c>
      <c r="J126" s="4">
        <v>-0.29092079419187861</v>
      </c>
      <c r="K126" s="18">
        <v>15.8682411822309</v>
      </c>
      <c r="L126" s="99">
        <v>-12.579479003310698</v>
      </c>
      <c r="M126" s="4">
        <v>-0.44219638414835616</v>
      </c>
      <c r="O126" s="78" t="s">
        <v>120</v>
      </c>
      <c r="P126" s="100">
        <v>8961989</v>
      </c>
      <c r="Q126" s="100">
        <v>9255008</v>
      </c>
      <c r="R126" s="100">
        <v>9401469</v>
      </c>
      <c r="S126" s="100">
        <v>2806682</v>
      </c>
      <c r="T126" s="100">
        <v>39650</v>
      </c>
      <c r="U126" s="100">
        <v>244</v>
      </c>
      <c r="V126" s="102">
        <v>0.31319999999999998</v>
      </c>
      <c r="W126" s="102">
        <v>4.3E-3</v>
      </c>
      <c r="X126" s="102">
        <v>0</v>
      </c>
      <c r="Y126" s="108"/>
      <c r="Z126" s="100">
        <v>2120547.71444439</v>
      </c>
      <c r="AA126" s="100">
        <v>2166308.30930094</v>
      </c>
      <c r="AB126" s="100">
        <v>2115361.2718147798</v>
      </c>
      <c r="AC126" s="100">
        <v>592035.03538863198</v>
      </c>
      <c r="AD126" s="101">
        <v>6082.63796313689</v>
      </c>
      <c r="AE126" s="101">
        <v>30.955223880597</v>
      </c>
      <c r="AF126" s="102">
        <v>0.2792</v>
      </c>
      <c r="AG126" s="102">
        <v>2.8000000000000004E-3</v>
      </c>
      <c r="AH126" s="102">
        <v>0</v>
      </c>
      <c r="AI126" s="108"/>
      <c r="AJ126" s="100">
        <v>5778112.7915310496</v>
      </c>
      <c r="AK126" s="100">
        <v>5885314.3864472602</v>
      </c>
      <c r="AL126" s="100">
        <v>5927409.6403955696</v>
      </c>
      <c r="AM126" s="100">
        <v>1938079.75714927</v>
      </c>
      <c r="AN126" s="101">
        <v>28656.779596283101</v>
      </c>
      <c r="AO126" s="101">
        <v>189.37313432835799</v>
      </c>
      <c r="AP126" s="102">
        <v>0.33539999999999998</v>
      </c>
      <c r="AQ126" s="102">
        <v>4.8999999999999998E-3</v>
      </c>
      <c r="AR126" s="102">
        <v>0</v>
      </c>
      <c r="AS126" s="112"/>
      <c r="AT126" s="100">
        <v>1061334.00265305</v>
      </c>
      <c r="AU126" s="100">
        <v>1201606.52175289</v>
      </c>
      <c r="AV126" s="100">
        <v>1356845.57073295</v>
      </c>
      <c r="AW126" s="100">
        <v>275768.44670199801</v>
      </c>
      <c r="AX126" s="101">
        <v>4630.7818335185202</v>
      </c>
      <c r="AY126" s="101">
        <v>25.492537313432798</v>
      </c>
      <c r="AZ126" s="102">
        <v>0.25980000000000003</v>
      </c>
      <c r="BA126" s="102">
        <v>3.9000000000000003E-3</v>
      </c>
      <c r="BB126" s="102">
        <v>0</v>
      </c>
    </row>
    <row r="133" spans="1:54" s="95" customFormat="1">
      <c r="O133" s="96" t="s">
        <v>126</v>
      </c>
      <c r="AP133" s="97"/>
    </row>
    <row r="135" spans="1:54">
      <c r="P135" s="175" t="s">
        <v>68</v>
      </c>
      <c r="Q135" s="175"/>
      <c r="R135" s="175"/>
      <c r="S135" s="175"/>
      <c r="T135" s="175"/>
      <c r="U135" s="175"/>
      <c r="V135" s="175"/>
      <c r="W135" s="175"/>
      <c r="X135" s="175"/>
      <c r="Y135" s="1"/>
      <c r="Z135" s="175" t="s">
        <v>69</v>
      </c>
      <c r="AA135" s="175"/>
      <c r="AB135" s="175"/>
      <c r="AC135" s="175"/>
      <c r="AD135" s="175"/>
      <c r="AE135" s="175"/>
      <c r="AF135" s="175"/>
      <c r="AG135" s="175"/>
      <c r="AH135" s="175"/>
      <c r="AI135" s="1"/>
      <c r="AJ135" s="175" t="s">
        <v>70</v>
      </c>
      <c r="AK135" s="175"/>
      <c r="AL135" s="175"/>
      <c r="AM135" s="175"/>
      <c r="AN135" s="175"/>
      <c r="AO135" s="175"/>
      <c r="AP135" s="175"/>
      <c r="AQ135" s="175"/>
      <c r="AR135" s="175"/>
      <c r="AS135" s="1"/>
      <c r="AT135" s="175" t="s">
        <v>71</v>
      </c>
      <c r="AU135" s="175"/>
      <c r="AV135" s="175"/>
      <c r="AW135" s="175"/>
      <c r="AX135" s="175"/>
      <c r="AY135" s="175"/>
      <c r="AZ135" s="175"/>
      <c r="BA135" s="175"/>
      <c r="BB135" s="175"/>
    </row>
    <row r="136" spans="1:54" ht="46.9">
      <c r="A136" s="113" t="s">
        <v>127</v>
      </c>
      <c r="C136" s="176" t="s">
        <v>73</v>
      </c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P136" s="176" t="s">
        <v>74</v>
      </c>
      <c r="Q136" s="176"/>
      <c r="R136" s="176"/>
      <c r="S136" s="175" t="s">
        <v>128</v>
      </c>
      <c r="T136" s="175"/>
      <c r="U136" s="175"/>
      <c r="V136" s="175" t="s">
        <v>129</v>
      </c>
      <c r="W136" s="175"/>
      <c r="X136" s="175"/>
      <c r="Y136" s="98"/>
      <c r="Z136" s="176" t="s">
        <v>74</v>
      </c>
      <c r="AA136" s="176"/>
      <c r="AB136" s="176"/>
      <c r="AC136" s="176" t="s">
        <v>128</v>
      </c>
      <c r="AD136" s="176"/>
      <c r="AE136" s="176"/>
      <c r="AF136" s="175" t="s">
        <v>129</v>
      </c>
      <c r="AG136" s="175"/>
      <c r="AH136" s="175"/>
      <c r="AI136" s="1"/>
      <c r="AJ136" s="176" t="s">
        <v>74</v>
      </c>
      <c r="AK136" s="176"/>
      <c r="AL136" s="176"/>
      <c r="AM136" s="176" t="s">
        <v>128</v>
      </c>
      <c r="AN136" s="176"/>
      <c r="AO136" s="176"/>
      <c r="AP136" s="175" t="s">
        <v>129</v>
      </c>
      <c r="AQ136" s="175"/>
      <c r="AR136" s="175"/>
      <c r="AS136" s="1"/>
      <c r="AT136" s="176" t="s">
        <v>74</v>
      </c>
      <c r="AU136" s="176"/>
      <c r="AV136" s="176"/>
      <c r="AW136" s="176" t="s">
        <v>128</v>
      </c>
      <c r="AX136" s="176"/>
      <c r="AY136" s="176"/>
      <c r="AZ136" s="175" t="s">
        <v>129</v>
      </c>
      <c r="BA136" s="175"/>
      <c r="BB136" s="175"/>
    </row>
    <row r="137" spans="1:54" ht="43.15">
      <c r="B137" s="98" t="s">
        <v>77</v>
      </c>
      <c r="C137" s="98" t="s">
        <v>78</v>
      </c>
      <c r="D137" s="98" t="s">
        <v>9</v>
      </c>
      <c r="E137" s="98" t="s">
        <v>6</v>
      </c>
      <c r="F137" s="79" t="s">
        <v>79</v>
      </c>
      <c r="G137" s="79" t="s">
        <v>80</v>
      </c>
      <c r="H137" s="79" t="s">
        <v>81</v>
      </c>
      <c r="I137" s="79" t="s">
        <v>82</v>
      </c>
      <c r="J137" s="79" t="s">
        <v>83</v>
      </c>
      <c r="K137" s="79" t="s">
        <v>84</v>
      </c>
      <c r="L137" s="79" t="s">
        <v>85</v>
      </c>
      <c r="M137" s="79" t="s">
        <v>86</v>
      </c>
      <c r="N137" s="110"/>
      <c r="O137" s="98" t="s">
        <v>77</v>
      </c>
      <c r="P137" s="98" t="s">
        <v>6</v>
      </c>
      <c r="Q137" s="79" t="s">
        <v>81</v>
      </c>
      <c r="R137" s="79" t="s">
        <v>84</v>
      </c>
      <c r="S137" s="98" t="s">
        <v>30</v>
      </c>
      <c r="T137" s="79" t="s">
        <v>81</v>
      </c>
      <c r="U137" s="79" t="s">
        <v>84</v>
      </c>
      <c r="V137" s="98" t="s">
        <v>30</v>
      </c>
      <c r="W137" s="79" t="s">
        <v>81</v>
      </c>
      <c r="X137" s="79" t="s">
        <v>84</v>
      </c>
      <c r="Y137" s="98"/>
      <c r="Z137" s="98" t="s">
        <v>6</v>
      </c>
      <c r="AA137" s="79" t="s">
        <v>81</v>
      </c>
      <c r="AB137" s="79" t="s">
        <v>84</v>
      </c>
      <c r="AC137" s="98" t="s">
        <v>30</v>
      </c>
      <c r="AD137" s="98" t="s">
        <v>81</v>
      </c>
      <c r="AE137" s="79" t="s">
        <v>84</v>
      </c>
      <c r="AF137" s="79" t="s">
        <v>30</v>
      </c>
      <c r="AG137" s="98" t="s">
        <v>81</v>
      </c>
      <c r="AH137" s="98" t="s">
        <v>84</v>
      </c>
      <c r="AI137" s="79"/>
      <c r="AJ137" s="98" t="s">
        <v>6</v>
      </c>
      <c r="AK137" s="79" t="s">
        <v>81</v>
      </c>
      <c r="AL137" s="79" t="s">
        <v>84</v>
      </c>
      <c r="AM137" s="98" t="s">
        <v>30</v>
      </c>
      <c r="AN137" s="98" t="s">
        <v>81</v>
      </c>
      <c r="AO137" s="79" t="s">
        <v>84</v>
      </c>
      <c r="AP137" s="79" t="s">
        <v>30</v>
      </c>
      <c r="AQ137" s="98" t="s">
        <v>81</v>
      </c>
      <c r="AR137" s="98" t="s">
        <v>84</v>
      </c>
      <c r="AS137" s="79"/>
      <c r="AT137" s="98" t="s">
        <v>6</v>
      </c>
      <c r="AU137" s="79" t="s">
        <v>81</v>
      </c>
      <c r="AV137" s="79" t="s">
        <v>84</v>
      </c>
      <c r="AW137" s="98" t="s">
        <v>30</v>
      </c>
      <c r="AX137" s="98" t="s">
        <v>81</v>
      </c>
      <c r="AY137" s="79" t="s">
        <v>84</v>
      </c>
      <c r="AZ137" s="79" t="s">
        <v>30</v>
      </c>
      <c r="BA137" s="98" t="s">
        <v>81</v>
      </c>
      <c r="BB137" s="98" t="s">
        <v>84</v>
      </c>
    </row>
    <row r="138" spans="1:54">
      <c r="B138" s="1" t="s">
        <v>87</v>
      </c>
      <c r="C138" s="18">
        <v>52.7</v>
      </c>
      <c r="D138" s="18">
        <v>50.7</v>
      </c>
      <c r="E138" s="18">
        <v>39.865484207380902</v>
      </c>
      <c r="F138" s="18">
        <v>-10.834515792619101</v>
      </c>
      <c r="G138" s="4">
        <v>-0.213698536343572</v>
      </c>
      <c r="H138" s="99">
        <v>29.452349870046699</v>
      </c>
      <c r="I138" s="99">
        <v>-10.413134337334203</v>
      </c>
      <c r="J138" s="4">
        <v>-0.26120676932368131</v>
      </c>
      <c r="K138" s="99">
        <v>23.589579927203999</v>
      </c>
      <c r="L138" s="99">
        <v>-16.275904280176903</v>
      </c>
      <c r="M138" s="4">
        <v>-0.40827057801453964</v>
      </c>
      <c r="O138" s="1" t="s">
        <v>87</v>
      </c>
      <c r="P138" s="100">
        <v>9721</v>
      </c>
      <c r="Q138" s="100">
        <v>8988</v>
      </c>
      <c r="R138" s="100">
        <v>9181</v>
      </c>
      <c r="S138" s="100">
        <v>9721</v>
      </c>
      <c r="T138" s="100">
        <v>8988</v>
      </c>
      <c r="U138" s="100">
        <v>9181</v>
      </c>
      <c r="V138" s="102">
        <v>1</v>
      </c>
      <c r="W138" s="102">
        <v>1</v>
      </c>
      <c r="X138" s="102">
        <v>1</v>
      </c>
      <c r="Y138" s="103"/>
      <c r="Z138" s="100">
        <v>1292.97212780991</v>
      </c>
      <c r="AA138" s="100">
        <v>1123.4805136193099</v>
      </c>
      <c r="AB138" s="100">
        <v>1096.5946823366801</v>
      </c>
      <c r="AC138" s="100">
        <v>1292.97212780991</v>
      </c>
      <c r="AD138" s="100">
        <v>1123.4805136193099</v>
      </c>
      <c r="AE138" s="100">
        <v>1096.5946823366801</v>
      </c>
      <c r="AF138" s="102">
        <v>1</v>
      </c>
      <c r="AG138" s="102">
        <v>1</v>
      </c>
      <c r="AH138" s="102">
        <v>1</v>
      </c>
      <c r="AI138" s="103"/>
      <c r="AJ138" s="100">
        <v>6771.54762079796</v>
      </c>
      <c r="AK138" s="100">
        <v>6250.0267301267804</v>
      </c>
      <c r="AL138" s="100">
        <v>6290.1656028017796</v>
      </c>
      <c r="AM138" s="100">
        <v>6771.54762079796</v>
      </c>
      <c r="AN138" s="100">
        <v>6250.0267301267804</v>
      </c>
      <c r="AO138" s="100">
        <v>6290.1656028017796</v>
      </c>
      <c r="AP138" s="102">
        <v>1</v>
      </c>
      <c r="AQ138" s="102">
        <v>1</v>
      </c>
      <c r="AR138" s="102">
        <v>1</v>
      </c>
      <c r="AS138" s="16"/>
      <c r="AT138" s="100">
        <v>1641.4766212306099</v>
      </c>
      <c r="AU138" s="100">
        <v>1612.9657058516</v>
      </c>
      <c r="AV138" s="100">
        <v>1784.5409880142199</v>
      </c>
      <c r="AW138" s="100">
        <v>1641.4766212306099</v>
      </c>
      <c r="AX138" s="100">
        <v>1612.9657058516</v>
      </c>
      <c r="AY138" s="100">
        <v>1784.5409880142199</v>
      </c>
      <c r="AZ138" s="102">
        <v>1</v>
      </c>
      <c r="BA138" s="102">
        <v>1</v>
      </c>
      <c r="BB138" s="102">
        <v>1</v>
      </c>
    </row>
    <row r="139" spans="1:54">
      <c r="B139" s="1" t="s">
        <v>88</v>
      </c>
      <c r="C139" s="18">
        <v>32</v>
      </c>
      <c r="D139" s="18">
        <v>32.6</v>
      </c>
      <c r="E139" s="18">
        <v>25.323905640165101</v>
      </c>
      <c r="F139" s="18">
        <v>-7.2760943598349002</v>
      </c>
      <c r="G139" s="4">
        <v>-0.22319307852254294</v>
      </c>
      <c r="H139" s="99">
        <v>18.218646687346201</v>
      </c>
      <c r="I139" s="99">
        <v>-7.1052589528189003</v>
      </c>
      <c r="J139" s="4">
        <v>-0.28057516300130142</v>
      </c>
      <c r="K139" s="99">
        <v>14.263348669871901</v>
      </c>
      <c r="L139" s="99">
        <v>-11.060556970293201</v>
      </c>
      <c r="M139" s="4">
        <v>-0.43676347272241262</v>
      </c>
      <c r="O139" s="1" t="s">
        <v>88</v>
      </c>
      <c r="P139" s="100">
        <v>212906</v>
      </c>
      <c r="Q139" s="100">
        <v>218790</v>
      </c>
      <c r="R139" s="100">
        <v>220832</v>
      </c>
      <c r="S139" s="100">
        <v>212906</v>
      </c>
      <c r="T139" s="100">
        <v>26462</v>
      </c>
      <c r="U139" s="100">
        <v>0</v>
      </c>
      <c r="V139" s="102">
        <v>1</v>
      </c>
      <c r="W139" s="102">
        <v>0.12089999999999999</v>
      </c>
      <c r="X139" s="102">
        <v>0</v>
      </c>
      <c r="Y139" s="103"/>
      <c r="Z139" s="100">
        <v>67240.2811960783</v>
      </c>
      <c r="AA139" s="100">
        <v>68831.282981879602</v>
      </c>
      <c r="AB139" s="100">
        <v>67059.894758135793</v>
      </c>
      <c r="AC139" s="100">
        <v>67240.2811960783</v>
      </c>
      <c r="AD139" s="100">
        <v>8699.0815639568209</v>
      </c>
      <c r="AE139" s="100">
        <v>0</v>
      </c>
      <c r="AF139" s="102">
        <v>1</v>
      </c>
      <c r="AG139" s="102">
        <v>0.12640000000000001</v>
      </c>
      <c r="AH139" s="102">
        <v>0</v>
      </c>
      <c r="AI139" s="103"/>
      <c r="AJ139" s="100">
        <v>125516.633636504</v>
      </c>
      <c r="AK139" s="100">
        <v>127615.59025849801</v>
      </c>
      <c r="AL139" s="100">
        <v>128997.783623681</v>
      </c>
      <c r="AM139" s="100">
        <v>125516.633636504</v>
      </c>
      <c r="AN139" s="100">
        <v>16283.2103527288</v>
      </c>
      <c r="AO139" s="100">
        <v>0</v>
      </c>
      <c r="AP139" s="102">
        <v>1</v>
      </c>
      <c r="AQ139" s="102">
        <v>0.12759999999999999</v>
      </c>
      <c r="AR139" s="102">
        <v>0</v>
      </c>
      <c r="AS139" s="16"/>
      <c r="AT139" s="100">
        <v>20107.1300142334</v>
      </c>
      <c r="AU139" s="100">
        <v>22325.851084639398</v>
      </c>
      <c r="AV139" s="100">
        <v>24741.88895461</v>
      </c>
      <c r="AW139" s="100">
        <v>20107.1300142334</v>
      </c>
      <c r="AX139" s="100">
        <v>1479.1081695129301</v>
      </c>
      <c r="AY139" s="100">
        <v>0</v>
      </c>
      <c r="AZ139" s="102">
        <v>1</v>
      </c>
      <c r="BA139" s="102">
        <v>6.6299999999999998E-2</v>
      </c>
      <c r="BB139" s="102">
        <v>0</v>
      </c>
    </row>
    <row r="140" spans="1:54">
      <c r="B140" s="1" t="s">
        <v>89</v>
      </c>
      <c r="C140" s="18">
        <v>34.200000000000003</v>
      </c>
      <c r="D140" s="18">
        <v>35</v>
      </c>
      <c r="E140" s="18">
        <v>27.665852692955799</v>
      </c>
      <c r="F140" s="18">
        <v>-7.3341473070442014</v>
      </c>
      <c r="G140" s="4">
        <v>-0.20954706591554861</v>
      </c>
      <c r="H140" s="99">
        <v>19.1269827505885</v>
      </c>
      <c r="I140" s="99">
        <v>-8.5388699423672989</v>
      </c>
      <c r="J140" s="4">
        <v>-0.30864293384101771</v>
      </c>
      <c r="K140" s="99">
        <v>14.781244269256099</v>
      </c>
      <c r="L140" s="99">
        <v>-12.884608423699699</v>
      </c>
      <c r="M140" s="4">
        <v>-0.46572244010322306</v>
      </c>
      <c r="O140" s="1" t="s">
        <v>89</v>
      </c>
      <c r="P140" s="100">
        <v>395869</v>
      </c>
      <c r="Q140" s="100">
        <v>413247</v>
      </c>
      <c r="R140" s="100">
        <v>422213</v>
      </c>
      <c r="S140" s="100">
        <v>395869</v>
      </c>
      <c r="T140" s="100">
        <v>114344</v>
      </c>
      <c r="U140" s="100">
        <v>0</v>
      </c>
      <c r="V140" s="102">
        <v>1</v>
      </c>
      <c r="W140" s="102">
        <v>0.2767</v>
      </c>
      <c r="X140" s="102">
        <v>0</v>
      </c>
      <c r="Y140" s="103"/>
      <c r="Z140" s="100">
        <v>96556.531978284795</v>
      </c>
      <c r="AA140" s="100">
        <v>98489.667101700397</v>
      </c>
      <c r="AB140" s="100">
        <v>94863.888628116401</v>
      </c>
      <c r="AC140" s="100">
        <v>96556.531978284795</v>
      </c>
      <c r="AD140" s="100">
        <v>27779.767844113499</v>
      </c>
      <c r="AE140" s="100">
        <v>0</v>
      </c>
      <c r="AF140" s="102">
        <v>1</v>
      </c>
      <c r="AG140" s="102">
        <v>0.28210000000000002</v>
      </c>
      <c r="AH140" s="102">
        <v>0</v>
      </c>
      <c r="AI140" s="103"/>
      <c r="AJ140" s="100">
        <v>242404.61555754201</v>
      </c>
      <c r="AK140" s="100">
        <v>248597.518310916</v>
      </c>
      <c r="AL140" s="100">
        <v>252183.161083983</v>
      </c>
      <c r="AM140" s="100">
        <v>242404.61555754201</v>
      </c>
      <c r="AN140" s="100">
        <v>69616.009128798294</v>
      </c>
      <c r="AO140" s="100">
        <v>0</v>
      </c>
      <c r="AP140" s="102">
        <v>1</v>
      </c>
      <c r="AQ140" s="102">
        <v>0.28000000000000003</v>
      </c>
      <c r="AR140" s="102">
        <v>0</v>
      </c>
      <c r="AS140" s="16"/>
      <c r="AT140" s="100">
        <v>56914.389277647897</v>
      </c>
      <c r="AU140" s="100">
        <v>66144.6028618899</v>
      </c>
      <c r="AV140" s="100">
        <v>75154.811603585098</v>
      </c>
      <c r="AW140" s="100">
        <v>56914.389277647897</v>
      </c>
      <c r="AX140" s="100">
        <v>16950.781215049301</v>
      </c>
      <c r="AY140" s="100">
        <v>0</v>
      </c>
      <c r="AZ140" s="102">
        <v>1</v>
      </c>
      <c r="BA140" s="102">
        <v>0.25629999999999997</v>
      </c>
      <c r="BB140" s="102">
        <v>0</v>
      </c>
    </row>
    <row r="141" spans="1:54">
      <c r="B141" s="1" t="s">
        <v>90</v>
      </c>
      <c r="C141" s="18">
        <v>30.4</v>
      </c>
      <c r="D141" s="18">
        <v>30.9</v>
      </c>
      <c r="E141" s="18">
        <v>24.249102653582899</v>
      </c>
      <c r="F141" s="18">
        <v>-6.6508973464171</v>
      </c>
      <c r="G141" s="4">
        <v>-0.21523939632417799</v>
      </c>
      <c r="H141" s="99">
        <v>17.3089369842887</v>
      </c>
      <c r="I141" s="99">
        <v>-6.9401656692941991</v>
      </c>
      <c r="J141" s="4">
        <v>-0.28620298938232103</v>
      </c>
      <c r="K141" s="99">
        <v>13.4977130948695</v>
      </c>
      <c r="L141" s="99">
        <v>-10.751389558713399</v>
      </c>
      <c r="M141" s="4">
        <v>-0.44337267701429106</v>
      </c>
      <c r="O141" s="1" t="s">
        <v>90</v>
      </c>
      <c r="P141" s="100">
        <v>248287</v>
      </c>
      <c r="Q141" s="100">
        <v>255189</v>
      </c>
      <c r="R141" s="100">
        <v>260007</v>
      </c>
      <c r="S141" s="100">
        <v>248287</v>
      </c>
      <c r="T141" s="100">
        <v>3074</v>
      </c>
      <c r="U141" s="100">
        <v>0</v>
      </c>
      <c r="V141" s="102">
        <v>1</v>
      </c>
      <c r="W141" s="102">
        <v>1.2E-2</v>
      </c>
      <c r="X141" s="102">
        <v>0</v>
      </c>
      <c r="Y141" s="103"/>
      <c r="Z141" s="100">
        <v>60866.984912221502</v>
      </c>
      <c r="AA141" s="100">
        <v>63699.324988729801</v>
      </c>
      <c r="AB141" s="100">
        <v>63202.573567235602</v>
      </c>
      <c r="AC141" s="100">
        <v>60866.984912221502</v>
      </c>
      <c r="AD141" s="100">
        <v>670.55689737585794</v>
      </c>
      <c r="AE141" s="100">
        <v>0</v>
      </c>
      <c r="AF141" s="102">
        <v>1</v>
      </c>
      <c r="AG141" s="102">
        <v>1.0500000000000001E-2</v>
      </c>
      <c r="AH141" s="102">
        <v>0</v>
      </c>
      <c r="AI141" s="103"/>
      <c r="AJ141" s="100">
        <v>146612.73994353999</v>
      </c>
      <c r="AK141" s="100">
        <v>147605.136727431</v>
      </c>
      <c r="AL141" s="100">
        <v>148415.99700609999</v>
      </c>
      <c r="AM141" s="100">
        <v>146612.73994353999</v>
      </c>
      <c r="AN141" s="100">
        <v>1820.5348242072801</v>
      </c>
      <c r="AO141" s="100">
        <v>0</v>
      </c>
      <c r="AP141" s="102">
        <v>1</v>
      </c>
      <c r="AQ141" s="102">
        <v>1.23E-2</v>
      </c>
      <c r="AR141" s="102">
        <v>0</v>
      </c>
      <c r="AS141" s="16"/>
      <c r="AT141" s="100">
        <v>40515.1936888032</v>
      </c>
      <c r="AU141" s="100">
        <v>43665.470364077999</v>
      </c>
      <c r="AV141" s="100">
        <v>48183.1835888516</v>
      </c>
      <c r="AW141" s="100">
        <v>40515.1936888032</v>
      </c>
      <c r="AX141" s="100">
        <v>581.97349580816694</v>
      </c>
      <c r="AY141" s="100">
        <v>0</v>
      </c>
      <c r="AZ141" s="102">
        <v>1</v>
      </c>
      <c r="BA141" s="102">
        <v>1.3300000000000001E-2</v>
      </c>
      <c r="BB141" s="102">
        <v>0</v>
      </c>
    </row>
    <row r="142" spans="1:54">
      <c r="B142" s="1" t="s">
        <v>91</v>
      </c>
      <c r="C142" s="18">
        <v>37</v>
      </c>
      <c r="D142" s="18">
        <v>37.6</v>
      </c>
      <c r="E142" s="18">
        <v>29.1905433384002</v>
      </c>
      <c r="F142" s="18">
        <v>-8.4094566615998012</v>
      </c>
      <c r="G142" s="4">
        <v>-0.22365576227659045</v>
      </c>
      <c r="H142" s="99">
        <v>20.596694432524199</v>
      </c>
      <c r="I142" s="99">
        <v>-8.5938489058760013</v>
      </c>
      <c r="J142" s="4">
        <v>-0.2944052396095958</v>
      </c>
      <c r="K142" s="99">
        <v>16.178905217389602</v>
      </c>
      <c r="L142" s="99">
        <v>-13.011638121010598</v>
      </c>
      <c r="M142" s="4">
        <v>-0.44574840454900921</v>
      </c>
      <c r="O142" s="1" t="s">
        <v>91</v>
      </c>
      <c r="P142" s="100">
        <v>329771</v>
      </c>
      <c r="Q142" s="100">
        <v>341934</v>
      </c>
      <c r="R142" s="100">
        <v>346469</v>
      </c>
      <c r="S142" s="100">
        <v>329771</v>
      </c>
      <c r="T142" s="100">
        <v>224417</v>
      </c>
      <c r="U142" s="100">
        <v>692</v>
      </c>
      <c r="V142" s="102">
        <v>1</v>
      </c>
      <c r="W142" s="102">
        <v>0.65629999999999999</v>
      </c>
      <c r="X142" s="102">
        <v>2E-3</v>
      </c>
      <c r="Y142" s="103"/>
      <c r="Z142" s="100">
        <v>80487.679497544799</v>
      </c>
      <c r="AA142" s="100">
        <v>81957.204054496004</v>
      </c>
      <c r="AB142" s="100">
        <v>80179.960289001203</v>
      </c>
      <c r="AC142" s="100">
        <v>80487.679497544799</v>
      </c>
      <c r="AD142" s="100">
        <v>54544.471960425202</v>
      </c>
      <c r="AE142" s="100">
        <v>240.86747617182399</v>
      </c>
      <c r="AF142" s="102">
        <v>1</v>
      </c>
      <c r="AG142" s="102">
        <v>0.66549999999999998</v>
      </c>
      <c r="AH142" s="102">
        <v>3.0000000000000001E-3</v>
      </c>
      <c r="AI142" s="103"/>
      <c r="AJ142" s="100">
        <v>210108.02747559699</v>
      </c>
      <c r="AK142" s="100">
        <v>213538.60079141101</v>
      </c>
      <c r="AL142" s="100">
        <v>215129.985286029</v>
      </c>
      <c r="AM142" s="100">
        <v>210108.02747559699</v>
      </c>
      <c r="AN142" s="100">
        <v>142390.92986286999</v>
      </c>
      <c r="AO142" s="100">
        <v>379.83803368586001</v>
      </c>
      <c r="AP142" s="102">
        <v>1</v>
      </c>
      <c r="AQ142" s="102">
        <v>0.66680000000000006</v>
      </c>
      <c r="AR142" s="102">
        <v>1.8E-3</v>
      </c>
      <c r="AS142" s="16"/>
      <c r="AT142" s="100">
        <v>39182.034527487798</v>
      </c>
      <c r="AU142" s="100">
        <v>46417.849033432001</v>
      </c>
      <c r="AV142" s="100">
        <v>51167.607759646002</v>
      </c>
      <c r="AW142" s="100">
        <v>39182.034527487798</v>
      </c>
      <c r="AX142" s="100">
        <v>27470.768959148601</v>
      </c>
      <c r="AY142" s="100">
        <v>72.282478130304199</v>
      </c>
      <c r="AZ142" s="102">
        <v>1</v>
      </c>
      <c r="BA142" s="102">
        <v>0.59179999999999999</v>
      </c>
      <c r="BB142" s="102">
        <v>1.4000000000000002E-3</v>
      </c>
    </row>
    <row r="143" spans="1:54">
      <c r="B143" s="1" t="s">
        <v>92</v>
      </c>
      <c r="C143" s="18">
        <v>29.6</v>
      </c>
      <c r="D143" s="18">
        <v>29.9</v>
      </c>
      <c r="E143" s="18">
        <v>23.042692856196599</v>
      </c>
      <c r="F143" s="18">
        <v>-6.8573071438033999</v>
      </c>
      <c r="G143" s="4">
        <v>-0.22934137604693647</v>
      </c>
      <c r="H143" s="99">
        <v>16.427003095253799</v>
      </c>
      <c r="I143" s="99">
        <v>-6.6156897609428</v>
      </c>
      <c r="J143" s="4">
        <v>-0.28710575635536978</v>
      </c>
      <c r="K143" s="99">
        <v>12.782467300897499</v>
      </c>
      <c r="L143" s="99">
        <v>-10.260225555299099</v>
      </c>
      <c r="M143" s="4">
        <v>-0.44527024768027224</v>
      </c>
      <c r="O143" s="1" t="s">
        <v>92</v>
      </c>
      <c r="P143" s="100">
        <v>332336</v>
      </c>
      <c r="Q143" s="100">
        <v>342804</v>
      </c>
      <c r="R143" s="100">
        <v>348830</v>
      </c>
      <c r="S143" s="100">
        <v>301934</v>
      </c>
      <c r="T143" s="100">
        <v>2194</v>
      </c>
      <c r="U143" s="100">
        <v>0</v>
      </c>
      <c r="V143" s="102">
        <v>0.90849999999999997</v>
      </c>
      <c r="W143" s="102">
        <v>6.4000000000000003E-3</v>
      </c>
      <c r="X143" s="102">
        <v>0</v>
      </c>
      <c r="Y143" s="103"/>
      <c r="Z143" s="100">
        <v>79165.759875502801</v>
      </c>
      <c r="AA143" s="100">
        <v>82033.155275474506</v>
      </c>
      <c r="AB143" s="100">
        <v>80426.930146468294</v>
      </c>
      <c r="AC143" s="100">
        <v>71833.361289309498</v>
      </c>
      <c r="AD143" s="100">
        <v>471.73004340304698</v>
      </c>
      <c r="AE143" s="100">
        <v>0</v>
      </c>
      <c r="AF143" s="102">
        <v>0.90739999999999998</v>
      </c>
      <c r="AG143" s="102">
        <v>5.7999999999999996E-3</v>
      </c>
      <c r="AH143" s="102">
        <v>0</v>
      </c>
      <c r="AI143" s="103"/>
      <c r="AJ143" s="100">
        <v>195046.123461977</v>
      </c>
      <c r="AK143" s="100">
        <v>197970.20755379801</v>
      </c>
      <c r="AL143" s="100">
        <v>198397.84205888401</v>
      </c>
      <c r="AM143" s="100">
        <v>178204.12370112701</v>
      </c>
      <c r="AN143" s="100">
        <v>1383.4946979414599</v>
      </c>
      <c r="AO143" s="100">
        <v>0</v>
      </c>
      <c r="AP143" s="102">
        <v>0.91370000000000007</v>
      </c>
      <c r="AQ143" s="102">
        <v>6.9999999999999993E-3</v>
      </c>
      <c r="AR143" s="102">
        <v>0</v>
      </c>
      <c r="AS143" s="16"/>
      <c r="AT143" s="100">
        <v>58082.133842851297</v>
      </c>
      <c r="AU143" s="100">
        <v>62796.911553405698</v>
      </c>
      <c r="AV143" s="100">
        <v>70027.810323254394</v>
      </c>
      <c r="AW143" s="100">
        <v>51857.428599394298</v>
      </c>
      <c r="AX143" s="100">
        <v>337.18984985223199</v>
      </c>
      <c r="AY143" s="100">
        <v>0</v>
      </c>
      <c r="AZ143" s="102">
        <v>0.89280000000000004</v>
      </c>
      <c r="BA143" s="102">
        <v>5.4000000000000003E-3</v>
      </c>
      <c r="BB143" s="102">
        <v>0</v>
      </c>
    </row>
    <row r="144" spans="1:54">
      <c r="B144" s="1" t="s">
        <v>93</v>
      </c>
      <c r="C144" s="18">
        <v>44.9</v>
      </c>
      <c r="D144" s="18">
        <v>43.9</v>
      </c>
      <c r="E144" s="18">
        <v>34.939423763438697</v>
      </c>
      <c r="F144" s="18">
        <v>-8.9605762365613018</v>
      </c>
      <c r="G144" s="4">
        <v>-0.20411335390800234</v>
      </c>
      <c r="H144" s="99">
        <v>24.330320596885599</v>
      </c>
      <c r="I144" s="99">
        <v>-10.609103166553098</v>
      </c>
      <c r="J144" s="4">
        <v>-0.30364276292543418</v>
      </c>
      <c r="K144" s="99">
        <v>19.315027010343201</v>
      </c>
      <c r="L144" s="99">
        <v>-15.624396753095496</v>
      </c>
      <c r="M144" s="4">
        <v>-0.4471853015917559</v>
      </c>
      <c r="O144" s="1" t="s">
        <v>93</v>
      </c>
      <c r="P144" s="100">
        <v>270029</v>
      </c>
      <c r="Q144" s="100">
        <v>286260</v>
      </c>
      <c r="R144" s="100">
        <v>296254</v>
      </c>
      <c r="S144" s="100">
        <v>270029</v>
      </c>
      <c r="T144" s="100">
        <v>286260</v>
      </c>
      <c r="U144" s="100">
        <v>97252</v>
      </c>
      <c r="V144" s="102">
        <v>1</v>
      </c>
      <c r="W144" s="102">
        <v>1</v>
      </c>
      <c r="X144" s="102">
        <v>0.32829999999999998</v>
      </c>
      <c r="Y144" s="103"/>
      <c r="Z144" s="100">
        <v>54266.904605033997</v>
      </c>
      <c r="AA144" s="100">
        <v>55843.697323844302</v>
      </c>
      <c r="AB144" s="100">
        <v>54782.608600349602</v>
      </c>
      <c r="AC144" s="100">
        <v>54266.904605033997</v>
      </c>
      <c r="AD144" s="100">
        <v>55843.697323844302</v>
      </c>
      <c r="AE144" s="100">
        <v>16267.3977087983</v>
      </c>
      <c r="AF144" s="102">
        <v>1</v>
      </c>
      <c r="AG144" s="102">
        <v>1</v>
      </c>
      <c r="AH144" s="102">
        <v>0.2969</v>
      </c>
      <c r="AI144" s="103"/>
      <c r="AJ144" s="100">
        <v>182536.66787994301</v>
      </c>
      <c r="AK144" s="100">
        <v>190895.43668608399</v>
      </c>
      <c r="AL144" s="100">
        <v>195511.30030372099</v>
      </c>
      <c r="AM144" s="100">
        <v>182536.66787994301</v>
      </c>
      <c r="AN144" s="100">
        <v>190895.43668608399</v>
      </c>
      <c r="AO144" s="100">
        <v>68377.115142528302</v>
      </c>
      <c r="AP144" s="102">
        <v>1</v>
      </c>
      <c r="AQ144" s="102">
        <v>1</v>
      </c>
      <c r="AR144" s="102">
        <v>0.34970000000000001</v>
      </c>
      <c r="AS144" s="16"/>
      <c r="AT144" s="100">
        <v>33006.7772523885</v>
      </c>
      <c r="AU144" s="100">
        <v>39271.997219563498</v>
      </c>
      <c r="AV144" s="100">
        <v>45695.169327380398</v>
      </c>
      <c r="AW144" s="100">
        <v>33006.7772523885</v>
      </c>
      <c r="AX144" s="100">
        <v>39271.997219563498</v>
      </c>
      <c r="AY144" s="100">
        <v>12331.1410595827</v>
      </c>
      <c r="AZ144" s="102">
        <v>1</v>
      </c>
      <c r="BA144" s="102">
        <v>1</v>
      </c>
      <c r="BB144" s="102">
        <v>0.26989999999999997</v>
      </c>
    </row>
    <row r="145" spans="2:54">
      <c r="B145" s="1" t="s">
        <v>94</v>
      </c>
      <c r="C145" s="18">
        <v>32</v>
      </c>
      <c r="D145" s="18">
        <v>32</v>
      </c>
      <c r="E145" s="18">
        <v>24.769320965618999</v>
      </c>
      <c r="F145" s="18">
        <v>-7.2306790343810015</v>
      </c>
      <c r="G145" s="4">
        <v>-0.2259587198244063</v>
      </c>
      <c r="H145" s="99">
        <v>17.536788386989102</v>
      </c>
      <c r="I145" s="99">
        <v>-7.2325325786298968</v>
      </c>
      <c r="J145" s="4">
        <v>-0.29199559360827848</v>
      </c>
      <c r="K145" s="99">
        <v>13.6361539126449</v>
      </c>
      <c r="L145" s="99">
        <v>-11.133167052974098</v>
      </c>
      <c r="M145" s="4">
        <v>-0.44947405172824345</v>
      </c>
      <c r="O145" s="1" t="s">
        <v>94</v>
      </c>
      <c r="P145" s="100">
        <v>386710</v>
      </c>
      <c r="Q145" s="100">
        <v>392350</v>
      </c>
      <c r="R145" s="100">
        <v>395239</v>
      </c>
      <c r="S145" s="100">
        <v>371695</v>
      </c>
      <c r="T145" s="100">
        <v>16541</v>
      </c>
      <c r="U145" s="100">
        <v>0</v>
      </c>
      <c r="V145" s="102">
        <v>0.96120000000000005</v>
      </c>
      <c r="W145" s="102">
        <v>4.2199999999999994E-2</v>
      </c>
      <c r="X145" s="102">
        <v>0</v>
      </c>
      <c r="Y145" s="103"/>
      <c r="Z145" s="100">
        <v>100373.081376306</v>
      </c>
      <c r="AA145" s="100">
        <v>101653.362145416</v>
      </c>
      <c r="AB145" s="100">
        <v>98756.676669566397</v>
      </c>
      <c r="AC145" s="100">
        <v>96694.0633761192</v>
      </c>
      <c r="AD145" s="100">
        <v>4482.82422905771</v>
      </c>
      <c r="AE145" s="100">
        <v>0</v>
      </c>
      <c r="AF145" s="102">
        <v>0.96329999999999993</v>
      </c>
      <c r="AG145" s="102">
        <v>4.41E-2</v>
      </c>
      <c r="AH145" s="102">
        <v>0</v>
      </c>
      <c r="AI145" s="103"/>
      <c r="AJ145" s="100">
        <v>233747.577634438</v>
      </c>
      <c r="AK145" s="100">
        <v>231133.216703204</v>
      </c>
      <c r="AL145" s="100">
        <v>228914.578785966</v>
      </c>
      <c r="AM145" s="100">
        <v>225298.68687892999</v>
      </c>
      <c r="AN145" s="100">
        <v>10198.866530454699</v>
      </c>
      <c r="AO145" s="100">
        <v>0</v>
      </c>
      <c r="AP145" s="102">
        <v>0.96389999999999998</v>
      </c>
      <c r="AQ145" s="102">
        <v>4.41E-2</v>
      </c>
      <c r="AR145" s="102">
        <v>0</v>
      </c>
      <c r="AS145" s="16"/>
      <c r="AT145" s="100">
        <v>52366.196263895101</v>
      </c>
      <c r="AU145" s="100">
        <v>59466.530320517202</v>
      </c>
      <c r="AV145" s="100">
        <v>67459.008863406707</v>
      </c>
      <c r="AW145" s="100">
        <v>49480.410670089703</v>
      </c>
      <c r="AX145" s="100">
        <v>1863.67056032695</v>
      </c>
      <c r="AY145" s="100">
        <v>0</v>
      </c>
      <c r="AZ145" s="102">
        <v>0.94489999999999996</v>
      </c>
      <c r="BA145" s="102">
        <v>3.1300000000000001E-2</v>
      </c>
      <c r="BB145" s="102">
        <v>0</v>
      </c>
    </row>
    <row r="146" spans="2:54">
      <c r="B146" s="1" t="s">
        <v>95</v>
      </c>
      <c r="C146" s="18">
        <v>36.200000000000003</v>
      </c>
      <c r="D146" s="18">
        <v>36.6</v>
      </c>
      <c r="E146" s="18">
        <v>28.525581801269801</v>
      </c>
      <c r="F146" s="18">
        <v>-8.0744181987301999</v>
      </c>
      <c r="G146" s="4">
        <v>-0.22061251909098906</v>
      </c>
      <c r="H146" s="99">
        <v>20.395438104735099</v>
      </c>
      <c r="I146" s="99">
        <v>-8.1301436965347023</v>
      </c>
      <c r="J146" s="4">
        <v>-0.28501237076162961</v>
      </c>
      <c r="K146" s="99">
        <v>16.093144905056</v>
      </c>
      <c r="L146" s="99">
        <v>-12.432436896213801</v>
      </c>
      <c r="M146" s="4">
        <v>-0.43583464774977448</v>
      </c>
      <c r="O146" s="1" t="s">
        <v>95</v>
      </c>
      <c r="P146" s="100">
        <v>341806</v>
      </c>
      <c r="Q146" s="100">
        <v>337899</v>
      </c>
      <c r="R146" s="100">
        <v>335362</v>
      </c>
      <c r="S146" s="100">
        <v>341806</v>
      </c>
      <c r="T146" s="100">
        <v>197127</v>
      </c>
      <c r="U146" s="100">
        <v>291</v>
      </c>
      <c r="V146" s="102">
        <v>1</v>
      </c>
      <c r="W146" s="102">
        <v>0.58340000000000003</v>
      </c>
      <c r="X146" s="102">
        <v>8.9999999999999998E-4</v>
      </c>
      <c r="Y146" s="103"/>
      <c r="Z146" s="100">
        <v>84122.151995741893</v>
      </c>
      <c r="AA146" s="100">
        <v>80816.947422723199</v>
      </c>
      <c r="AB146" s="100">
        <v>77655.708469716701</v>
      </c>
      <c r="AC146" s="100">
        <v>84122.151995741893</v>
      </c>
      <c r="AD146" s="100">
        <v>45783.239991278002</v>
      </c>
      <c r="AE146" s="100">
        <v>68.295918367346999</v>
      </c>
      <c r="AF146" s="102">
        <v>1</v>
      </c>
      <c r="AG146" s="102">
        <v>0.5665</v>
      </c>
      <c r="AH146" s="102">
        <v>8.9999999999999998E-4</v>
      </c>
      <c r="AI146" s="103"/>
      <c r="AJ146" s="100">
        <v>214362.96135242999</v>
      </c>
      <c r="AK146" s="100">
        <v>211346.051991646</v>
      </c>
      <c r="AL146" s="100">
        <v>207212.64194036301</v>
      </c>
      <c r="AM146" s="100">
        <v>214362.96135242999</v>
      </c>
      <c r="AN146" s="100">
        <v>126288.293833598</v>
      </c>
      <c r="AO146" s="100">
        <v>177.42091836734701</v>
      </c>
      <c r="AP146" s="102">
        <v>1</v>
      </c>
      <c r="AQ146" s="102">
        <v>0.59750000000000003</v>
      </c>
      <c r="AR146" s="102">
        <v>8.9999999999999998E-4</v>
      </c>
      <c r="AS146" s="16"/>
      <c r="AT146" s="100">
        <v>43112.104560607899</v>
      </c>
      <c r="AU146" s="100">
        <v>45635.884543330001</v>
      </c>
      <c r="AV146" s="100">
        <v>50385.052432072502</v>
      </c>
      <c r="AW146" s="100">
        <v>43112.104560607899</v>
      </c>
      <c r="AX146" s="100">
        <v>24940.3017127516</v>
      </c>
      <c r="AY146" s="100">
        <v>45.283163265306101</v>
      </c>
      <c r="AZ146" s="102">
        <v>1</v>
      </c>
      <c r="BA146" s="102">
        <v>0.54649999999999999</v>
      </c>
      <c r="BB146" s="102">
        <v>8.9999999999999998E-4</v>
      </c>
    </row>
    <row r="147" spans="2:54">
      <c r="B147" s="1" t="s">
        <v>96</v>
      </c>
      <c r="C147" s="18">
        <v>32.299999999999997</v>
      </c>
      <c r="D147" s="18">
        <v>33.1</v>
      </c>
      <c r="E147" s="18">
        <v>26.296191233537701</v>
      </c>
      <c r="F147" s="18">
        <v>-6.8038087664622999</v>
      </c>
      <c r="G147" s="4">
        <v>-0.20555313493843805</v>
      </c>
      <c r="H147" s="99">
        <v>18.6008576020585</v>
      </c>
      <c r="I147" s="99">
        <v>-7.6953336314792011</v>
      </c>
      <c r="J147" s="4">
        <v>-0.29264061715769346</v>
      </c>
      <c r="K147" s="99">
        <v>14.4919496611487</v>
      </c>
      <c r="L147" s="99">
        <v>-11.804241572389001</v>
      </c>
      <c r="M147" s="4">
        <v>-0.4488954870899356</v>
      </c>
      <c r="O147" s="1" t="s">
        <v>96</v>
      </c>
      <c r="P147" s="100">
        <v>333794</v>
      </c>
      <c r="Q147" s="100">
        <v>337735</v>
      </c>
      <c r="R147" s="100">
        <v>338369</v>
      </c>
      <c r="S147" s="100">
        <v>333794</v>
      </c>
      <c r="T147" s="100">
        <v>56228</v>
      </c>
      <c r="U147" s="100">
        <v>1479</v>
      </c>
      <c r="V147" s="102">
        <v>1</v>
      </c>
      <c r="W147" s="102">
        <v>0.16649999999999998</v>
      </c>
      <c r="X147" s="102">
        <v>4.4000000000000003E-3</v>
      </c>
      <c r="Y147" s="103"/>
      <c r="Z147" s="100">
        <v>88996.459871045401</v>
      </c>
      <c r="AA147" s="100">
        <v>89388.039199584804</v>
      </c>
      <c r="AB147" s="100">
        <v>85706.564589203103</v>
      </c>
      <c r="AC147" s="100">
        <v>88996.459871045401</v>
      </c>
      <c r="AD147" s="100">
        <v>15925.277998240999</v>
      </c>
      <c r="AE147" s="100">
        <v>458.44336154791199</v>
      </c>
      <c r="AF147" s="102">
        <v>1</v>
      </c>
      <c r="AG147" s="102">
        <v>0.1782</v>
      </c>
      <c r="AH147" s="102">
        <v>5.3E-3</v>
      </c>
      <c r="AI147" s="103"/>
      <c r="AJ147" s="100">
        <v>201332.659106195</v>
      </c>
      <c r="AK147" s="100">
        <v>200534.257774734</v>
      </c>
      <c r="AL147" s="100">
        <v>198004.08277699299</v>
      </c>
      <c r="AM147" s="100">
        <v>201332.659106195</v>
      </c>
      <c r="AN147" s="100">
        <v>33483.757202189699</v>
      </c>
      <c r="AO147" s="100">
        <v>822.50864717300897</v>
      </c>
      <c r="AP147" s="102">
        <v>1</v>
      </c>
      <c r="AQ147" s="102">
        <v>0.16699999999999998</v>
      </c>
      <c r="AR147" s="102">
        <v>4.1999999999999997E-3</v>
      </c>
      <c r="AS147" s="16"/>
      <c r="AT147" s="100">
        <v>43469.103956298699</v>
      </c>
      <c r="AU147" s="100">
        <v>47817.039181717999</v>
      </c>
      <c r="AV147" s="100">
        <v>54620.216242049297</v>
      </c>
      <c r="AW147" s="100">
        <v>43469.103956298699</v>
      </c>
      <c r="AX147" s="100">
        <v>6824.1173493017995</v>
      </c>
      <c r="AY147" s="100">
        <v>196.700321028183</v>
      </c>
      <c r="AZ147" s="102">
        <v>1</v>
      </c>
      <c r="BA147" s="102">
        <v>0.14269999999999999</v>
      </c>
      <c r="BB147" s="102">
        <v>3.5999999999999999E-3</v>
      </c>
    </row>
    <row r="148" spans="2:54">
      <c r="B148" s="1" t="s">
        <v>97</v>
      </c>
      <c r="C148" s="18">
        <v>35</v>
      </c>
      <c r="D148" s="18">
        <v>35.200000000000003</v>
      </c>
      <c r="E148" s="18">
        <v>27.404854306531401</v>
      </c>
      <c r="F148" s="18">
        <v>-7.7951456934686014</v>
      </c>
      <c r="G148" s="4">
        <v>-0.22145300265535797</v>
      </c>
      <c r="H148" s="99">
        <v>19.426235527331599</v>
      </c>
      <c r="I148" s="99">
        <v>-7.9786187791998024</v>
      </c>
      <c r="J148" s="4">
        <v>-0.29113888692698714</v>
      </c>
      <c r="K148" s="99">
        <v>15.209193325118701</v>
      </c>
      <c r="L148" s="99">
        <v>-12.195660981412701</v>
      </c>
      <c r="M148" s="4">
        <v>-0.44501827468231087</v>
      </c>
      <c r="O148" s="1" t="s">
        <v>97</v>
      </c>
      <c r="P148" s="100">
        <v>287942</v>
      </c>
      <c r="Q148" s="100">
        <v>305653</v>
      </c>
      <c r="R148" s="100">
        <v>314915</v>
      </c>
      <c r="S148" s="100">
        <v>287942</v>
      </c>
      <c r="T148" s="100">
        <v>95258</v>
      </c>
      <c r="U148" s="100">
        <v>261</v>
      </c>
      <c r="V148" s="102">
        <v>1</v>
      </c>
      <c r="W148" s="102">
        <v>0.31170000000000003</v>
      </c>
      <c r="X148" s="102">
        <v>8.0000000000000004E-4</v>
      </c>
      <c r="Y148" s="103"/>
      <c r="Z148" s="100">
        <v>72251.416011226305</v>
      </c>
      <c r="AA148" s="100">
        <v>75506.841939179503</v>
      </c>
      <c r="AB148" s="100">
        <v>74776.969843850296</v>
      </c>
      <c r="AC148" s="100">
        <v>72251.416011226305</v>
      </c>
      <c r="AD148" s="100">
        <v>21935.400326555799</v>
      </c>
      <c r="AE148" s="100">
        <v>57.205479452054803</v>
      </c>
      <c r="AF148" s="102">
        <v>1</v>
      </c>
      <c r="AG148" s="102">
        <v>0.29049999999999998</v>
      </c>
      <c r="AH148" s="102">
        <v>8.0000000000000004E-4</v>
      </c>
      <c r="AI148" s="103"/>
      <c r="AJ148" s="100">
        <v>185043.89660033499</v>
      </c>
      <c r="AK148" s="100">
        <v>193806.890604193</v>
      </c>
      <c r="AL148" s="100">
        <v>198557.577415512</v>
      </c>
      <c r="AM148" s="100">
        <v>185043.89660033499</v>
      </c>
      <c r="AN148" s="100">
        <v>63979.705832770203</v>
      </c>
      <c r="AO148" s="100">
        <v>185.917808219178</v>
      </c>
      <c r="AP148" s="102">
        <v>1</v>
      </c>
      <c r="AQ148" s="102">
        <v>0.3301</v>
      </c>
      <c r="AR148" s="102">
        <v>8.9999999999999998E-4</v>
      </c>
      <c r="AS148" s="16"/>
      <c r="AT148" s="100">
        <v>30328.5562291725</v>
      </c>
      <c r="AU148" s="100">
        <v>36124.5606188932</v>
      </c>
      <c r="AV148" s="100">
        <v>41332.078703821899</v>
      </c>
      <c r="AW148" s="100">
        <v>30328.5562291725</v>
      </c>
      <c r="AX148" s="100">
        <v>9329.6149503637898</v>
      </c>
      <c r="AY148" s="100">
        <v>16.9828767123288</v>
      </c>
      <c r="AZ148" s="102">
        <v>1</v>
      </c>
      <c r="BA148" s="102">
        <v>0.25829999999999997</v>
      </c>
      <c r="BB148" s="102">
        <v>4.0000000000000002E-4</v>
      </c>
    </row>
    <row r="149" spans="2:54">
      <c r="B149" s="1" t="s">
        <v>98</v>
      </c>
      <c r="C149" s="18">
        <v>40.9</v>
      </c>
      <c r="D149" s="18">
        <v>41.2</v>
      </c>
      <c r="E149" s="18">
        <v>32.122572097491599</v>
      </c>
      <c r="F149" s="18">
        <v>-9.0774279025084041</v>
      </c>
      <c r="G149" s="4">
        <v>-0.22032591996379619</v>
      </c>
      <c r="H149" s="99">
        <v>22.504434971825098</v>
      </c>
      <c r="I149" s="99">
        <v>-9.6181371256665003</v>
      </c>
      <c r="J149" s="4">
        <v>-0.29941989378918898</v>
      </c>
      <c r="K149" s="99">
        <v>17.772225652361701</v>
      </c>
      <c r="L149" s="99">
        <v>-14.350346445129897</v>
      </c>
      <c r="M149" s="4">
        <v>-0.44673715422217058</v>
      </c>
      <c r="O149" s="1" t="s">
        <v>98</v>
      </c>
      <c r="P149" s="100">
        <v>281120</v>
      </c>
      <c r="Q149" s="100">
        <v>296867</v>
      </c>
      <c r="R149" s="100">
        <v>304912</v>
      </c>
      <c r="S149" s="100">
        <v>281120</v>
      </c>
      <c r="T149" s="100">
        <v>294326</v>
      </c>
      <c r="U149" s="100">
        <v>28162</v>
      </c>
      <c r="V149" s="102">
        <v>1</v>
      </c>
      <c r="W149" s="102">
        <v>0.99140000000000006</v>
      </c>
      <c r="X149" s="102">
        <v>9.2399999999999996E-2</v>
      </c>
      <c r="Y149" s="103"/>
      <c r="Z149" s="100">
        <v>66269.866868108307</v>
      </c>
      <c r="AA149" s="100">
        <v>69242.617332646696</v>
      </c>
      <c r="AB149" s="100">
        <v>68778.846704721</v>
      </c>
      <c r="AC149" s="100">
        <v>66269.866868108307</v>
      </c>
      <c r="AD149" s="100">
        <v>68265.186416600307</v>
      </c>
      <c r="AE149" s="100">
        <v>4923.2112548726</v>
      </c>
      <c r="AF149" s="102">
        <v>1</v>
      </c>
      <c r="AG149" s="102">
        <v>0.9859</v>
      </c>
      <c r="AH149" s="102">
        <v>7.1599999999999997E-2</v>
      </c>
      <c r="AI149" s="103"/>
      <c r="AJ149" s="100">
        <v>193727.06841860301</v>
      </c>
      <c r="AK149" s="100">
        <v>202156.774789555</v>
      </c>
      <c r="AL149" s="100">
        <v>205899.247444785</v>
      </c>
      <c r="AM149" s="100">
        <v>193727.06841860301</v>
      </c>
      <c r="AN149" s="100">
        <v>200816.712970828</v>
      </c>
      <c r="AO149" s="100">
        <v>21152.668137808301</v>
      </c>
      <c r="AP149" s="102">
        <v>1</v>
      </c>
      <c r="AQ149" s="102">
        <v>0.99340000000000006</v>
      </c>
      <c r="AR149" s="102">
        <v>0.1027</v>
      </c>
      <c r="AS149" s="16"/>
      <c r="AT149" s="100">
        <v>20815.776956319201</v>
      </c>
      <c r="AU149" s="100">
        <v>25041.282280502299</v>
      </c>
      <c r="AV149" s="100">
        <v>29859.268482770502</v>
      </c>
      <c r="AW149" s="100">
        <v>20815.776956319201</v>
      </c>
      <c r="AX149" s="100">
        <v>24816.6947400467</v>
      </c>
      <c r="AY149" s="100">
        <v>2052.1194201687299</v>
      </c>
      <c r="AZ149" s="102">
        <v>1</v>
      </c>
      <c r="BA149" s="102">
        <v>0.99099999999999999</v>
      </c>
      <c r="BB149" s="102">
        <v>6.8699999999999997E-2</v>
      </c>
    </row>
    <row r="150" spans="2:54">
      <c r="B150" s="1" t="s">
        <v>99</v>
      </c>
      <c r="C150" s="18">
        <v>42.4</v>
      </c>
      <c r="D150" s="18">
        <v>41.1</v>
      </c>
      <c r="E150" s="18">
        <v>31.921700424681699</v>
      </c>
      <c r="F150" s="18">
        <v>-9.1782995753183023</v>
      </c>
      <c r="G150" s="4">
        <v>-0.22331629137027498</v>
      </c>
      <c r="H150" s="99">
        <v>22.236127335131702</v>
      </c>
      <c r="I150" s="99">
        <v>-9.6855730895499974</v>
      </c>
      <c r="J150" s="4">
        <v>-0.30341657745967571</v>
      </c>
      <c r="K150" s="99">
        <v>17.381320857768301</v>
      </c>
      <c r="L150" s="99">
        <v>-14.540379566913398</v>
      </c>
      <c r="M150" s="4">
        <v>-0.45550141043460357</v>
      </c>
      <c r="O150" s="1" t="s">
        <v>99</v>
      </c>
      <c r="P150" s="100">
        <v>185143</v>
      </c>
      <c r="Q150" s="100">
        <v>194942</v>
      </c>
      <c r="R150" s="100">
        <v>198708</v>
      </c>
      <c r="S150" s="100">
        <v>185143</v>
      </c>
      <c r="T150" s="100">
        <v>194693</v>
      </c>
      <c r="U150" s="100">
        <v>2889</v>
      </c>
      <c r="V150" s="102">
        <v>1</v>
      </c>
      <c r="W150" s="102">
        <v>0.99870000000000003</v>
      </c>
      <c r="X150" s="102">
        <v>1.4499999999999999E-2</v>
      </c>
      <c r="Y150" s="103"/>
      <c r="Z150" s="100">
        <v>37571.120976427897</v>
      </c>
      <c r="AA150" s="100">
        <v>37727.1357300245</v>
      </c>
      <c r="AB150" s="100">
        <v>36790.539242357801</v>
      </c>
      <c r="AC150" s="100">
        <v>37571.120976427897</v>
      </c>
      <c r="AD150" s="100">
        <v>37678.090275479</v>
      </c>
      <c r="AE150" s="100">
        <v>454.01601804926099</v>
      </c>
      <c r="AF150" s="102">
        <v>1</v>
      </c>
      <c r="AG150" s="102">
        <v>0.99870000000000003</v>
      </c>
      <c r="AH150" s="102">
        <v>1.23E-2</v>
      </c>
      <c r="AI150" s="103"/>
      <c r="AJ150" s="100">
        <v>127636.239292656</v>
      </c>
      <c r="AK150" s="100">
        <v>135266.09180192801</v>
      </c>
      <c r="AL150" s="100">
        <v>137085.35133049201</v>
      </c>
      <c r="AM150" s="100">
        <v>127636.239292656</v>
      </c>
      <c r="AN150" s="100">
        <v>135115.93725647399</v>
      </c>
      <c r="AO150" s="100">
        <v>2101.4746289436798</v>
      </c>
      <c r="AP150" s="102">
        <v>1</v>
      </c>
      <c r="AQ150" s="102">
        <v>0.99890000000000001</v>
      </c>
      <c r="AR150" s="102">
        <v>1.5300000000000001E-2</v>
      </c>
      <c r="AS150" s="16"/>
      <c r="AT150" s="100">
        <v>19957.510738704499</v>
      </c>
      <c r="AU150" s="100">
        <v>21927.885304668798</v>
      </c>
      <c r="AV150" s="100">
        <v>24836.448973444702</v>
      </c>
      <c r="AW150" s="100">
        <v>19957.510738704499</v>
      </c>
      <c r="AX150" s="100">
        <v>21878.085304668799</v>
      </c>
      <c r="AY150" s="100">
        <v>330.87548437823301</v>
      </c>
      <c r="AZ150" s="102">
        <v>1</v>
      </c>
      <c r="BA150" s="102">
        <v>0.99769999999999992</v>
      </c>
      <c r="BB150" s="102">
        <v>1.3300000000000001E-2</v>
      </c>
    </row>
    <row r="151" spans="2:54">
      <c r="B151" s="1" t="s">
        <v>100</v>
      </c>
      <c r="C151" s="18">
        <v>37.299999999999997</v>
      </c>
      <c r="D151" s="18">
        <v>37.700000000000003</v>
      </c>
      <c r="E151" s="18">
        <v>29.080568942492501</v>
      </c>
      <c r="F151" s="18">
        <v>-8.6194310575075015</v>
      </c>
      <c r="G151" s="4">
        <v>-0.22863212354131301</v>
      </c>
      <c r="H151" s="99">
        <v>20.156503360160698</v>
      </c>
      <c r="I151" s="99">
        <v>-8.9240655823318029</v>
      </c>
      <c r="J151" s="4">
        <v>-0.3068738304253727</v>
      </c>
      <c r="K151" s="99">
        <v>15.761673620512701</v>
      </c>
      <c r="L151" s="99">
        <v>-13.318895321979801</v>
      </c>
      <c r="M151" s="4">
        <v>-0.45799981934047523</v>
      </c>
      <c r="O151" s="1" t="s">
        <v>100</v>
      </c>
      <c r="P151" s="100">
        <v>268647</v>
      </c>
      <c r="Q151" s="100">
        <v>274081</v>
      </c>
      <c r="R151" s="100">
        <v>276130</v>
      </c>
      <c r="S151" s="100">
        <v>268647</v>
      </c>
      <c r="T151" s="100">
        <v>140408</v>
      </c>
      <c r="U151" s="100">
        <v>0</v>
      </c>
      <c r="V151" s="102">
        <v>1</v>
      </c>
      <c r="W151" s="102">
        <v>0.51229999999999998</v>
      </c>
      <c r="X151" s="102">
        <v>0</v>
      </c>
      <c r="Y151" s="103"/>
      <c r="Z151" s="100">
        <v>61456.974133084499</v>
      </c>
      <c r="AA151" s="100">
        <v>59843.698613959001</v>
      </c>
      <c r="AB151" s="100">
        <v>57308.777155477503</v>
      </c>
      <c r="AC151" s="100">
        <v>61456.974133084499</v>
      </c>
      <c r="AD151" s="100">
        <v>29561.762430399001</v>
      </c>
      <c r="AE151" s="100">
        <v>0</v>
      </c>
      <c r="AF151" s="102">
        <v>1</v>
      </c>
      <c r="AG151" s="102">
        <v>0.49399999999999999</v>
      </c>
      <c r="AH151" s="102">
        <v>0</v>
      </c>
      <c r="AI151" s="103"/>
      <c r="AJ151" s="100">
        <v>181334.75591998201</v>
      </c>
      <c r="AK151" s="100">
        <v>184181.05547568499</v>
      </c>
      <c r="AL151" s="100">
        <v>183625.14402271999</v>
      </c>
      <c r="AM151" s="100">
        <v>181334.75591998201</v>
      </c>
      <c r="AN151" s="100">
        <v>95876.194949408193</v>
      </c>
      <c r="AO151" s="100">
        <v>0</v>
      </c>
      <c r="AP151" s="102">
        <v>1</v>
      </c>
      <c r="AQ151" s="102">
        <v>0.52060000000000006</v>
      </c>
      <c r="AR151" s="102">
        <v>0</v>
      </c>
      <c r="AS151" s="16"/>
      <c r="AT151" s="100">
        <v>25870.508651283501</v>
      </c>
      <c r="AU151" s="100">
        <v>30068.868738736001</v>
      </c>
      <c r="AV151" s="100">
        <v>35223.294687711597</v>
      </c>
      <c r="AW151" s="100">
        <v>25870.508651283501</v>
      </c>
      <c r="AX151" s="100">
        <v>14976.6389332256</v>
      </c>
      <c r="AY151" s="100">
        <v>0</v>
      </c>
      <c r="AZ151" s="102">
        <v>1</v>
      </c>
      <c r="BA151" s="102">
        <v>0.49810000000000004</v>
      </c>
      <c r="BB151" s="102">
        <v>0</v>
      </c>
    </row>
    <row r="152" spans="2:54">
      <c r="B152" s="1" t="s">
        <v>101</v>
      </c>
      <c r="C152" s="18">
        <v>30.8</v>
      </c>
      <c r="D152" s="18">
        <v>31.6</v>
      </c>
      <c r="E152" s="18">
        <v>24.9151651364697</v>
      </c>
      <c r="F152" s="18">
        <v>-6.6848348635303019</v>
      </c>
      <c r="G152" s="4">
        <v>-0.21154540707374372</v>
      </c>
      <c r="H152" s="99">
        <v>17.809472817749299</v>
      </c>
      <c r="I152" s="99">
        <v>-7.1056923187204006</v>
      </c>
      <c r="J152" s="4">
        <v>-0.28519547351180935</v>
      </c>
      <c r="K152" s="99">
        <v>13.949013607190899</v>
      </c>
      <c r="L152" s="99">
        <v>-10.9661515292788</v>
      </c>
      <c r="M152" s="4">
        <v>-0.44013962858416061</v>
      </c>
      <c r="O152" s="1" t="s">
        <v>101</v>
      </c>
      <c r="P152" s="100">
        <v>251160</v>
      </c>
      <c r="Q152" s="100">
        <v>251393</v>
      </c>
      <c r="R152" s="100">
        <v>251500</v>
      </c>
      <c r="S152" s="100">
        <v>251160</v>
      </c>
      <c r="T152" s="100">
        <v>2056</v>
      </c>
      <c r="U152" s="100">
        <v>0</v>
      </c>
      <c r="V152" s="102">
        <v>1</v>
      </c>
      <c r="W152" s="102">
        <v>8.199999999999999E-3</v>
      </c>
      <c r="X152" s="102">
        <v>0</v>
      </c>
      <c r="Y152" s="103"/>
      <c r="Z152" s="100">
        <v>61728.898019266497</v>
      </c>
      <c r="AA152" s="100">
        <v>62285.885238643597</v>
      </c>
      <c r="AB152" s="100">
        <v>60518.297213880098</v>
      </c>
      <c r="AC152" s="100">
        <v>61728.898019266497</v>
      </c>
      <c r="AD152" s="100">
        <v>528.44723969651398</v>
      </c>
      <c r="AE152" s="100">
        <v>0</v>
      </c>
      <c r="AF152" s="102">
        <v>1</v>
      </c>
      <c r="AG152" s="102">
        <v>8.5000000000000006E-3</v>
      </c>
      <c r="AH152" s="102">
        <v>0</v>
      </c>
      <c r="AI152" s="103"/>
      <c r="AJ152" s="100">
        <v>150645.51647152501</v>
      </c>
      <c r="AK152" s="100">
        <v>146102.039003493</v>
      </c>
      <c r="AL152" s="100">
        <v>143758.76339000801</v>
      </c>
      <c r="AM152" s="100">
        <v>150645.51647152501</v>
      </c>
      <c r="AN152" s="100">
        <v>1208.2498187316701</v>
      </c>
      <c r="AO152" s="100">
        <v>0</v>
      </c>
      <c r="AP152" s="102">
        <v>1</v>
      </c>
      <c r="AQ152" s="102">
        <v>8.3000000000000001E-3</v>
      </c>
      <c r="AR152" s="102">
        <v>0</v>
      </c>
      <c r="AS152" s="16"/>
      <c r="AT152" s="100">
        <v>38785.760758122502</v>
      </c>
      <c r="AU152" s="100">
        <v>43008.192912931801</v>
      </c>
      <c r="AV152" s="100">
        <v>47212.5057232627</v>
      </c>
      <c r="AW152" s="100">
        <v>38785.760758122502</v>
      </c>
      <c r="AX152" s="100">
        <v>320.72981004657203</v>
      </c>
      <c r="AY152" s="100">
        <v>0</v>
      </c>
      <c r="AZ152" s="102">
        <v>1</v>
      </c>
      <c r="BA152" s="102">
        <v>7.4999999999999997E-3</v>
      </c>
      <c r="BB152" s="102">
        <v>0</v>
      </c>
    </row>
    <row r="153" spans="2:54">
      <c r="B153" s="1" t="s">
        <v>102</v>
      </c>
      <c r="C153" s="18">
        <v>27.1</v>
      </c>
      <c r="D153" s="18">
        <v>28</v>
      </c>
      <c r="E153" s="18">
        <v>21.979647623132401</v>
      </c>
      <c r="F153" s="18">
        <v>-6.0203523768675993</v>
      </c>
      <c r="G153" s="4">
        <v>-0.21501258488812855</v>
      </c>
      <c r="H153" s="99">
        <v>15.767810091253599</v>
      </c>
      <c r="I153" s="99">
        <v>-6.2118375318788015</v>
      </c>
      <c r="J153" s="4">
        <v>-0.28261770335850039</v>
      </c>
      <c r="K153" s="99">
        <v>12.2538687371138</v>
      </c>
      <c r="L153" s="99">
        <v>-9.7257788860186007</v>
      </c>
      <c r="M153" s="4">
        <v>-0.44249020970576158</v>
      </c>
      <c r="O153" s="1" t="s">
        <v>102</v>
      </c>
      <c r="P153" s="100">
        <v>259552</v>
      </c>
      <c r="Q153" s="100">
        <v>270794</v>
      </c>
      <c r="R153" s="100">
        <v>278084</v>
      </c>
      <c r="S153" s="100">
        <v>229289</v>
      </c>
      <c r="T153" s="100">
        <v>4</v>
      </c>
      <c r="U153" s="100">
        <v>0</v>
      </c>
      <c r="V153" s="102">
        <v>0.88340000000000007</v>
      </c>
      <c r="W153" s="102">
        <v>0</v>
      </c>
      <c r="X153" s="102">
        <v>0</v>
      </c>
      <c r="Y153" s="103"/>
      <c r="Z153" s="100">
        <v>62621.501898998802</v>
      </c>
      <c r="AA153" s="100">
        <v>68735.8005306782</v>
      </c>
      <c r="AB153" s="100">
        <v>70398.108821129907</v>
      </c>
      <c r="AC153" s="100">
        <v>55417.348337867697</v>
      </c>
      <c r="AD153" s="100">
        <v>0</v>
      </c>
      <c r="AE153" s="100">
        <v>0</v>
      </c>
      <c r="AF153" s="102">
        <v>0.88500000000000001</v>
      </c>
      <c r="AG153" s="102">
        <v>0</v>
      </c>
      <c r="AH153" s="102">
        <v>0</v>
      </c>
      <c r="AI153" s="103"/>
      <c r="AJ153" s="100">
        <v>149616.29970661399</v>
      </c>
      <c r="AK153" s="100">
        <v>151892.18599767599</v>
      </c>
      <c r="AL153" s="100">
        <v>152976.60306300301</v>
      </c>
      <c r="AM153" s="100">
        <v>132830.46607287601</v>
      </c>
      <c r="AN153" s="100">
        <v>0</v>
      </c>
      <c r="AO153" s="100">
        <v>0</v>
      </c>
      <c r="AP153" s="102">
        <v>0.88780000000000003</v>
      </c>
      <c r="AQ153" s="102">
        <v>0</v>
      </c>
      <c r="AR153" s="102">
        <v>0</v>
      </c>
      <c r="AS153" s="16"/>
      <c r="AT153" s="100">
        <v>47340.023034650701</v>
      </c>
      <c r="AU153" s="100">
        <v>50149.289741513901</v>
      </c>
      <c r="AV153" s="100">
        <v>54715.755905692597</v>
      </c>
      <c r="AW153" s="100">
        <v>41064.177287239298</v>
      </c>
      <c r="AX153" s="100">
        <v>0</v>
      </c>
      <c r="AY153" s="100">
        <v>0</v>
      </c>
      <c r="AZ153" s="102">
        <v>0.86739999999999995</v>
      </c>
      <c r="BA153" s="102">
        <v>0</v>
      </c>
      <c r="BB153" s="102">
        <v>0</v>
      </c>
    </row>
    <row r="154" spans="2:54">
      <c r="B154" s="1" t="s">
        <v>103</v>
      </c>
      <c r="C154" s="18">
        <v>30.7</v>
      </c>
      <c r="D154" s="18">
        <v>32</v>
      </c>
      <c r="E154" s="18">
        <v>25.601308755126901</v>
      </c>
      <c r="F154" s="18">
        <v>-6.398691244873099</v>
      </c>
      <c r="G154" s="4">
        <v>-0.19995910140228434</v>
      </c>
      <c r="H154" s="99">
        <v>19.157594915688001</v>
      </c>
      <c r="I154" s="99">
        <v>-6.4437138394388995</v>
      </c>
      <c r="J154" s="4">
        <v>-0.25169470440250385</v>
      </c>
      <c r="K154" s="99">
        <v>15.447869489315201</v>
      </c>
      <c r="L154" s="99">
        <v>-10.1534392658117</v>
      </c>
      <c r="M154" s="4">
        <v>-0.39659844592040161</v>
      </c>
      <c r="O154" s="1" t="s">
        <v>103</v>
      </c>
      <c r="P154" s="100">
        <v>306870</v>
      </c>
      <c r="Q154" s="100">
        <v>316035</v>
      </c>
      <c r="R154" s="100">
        <v>319892</v>
      </c>
      <c r="S154" s="100">
        <v>300739</v>
      </c>
      <c r="T154" s="100">
        <v>83632</v>
      </c>
      <c r="U154" s="100">
        <v>12933</v>
      </c>
      <c r="V154" s="102">
        <v>0.98</v>
      </c>
      <c r="W154" s="102">
        <v>0.2646</v>
      </c>
      <c r="X154" s="102">
        <v>4.0399999999999998E-2</v>
      </c>
      <c r="Y154" s="103"/>
      <c r="Z154" s="100">
        <v>77889.901758630294</v>
      </c>
      <c r="AA154" s="100">
        <v>80462.551694728099</v>
      </c>
      <c r="AB154" s="100">
        <v>78405.008563040494</v>
      </c>
      <c r="AC154" s="100">
        <v>76497.337566084505</v>
      </c>
      <c r="AD154" s="100">
        <v>24560.3077098879</v>
      </c>
      <c r="AE154" s="100">
        <v>3490.6568349055501</v>
      </c>
      <c r="AF154" s="102">
        <v>0.98209999999999997</v>
      </c>
      <c r="AG154" s="102">
        <v>0.30519999999999997</v>
      </c>
      <c r="AH154" s="102">
        <v>4.4500000000000005E-2</v>
      </c>
      <c r="AI154" s="103"/>
      <c r="AJ154" s="100">
        <v>188564.33329241601</v>
      </c>
      <c r="AK154" s="100">
        <v>189728.42572772101</v>
      </c>
      <c r="AL154" s="100">
        <v>189894.847482791</v>
      </c>
      <c r="AM154" s="100">
        <v>185055.94398982599</v>
      </c>
      <c r="AN154" s="100">
        <v>50300.070999839198</v>
      </c>
      <c r="AO154" s="100">
        <v>8246.7072597704791</v>
      </c>
      <c r="AP154" s="102">
        <v>0.98140000000000005</v>
      </c>
      <c r="AQ154" s="102">
        <v>0.2651</v>
      </c>
      <c r="AR154" s="102">
        <v>4.3400000000000001E-2</v>
      </c>
      <c r="AS154" s="16"/>
      <c r="AT154" s="100">
        <v>40384.4263301994</v>
      </c>
      <c r="AU154" s="100">
        <v>45814.5652199775</v>
      </c>
      <c r="AV154" s="100">
        <v>51564.948522811501</v>
      </c>
      <c r="AW154" s="100">
        <v>39154.167172275898</v>
      </c>
      <c r="AX154" s="100">
        <v>8767.1877026000202</v>
      </c>
      <c r="AY154" s="100">
        <v>1187.8300825757201</v>
      </c>
      <c r="AZ154" s="102">
        <v>0.96950000000000003</v>
      </c>
      <c r="BA154" s="102">
        <v>0.19140000000000001</v>
      </c>
      <c r="BB154" s="102">
        <v>2.3E-2</v>
      </c>
    </row>
    <row r="155" spans="2:54">
      <c r="B155" s="1" t="s">
        <v>104</v>
      </c>
      <c r="C155" s="18">
        <v>35.799999999999997</v>
      </c>
      <c r="D155" s="18">
        <v>35.700000000000003</v>
      </c>
      <c r="E155" s="18">
        <v>28.637584665283701</v>
      </c>
      <c r="F155" s="18">
        <v>-7.0624153347163023</v>
      </c>
      <c r="G155" s="4">
        <v>-0.19782676007608688</v>
      </c>
      <c r="H155" s="99">
        <v>21.005593213182301</v>
      </c>
      <c r="I155" s="99">
        <v>-7.6319914521013992</v>
      </c>
      <c r="J155" s="4">
        <v>-0.2665026237828424</v>
      </c>
      <c r="K155" s="99">
        <v>16.963186519686101</v>
      </c>
      <c r="L155" s="99">
        <v>-11.6743981455976</v>
      </c>
      <c r="M155" s="4">
        <v>-0.40766001330238044</v>
      </c>
      <c r="O155" s="1" t="s">
        <v>104</v>
      </c>
      <c r="P155" s="100">
        <v>271523</v>
      </c>
      <c r="Q155" s="100">
        <v>275708</v>
      </c>
      <c r="R155" s="100">
        <v>276625</v>
      </c>
      <c r="S155" s="100">
        <v>271523</v>
      </c>
      <c r="T155" s="100">
        <v>202911</v>
      </c>
      <c r="U155" s="100">
        <v>14000</v>
      </c>
      <c r="V155" s="102">
        <v>1</v>
      </c>
      <c r="W155" s="102">
        <v>0.73599999999999999</v>
      </c>
      <c r="X155" s="102">
        <v>5.0599999999999999E-2</v>
      </c>
      <c r="Y155" s="103"/>
      <c r="Z155" s="100">
        <v>66795.388589518203</v>
      </c>
      <c r="AA155" s="100">
        <v>67365.444218034798</v>
      </c>
      <c r="AB155" s="100">
        <v>64618.053902510102</v>
      </c>
      <c r="AC155" s="100">
        <v>66795.388589518203</v>
      </c>
      <c r="AD155" s="100">
        <v>48522.739164236104</v>
      </c>
      <c r="AE155" s="100">
        <v>3258.0154256414999</v>
      </c>
      <c r="AF155" s="102">
        <v>1</v>
      </c>
      <c r="AG155" s="102">
        <v>0.72030000000000005</v>
      </c>
      <c r="AH155" s="102">
        <v>5.04E-2</v>
      </c>
      <c r="AI155" s="103"/>
      <c r="AJ155" s="100">
        <v>172352.584800057</v>
      </c>
      <c r="AK155" s="100">
        <v>171546.852664918</v>
      </c>
      <c r="AL155" s="100">
        <v>171055.024255183</v>
      </c>
      <c r="AM155" s="100">
        <v>172352.584800057</v>
      </c>
      <c r="AN155" s="100">
        <v>127194.37040099</v>
      </c>
      <c r="AO155" s="100">
        <v>8336.6537175468893</v>
      </c>
      <c r="AP155" s="102">
        <v>1</v>
      </c>
      <c r="AQ155" s="102">
        <v>0.74150000000000005</v>
      </c>
      <c r="AR155" s="102">
        <v>4.87E-2</v>
      </c>
      <c r="AS155" s="16"/>
      <c r="AT155" s="100">
        <v>32364.020878461</v>
      </c>
      <c r="AU155" s="100">
        <v>36795.124668924604</v>
      </c>
      <c r="AV155" s="100">
        <v>40965.587196880901</v>
      </c>
      <c r="AW155" s="100">
        <v>32364.020878461</v>
      </c>
      <c r="AX155" s="100">
        <v>27198.804065390501</v>
      </c>
      <c r="AY155" s="100">
        <v>2408.5930361350602</v>
      </c>
      <c r="AZ155" s="102">
        <v>1</v>
      </c>
      <c r="BA155" s="102">
        <v>0.73919999999999997</v>
      </c>
      <c r="BB155" s="102">
        <v>5.8799999999999998E-2</v>
      </c>
    </row>
    <row r="156" spans="2:54">
      <c r="B156" s="1" t="s">
        <v>105</v>
      </c>
      <c r="C156" s="18">
        <v>43</v>
      </c>
      <c r="D156" s="18">
        <v>42.8</v>
      </c>
      <c r="E156" s="18">
        <v>33.929661414849299</v>
      </c>
      <c r="F156" s="18">
        <v>-8.870338585150698</v>
      </c>
      <c r="G156" s="4">
        <v>-0.20725090152221259</v>
      </c>
      <c r="H156" s="99">
        <v>23.841435747317501</v>
      </c>
      <c r="I156" s="99">
        <v>-10.088225667531798</v>
      </c>
      <c r="J156" s="4">
        <v>-0.29732762564841542</v>
      </c>
      <c r="K156" s="99">
        <v>18.916163644566002</v>
      </c>
      <c r="L156" s="99">
        <v>-15.013497770283298</v>
      </c>
      <c r="M156" s="4">
        <v>-0.44248887681834181</v>
      </c>
      <c r="O156" s="1" t="s">
        <v>105</v>
      </c>
      <c r="P156" s="100">
        <v>242467</v>
      </c>
      <c r="Q156" s="100">
        <v>251960</v>
      </c>
      <c r="R156" s="100">
        <v>257528</v>
      </c>
      <c r="S156" s="100">
        <v>242467</v>
      </c>
      <c r="T156" s="100">
        <v>251960</v>
      </c>
      <c r="U156" s="100">
        <v>65470</v>
      </c>
      <c r="V156" s="102">
        <v>1</v>
      </c>
      <c r="W156" s="102">
        <v>1</v>
      </c>
      <c r="X156" s="102">
        <v>0.25420000000000004</v>
      </c>
      <c r="Y156" s="103"/>
      <c r="Z156" s="100">
        <v>45003.337060323</v>
      </c>
      <c r="AA156" s="100">
        <v>47083.4129705429</v>
      </c>
      <c r="AB156" s="100">
        <v>46532.087516763997</v>
      </c>
      <c r="AC156" s="100">
        <v>45003.337060323</v>
      </c>
      <c r="AD156" s="100">
        <v>47083.4129705429</v>
      </c>
      <c r="AE156" s="100">
        <v>11301.690278366201</v>
      </c>
      <c r="AF156" s="102">
        <v>1</v>
      </c>
      <c r="AG156" s="102">
        <v>1</v>
      </c>
      <c r="AH156" s="102">
        <v>0.2429</v>
      </c>
      <c r="AI156" s="103"/>
      <c r="AJ156" s="100">
        <v>175688.89262030501</v>
      </c>
      <c r="AK156" s="100">
        <v>179556.82160441001</v>
      </c>
      <c r="AL156" s="100">
        <v>181399.81819418501</v>
      </c>
      <c r="AM156" s="100">
        <v>175688.89262030501</v>
      </c>
      <c r="AN156" s="100">
        <v>179556.82160441001</v>
      </c>
      <c r="AO156" s="100">
        <v>47671.922025318301</v>
      </c>
      <c r="AP156" s="102">
        <v>1</v>
      </c>
      <c r="AQ156" s="102">
        <v>1</v>
      </c>
      <c r="AR156" s="102">
        <v>0.26280000000000003</v>
      </c>
      <c r="AS156" s="16"/>
      <c r="AT156" s="100">
        <v>21680.0917237512</v>
      </c>
      <c r="AU156" s="100">
        <v>25292.264786878601</v>
      </c>
      <c r="AV156" s="100">
        <v>29553.587719244799</v>
      </c>
      <c r="AW156" s="100">
        <v>21680.0917237512</v>
      </c>
      <c r="AX156" s="100">
        <v>25292.264786878601</v>
      </c>
      <c r="AY156" s="100">
        <v>6488.1399696145199</v>
      </c>
      <c r="AZ156" s="102">
        <v>1</v>
      </c>
      <c r="BA156" s="102">
        <v>1</v>
      </c>
      <c r="BB156" s="102">
        <v>0.2195</v>
      </c>
    </row>
    <row r="157" spans="2:54">
      <c r="B157" s="1" t="s">
        <v>106</v>
      </c>
      <c r="C157" s="18">
        <v>47.3</v>
      </c>
      <c r="D157" s="18">
        <v>44.6</v>
      </c>
      <c r="E157" s="18">
        <v>34.947519188076498</v>
      </c>
      <c r="F157" s="18">
        <v>-9.6524808119235033</v>
      </c>
      <c r="G157" s="4">
        <v>-0.21642333659021307</v>
      </c>
      <c r="H157" s="99">
        <v>24.066524811027701</v>
      </c>
      <c r="I157" s="99">
        <v>-10.880994377048797</v>
      </c>
      <c r="J157" s="4">
        <v>-0.3113524115543288</v>
      </c>
      <c r="K157" s="99">
        <v>18.813378573378401</v>
      </c>
      <c r="L157" s="99">
        <v>-16.134140614698097</v>
      </c>
      <c r="M157" s="4">
        <v>-0.46166769457566514</v>
      </c>
      <c r="O157" s="1" t="s">
        <v>106</v>
      </c>
      <c r="P157" s="100">
        <v>156129</v>
      </c>
      <c r="Q157" s="100">
        <v>155784</v>
      </c>
      <c r="R157" s="100">
        <v>155649</v>
      </c>
      <c r="S157" s="100">
        <v>156129</v>
      </c>
      <c r="T157" s="100">
        <v>155784</v>
      </c>
      <c r="U157" s="100">
        <v>16870</v>
      </c>
      <c r="V157" s="102">
        <v>1</v>
      </c>
      <c r="W157" s="102">
        <v>1</v>
      </c>
      <c r="X157" s="102">
        <v>0.1084</v>
      </c>
      <c r="Y157" s="103"/>
      <c r="Z157" s="100">
        <v>29400.605046958299</v>
      </c>
      <c r="AA157" s="100">
        <v>27892.433734124901</v>
      </c>
      <c r="AB157" s="100">
        <v>26137.147589709501</v>
      </c>
      <c r="AC157" s="100">
        <v>29400.605046958299</v>
      </c>
      <c r="AD157" s="100">
        <v>27892.433734124901</v>
      </c>
      <c r="AE157" s="100">
        <v>2785.8547536938299</v>
      </c>
      <c r="AF157" s="102">
        <v>1</v>
      </c>
      <c r="AG157" s="102">
        <v>1</v>
      </c>
      <c r="AH157" s="102">
        <v>0.1066</v>
      </c>
      <c r="AI157" s="103"/>
      <c r="AJ157" s="100">
        <v>102095.03742582499</v>
      </c>
      <c r="AK157" s="100">
        <v>100217.09289167701</v>
      </c>
      <c r="AL157" s="100">
        <v>98714.137373756297</v>
      </c>
      <c r="AM157" s="100">
        <v>102095.03742582499</v>
      </c>
      <c r="AN157" s="100">
        <v>100217.09289167701</v>
      </c>
      <c r="AO157" s="100">
        <v>10720.425676167901</v>
      </c>
      <c r="AP157" s="102">
        <v>1</v>
      </c>
      <c r="AQ157" s="102">
        <v>1</v>
      </c>
      <c r="AR157" s="102">
        <v>0.10859999999999999</v>
      </c>
      <c r="AS157" s="16"/>
      <c r="AT157" s="100">
        <v>24608.046377206501</v>
      </c>
      <c r="AU157" s="100">
        <v>27671.890967343599</v>
      </c>
      <c r="AV157" s="100">
        <v>30780.502075615001</v>
      </c>
      <c r="AW157" s="100">
        <v>24608.046377206501</v>
      </c>
      <c r="AX157" s="100">
        <v>27671.890967343599</v>
      </c>
      <c r="AY157" s="100">
        <v>3350.63614023536</v>
      </c>
      <c r="AZ157" s="102">
        <v>1</v>
      </c>
      <c r="BA157" s="102">
        <v>1</v>
      </c>
      <c r="BB157" s="102">
        <v>0.10890000000000001</v>
      </c>
    </row>
    <row r="158" spans="2:54">
      <c r="B158" s="1" t="s">
        <v>107</v>
      </c>
      <c r="C158" s="18">
        <v>33</v>
      </c>
      <c r="D158" s="18">
        <v>33.1</v>
      </c>
      <c r="E158" s="18">
        <v>25.3605798136531</v>
      </c>
      <c r="F158" s="18">
        <v>-7.7394201863469014</v>
      </c>
      <c r="G158" s="4">
        <v>-0.23381934097724777</v>
      </c>
      <c r="H158" s="99">
        <v>18.034114700543601</v>
      </c>
      <c r="I158" s="99">
        <v>-7.3264651131094993</v>
      </c>
      <c r="J158" s="4">
        <v>-0.28889186157980623</v>
      </c>
      <c r="K158" s="99">
        <v>14.1255750601975</v>
      </c>
      <c r="L158" s="99">
        <v>-11.2350047534556</v>
      </c>
      <c r="M158" s="4">
        <v>-0.44301056348116824</v>
      </c>
      <c r="O158" s="1" t="s">
        <v>107</v>
      </c>
      <c r="P158" s="100">
        <v>177507</v>
      </c>
      <c r="Q158" s="100">
        <v>181472</v>
      </c>
      <c r="R158" s="100">
        <v>183730</v>
      </c>
      <c r="S158" s="100">
        <v>177507</v>
      </c>
      <c r="T158" s="100">
        <v>10678</v>
      </c>
      <c r="U158" s="100">
        <v>0</v>
      </c>
      <c r="V158" s="102">
        <v>1</v>
      </c>
      <c r="W158" s="102">
        <v>5.8799999999999998E-2</v>
      </c>
      <c r="X158" s="102">
        <v>0</v>
      </c>
      <c r="Y158" s="103"/>
      <c r="Z158" s="100">
        <v>40967.156185884203</v>
      </c>
      <c r="AA158" s="100">
        <v>41905.623749628503</v>
      </c>
      <c r="AB158" s="100">
        <v>40251.9859332259</v>
      </c>
      <c r="AC158" s="100">
        <v>40967.156185884203</v>
      </c>
      <c r="AD158" s="100">
        <v>2460.2659809391998</v>
      </c>
      <c r="AE158" s="100">
        <v>0</v>
      </c>
      <c r="AF158" s="102">
        <v>1</v>
      </c>
      <c r="AG158" s="102">
        <v>5.8700000000000002E-2</v>
      </c>
      <c r="AH158" s="102">
        <v>0</v>
      </c>
      <c r="AI158" s="103"/>
      <c r="AJ158" s="100">
        <v>112196.836294393</v>
      </c>
      <c r="AK158" s="100">
        <v>112684.58506317501</v>
      </c>
      <c r="AL158" s="100">
        <v>113973.783404107</v>
      </c>
      <c r="AM158" s="100">
        <v>112196.836294393</v>
      </c>
      <c r="AN158" s="100">
        <v>6724.5362863678101</v>
      </c>
      <c r="AO158" s="100">
        <v>0</v>
      </c>
      <c r="AP158" s="102">
        <v>1</v>
      </c>
      <c r="AQ158" s="102">
        <v>5.9699999999999996E-2</v>
      </c>
      <c r="AR158" s="102">
        <v>0</v>
      </c>
      <c r="AS158" s="16"/>
      <c r="AT158" s="100">
        <v>24317.977675891099</v>
      </c>
      <c r="AU158" s="100">
        <v>26895.546274919099</v>
      </c>
      <c r="AV158" s="100">
        <v>29501.435056848299</v>
      </c>
      <c r="AW158" s="100">
        <v>24317.977675891099</v>
      </c>
      <c r="AX158" s="100">
        <v>1494.15712248721</v>
      </c>
      <c r="AY158" s="100">
        <v>0</v>
      </c>
      <c r="AZ158" s="102">
        <v>1</v>
      </c>
      <c r="BA158" s="102">
        <v>5.5599999999999997E-2</v>
      </c>
      <c r="BB158" s="102">
        <v>0</v>
      </c>
    </row>
    <row r="159" spans="2:54">
      <c r="B159" s="1" t="s">
        <v>108</v>
      </c>
      <c r="C159" s="18">
        <v>41.1</v>
      </c>
      <c r="D159" s="18">
        <v>40.200000000000003</v>
      </c>
      <c r="E159" s="18">
        <v>30.9022116190277</v>
      </c>
      <c r="F159" s="18">
        <v>-9.2977883809723032</v>
      </c>
      <c r="G159" s="4">
        <v>-0.2312882681833906</v>
      </c>
      <c r="H159" s="99">
        <v>21.617379757307202</v>
      </c>
      <c r="I159" s="99">
        <v>-9.2848318617204981</v>
      </c>
      <c r="J159" s="4">
        <v>-0.30045849067978891</v>
      </c>
      <c r="K159" s="99">
        <v>16.974867428939898</v>
      </c>
      <c r="L159" s="99">
        <v>-13.927344190087801</v>
      </c>
      <c r="M159" s="4">
        <v>-0.45069085545683696</v>
      </c>
      <c r="O159" s="1" t="s">
        <v>108</v>
      </c>
      <c r="P159" s="100">
        <v>326034</v>
      </c>
      <c r="Q159" s="100">
        <v>334416</v>
      </c>
      <c r="R159" s="100">
        <v>337767</v>
      </c>
      <c r="S159" s="100">
        <v>326034</v>
      </c>
      <c r="T159" s="100">
        <v>251008</v>
      </c>
      <c r="U159" s="100">
        <v>24427</v>
      </c>
      <c r="V159" s="102">
        <v>1</v>
      </c>
      <c r="W159" s="102">
        <v>0.75060000000000004</v>
      </c>
      <c r="X159" s="102">
        <v>7.2300000000000003E-2</v>
      </c>
      <c r="Y159" s="103"/>
      <c r="Z159" s="100">
        <v>64801.082892829698</v>
      </c>
      <c r="AA159" s="100">
        <v>65528.204838998303</v>
      </c>
      <c r="AB159" s="100">
        <v>63965.390191897597</v>
      </c>
      <c r="AC159" s="100">
        <v>64801.082892829698</v>
      </c>
      <c r="AD159" s="100">
        <v>46327.401759931403</v>
      </c>
      <c r="AE159" s="100">
        <v>3652.2334121824001</v>
      </c>
      <c r="AF159" s="102">
        <v>1</v>
      </c>
      <c r="AG159" s="102">
        <v>0.70700000000000007</v>
      </c>
      <c r="AH159" s="102">
        <v>5.7099999999999998E-2</v>
      </c>
      <c r="AI159" s="103"/>
      <c r="AJ159" s="100">
        <v>234683.37386057599</v>
      </c>
      <c r="AK159" s="100">
        <v>237778.15948722599</v>
      </c>
      <c r="AL159" s="100">
        <v>236952.68965178501</v>
      </c>
      <c r="AM159" s="100">
        <v>234683.37386057599</v>
      </c>
      <c r="AN159" s="100">
        <v>182582.546452037</v>
      </c>
      <c r="AO159" s="100">
        <v>18031.615376393798</v>
      </c>
      <c r="AP159" s="102">
        <v>1</v>
      </c>
      <c r="AQ159" s="102">
        <v>0.76790000000000003</v>
      </c>
      <c r="AR159" s="102">
        <v>7.6100000000000001E-2</v>
      </c>
      <c r="AS159" s="16"/>
      <c r="AT159" s="100">
        <v>26530.335962856301</v>
      </c>
      <c r="AU159" s="100">
        <v>31045.846667018999</v>
      </c>
      <c r="AV159" s="100">
        <v>36755.112422091297</v>
      </c>
      <c r="AW159" s="100">
        <v>26530.335962856301</v>
      </c>
      <c r="AX159" s="100">
        <v>22045.690079259901</v>
      </c>
      <c r="AY159" s="100">
        <v>2735.9946662325001</v>
      </c>
      <c r="AZ159" s="102">
        <v>1</v>
      </c>
      <c r="BA159" s="102">
        <v>0.71010000000000006</v>
      </c>
      <c r="BB159" s="102">
        <v>7.4400000000000008E-2</v>
      </c>
    </row>
    <row r="160" spans="2:54">
      <c r="B160" s="1" t="s">
        <v>109</v>
      </c>
      <c r="C160" s="18">
        <v>36.700000000000003</v>
      </c>
      <c r="D160" s="18">
        <v>36.5</v>
      </c>
      <c r="E160" s="18">
        <v>27.697545367858002</v>
      </c>
      <c r="F160" s="18">
        <v>-8.8024546321419983</v>
      </c>
      <c r="G160" s="4">
        <v>-0.24116314060663008</v>
      </c>
      <c r="H160" s="99">
        <v>19.516421272264498</v>
      </c>
      <c r="I160" s="99">
        <v>-8.1811240955935034</v>
      </c>
      <c r="J160" s="4">
        <v>-0.29537361477119922</v>
      </c>
      <c r="K160" s="99">
        <v>15.2804381099208</v>
      </c>
      <c r="L160" s="99">
        <v>-12.417107257937202</v>
      </c>
      <c r="M160" s="4">
        <v>-0.44831074714464791</v>
      </c>
      <c r="O160" s="1" t="s">
        <v>109</v>
      </c>
      <c r="P160" s="100">
        <v>305842</v>
      </c>
      <c r="Q160" s="100">
        <v>317783</v>
      </c>
      <c r="R160" s="100">
        <v>324588</v>
      </c>
      <c r="S160" s="100">
        <v>305842</v>
      </c>
      <c r="T160" s="100">
        <v>99774</v>
      </c>
      <c r="U160" s="100">
        <v>0</v>
      </c>
      <c r="V160" s="102">
        <v>1</v>
      </c>
      <c r="W160" s="102">
        <v>0.314</v>
      </c>
      <c r="X160" s="102">
        <v>0</v>
      </c>
      <c r="Y160" s="103"/>
      <c r="Z160" s="100">
        <v>72454.717567632193</v>
      </c>
      <c r="AA160" s="100">
        <v>74650.920440534697</v>
      </c>
      <c r="AB160" s="100">
        <v>72812.190732431205</v>
      </c>
      <c r="AC160" s="100">
        <v>72454.717567632193</v>
      </c>
      <c r="AD160" s="100">
        <v>22147.644567391799</v>
      </c>
      <c r="AE160" s="100">
        <v>0</v>
      </c>
      <c r="AF160" s="102">
        <v>1</v>
      </c>
      <c r="AG160" s="102">
        <v>0.29670000000000002</v>
      </c>
      <c r="AH160" s="102">
        <v>0</v>
      </c>
      <c r="AI160" s="103"/>
      <c r="AJ160" s="100">
        <v>204564.81267994299</v>
      </c>
      <c r="AK160" s="100">
        <v>209319.419294002</v>
      </c>
      <c r="AL160" s="100">
        <v>211361.432672772</v>
      </c>
      <c r="AM160" s="100">
        <v>204564.81267994299</v>
      </c>
      <c r="AN160" s="100">
        <v>69903.381263373201</v>
      </c>
      <c r="AO160" s="100">
        <v>0</v>
      </c>
      <c r="AP160" s="102">
        <v>1</v>
      </c>
      <c r="AQ160" s="102">
        <v>0.33399999999999996</v>
      </c>
      <c r="AR160" s="102">
        <v>0</v>
      </c>
      <c r="AS160" s="16"/>
      <c r="AT160" s="100">
        <v>28862.307203378601</v>
      </c>
      <c r="AU160" s="100">
        <v>33829.271481470802</v>
      </c>
      <c r="AV160" s="100">
        <v>40394.392602634602</v>
      </c>
      <c r="AW160" s="100">
        <v>28862.307203378601</v>
      </c>
      <c r="AX160" s="100">
        <v>7713.0201273201701</v>
      </c>
      <c r="AY160" s="100">
        <v>0</v>
      </c>
      <c r="AZ160" s="102">
        <v>1</v>
      </c>
      <c r="BA160" s="102">
        <v>0.22800000000000001</v>
      </c>
      <c r="BB160" s="102">
        <v>0</v>
      </c>
    </row>
    <row r="161" spans="2:54">
      <c r="B161" s="1" t="s">
        <v>110</v>
      </c>
      <c r="C161" s="18">
        <v>34.700000000000003</v>
      </c>
      <c r="D161" s="18">
        <v>34.5</v>
      </c>
      <c r="E161" s="18">
        <v>26.719439554943801</v>
      </c>
      <c r="F161" s="18">
        <v>-7.7805604450561994</v>
      </c>
      <c r="G161" s="4">
        <v>-0.22552349116104925</v>
      </c>
      <c r="H161" s="99">
        <v>18.8364354990726</v>
      </c>
      <c r="I161" s="99">
        <v>-7.8830040558712007</v>
      </c>
      <c r="J161" s="4">
        <v>-0.2950287950337131</v>
      </c>
      <c r="K161" s="99">
        <v>14.657242905996901</v>
      </c>
      <c r="L161" s="99">
        <v>-12.0621966489469</v>
      </c>
      <c r="M161" s="4">
        <v>-0.45143898412027417</v>
      </c>
      <c r="O161" s="1" t="s">
        <v>110</v>
      </c>
      <c r="P161" s="100">
        <v>206548</v>
      </c>
      <c r="Q161" s="100">
        <v>206862</v>
      </c>
      <c r="R161" s="100">
        <v>206983</v>
      </c>
      <c r="S161" s="100">
        <v>206548</v>
      </c>
      <c r="T161" s="100">
        <v>15979</v>
      </c>
      <c r="U161" s="100">
        <v>0</v>
      </c>
      <c r="V161" s="102">
        <v>1</v>
      </c>
      <c r="W161" s="102">
        <v>7.7199999999999991E-2</v>
      </c>
      <c r="X161" s="102">
        <v>0</v>
      </c>
      <c r="Y161" s="103"/>
      <c r="Z161" s="100">
        <v>49564.539061588497</v>
      </c>
      <c r="AA161" s="100">
        <v>49072.786683782302</v>
      </c>
      <c r="AB161" s="100">
        <v>47263.306219281898</v>
      </c>
      <c r="AC161" s="100">
        <v>49564.539061588497</v>
      </c>
      <c r="AD161" s="100">
        <v>3667.0307914003502</v>
      </c>
      <c r="AE161" s="100">
        <v>0</v>
      </c>
      <c r="AF161" s="102">
        <v>1</v>
      </c>
      <c r="AG161" s="102">
        <v>7.4700000000000003E-2</v>
      </c>
      <c r="AH161" s="102">
        <v>0</v>
      </c>
      <c r="AI161" s="103"/>
      <c r="AJ161" s="100">
        <v>131196.353295807</v>
      </c>
      <c r="AK161" s="100">
        <v>130325.16562283599</v>
      </c>
      <c r="AL161" s="100">
        <v>129739.99518191601</v>
      </c>
      <c r="AM161" s="100">
        <v>131196.353295807</v>
      </c>
      <c r="AN161" s="100">
        <v>10473.3125989363</v>
      </c>
      <c r="AO161" s="100">
        <v>0</v>
      </c>
      <c r="AP161" s="102">
        <v>1</v>
      </c>
      <c r="AQ161" s="102">
        <v>8.0399999999999985E-2</v>
      </c>
      <c r="AR161" s="102">
        <v>0</v>
      </c>
      <c r="AS161" s="16"/>
      <c r="AT161" s="100">
        <v>25790.0367399059</v>
      </c>
      <c r="AU161" s="100">
        <v>27457.096542513002</v>
      </c>
      <c r="AV161" s="100">
        <v>29969.729497732402</v>
      </c>
      <c r="AW161" s="100">
        <v>25790.0367399059</v>
      </c>
      <c r="AX161" s="100">
        <v>1839.3256778033599</v>
      </c>
      <c r="AY161" s="100">
        <v>0</v>
      </c>
      <c r="AZ161" s="102">
        <v>1</v>
      </c>
      <c r="BA161" s="102">
        <v>6.7000000000000004E-2</v>
      </c>
      <c r="BB161" s="102">
        <v>0</v>
      </c>
    </row>
    <row r="162" spans="2:54">
      <c r="B162" s="1" t="s">
        <v>111</v>
      </c>
      <c r="C162" s="18">
        <v>37</v>
      </c>
      <c r="D162" s="18">
        <v>37.6</v>
      </c>
      <c r="E162" s="18">
        <v>29.230153449637601</v>
      </c>
      <c r="F162" s="18">
        <v>-8.3698465503624</v>
      </c>
      <c r="G162" s="4">
        <v>-0.22260230187134042</v>
      </c>
      <c r="H162" s="99">
        <v>20.9161297666347</v>
      </c>
      <c r="I162" s="99">
        <v>-8.3140236830029011</v>
      </c>
      <c r="J162" s="4">
        <v>-0.28443311792145176</v>
      </c>
      <c r="K162" s="99">
        <v>16.627294192188501</v>
      </c>
      <c r="L162" s="99">
        <v>-12.602859257449101</v>
      </c>
      <c r="M162" s="4">
        <v>-0.43115953117260669</v>
      </c>
      <c r="O162" s="1" t="s">
        <v>111</v>
      </c>
      <c r="P162" s="100">
        <v>353134</v>
      </c>
      <c r="Q162" s="100">
        <v>368552</v>
      </c>
      <c r="R162" s="100">
        <v>375008</v>
      </c>
      <c r="S162" s="100">
        <v>353134</v>
      </c>
      <c r="T162" s="100">
        <v>289613</v>
      </c>
      <c r="U162" s="100">
        <v>3074</v>
      </c>
      <c r="V162" s="102">
        <v>1</v>
      </c>
      <c r="W162" s="102">
        <v>0.78579999999999994</v>
      </c>
      <c r="X162" s="102">
        <v>8.199999999999999E-3</v>
      </c>
      <c r="Y162" s="103"/>
      <c r="Z162" s="100">
        <v>91346.263825678398</v>
      </c>
      <c r="AA162" s="100">
        <v>95422.864952078598</v>
      </c>
      <c r="AB162" s="100">
        <v>95492.434953831005</v>
      </c>
      <c r="AC162" s="100">
        <v>91346.263825678398</v>
      </c>
      <c r="AD162" s="100">
        <v>73553.846327576393</v>
      </c>
      <c r="AE162" s="100">
        <v>790.721120034558</v>
      </c>
      <c r="AF162" s="102">
        <v>1</v>
      </c>
      <c r="AG162" s="102">
        <v>0.77079999999999993</v>
      </c>
      <c r="AH162" s="102">
        <v>8.3000000000000001E-3</v>
      </c>
      <c r="AI162" s="103"/>
      <c r="AJ162" s="100">
        <v>235694.670541678</v>
      </c>
      <c r="AK162" s="100">
        <v>240604.308923832</v>
      </c>
      <c r="AL162" s="100">
        <v>243336.57226417601</v>
      </c>
      <c r="AM162" s="100">
        <v>235694.670541678</v>
      </c>
      <c r="AN162" s="100">
        <v>191389.54630498399</v>
      </c>
      <c r="AO162" s="100">
        <v>2031.8429417565701</v>
      </c>
      <c r="AP162" s="102">
        <v>1</v>
      </c>
      <c r="AQ162" s="102">
        <v>0.79549999999999998</v>
      </c>
      <c r="AR162" s="102">
        <v>8.3000000000000001E-3</v>
      </c>
      <c r="AS162" s="16"/>
      <c r="AT162" s="100">
        <v>25974.054394831499</v>
      </c>
      <c r="AU162" s="100">
        <v>32390.816532059202</v>
      </c>
      <c r="AV162" s="100">
        <v>36040.038213783802</v>
      </c>
      <c r="AW162" s="100">
        <v>25974.054394831499</v>
      </c>
      <c r="AX162" s="100">
        <v>24528.987617072999</v>
      </c>
      <c r="AY162" s="100">
        <v>251.027208050143</v>
      </c>
      <c r="AZ162" s="102">
        <v>1</v>
      </c>
      <c r="BA162" s="102">
        <v>0.75730000000000008</v>
      </c>
      <c r="BB162" s="102">
        <v>6.9999999999999993E-3</v>
      </c>
    </row>
    <row r="163" spans="2:54">
      <c r="B163" s="1" t="s">
        <v>112</v>
      </c>
      <c r="C163" s="18">
        <v>32.799999999999997</v>
      </c>
      <c r="D163" s="18">
        <v>33.799999999999997</v>
      </c>
      <c r="E163" s="18">
        <v>26.4233516392583</v>
      </c>
      <c r="F163" s="18">
        <v>-7.3766483607416973</v>
      </c>
      <c r="G163" s="4">
        <v>-0.21824403434147036</v>
      </c>
      <c r="H163" s="99">
        <v>18.517655009549902</v>
      </c>
      <c r="I163" s="99">
        <v>-7.9056966297083981</v>
      </c>
      <c r="J163" s="4">
        <v>-0.29919355945604448</v>
      </c>
      <c r="K163" s="99">
        <v>14.2271564373264</v>
      </c>
      <c r="L163" s="99">
        <v>-12.1961952019319</v>
      </c>
      <c r="M163" s="4">
        <v>-0.46156881868882571</v>
      </c>
      <c r="O163" s="1" t="s">
        <v>112</v>
      </c>
      <c r="P163" s="100">
        <v>305222</v>
      </c>
      <c r="Q163" s="100">
        <v>308786</v>
      </c>
      <c r="R163" s="100">
        <v>311393</v>
      </c>
      <c r="S163" s="100">
        <v>305222</v>
      </c>
      <c r="T163" s="100">
        <v>41309</v>
      </c>
      <c r="U163" s="100">
        <v>0</v>
      </c>
      <c r="V163" s="102">
        <v>1</v>
      </c>
      <c r="W163" s="102">
        <v>0.1338</v>
      </c>
      <c r="X163" s="102">
        <v>0</v>
      </c>
      <c r="Y163" s="103"/>
      <c r="Z163" s="100">
        <v>81567.272099778595</v>
      </c>
      <c r="AA163" s="100">
        <v>81953.526117140995</v>
      </c>
      <c r="AB163" s="100">
        <v>80220.3072410764</v>
      </c>
      <c r="AC163" s="100">
        <v>81567.272099778595</v>
      </c>
      <c r="AD163" s="100">
        <v>11031.560990142299</v>
      </c>
      <c r="AE163" s="100">
        <v>0</v>
      </c>
      <c r="AF163" s="102">
        <v>1</v>
      </c>
      <c r="AG163" s="102">
        <v>0.1346</v>
      </c>
      <c r="AH163" s="102">
        <v>0</v>
      </c>
      <c r="AI163" s="103"/>
      <c r="AJ163" s="100">
        <v>185803.31772232999</v>
      </c>
      <c r="AK163" s="100">
        <v>185449.29666223601</v>
      </c>
      <c r="AL163" s="100">
        <v>185709.88362569499</v>
      </c>
      <c r="AM163" s="100">
        <v>185803.31772232999</v>
      </c>
      <c r="AN163" s="100">
        <v>25170.374410762499</v>
      </c>
      <c r="AO163" s="100">
        <v>0</v>
      </c>
      <c r="AP163" s="102">
        <v>1</v>
      </c>
      <c r="AQ163" s="102">
        <v>0.13570000000000002</v>
      </c>
      <c r="AR163" s="102">
        <v>0</v>
      </c>
      <c r="AS163" s="16"/>
      <c r="AT163" s="100">
        <v>37888.461860240299</v>
      </c>
      <c r="AU163" s="100">
        <v>41383.944983004098</v>
      </c>
      <c r="AV163" s="100">
        <v>45490.313382875604</v>
      </c>
      <c r="AW163" s="100">
        <v>37888.461860240299</v>
      </c>
      <c r="AX163" s="100">
        <v>5096.2191671440396</v>
      </c>
      <c r="AY163" s="100">
        <v>0</v>
      </c>
      <c r="AZ163" s="102">
        <v>1</v>
      </c>
      <c r="BA163" s="102">
        <v>0.1231</v>
      </c>
      <c r="BB163" s="102">
        <v>0</v>
      </c>
    </row>
    <row r="164" spans="2:54">
      <c r="B164" s="1" t="s">
        <v>113</v>
      </c>
      <c r="C164" s="18">
        <v>34.1</v>
      </c>
      <c r="D164" s="18">
        <v>34.1</v>
      </c>
      <c r="E164" s="18">
        <v>26.365556310250899</v>
      </c>
      <c r="F164" s="18">
        <v>-7.7344436897491029</v>
      </c>
      <c r="G164" s="4">
        <v>-0.22681653049117603</v>
      </c>
      <c r="H164" s="99">
        <v>19.0218362209507</v>
      </c>
      <c r="I164" s="99">
        <v>-7.3437200893001986</v>
      </c>
      <c r="J164" s="4">
        <v>-0.27853461549927427</v>
      </c>
      <c r="K164" s="99">
        <v>15.086252719590901</v>
      </c>
      <c r="L164" s="99">
        <v>-11.279303590659998</v>
      </c>
      <c r="M164" s="4">
        <v>-0.42780449833613476</v>
      </c>
      <c r="O164" s="1" t="s">
        <v>113</v>
      </c>
      <c r="P164" s="100">
        <v>198019</v>
      </c>
      <c r="Q164" s="100">
        <v>202514</v>
      </c>
      <c r="R164" s="100">
        <v>204082</v>
      </c>
      <c r="S164" s="100">
        <v>198019</v>
      </c>
      <c r="T164" s="100">
        <v>44547</v>
      </c>
      <c r="U164" s="100">
        <v>0</v>
      </c>
      <c r="V164" s="102">
        <v>1</v>
      </c>
      <c r="W164" s="102">
        <v>0.22</v>
      </c>
      <c r="X164" s="102">
        <v>0</v>
      </c>
      <c r="Y164" s="103"/>
      <c r="Z164" s="100">
        <v>47037.681460443899</v>
      </c>
      <c r="AA164" s="100">
        <v>46718.455637373903</v>
      </c>
      <c r="AB164" s="100">
        <v>44436.680147180799</v>
      </c>
      <c r="AC164" s="100">
        <v>47037.681460443899</v>
      </c>
      <c r="AD164" s="100">
        <v>10479.769449019101</v>
      </c>
      <c r="AE164" s="100">
        <v>0</v>
      </c>
      <c r="AF164" s="102">
        <v>1</v>
      </c>
      <c r="AG164" s="102">
        <v>0.2243</v>
      </c>
      <c r="AH164" s="102">
        <v>0</v>
      </c>
      <c r="AI164" s="103"/>
      <c r="AJ164" s="100">
        <v>120196.73040768701</v>
      </c>
      <c r="AK164" s="100">
        <v>121563.217517076</v>
      </c>
      <c r="AL164" s="100">
        <v>121350.201479893</v>
      </c>
      <c r="AM164" s="100">
        <v>120196.73040768701</v>
      </c>
      <c r="AN164" s="100">
        <v>27286.2352783157</v>
      </c>
      <c r="AO164" s="100">
        <v>0</v>
      </c>
      <c r="AP164" s="102">
        <v>1</v>
      </c>
      <c r="AQ164" s="102">
        <v>0.22450000000000001</v>
      </c>
      <c r="AR164" s="102">
        <v>0</v>
      </c>
      <c r="AS164" s="16"/>
      <c r="AT164" s="100">
        <v>30788.563658798899</v>
      </c>
      <c r="AU164" s="100">
        <v>34229.018994121703</v>
      </c>
      <c r="AV164" s="100">
        <v>38281.149942628603</v>
      </c>
      <c r="AW164" s="100">
        <v>30788.563658798899</v>
      </c>
      <c r="AX164" s="100">
        <v>6783.8478623062001</v>
      </c>
      <c r="AY164" s="100">
        <v>0</v>
      </c>
      <c r="AZ164" s="102">
        <v>1</v>
      </c>
      <c r="BA164" s="102">
        <v>0.19820000000000002</v>
      </c>
      <c r="BB164" s="102">
        <v>0</v>
      </c>
    </row>
    <row r="165" spans="2:54">
      <c r="B165" s="1" t="s">
        <v>114</v>
      </c>
      <c r="C165" s="18">
        <v>42.2</v>
      </c>
      <c r="D165" s="18">
        <v>41.8</v>
      </c>
      <c r="E165" s="18">
        <v>32.237638107307603</v>
      </c>
      <c r="F165" s="18">
        <v>-9.5623618926923939</v>
      </c>
      <c r="G165" s="4">
        <v>-0.22876463858115775</v>
      </c>
      <c r="H165" s="99">
        <v>23.036186959032602</v>
      </c>
      <c r="I165" s="99">
        <v>-9.2014511482750017</v>
      </c>
      <c r="J165" s="4">
        <v>-0.28542572249389525</v>
      </c>
      <c r="K165" s="99">
        <v>18.3384083728291</v>
      </c>
      <c r="L165" s="99">
        <v>-13.899229734478503</v>
      </c>
      <c r="M165" s="4">
        <v>-0.43114913345118283</v>
      </c>
      <c r="O165" s="1" t="s">
        <v>114</v>
      </c>
      <c r="P165" s="100">
        <v>318830</v>
      </c>
      <c r="Q165" s="100">
        <v>335009</v>
      </c>
      <c r="R165" s="100">
        <v>342976</v>
      </c>
      <c r="S165" s="100">
        <v>318830</v>
      </c>
      <c r="T165" s="100">
        <v>297615</v>
      </c>
      <c r="U165" s="100">
        <v>67195</v>
      </c>
      <c r="V165" s="102">
        <v>1</v>
      </c>
      <c r="W165" s="102">
        <v>0.88840000000000008</v>
      </c>
      <c r="X165" s="102">
        <v>0.19589999999999999</v>
      </c>
      <c r="Y165" s="103"/>
      <c r="Z165" s="100">
        <v>66886.838891296298</v>
      </c>
      <c r="AA165" s="100">
        <v>68505.653517656494</v>
      </c>
      <c r="AB165" s="100">
        <v>66001.295397038004</v>
      </c>
      <c r="AC165" s="100">
        <v>66886.838891296298</v>
      </c>
      <c r="AD165" s="100">
        <v>59487.336206267202</v>
      </c>
      <c r="AE165" s="100">
        <v>9321.8677460474391</v>
      </c>
      <c r="AF165" s="102">
        <v>1</v>
      </c>
      <c r="AG165" s="102">
        <v>0.86840000000000006</v>
      </c>
      <c r="AH165" s="102">
        <v>0.14119999999999999</v>
      </c>
      <c r="AI165" s="103"/>
      <c r="AJ165" s="100">
        <v>225711.87789080301</v>
      </c>
      <c r="AK165" s="100">
        <v>234349.16279964999</v>
      </c>
      <c r="AL165" s="100">
        <v>239641.822041582</v>
      </c>
      <c r="AM165" s="100">
        <v>225711.87789080301</v>
      </c>
      <c r="AN165" s="100">
        <v>210491.77295395001</v>
      </c>
      <c r="AO165" s="100">
        <v>52193.932657259298</v>
      </c>
      <c r="AP165" s="102">
        <v>1</v>
      </c>
      <c r="AQ165" s="102">
        <v>0.89819999999999989</v>
      </c>
      <c r="AR165" s="102">
        <v>0.21780000000000002</v>
      </c>
      <c r="AS165" s="16"/>
      <c r="AT165" s="100">
        <v>26193.812298541801</v>
      </c>
      <c r="AU165" s="100">
        <v>32046.2976253364</v>
      </c>
      <c r="AV165" s="100">
        <v>37247.701251338302</v>
      </c>
      <c r="AW165" s="100">
        <v>26193.812298541801</v>
      </c>
      <c r="AX165" s="100">
        <v>27528.833944228802</v>
      </c>
      <c r="AY165" s="100">
        <v>5588.5869133674596</v>
      </c>
      <c r="AZ165" s="102">
        <v>1</v>
      </c>
      <c r="BA165" s="102">
        <v>0.8590000000000001</v>
      </c>
      <c r="BB165" s="102">
        <v>0.15</v>
      </c>
    </row>
    <row r="166" spans="2:54">
      <c r="B166" s="1" t="s">
        <v>115</v>
      </c>
      <c r="C166" s="18">
        <v>31.2</v>
      </c>
      <c r="D166" s="18">
        <v>31.4</v>
      </c>
      <c r="E166" s="18">
        <v>23.902526036280101</v>
      </c>
      <c r="F166" s="18">
        <v>-7.4974739637198979</v>
      </c>
      <c r="G166" s="4">
        <v>-0.23877305616942351</v>
      </c>
      <c r="H166" s="99">
        <v>17.149537932078701</v>
      </c>
      <c r="I166" s="99">
        <v>-6.7529881042013997</v>
      </c>
      <c r="J166" s="4">
        <v>-0.28252194324363356</v>
      </c>
      <c r="K166" s="99">
        <v>13.390075813896299</v>
      </c>
      <c r="L166" s="99">
        <v>-10.512450222383801</v>
      </c>
      <c r="M166" s="4">
        <v>-0.43980498991728456</v>
      </c>
      <c r="O166" s="1" t="s">
        <v>115</v>
      </c>
      <c r="P166" s="100">
        <v>206349</v>
      </c>
      <c r="Q166" s="100">
        <v>211505</v>
      </c>
      <c r="R166" s="100">
        <v>214053</v>
      </c>
      <c r="S166" s="100">
        <v>206349</v>
      </c>
      <c r="T166" s="100">
        <v>293</v>
      </c>
      <c r="U166" s="100">
        <v>0</v>
      </c>
      <c r="V166" s="102">
        <v>1</v>
      </c>
      <c r="W166" s="102">
        <v>1.4000000000000002E-3</v>
      </c>
      <c r="X166" s="102">
        <v>0</v>
      </c>
      <c r="Y166" s="103"/>
      <c r="Z166" s="100">
        <v>50890.542007386801</v>
      </c>
      <c r="AA166" s="100">
        <v>52563.740356695402</v>
      </c>
      <c r="AB166" s="100">
        <v>50999.119179957997</v>
      </c>
      <c r="AC166" s="100">
        <v>50890.542007386801</v>
      </c>
      <c r="AD166" s="100">
        <v>77.7667560321716</v>
      </c>
      <c r="AE166" s="100">
        <v>0</v>
      </c>
      <c r="AF166" s="102">
        <v>1</v>
      </c>
      <c r="AG166" s="102">
        <v>1.5E-3</v>
      </c>
      <c r="AH166" s="102">
        <v>0</v>
      </c>
      <c r="AI166" s="103"/>
      <c r="AJ166" s="100">
        <v>124129.301102079</v>
      </c>
      <c r="AK166" s="100">
        <v>124731.165206298</v>
      </c>
      <c r="AL166" s="100">
        <v>124663.60958848499</v>
      </c>
      <c r="AM166" s="100">
        <v>124129.301102079</v>
      </c>
      <c r="AN166" s="100">
        <v>179.099195710456</v>
      </c>
      <c r="AO166" s="100">
        <v>0</v>
      </c>
      <c r="AP166" s="102">
        <v>1</v>
      </c>
      <c r="AQ166" s="102">
        <v>1.4000000000000002E-3</v>
      </c>
      <c r="AR166" s="102">
        <v>0</v>
      </c>
      <c r="AS166" s="16"/>
      <c r="AT166" s="100">
        <v>31315.251247111199</v>
      </c>
      <c r="AU166" s="100">
        <v>34226.294664986301</v>
      </c>
      <c r="AV166" s="100">
        <v>38389.716365893299</v>
      </c>
      <c r="AW166" s="100">
        <v>31315.251247111199</v>
      </c>
      <c r="AX166" s="100">
        <v>36.134048257372697</v>
      </c>
      <c r="AY166" s="100">
        <v>0</v>
      </c>
      <c r="AZ166" s="102">
        <v>1</v>
      </c>
      <c r="BA166" s="102">
        <v>1.1000000000000001E-3</v>
      </c>
      <c r="BB166" s="102">
        <v>0</v>
      </c>
    </row>
    <row r="167" spans="2:54">
      <c r="B167" s="1" t="s">
        <v>116</v>
      </c>
      <c r="C167" s="18">
        <v>42.7</v>
      </c>
      <c r="D167" s="18">
        <v>43</v>
      </c>
      <c r="E167" s="18">
        <v>33.676286054571101</v>
      </c>
      <c r="F167" s="18">
        <v>-9.3237139454288993</v>
      </c>
      <c r="G167" s="4">
        <v>-0.21683055687043951</v>
      </c>
      <c r="H167" s="99">
        <v>24.279491389024201</v>
      </c>
      <c r="I167" s="99">
        <v>-9.3967946655468992</v>
      </c>
      <c r="J167" s="4">
        <v>-0.27903298630733098</v>
      </c>
      <c r="K167" s="99">
        <v>19.3348405891469</v>
      </c>
      <c r="L167" s="99">
        <v>-14.341445465424201</v>
      </c>
      <c r="M167" s="4">
        <v>-0.42586184955741413</v>
      </c>
      <c r="O167" s="1" t="s">
        <v>116</v>
      </c>
      <c r="P167" s="100">
        <v>324745</v>
      </c>
      <c r="Q167" s="100">
        <v>357294</v>
      </c>
      <c r="R167" s="100">
        <v>375612</v>
      </c>
      <c r="S167" s="100">
        <v>324745</v>
      </c>
      <c r="T167" s="100">
        <v>357294</v>
      </c>
      <c r="U167" s="100">
        <v>108277</v>
      </c>
      <c r="V167" s="102">
        <v>1</v>
      </c>
      <c r="W167" s="102">
        <v>1</v>
      </c>
      <c r="X167" s="102">
        <v>0.2883</v>
      </c>
      <c r="Y167" s="103"/>
      <c r="Z167" s="100">
        <v>74807.826778285598</v>
      </c>
      <c r="AA167" s="100">
        <v>79817.351101156499</v>
      </c>
      <c r="AB167" s="100">
        <v>79662.384113009699</v>
      </c>
      <c r="AC167" s="100">
        <v>74807.826778285598</v>
      </c>
      <c r="AD167" s="100">
        <v>79817.351101156499</v>
      </c>
      <c r="AE167" s="100">
        <v>20620.8636530812</v>
      </c>
      <c r="AF167" s="102">
        <v>1</v>
      </c>
      <c r="AG167" s="102">
        <v>1</v>
      </c>
      <c r="AH167" s="102">
        <v>0.25890000000000002</v>
      </c>
      <c r="AI167" s="103"/>
      <c r="AJ167" s="100">
        <v>229501.81548321</v>
      </c>
      <c r="AK167" s="100">
        <v>251837.52971440801</v>
      </c>
      <c r="AL167" s="100">
        <v>265976.35856836598</v>
      </c>
      <c r="AM167" s="100">
        <v>229501.81548321</v>
      </c>
      <c r="AN167" s="100">
        <v>251837.52971440801</v>
      </c>
      <c r="AO167" s="100">
        <v>79262.839391718793</v>
      </c>
      <c r="AP167" s="102">
        <v>1</v>
      </c>
      <c r="AQ167" s="102">
        <v>1</v>
      </c>
      <c r="AR167" s="102">
        <v>0.29799999999999999</v>
      </c>
      <c r="AS167" s="16"/>
      <c r="AT167" s="100">
        <v>20341.3458138559</v>
      </c>
      <c r="AU167" s="100">
        <v>25618.7513878914</v>
      </c>
      <c r="AV167" s="100">
        <v>29943.238955772202</v>
      </c>
      <c r="AW167" s="100">
        <v>20341.3458138559</v>
      </c>
      <c r="AX167" s="100">
        <v>25618.7513878914</v>
      </c>
      <c r="AY167" s="100">
        <v>8384.2065205047002</v>
      </c>
      <c r="AZ167" s="102">
        <v>1</v>
      </c>
      <c r="BA167" s="102">
        <v>1</v>
      </c>
      <c r="BB167" s="102">
        <v>0.28000000000000003</v>
      </c>
    </row>
    <row r="168" spans="2:54">
      <c r="B168" s="1" t="s">
        <v>117</v>
      </c>
      <c r="C168" s="18">
        <v>35.1</v>
      </c>
      <c r="D168" s="18">
        <v>35.799999999999997</v>
      </c>
      <c r="E168" s="18">
        <v>27.888427934398901</v>
      </c>
      <c r="F168" s="18">
        <v>-7.9115720656010957</v>
      </c>
      <c r="G168" s="4">
        <v>-0.22099363311734907</v>
      </c>
      <c r="H168" s="99">
        <v>19.543610955686098</v>
      </c>
      <c r="I168" s="99">
        <v>-8.344816978712803</v>
      </c>
      <c r="J168" s="4">
        <v>-0.29922149066064468</v>
      </c>
      <c r="K168" s="99">
        <v>15.23639249743</v>
      </c>
      <c r="L168" s="99">
        <v>-12.652035436968902</v>
      </c>
      <c r="M168" s="4">
        <v>-0.45366613947297063</v>
      </c>
      <c r="O168" s="1" t="s">
        <v>117</v>
      </c>
      <c r="P168" s="100">
        <v>276983</v>
      </c>
      <c r="Q168" s="100">
        <v>285645</v>
      </c>
      <c r="R168" s="100">
        <v>288777</v>
      </c>
      <c r="S168" s="100">
        <v>276983</v>
      </c>
      <c r="T168" s="100">
        <v>78284</v>
      </c>
      <c r="U168" s="100">
        <v>0</v>
      </c>
      <c r="V168" s="102">
        <v>1</v>
      </c>
      <c r="W168" s="102">
        <v>0.27410000000000001</v>
      </c>
      <c r="X168" s="102">
        <v>0</v>
      </c>
      <c r="Y168" s="103"/>
      <c r="Z168" s="100">
        <v>69841.154264901503</v>
      </c>
      <c r="AA168" s="100">
        <v>71214.167047853494</v>
      </c>
      <c r="AB168" s="100">
        <v>69482.556179899999</v>
      </c>
      <c r="AC168" s="100">
        <v>69841.154264901503</v>
      </c>
      <c r="AD168" s="100">
        <v>19917.851840075102</v>
      </c>
      <c r="AE168" s="100">
        <v>0</v>
      </c>
      <c r="AF168" s="102">
        <v>1</v>
      </c>
      <c r="AG168" s="102">
        <v>0.2797</v>
      </c>
      <c r="AH168" s="102">
        <v>0</v>
      </c>
      <c r="AI168" s="103"/>
      <c r="AJ168" s="100">
        <v>177896.36831163499</v>
      </c>
      <c r="AK168" s="100">
        <v>181105.95377710299</v>
      </c>
      <c r="AL168" s="100">
        <v>181555.535134206</v>
      </c>
      <c r="AM168" s="100">
        <v>177896.36831163499</v>
      </c>
      <c r="AN168" s="100">
        <v>50838.712913827701</v>
      </c>
      <c r="AO168" s="100">
        <v>0</v>
      </c>
      <c r="AP168" s="102">
        <v>1</v>
      </c>
      <c r="AQ168" s="102">
        <v>0.28070000000000001</v>
      </c>
      <c r="AR168" s="102">
        <v>0</v>
      </c>
      <c r="AS168" s="16"/>
      <c r="AT168" s="100">
        <v>29250.7245323317</v>
      </c>
      <c r="AU168" s="100">
        <v>33323.965043605203</v>
      </c>
      <c r="AV168" s="100">
        <v>37749.385703362299</v>
      </c>
      <c r="AW168" s="100">
        <v>29250.7245323317</v>
      </c>
      <c r="AX168" s="100">
        <v>7521.9766114964305</v>
      </c>
      <c r="AY168" s="100">
        <v>0</v>
      </c>
      <c r="AZ168" s="102">
        <v>1</v>
      </c>
      <c r="BA168" s="102">
        <v>0.22570000000000001</v>
      </c>
      <c r="BB168" s="102">
        <v>0</v>
      </c>
    </row>
    <row r="169" spans="2:54">
      <c r="B169" s="1" t="s">
        <v>118</v>
      </c>
      <c r="C169" s="18">
        <v>39</v>
      </c>
      <c r="D169" s="18">
        <v>38.299999999999997</v>
      </c>
      <c r="E169" s="18">
        <v>29.5693389607863</v>
      </c>
      <c r="F169" s="18">
        <v>-8.7306610392136967</v>
      </c>
      <c r="G169" s="4">
        <v>-0.22795459632411744</v>
      </c>
      <c r="H169" s="99">
        <v>20.608215412568299</v>
      </c>
      <c r="I169" s="99">
        <v>-8.9611235482180014</v>
      </c>
      <c r="J169" s="4">
        <v>-0.30305457826101195</v>
      </c>
      <c r="K169" s="99">
        <v>16.101679218515201</v>
      </c>
      <c r="L169" s="99">
        <v>-13.467659742271099</v>
      </c>
      <c r="M169" s="4">
        <v>-0.45546029149083728</v>
      </c>
      <c r="O169" s="1" t="s">
        <v>118</v>
      </c>
      <c r="P169" s="100">
        <v>329677</v>
      </c>
      <c r="Q169" s="100">
        <v>339775</v>
      </c>
      <c r="R169" s="100">
        <v>344810</v>
      </c>
      <c r="S169" s="100">
        <v>329677</v>
      </c>
      <c r="T169" s="100">
        <v>202120</v>
      </c>
      <c r="U169" s="100">
        <v>404</v>
      </c>
      <c r="V169" s="102">
        <v>1</v>
      </c>
      <c r="W169" s="102">
        <v>0.59489999999999998</v>
      </c>
      <c r="X169" s="102">
        <v>1.1999999999999999E-3</v>
      </c>
      <c r="Y169" s="103"/>
      <c r="Z169" s="100">
        <v>67671.751511881404</v>
      </c>
      <c r="AA169" s="100">
        <v>69042.653645131402</v>
      </c>
      <c r="AB169" s="100">
        <v>67819.174131933702</v>
      </c>
      <c r="AC169" s="100">
        <v>67671.751511881404</v>
      </c>
      <c r="AD169" s="100">
        <v>38310.5509256199</v>
      </c>
      <c r="AE169" s="100">
        <v>67.161398601398602</v>
      </c>
      <c r="AF169" s="102">
        <v>1</v>
      </c>
      <c r="AG169" s="102">
        <v>0.55490000000000006</v>
      </c>
      <c r="AH169" s="102">
        <v>1E-3</v>
      </c>
      <c r="AI169" s="103"/>
      <c r="AJ169" s="100">
        <v>230581.45556528799</v>
      </c>
      <c r="AK169" s="100">
        <v>236474.15323491301</v>
      </c>
      <c r="AL169" s="100">
        <v>238917.83964118801</v>
      </c>
      <c r="AM169" s="100">
        <v>230581.45556528799</v>
      </c>
      <c r="AN169" s="100">
        <v>144186.90872086299</v>
      </c>
      <c r="AO169" s="100">
        <v>306.16111888111902</v>
      </c>
      <c r="AP169" s="102">
        <v>1</v>
      </c>
      <c r="AQ169" s="102">
        <v>0.60970000000000002</v>
      </c>
      <c r="AR169" s="102">
        <v>1.2999999999999999E-3</v>
      </c>
      <c r="AS169" s="16"/>
      <c r="AT169" s="100">
        <v>31439.1688498521</v>
      </c>
      <c r="AU169" s="100">
        <v>34274.580948796698</v>
      </c>
      <c r="AV169" s="100">
        <v>38074.1141414265</v>
      </c>
      <c r="AW169" s="100">
        <v>31439.1688498521</v>
      </c>
      <c r="AX169" s="100">
        <v>19625.041317807099</v>
      </c>
      <c r="AY169" s="100">
        <v>29.798601398601399</v>
      </c>
      <c r="AZ169" s="102">
        <v>1</v>
      </c>
      <c r="BA169" s="102">
        <v>0.5726</v>
      </c>
      <c r="BB169" s="102">
        <v>8.0000000000000004E-4</v>
      </c>
    </row>
    <row r="170" spans="2:54">
      <c r="B170" s="1" t="s">
        <v>119</v>
      </c>
      <c r="C170" s="18">
        <v>48.9</v>
      </c>
      <c r="D170" s="18">
        <v>47</v>
      </c>
      <c r="E170" s="18">
        <v>36.9478710172028</v>
      </c>
      <c r="F170" s="18">
        <v>-10.0521289827972</v>
      </c>
      <c r="G170" s="4">
        <v>-0.21387508474036596</v>
      </c>
      <c r="H170" s="99">
        <v>25.682895580056002</v>
      </c>
      <c r="I170" s="99">
        <v>-11.264975437146798</v>
      </c>
      <c r="J170" s="4">
        <v>-0.30488835018130989</v>
      </c>
      <c r="K170" s="99">
        <v>20.316389787047299</v>
      </c>
      <c r="L170" s="99">
        <v>-16.631481230155501</v>
      </c>
      <c r="M170" s="4">
        <v>-0.45013368219272881</v>
      </c>
      <c r="O170" s="1" t="s">
        <v>119</v>
      </c>
      <c r="P170" s="100">
        <v>261317</v>
      </c>
      <c r="Q170" s="100">
        <v>276982</v>
      </c>
      <c r="R170" s="100">
        <v>284991</v>
      </c>
      <c r="S170" s="100">
        <v>261317</v>
      </c>
      <c r="T170" s="100">
        <v>276982</v>
      </c>
      <c r="U170" s="100">
        <v>154645</v>
      </c>
      <c r="V170" s="102">
        <v>1</v>
      </c>
      <c r="W170" s="102">
        <v>1</v>
      </c>
      <c r="X170" s="102">
        <v>0.54259999999999997</v>
      </c>
      <c r="Y170" s="103"/>
      <c r="Z170" s="100">
        <v>48353.0700986913</v>
      </c>
      <c r="AA170" s="100">
        <v>49930.378202880398</v>
      </c>
      <c r="AB170" s="100">
        <v>48959.210440450501</v>
      </c>
      <c r="AC170" s="100">
        <v>48353.0700986913</v>
      </c>
      <c r="AD170" s="100">
        <v>49930.378202880398</v>
      </c>
      <c r="AE170" s="100">
        <v>24660.443481886199</v>
      </c>
      <c r="AF170" s="102">
        <v>1</v>
      </c>
      <c r="AG170" s="102">
        <v>1</v>
      </c>
      <c r="AH170" s="102">
        <v>0.50369999999999993</v>
      </c>
      <c r="AI170" s="103"/>
      <c r="AJ170" s="100">
        <v>180811.70015833501</v>
      </c>
      <c r="AK170" s="100">
        <v>189151.995055395</v>
      </c>
      <c r="AL170" s="100">
        <v>192205.86470043799</v>
      </c>
      <c r="AM170" s="100">
        <v>180811.70015833501</v>
      </c>
      <c r="AN170" s="100">
        <v>189151.995055395</v>
      </c>
      <c r="AO170" s="100">
        <v>106088.953189589</v>
      </c>
      <c r="AP170" s="102">
        <v>1</v>
      </c>
      <c r="AQ170" s="102">
        <v>1</v>
      </c>
      <c r="AR170" s="102">
        <v>0.55200000000000005</v>
      </c>
      <c r="AS170" s="16"/>
      <c r="AT170" s="100">
        <v>32110.7007321417</v>
      </c>
      <c r="AU170" s="100">
        <v>37836.0634983727</v>
      </c>
      <c r="AV170" s="100">
        <v>43745.975122431497</v>
      </c>
      <c r="AW170" s="100">
        <v>32110.7007321417</v>
      </c>
      <c r="AX170" s="100">
        <v>37836.0634983727</v>
      </c>
      <c r="AY170" s="100">
        <v>23815.485090770999</v>
      </c>
      <c r="AZ170" s="102">
        <v>1</v>
      </c>
      <c r="BA170" s="102">
        <v>1</v>
      </c>
      <c r="BB170" s="102">
        <v>0.5444</v>
      </c>
    </row>
    <row r="171" spans="2:54">
      <c r="B171" s="1" t="s">
        <v>120</v>
      </c>
      <c r="C171" s="18">
        <v>36.299999999999997</v>
      </c>
      <c r="D171" s="18">
        <v>36.4</v>
      </c>
      <c r="E171" s="18">
        <v>28.447720185541598</v>
      </c>
      <c r="F171" s="18">
        <v>-7.9522798144584002</v>
      </c>
      <c r="G171" s="4">
        <v>-0.21846922567193408</v>
      </c>
      <c r="H171" s="18">
        <v>20.1716868362155</v>
      </c>
      <c r="I171" s="99">
        <v>-8.2760333493260987</v>
      </c>
      <c r="J171" s="4">
        <v>-0.29092079419187861</v>
      </c>
      <c r="K171" s="18">
        <v>15.8682411822309</v>
      </c>
      <c r="L171" s="99">
        <v>-12.579479003310698</v>
      </c>
      <c r="M171" s="4">
        <v>-0.44219638414835616</v>
      </c>
      <c r="O171" s="111" t="s">
        <v>120</v>
      </c>
      <c r="P171" s="100">
        <v>8961989</v>
      </c>
      <c r="Q171" s="100">
        <v>9255008</v>
      </c>
      <c r="R171" s="100">
        <v>9401469</v>
      </c>
      <c r="S171" s="100">
        <v>8880178</v>
      </c>
      <c r="T171" s="100">
        <v>4322163</v>
      </c>
      <c r="U171" s="100">
        <v>607502</v>
      </c>
      <c r="V171" s="102">
        <v>0.9909</v>
      </c>
      <c r="W171" s="102">
        <v>0.46700000000000003</v>
      </c>
      <c r="X171" s="102">
        <v>6.4600000000000005E-2</v>
      </c>
      <c r="Y171" s="108"/>
      <c r="Z171" s="100">
        <v>2120547.71444439</v>
      </c>
      <c r="AA171" s="100">
        <v>2166308.30930094</v>
      </c>
      <c r="AB171" s="100">
        <v>2115361.2718147798</v>
      </c>
      <c r="AC171" s="100">
        <v>2100939.5801043301</v>
      </c>
      <c r="AD171" s="100">
        <v>938560.66353126895</v>
      </c>
      <c r="AE171" s="100">
        <v>103515.540004036</v>
      </c>
      <c r="AF171" s="102">
        <v>0.99080000000000001</v>
      </c>
      <c r="AG171" s="102">
        <v>0.43329999999999996</v>
      </c>
      <c r="AH171" s="102">
        <v>4.8899999999999999E-2</v>
      </c>
      <c r="AI171" s="108"/>
      <c r="AJ171" s="100">
        <v>5778112.7915310496</v>
      </c>
      <c r="AK171" s="100">
        <v>5885314.3864472602</v>
      </c>
      <c r="AL171" s="100">
        <v>5927409.6403955696</v>
      </c>
      <c r="AM171" s="100">
        <v>5732527.6780783599</v>
      </c>
      <c r="AN171" s="100">
        <v>2913091.6677230601</v>
      </c>
      <c r="AO171" s="100">
        <v>432378.16227392998</v>
      </c>
      <c r="AP171" s="102">
        <v>0.99209999999999998</v>
      </c>
      <c r="AQ171" s="102">
        <v>0.495</v>
      </c>
      <c r="AR171" s="102">
        <v>7.2900000000000006E-2</v>
      </c>
      <c r="AS171" s="112"/>
      <c r="AT171" s="100">
        <v>1061334.00265305</v>
      </c>
      <c r="AU171" s="100">
        <v>1201606.52175289</v>
      </c>
      <c r="AV171" s="100">
        <v>1356845.57073295</v>
      </c>
      <c r="AW171" s="100">
        <v>1044717.40691046</v>
      </c>
      <c r="AX171" s="100">
        <v>469252.83395917801</v>
      </c>
      <c r="AY171" s="100">
        <v>71070.2240201651</v>
      </c>
      <c r="AZ171" s="102">
        <v>0.98430000000000006</v>
      </c>
      <c r="BA171" s="102">
        <v>0.39049999999999996</v>
      </c>
      <c r="BB171" s="102">
        <v>5.2400000000000002E-2</v>
      </c>
    </row>
    <row r="173" spans="2:54">
      <c r="B173" s="15"/>
      <c r="C173" s="15"/>
      <c r="O173" s="15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2:54">
      <c r="B174" s="98"/>
      <c r="P174" s="175" t="s">
        <v>68</v>
      </c>
      <c r="Q174" s="175"/>
      <c r="R174" s="175"/>
      <c r="S174" s="175"/>
      <c r="T174" s="175"/>
      <c r="U174" s="175"/>
      <c r="V174" s="175"/>
      <c r="W174" s="175"/>
      <c r="X174" s="175"/>
      <c r="Y174" s="1"/>
      <c r="Z174" s="175" t="s">
        <v>69</v>
      </c>
      <c r="AA174" s="175"/>
      <c r="AB174" s="175"/>
      <c r="AC174" s="175"/>
      <c r="AD174" s="175"/>
      <c r="AE174" s="175"/>
      <c r="AF174" s="175"/>
      <c r="AG174" s="175"/>
      <c r="AH174" s="175"/>
      <c r="AI174" s="1"/>
      <c r="AJ174" s="175" t="s">
        <v>70</v>
      </c>
      <c r="AK174" s="175"/>
      <c r="AL174" s="175"/>
      <c r="AM174" s="175"/>
      <c r="AN174" s="175"/>
      <c r="AO174" s="175"/>
      <c r="AP174" s="175"/>
      <c r="AQ174" s="175"/>
      <c r="AR174" s="175"/>
      <c r="AS174" s="1"/>
      <c r="AT174" s="175" t="s">
        <v>71</v>
      </c>
      <c r="AU174" s="175"/>
      <c r="AV174" s="175"/>
      <c r="AW174" s="175"/>
      <c r="AX174" s="175"/>
      <c r="AY174" s="175"/>
      <c r="AZ174" s="175"/>
      <c r="BA174" s="175"/>
      <c r="BB174" s="175"/>
    </row>
    <row r="175" spans="2:54">
      <c r="C175" s="176" t="s">
        <v>73</v>
      </c>
      <c r="D175" s="176"/>
      <c r="E175" s="176"/>
      <c r="F175" s="176"/>
      <c r="G175" s="176"/>
      <c r="H175" s="176"/>
      <c r="I175" s="176"/>
      <c r="J175" s="176"/>
      <c r="K175" s="176"/>
      <c r="L175" s="176"/>
      <c r="M175" s="176"/>
      <c r="P175" s="176" t="s">
        <v>74</v>
      </c>
      <c r="Q175" s="176"/>
      <c r="R175" s="176"/>
      <c r="S175" s="175" t="s">
        <v>128</v>
      </c>
      <c r="T175" s="175"/>
      <c r="U175" s="175"/>
      <c r="V175" s="175" t="s">
        <v>129</v>
      </c>
      <c r="W175" s="175"/>
      <c r="X175" s="175"/>
      <c r="Y175" s="98"/>
      <c r="Z175" s="176" t="s">
        <v>74</v>
      </c>
      <c r="AA175" s="176"/>
      <c r="AB175" s="176"/>
      <c r="AC175" s="176" t="s">
        <v>128</v>
      </c>
      <c r="AD175" s="176"/>
      <c r="AE175" s="176"/>
      <c r="AF175" s="175" t="s">
        <v>129</v>
      </c>
      <c r="AG175" s="175"/>
      <c r="AH175" s="175"/>
      <c r="AI175" s="1"/>
      <c r="AJ175" s="176" t="s">
        <v>74</v>
      </c>
      <c r="AK175" s="176"/>
      <c r="AL175" s="176"/>
      <c r="AM175" s="176" t="s">
        <v>128</v>
      </c>
      <c r="AN175" s="176"/>
      <c r="AO175" s="176"/>
      <c r="AP175" s="175" t="s">
        <v>129</v>
      </c>
      <c r="AQ175" s="175"/>
      <c r="AR175" s="175"/>
      <c r="AS175" s="1"/>
      <c r="AT175" s="176" t="s">
        <v>74</v>
      </c>
      <c r="AU175" s="176"/>
      <c r="AV175" s="176"/>
      <c r="AW175" s="176" t="s">
        <v>128</v>
      </c>
      <c r="AX175" s="176"/>
      <c r="AY175" s="176"/>
      <c r="AZ175" s="175" t="s">
        <v>129</v>
      </c>
      <c r="BA175" s="175"/>
      <c r="BB175" s="175"/>
    </row>
    <row r="176" spans="2:54" ht="43.15">
      <c r="B176" s="15" t="s">
        <v>121</v>
      </c>
      <c r="C176" s="98" t="s">
        <v>78</v>
      </c>
      <c r="D176" s="98" t="s">
        <v>9</v>
      </c>
      <c r="E176" s="98" t="s">
        <v>6</v>
      </c>
      <c r="F176" s="79" t="s">
        <v>79</v>
      </c>
      <c r="G176" s="79" t="s">
        <v>80</v>
      </c>
      <c r="H176" s="79" t="s">
        <v>81</v>
      </c>
      <c r="I176" s="79" t="s">
        <v>82</v>
      </c>
      <c r="J176" s="79" t="s">
        <v>83</v>
      </c>
      <c r="K176" s="79" t="s">
        <v>84</v>
      </c>
      <c r="L176" s="79" t="s">
        <v>85</v>
      </c>
      <c r="M176" s="79" t="s">
        <v>86</v>
      </c>
      <c r="O176" s="15" t="s">
        <v>121</v>
      </c>
      <c r="P176" s="98" t="s">
        <v>6</v>
      </c>
      <c r="Q176" s="79" t="s">
        <v>81</v>
      </c>
      <c r="R176" s="79" t="s">
        <v>84</v>
      </c>
      <c r="S176" s="98" t="s">
        <v>30</v>
      </c>
      <c r="T176" s="79" t="s">
        <v>81</v>
      </c>
      <c r="U176" s="79" t="s">
        <v>84</v>
      </c>
      <c r="V176" s="98" t="s">
        <v>30</v>
      </c>
      <c r="W176" s="79" t="s">
        <v>81</v>
      </c>
      <c r="X176" s="79" t="s">
        <v>84</v>
      </c>
      <c r="Y176" s="98"/>
      <c r="Z176" s="98" t="s">
        <v>6</v>
      </c>
      <c r="AA176" s="79" t="s">
        <v>81</v>
      </c>
      <c r="AB176" s="79" t="s">
        <v>84</v>
      </c>
      <c r="AC176" s="98" t="s">
        <v>30</v>
      </c>
      <c r="AD176" s="98" t="s">
        <v>81</v>
      </c>
      <c r="AE176" s="79" t="s">
        <v>84</v>
      </c>
      <c r="AF176" s="79" t="s">
        <v>30</v>
      </c>
      <c r="AG176" s="98" t="s">
        <v>81</v>
      </c>
      <c r="AH176" s="98" t="s">
        <v>84</v>
      </c>
      <c r="AI176" s="79"/>
      <c r="AJ176" s="98" t="s">
        <v>6</v>
      </c>
      <c r="AK176" s="79" t="s">
        <v>81</v>
      </c>
      <c r="AL176" s="79" t="s">
        <v>84</v>
      </c>
      <c r="AM176" s="98" t="s">
        <v>30</v>
      </c>
      <c r="AN176" s="98" t="s">
        <v>81</v>
      </c>
      <c r="AO176" s="79" t="s">
        <v>84</v>
      </c>
      <c r="AP176" s="79" t="s">
        <v>30</v>
      </c>
      <c r="AQ176" s="98" t="s">
        <v>81</v>
      </c>
      <c r="AR176" s="98" t="s">
        <v>84</v>
      </c>
      <c r="AS176" s="79"/>
      <c r="AT176" s="98" t="s">
        <v>6</v>
      </c>
      <c r="AU176" s="79" t="s">
        <v>81</v>
      </c>
      <c r="AV176" s="79" t="s">
        <v>84</v>
      </c>
      <c r="AW176" s="98" t="s">
        <v>30</v>
      </c>
      <c r="AX176" s="98" t="s">
        <v>81</v>
      </c>
      <c r="AY176" s="79" t="s">
        <v>84</v>
      </c>
      <c r="AZ176" s="79" t="s">
        <v>30</v>
      </c>
      <c r="BA176" s="98" t="s">
        <v>81</v>
      </c>
      <c r="BB176" s="98" t="s">
        <v>84</v>
      </c>
    </row>
    <row r="177" spans="1:54">
      <c r="B177" s="78" t="s">
        <v>1</v>
      </c>
      <c r="C177" s="18">
        <v>52.1140647548971</v>
      </c>
      <c r="D177" s="18">
        <v>49.3621430650077</v>
      </c>
      <c r="E177" s="18">
        <v>38.711647760202503</v>
      </c>
      <c r="F177" s="18">
        <v>-10.650495304805197</v>
      </c>
      <c r="G177" s="4">
        <v>-0.21576241717826106</v>
      </c>
      <c r="H177" s="18">
        <v>27.773841321963399</v>
      </c>
      <c r="I177" s="99">
        <v>-10.937806438239104</v>
      </c>
      <c r="J177" s="4">
        <v>-0.28254561794922384</v>
      </c>
      <c r="K177" s="18">
        <v>22.111956097338901</v>
      </c>
      <c r="L177" s="99">
        <v>-16.599691662863602</v>
      </c>
      <c r="M177" s="4">
        <v>-0.42880354165468798</v>
      </c>
      <c r="O177" s="78" t="s">
        <v>1</v>
      </c>
      <c r="P177" s="106">
        <v>213234</v>
      </c>
      <c r="Q177" s="106">
        <v>220908</v>
      </c>
      <c r="R177" s="106">
        <v>226666</v>
      </c>
      <c r="S177" s="106">
        <v>213234</v>
      </c>
      <c r="T177" s="106">
        <v>220908</v>
      </c>
      <c r="U177" s="106">
        <v>218447</v>
      </c>
      <c r="V177" s="4">
        <v>1</v>
      </c>
      <c r="W177" s="4">
        <v>1</v>
      </c>
      <c r="X177" s="4">
        <v>0.9637</v>
      </c>
      <c r="Y177" s="109"/>
      <c r="Z177" s="106">
        <v>31240.5977655196</v>
      </c>
      <c r="AA177" s="106">
        <v>32280.150700550701</v>
      </c>
      <c r="AB177" s="106">
        <v>32517.411013057299</v>
      </c>
      <c r="AC177" s="106">
        <v>31240.5977655196</v>
      </c>
      <c r="AD177" s="106">
        <v>32280.150700550701</v>
      </c>
      <c r="AE177" s="106">
        <v>30983.455312612801</v>
      </c>
      <c r="AF177" s="4">
        <v>1</v>
      </c>
      <c r="AG177" s="4">
        <v>1</v>
      </c>
      <c r="AH177" s="4">
        <v>0.95279999999999998</v>
      </c>
      <c r="AI177" s="17"/>
      <c r="AJ177" s="106">
        <v>160753.005587475</v>
      </c>
      <c r="AK177" s="106">
        <v>164478.48204189201</v>
      </c>
      <c r="AL177" s="106">
        <v>166552.07982705801</v>
      </c>
      <c r="AM177" s="106">
        <v>160753.005587475</v>
      </c>
      <c r="AN177" s="106">
        <v>164478.48204189201</v>
      </c>
      <c r="AO177" s="106">
        <v>160941.32901380901</v>
      </c>
      <c r="AP177" s="4">
        <v>1</v>
      </c>
      <c r="AQ177" s="4">
        <v>1</v>
      </c>
      <c r="AR177" s="4">
        <v>0.96629999999999994</v>
      </c>
      <c r="AT177" s="106">
        <v>20928.999690409401</v>
      </c>
      <c r="AU177" s="106">
        <v>23872.477083054298</v>
      </c>
      <c r="AV177" s="106">
        <v>27288.368136040099</v>
      </c>
      <c r="AW177" s="106">
        <v>20928.999690409401</v>
      </c>
      <c r="AX177" s="106">
        <v>23872.477083054298</v>
      </c>
      <c r="AY177" s="106">
        <v>26209.7918875414</v>
      </c>
      <c r="AZ177" s="4">
        <v>1</v>
      </c>
      <c r="BA177" s="4">
        <v>1</v>
      </c>
      <c r="BB177" s="4">
        <v>0.96050000000000002</v>
      </c>
    </row>
    <row r="178" spans="1:54">
      <c r="B178" s="78" t="s">
        <v>2</v>
      </c>
      <c r="C178" s="18">
        <v>40.688716166804397</v>
      </c>
      <c r="D178" s="18">
        <v>40.446405693150602</v>
      </c>
      <c r="E178" s="18">
        <v>31.510259480661201</v>
      </c>
      <c r="F178" s="18">
        <v>-8.9361462124894011</v>
      </c>
      <c r="G178" s="4">
        <v>-0.22093795627438639</v>
      </c>
      <c r="H178" s="18">
        <v>22.1157680861117</v>
      </c>
      <c r="I178" s="99">
        <v>-9.394491394549501</v>
      </c>
      <c r="J178" s="4">
        <v>-0.29814071827352562</v>
      </c>
      <c r="K178" s="18">
        <v>17.444316209548099</v>
      </c>
      <c r="L178" s="99">
        <v>-14.065943271113102</v>
      </c>
      <c r="M178" s="4">
        <v>-0.4463924925704213</v>
      </c>
      <c r="O178" s="78" t="s">
        <v>2</v>
      </c>
      <c r="P178" s="106">
        <v>3726981</v>
      </c>
      <c r="Q178" s="106">
        <v>3890612</v>
      </c>
      <c r="R178" s="106">
        <v>3972959</v>
      </c>
      <c r="S178" s="106">
        <v>3726981</v>
      </c>
      <c r="T178" s="106">
        <v>3259134</v>
      </c>
      <c r="U178" s="106">
        <v>361002</v>
      </c>
      <c r="V178" s="4">
        <v>1</v>
      </c>
      <c r="W178" s="4">
        <v>0.8377</v>
      </c>
      <c r="X178" s="4">
        <v>9.0899999999999995E-2</v>
      </c>
      <c r="Y178" s="109"/>
      <c r="Z178" s="106">
        <v>831158.94015395106</v>
      </c>
      <c r="AA178" s="106">
        <v>849518.52771319496</v>
      </c>
      <c r="AB178" s="106">
        <v>830233.13481828</v>
      </c>
      <c r="AC178" s="106">
        <v>831158.94015395106</v>
      </c>
      <c r="AD178" s="106">
        <v>697089.02022519102</v>
      </c>
      <c r="AE178" s="106">
        <v>65337.273666211702</v>
      </c>
      <c r="AF178" s="4">
        <v>1</v>
      </c>
      <c r="AG178" s="4">
        <v>0.8206</v>
      </c>
      <c r="AH178" s="4">
        <v>7.8700000000000006E-2</v>
      </c>
      <c r="AI178" s="17"/>
      <c r="AJ178" s="106">
        <v>2538581.9567615399</v>
      </c>
      <c r="AK178" s="106">
        <v>2622785.0259509399</v>
      </c>
      <c r="AL178" s="106">
        <v>2662105.4135000301</v>
      </c>
      <c r="AM178" s="106">
        <v>2538581.9567615399</v>
      </c>
      <c r="AN178" s="106">
        <v>2216065.5990585</v>
      </c>
      <c r="AO178" s="106">
        <v>254297.12836590401</v>
      </c>
      <c r="AP178" s="4">
        <v>1</v>
      </c>
      <c r="AQ178" s="4">
        <v>0.84489999999999998</v>
      </c>
      <c r="AR178" s="4">
        <v>9.5500000000000002E-2</v>
      </c>
      <c r="AT178" s="106">
        <v>356498.876230845</v>
      </c>
      <c r="AU178" s="106">
        <v>417383.74499291502</v>
      </c>
      <c r="AV178" s="106">
        <v>479730.36491010501</v>
      </c>
      <c r="AW178" s="106">
        <v>356498.876230845</v>
      </c>
      <c r="AX178" s="106">
        <v>345017.01151911699</v>
      </c>
      <c r="AY178" s="106">
        <v>41148.650240431598</v>
      </c>
      <c r="AZ178" s="4">
        <v>1</v>
      </c>
      <c r="BA178" s="4">
        <v>0.8266</v>
      </c>
      <c r="BB178" s="4">
        <v>8.5800000000000001E-2</v>
      </c>
    </row>
    <row r="179" spans="1:54">
      <c r="B179" s="78" t="s">
        <v>3</v>
      </c>
      <c r="C179" s="18">
        <v>32.491181386667002</v>
      </c>
      <c r="D179" s="18">
        <v>32.951598008144799</v>
      </c>
      <c r="E179" s="18">
        <v>25.738987355844401</v>
      </c>
      <c r="F179" s="18">
        <v>-7.2126106523003983</v>
      </c>
      <c r="G179" s="4">
        <v>-0.21888500371112879</v>
      </c>
      <c r="H179" s="18">
        <v>18.374648992837699</v>
      </c>
      <c r="I179" s="99">
        <v>-7.3643383630067021</v>
      </c>
      <c r="J179" s="4">
        <v>-0.28611608767640678</v>
      </c>
      <c r="K179" s="18">
        <v>14.392433882088399</v>
      </c>
      <c r="L179" s="99">
        <v>-11.346553473756002</v>
      </c>
      <c r="M179" s="4">
        <v>-0.44083138613375195</v>
      </c>
      <c r="O179" s="78" t="s">
        <v>3</v>
      </c>
      <c r="P179" s="106">
        <v>5021774</v>
      </c>
      <c r="Q179" s="106">
        <v>5143488</v>
      </c>
      <c r="R179" s="106">
        <v>5201844</v>
      </c>
      <c r="S179" s="106">
        <v>4939963</v>
      </c>
      <c r="T179" s="106">
        <v>842121</v>
      </c>
      <c r="U179" s="106">
        <v>28053</v>
      </c>
      <c r="V179" s="4">
        <v>0.98370000000000002</v>
      </c>
      <c r="W179" s="4">
        <v>0.16370000000000001</v>
      </c>
      <c r="X179" s="4">
        <v>5.4000000000000003E-3</v>
      </c>
      <c r="Y179" s="109"/>
      <c r="Z179" s="106">
        <v>1258148.1765249199</v>
      </c>
      <c r="AA179" s="106">
        <v>1284509.6308871999</v>
      </c>
      <c r="AB179" s="106">
        <v>1252610.72598345</v>
      </c>
      <c r="AC179" s="106">
        <v>1238540.04218486</v>
      </c>
      <c r="AD179" s="106">
        <v>209191.49260552699</v>
      </c>
      <c r="AE179" s="106">
        <v>7194.8110252117403</v>
      </c>
      <c r="AF179" s="4">
        <v>0.98439999999999994</v>
      </c>
      <c r="AG179" s="4">
        <v>0.16289999999999999</v>
      </c>
      <c r="AH179" s="4">
        <v>5.6999999999999993E-3</v>
      </c>
      <c r="AI179" s="17"/>
      <c r="AJ179" s="106">
        <v>3078777.8291820302</v>
      </c>
      <c r="AK179" s="106">
        <v>3098050.87845443</v>
      </c>
      <c r="AL179" s="106">
        <v>3098752.14706848</v>
      </c>
      <c r="AM179" s="106">
        <v>3033192.7157293502</v>
      </c>
      <c r="AN179" s="106">
        <v>532547.58662266796</v>
      </c>
      <c r="AO179" s="106">
        <v>17139.704894216</v>
      </c>
      <c r="AP179" s="4">
        <v>0.98519999999999996</v>
      </c>
      <c r="AQ179" s="4">
        <v>0.17190000000000003</v>
      </c>
      <c r="AR179" s="4">
        <v>5.5000000000000005E-3</v>
      </c>
      <c r="AT179" s="106">
        <v>683906.12673179805</v>
      </c>
      <c r="AU179" s="106">
        <v>760350.29967692203</v>
      </c>
      <c r="AV179" s="106">
        <v>849826.83768680098</v>
      </c>
      <c r="AW179" s="106">
        <v>667289.53098920104</v>
      </c>
      <c r="AX179" s="106">
        <v>100363.345357007</v>
      </c>
      <c r="AY179" s="106">
        <v>3711.7818921920498</v>
      </c>
      <c r="AZ179" s="4">
        <v>0.9756999999999999</v>
      </c>
      <c r="BA179" s="4">
        <v>0.13200000000000001</v>
      </c>
      <c r="BB179" s="4">
        <v>4.4000000000000003E-3</v>
      </c>
    </row>
    <row r="180" spans="1:54">
      <c r="B180" s="78" t="s">
        <v>120</v>
      </c>
      <c r="C180" s="18">
        <v>36.299999999999997</v>
      </c>
      <c r="D180" s="18">
        <v>36.4</v>
      </c>
      <c r="E180" s="18">
        <v>28.447720185541598</v>
      </c>
      <c r="F180" s="18">
        <v>-7.9522798144584002</v>
      </c>
      <c r="G180" s="4">
        <v>-0.21846922567193408</v>
      </c>
      <c r="H180" s="18">
        <v>20.1716868362155</v>
      </c>
      <c r="I180" s="99">
        <v>-8.2760333493260987</v>
      </c>
      <c r="J180" s="4">
        <v>-0.29092079419187861</v>
      </c>
      <c r="K180" s="18">
        <v>15.8682411822309</v>
      </c>
      <c r="L180" s="99">
        <v>-12.579479003310698</v>
      </c>
      <c r="M180" s="4">
        <v>-0.44219638414835616</v>
      </c>
      <c r="O180" s="78" t="s">
        <v>120</v>
      </c>
      <c r="P180" s="100">
        <v>8961989</v>
      </c>
      <c r="Q180" s="100">
        <v>9255008</v>
      </c>
      <c r="R180" s="100">
        <v>9401469</v>
      </c>
      <c r="S180" s="100">
        <v>8880178</v>
      </c>
      <c r="T180" s="100">
        <v>4322163</v>
      </c>
      <c r="U180" s="100">
        <v>607502</v>
      </c>
      <c r="V180" s="102">
        <v>0.9909</v>
      </c>
      <c r="W180" s="102">
        <v>0.46700000000000003</v>
      </c>
      <c r="X180" s="102">
        <v>6.4600000000000005E-2</v>
      </c>
      <c r="Y180" s="108"/>
      <c r="Z180" s="100">
        <v>2120547.71444439</v>
      </c>
      <c r="AA180" s="100">
        <v>2166308.30930094</v>
      </c>
      <c r="AB180" s="100">
        <v>2115361.2718147798</v>
      </c>
      <c r="AC180" s="100">
        <v>2100939.5801043301</v>
      </c>
      <c r="AD180" s="100">
        <v>938560.66353126895</v>
      </c>
      <c r="AE180" s="100">
        <v>103515.540004036</v>
      </c>
      <c r="AF180" s="102">
        <v>0.99080000000000001</v>
      </c>
      <c r="AG180" s="102">
        <v>0.43329999999999996</v>
      </c>
      <c r="AH180" s="102">
        <v>4.8899999999999999E-2</v>
      </c>
      <c r="AI180" s="108"/>
      <c r="AJ180" s="100">
        <v>5778112.7915310496</v>
      </c>
      <c r="AK180" s="100">
        <v>5885314.3864472602</v>
      </c>
      <c r="AL180" s="100">
        <v>5927409.6403955696</v>
      </c>
      <c r="AM180" s="100">
        <v>5732527.6780783599</v>
      </c>
      <c r="AN180" s="100">
        <v>2913091.6677230601</v>
      </c>
      <c r="AO180" s="100">
        <v>432378.16227392998</v>
      </c>
      <c r="AP180" s="102">
        <v>0.99209999999999998</v>
      </c>
      <c r="AQ180" s="102">
        <v>0.495</v>
      </c>
      <c r="AR180" s="102">
        <v>7.2900000000000006E-2</v>
      </c>
      <c r="AS180" s="112"/>
      <c r="AT180" s="100">
        <v>1061334.00265305</v>
      </c>
      <c r="AU180" s="100">
        <v>1201606.52175289</v>
      </c>
      <c r="AV180" s="100">
        <v>1356845.57073295</v>
      </c>
      <c r="AW180" s="100">
        <v>1044717.40691046</v>
      </c>
      <c r="AX180" s="100">
        <v>469252.83395917801</v>
      </c>
      <c r="AY180" s="100">
        <v>71070.2240201651</v>
      </c>
      <c r="AZ180" s="102">
        <v>0.98430000000000006</v>
      </c>
      <c r="BA180" s="102">
        <v>0.39049999999999996</v>
      </c>
      <c r="BB180" s="102">
        <v>5.2400000000000002E-2</v>
      </c>
    </row>
    <row r="186" spans="1:54" s="95" customFormat="1">
      <c r="O186" s="96" t="s">
        <v>130</v>
      </c>
      <c r="AP186" s="97"/>
    </row>
    <row r="189" spans="1:54" ht="46.9">
      <c r="A189" s="113" t="s">
        <v>131</v>
      </c>
      <c r="B189" s="169" t="s">
        <v>38</v>
      </c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1"/>
    </row>
  </sheetData>
  <mergeCells count="112">
    <mergeCell ref="AC136:AE136"/>
    <mergeCell ref="AT121:AV121"/>
    <mergeCell ref="AW136:AY136"/>
    <mergeCell ref="P174:X174"/>
    <mergeCell ref="Z174:AH174"/>
    <mergeCell ref="AJ174:AR174"/>
    <mergeCell ref="AT174:BB174"/>
    <mergeCell ref="C175:M175"/>
    <mergeCell ref="P175:R175"/>
    <mergeCell ref="S175:U175"/>
    <mergeCell ref="V175:X175"/>
    <mergeCell ref="Z175:AB175"/>
    <mergeCell ref="AW175:AY175"/>
    <mergeCell ref="AZ175:BB175"/>
    <mergeCell ref="AC175:AE175"/>
    <mergeCell ref="AF175:AH175"/>
    <mergeCell ref="AJ175:AL175"/>
    <mergeCell ref="AM175:AO175"/>
    <mergeCell ref="AP175:AR175"/>
    <mergeCell ref="AT175:AV175"/>
    <mergeCell ref="C136:M136"/>
    <mergeCell ref="P136:R136"/>
    <mergeCell ref="S136:U136"/>
    <mergeCell ref="V136:X136"/>
    <mergeCell ref="Z136:AB136"/>
    <mergeCell ref="AZ136:BB136"/>
    <mergeCell ref="AF136:AH136"/>
    <mergeCell ref="AJ136:AL136"/>
    <mergeCell ref="AM136:AO136"/>
    <mergeCell ref="AP136:AR136"/>
    <mergeCell ref="AT136:AV136"/>
    <mergeCell ref="AZ82:BB82"/>
    <mergeCell ref="P120:X120"/>
    <mergeCell ref="Z120:AH120"/>
    <mergeCell ref="AJ120:AR120"/>
    <mergeCell ref="AT120:BB120"/>
    <mergeCell ref="AT82:AV82"/>
    <mergeCell ref="AW82:AY82"/>
    <mergeCell ref="AW121:AY121"/>
    <mergeCell ref="AZ121:BB121"/>
    <mergeCell ref="P135:X135"/>
    <mergeCell ref="Z135:AH135"/>
    <mergeCell ref="AJ135:AR135"/>
    <mergeCell ref="AT135:BB135"/>
    <mergeCell ref="AC121:AE121"/>
    <mergeCell ref="AF121:AH121"/>
    <mergeCell ref="AJ121:AL121"/>
    <mergeCell ref="AM121:AO121"/>
    <mergeCell ref="AP121:AR121"/>
    <mergeCell ref="C121:M121"/>
    <mergeCell ref="P121:R121"/>
    <mergeCell ref="S121:U121"/>
    <mergeCell ref="V121:X121"/>
    <mergeCell ref="Z121:AB121"/>
    <mergeCell ref="AF82:AH82"/>
    <mergeCell ref="AJ82:AL82"/>
    <mergeCell ref="AM82:AO82"/>
    <mergeCell ref="AP82:AR82"/>
    <mergeCell ref="C82:M82"/>
    <mergeCell ref="P82:R82"/>
    <mergeCell ref="S82:U82"/>
    <mergeCell ref="V82:X82"/>
    <mergeCell ref="Z82:AB82"/>
    <mergeCell ref="AC82:AE82"/>
    <mergeCell ref="AW67:AY67"/>
    <mergeCell ref="AZ67:BB67"/>
    <mergeCell ref="P81:X81"/>
    <mergeCell ref="Z81:AH81"/>
    <mergeCell ref="AJ81:AR81"/>
    <mergeCell ref="AT81:BB81"/>
    <mergeCell ref="AC67:AE67"/>
    <mergeCell ref="AF67:AH67"/>
    <mergeCell ref="AJ67:AL67"/>
    <mergeCell ref="AM67:AO67"/>
    <mergeCell ref="AP67:AR67"/>
    <mergeCell ref="AT67:AV67"/>
    <mergeCell ref="AF28:AH28"/>
    <mergeCell ref="AJ28:AL28"/>
    <mergeCell ref="AM28:AO28"/>
    <mergeCell ref="AP28:AR28"/>
    <mergeCell ref="AT28:AV28"/>
    <mergeCell ref="AW28:AY28"/>
    <mergeCell ref="C28:M28"/>
    <mergeCell ref="P28:R28"/>
    <mergeCell ref="S28:U28"/>
    <mergeCell ref="V28:X28"/>
    <mergeCell ref="Z28:AB28"/>
    <mergeCell ref="AC28:AE28"/>
    <mergeCell ref="B189:M189"/>
    <mergeCell ref="AQ3:AU3"/>
    <mergeCell ref="AV3:AZ3"/>
    <mergeCell ref="BB3:BF3"/>
    <mergeCell ref="P27:X27"/>
    <mergeCell ref="Z27:AH27"/>
    <mergeCell ref="AJ27:AR27"/>
    <mergeCell ref="AT27:BB27"/>
    <mergeCell ref="C3:G3"/>
    <mergeCell ref="H3:L3"/>
    <mergeCell ref="N3:R3"/>
    <mergeCell ref="W3:AA3"/>
    <mergeCell ref="AB3:AF3"/>
    <mergeCell ref="AH3:AL3"/>
    <mergeCell ref="AZ28:BB28"/>
    <mergeCell ref="P66:X66"/>
    <mergeCell ref="Z66:AH66"/>
    <mergeCell ref="AJ66:AR66"/>
    <mergeCell ref="AT66:BB66"/>
    <mergeCell ref="C67:M67"/>
    <mergeCell ref="P67:R67"/>
    <mergeCell ref="S67:U67"/>
    <mergeCell ref="V67:X67"/>
    <mergeCell ref="Z67:AB6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2932-3A86-4B59-A8FA-B2A11BE55C24}">
  <dimension ref="A1:BD79"/>
  <sheetViews>
    <sheetView tabSelected="1" topLeftCell="A36" zoomScale="60" zoomScaleNormal="60" workbookViewId="0">
      <selection activeCell="G59" sqref="G59"/>
    </sheetView>
  </sheetViews>
  <sheetFormatPr defaultRowHeight="14.45"/>
  <cols>
    <col min="1" max="1" width="9.42578125" customWidth="1"/>
    <col min="2" max="2" width="25.5703125" customWidth="1"/>
    <col min="4" max="4" width="13.7109375" bestFit="1" customWidth="1"/>
    <col min="5" max="5" width="12" bestFit="1" customWidth="1"/>
    <col min="6" max="7" width="11.5703125" bestFit="1" customWidth="1"/>
    <col min="9" max="9" width="12.28515625" bestFit="1" customWidth="1"/>
    <col min="10" max="10" width="12" bestFit="1" customWidth="1"/>
    <col min="12" max="13" width="12.28515625" bestFit="1" customWidth="1"/>
    <col min="14" max="14" width="9" bestFit="1" customWidth="1"/>
    <col min="15" max="15" width="24.5703125" customWidth="1"/>
    <col min="16" max="16" width="12" bestFit="1" customWidth="1"/>
    <col min="17" max="21" width="12.28515625" bestFit="1" customWidth="1"/>
    <col min="24" max="24" width="26.85546875" bestFit="1" customWidth="1"/>
    <col min="25" max="25" width="9" bestFit="1" customWidth="1"/>
    <col min="26" max="26" width="12" bestFit="1" customWidth="1"/>
    <col min="27" max="27" width="11.85546875" bestFit="1" customWidth="1"/>
    <col min="28" max="28" width="10.85546875" bestFit="1" customWidth="1"/>
    <col min="29" max="30" width="11.85546875" bestFit="1" customWidth="1"/>
    <col min="31" max="32" width="12.28515625" bestFit="1" customWidth="1"/>
    <col min="35" max="35" width="10.5703125" bestFit="1" customWidth="1"/>
    <col min="36" max="41" width="12.28515625" bestFit="1" customWidth="1"/>
    <col min="46" max="46" width="12" bestFit="1" customWidth="1"/>
    <col min="47" max="47" width="11.28515625" bestFit="1" customWidth="1"/>
    <col min="48" max="48" width="11.85546875" bestFit="1" customWidth="1"/>
    <col min="49" max="49" width="11.28515625" bestFit="1" customWidth="1"/>
  </cols>
  <sheetData>
    <row r="1" spans="1:56">
      <c r="A1" s="5" t="s">
        <v>40</v>
      </c>
    </row>
    <row r="3" spans="1:56" s="110" customFormat="1" ht="30" customHeight="1">
      <c r="B3" s="145" t="s">
        <v>132</v>
      </c>
      <c r="C3" s="178" t="s">
        <v>6</v>
      </c>
      <c r="D3" s="179"/>
      <c r="E3" s="179"/>
      <c r="F3" s="179"/>
      <c r="G3" s="180"/>
      <c r="H3" s="178" t="s">
        <v>7</v>
      </c>
      <c r="I3" s="179"/>
      <c r="J3" s="179"/>
      <c r="K3" s="179"/>
      <c r="L3" s="179"/>
      <c r="M3" s="153"/>
      <c r="N3" s="178" t="s">
        <v>8</v>
      </c>
      <c r="O3" s="179"/>
      <c r="P3" s="179"/>
      <c r="Q3" s="179"/>
      <c r="R3" s="179"/>
      <c r="S3" s="153"/>
      <c r="T3" s="133"/>
      <c r="U3" s="133"/>
      <c r="V3" s="133"/>
      <c r="W3" s="133"/>
      <c r="X3" s="145" t="s">
        <v>133</v>
      </c>
      <c r="Y3" s="172" t="s">
        <v>134</v>
      </c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4"/>
      <c r="AK3" s="133"/>
      <c r="AL3" s="133"/>
    </row>
    <row r="4" spans="1:56" ht="72">
      <c r="B4" s="116" t="s">
        <v>44</v>
      </c>
      <c r="C4" s="116" t="s">
        <v>45</v>
      </c>
      <c r="D4" s="116" t="s">
        <v>46</v>
      </c>
      <c r="E4" s="117" t="s">
        <v>135</v>
      </c>
      <c r="F4" s="117" t="s">
        <v>48</v>
      </c>
      <c r="G4" s="117" t="s">
        <v>136</v>
      </c>
      <c r="H4" s="116" t="s">
        <v>45</v>
      </c>
      <c r="I4" s="116" t="s">
        <v>46</v>
      </c>
      <c r="J4" s="117" t="s">
        <v>135</v>
      </c>
      <c r="K4" s="117" t="s">
        <v>48</v>
      </c>
      <c r="L4" s="117" t="s">
        <v>136</v>
      </c>
      <c r="M4" s="117" t="s">
        <v>50</v>
      </c>
      <c r="N4" s="116" t="s">
        <v>45</v>
      </c>
      <c r="O4" s="116" t="s">
        <v>46</v>
      </c>
      <c r="P4" s="117" t="s">
        <v>135</v>
      </c>
      <c r="Q4" s="117" t="s">
        <v>48</v>
      </c>
      <c r="R4" s="117" t="s">
        <v>136</v>
      </c>
      <c r="S4" s="117" t="s">
        <v>50</v>
      </c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</row>
    <row r="5" spans="1:56">
      <c r="B5" s="115" t="s">
        <v>1</v>
      </c>
      <c r="C5" s="143">
        <v>12.8410989204716</v>
      </c>
      <c r="D5" s="152">
        <v>213234</v>
      </c>
      <c r="E5" s="152">
        <v>213234</v>
      </c>
      <c r="F5" s="144">
        <v>1</v>
      </c>
      <c r="G5" s="119">
        <v>0</v>
      </c>
      <c r="H5" s="143">
        <v>11.415324403476401</v>
      </c>
      <c r="I5" s="118">
        <v>220908</v>
      </c>
      <c r="J5" s="118">
        <v>220908</v>
      </c>
      <c r="K5" s="144">
        <v>1</v>
      </c>
      <c r="L5" s="119">
        <v>0</v>
      </c>
      <c r="M5" s="118">
        <v>7674</v>
      </c>
      <c r="N5" s="143">
        <v>10.420570016185099</v>
      </c>
      <c r="O5" s="118">
        <v>226666</v>
      </c>
      <c r="P5" s="118">
        <v>167478</v>
      </c>
      <c r="Q5" s="144">
        <v>0.7389</v>
      </c>
      <c r="R5" s="119">
        <v>59188</v>
      </c>
      <c r="S5" s="118">
        <v>-45756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</row>
    <row r="6" spans="1:56">
      <c r="B6" s="115" t="s">
        <v>137</v>
      </c>
      <c r="C6" s="143">
        <v>11.304952570893599</v>
      </c>
      <c r="D6" s="152">
        <v>3726981</v>
      </c>
      <c r="E6" s="152">
        <v>3726981</v>
      </c>
      <c r="F6" s="144">
        <v>1</v>
      </c>
      <c r="G6" s="119">
        <v>0</v>
      </c>
      <c r="H6" s="143">
        <v>10.135895271578599</v>
      </c>
      <c r="I6" s="118">
        <v>3890612</v>
      </c>
      <c r="J6" s="118">
        <v>2130128</v>
      </c>
      <c r="K6" s="144">
        <v>0.54749999999999999</v>
      </c>
      <c r="L6" s="119">
        <v>1760484</v>
      </c>
      <c r="M6" s="118">
        <v>-1596853</v>
      </c>
      <c r="N6" s="143">
        <v>9.2532522124500005</v>
      </c>
      <c r="O6" s="118">
        <v>3972959</v>
      </c>
      <c r="P6" s="118">
        <v>227789</v>
      </c>
      <c r="Q6" s="144">
        <v>5.7300000000000004E-2</v>
      </c>
      <c r="R6" s="119">
        <v>3745170</v>
      </c>
      <c r="S6" s="118">
        <v>-3499192</v>
      </c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</row>
    <row r="7" spans="1:56">
      <c r="B7" s="115" t="s">
        <v>3</v>
      </c>
      <c r="C7" s="143">
        <v>10.336736701609</v>
      </c>
      <c r="D7" s="152">
        <v>5021774</v>
      </c>
      <c r="E7" s="152">
        <v>4071784</v>
      </c>
      <c r="F7" s="144">
        <v>0.81079999999999997</v>
      </c>
      <c r="G7" s="119">
        <v>949990</v>
      </c>
      <c r="H7" s="143">
        <v>9.26863903992448</v>
      </c>
      <c r="I7" s="118">
        <v>5143488</v>
      </c>
      <c r="J7" s="118">
        <v>165258</v>
      </c>
      <c r="K7" s="144">
        <v>3.2099999999999997E-2</v>
      </c>
      <c r="L7" s="119">
        <v>4978230</v>
      </c>
      <c r="M7" s="118">
        <v>-3906526</v>
      </c>
      <c r="N7" s="143">
        <v>8.4497843827634096</v>
      </c>
      <c r="O7" s="118">
        <v>5201844</v>
      </c>
      <c r="P7" s="118">
        <v>8669</v>
      </c>
      <c r="Q7" s="144">
        <v>1.7000000000000001E-3</v>
      </c>
      <c r="R7" s="119">
        <v>5193175</v>
      </c>
      <c r="S7" s="118">
        <v>-4063115</v>
      </c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</row>
    <row r="8" spans="1:56">
      <c r="B8" s="115" t="s">
        <v>4</v>
      </c>
      <c r="C8" s="143">
        <v>10.798970846517999</v>
      </c>
      <c r="D8" s="152">
        <v>8961989</v>
      </c>
      <c r="E8" s="152">
        <v>8011999</v>
      </c>
      <c r="F8" s="144">
        <v>0.89400000000000002</v>
      </c>
      <c r="G8" s="119">
        <v>949990</v>
      </c>
      <c r="H8" s="143">
        <v>9.6844547228758007</v>
      </c>
      <c r="I8" s="118">
        <v>9255008</v>
      </c>
      <c r="J8" s="118">
        <v>2516294</v>
      </c>
      <c r="K8" s="144">
        <v>0.27190000000000003</v>
      </c>
      <c r="L8" s="119">
        <v>6738714</v>
      </c>
      <c r="M8" s="118">
        <v>-5495705</v>
      </c>
      <c r="N8" s="143">
        <v>8.8368361128227093</v>
      </c>
      <c r="O8" s="118">
        <v>9401469</v>
      </c>
      <c r="P8" s="118">
        <v>403936</v>
      </c>
      <c r="Q8" s="144">
        <v>4.2999999999999997E-2</v>
      </c>
      <c r="R8" s="119">
        <v>8997533</v>
      </c>
      <c r="S8" s="118">
        <v>-7608063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</row>
    <row r="9" spans="1:56">
      <c r="B9" s="114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</row>
    <row r="10" spans="1:56">
      <c r="B10" s="1" t="s">
        <v>58</v>
      </c>
      <c r="V10" s="1"/>
      <c r="AP10" s="1"/>
    </row>
    <row r="11" spans="1:56" ht="18">
      <c r="B11" s="154" t="s">
        <v>138</v>
      </c>
    </row>
    <row r="12" spans="1:56" ht="15.6">
      <c r="B12" s="154" t="s">
        <v>139</v>
      </c>
    </row>
    <row r="13" spans="1:56" ht="19.149999999999999">
      <c r="B13" s="154" t="s">
        <v>140</v>
      </c>
    </row>
    <row r="14" spans="1:56" ht="15.6">
      <c r="B14" s="154" t="s">
        <v>141</v>
      </c>
    </row>
    <row r="15" spans="1:56" ht="15.6">
      <c r="B15" s="154" t="s">
        <v>142</v>
      </c>
    </row>
    <row r="16" spans="1:56" ht="15.6">
      <c r="B16" s="154" t="s">
        <v>143</v>
      </c>
    </row>
    <row r="17" spans="1:56">
      <c r="B17" t="s">
        <v>144</v>
      </c>
    </row>
    <row r="20" spans="1:56">
      <c r="B20" s="114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</row>
    <row r="22" spans="1:56"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7" t="s">
        <v>66</v>
      </c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8"/>
      <c r="AQ22" s="146"/>
      <c r="AR22" s="146"/>
      <c r="AS22" s="146"/>
      <c r="AT22" s="146"/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</row>
    <row r="23" spans="1:56"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21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22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</row>
    <row r="24" spans="1:56"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50" t="s">
        <v>145</v>
      </c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51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</row>
    <row r="25" spans="1:56"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21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22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</row>
    <row r="26" spans="1:56"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77" t="s">
        <v>68</v>
      </c>
      <c r="Q26" s="177"/>
      <c r="R26" s="177"/>
      <c r="S26" s="177"/>
      <c r="T26" s="177"/>
      <c r="U26" s="177"/>
      <c r="V26" s="177"/>
      <c r="W26" s="177"/>
      <c r="X26" s="177"/>
      <c r="Y26" s="122"/>
      <c r="Z26" s="177" t="s">
        <v>69</v>
      </c>
      <c r="AA26" s="177"/>
      <c r="AB26" s="177"/>
      <c r="AC26" s="177"/>
      <c r="AD26" s="177"/>
      <c r="AE26" s="177"/>
      <c r="AF26" s="177"/>
      <c r="AG26" s="177"/>
      <c r="AH26" s="177"/>
      <c r="AI26" s="122"/>
      <c r="AJ26" s="177" t="s">
        <v>70</v>
      </c>
      <c r="AK26" s="177"/>
      <c r="AL26" s="177"/>
      <c r="AM26" s="177"/>
      <c r="AN26" s="177"/>
      <c r="AO26" s="177"/>
      <c r="AP26" s="177"/>
      <c r="AQ26" s="177"/>
      <c r="AR26" s="177"/>
      <c r="AS26" s="122"/>
      <c r="AT26" s="177" t="s">
        <v>71</v>
      </c>
      <c r="AU26" s="177"/>
      <c r="AV26" s="177"/>
      <c r="AW26" s="177"/>
      <c r="AX26" s="177"/>
      <c r="AY26" s="177"/>
      <c r="AZ26" s="177"/>
      <c r="BA26" s="177"/>
      <c r="BB26" s="177"/>
      <c r="BC26" s="122"/>
      <c r="BD26" s="122"/>
    </row>
    <row r="27" spans="1:56" ht="31.15">
      <c r="A27" s="113" t="s">
        <v>131</v>
      </c>
      <c r="B27" s="114"/>
      <c r="C27" s="181" t="s">
        <v>146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14"/>
      <c r="O27" s="114"/>
      <c r="P27" s="181" t="s">
        <v>74</v>
      </c>
      <c r="Q27" s="181"/>
      <c r="R27" s="181"/>
      <c r="S27" s="177" t="s">
        <v>147</v>
      </c>
      <c r="T27" s="177"/>
      <c r="U27" s="177"/>
      <c r="V27" s="177" t="s">
        <v>148</v>
      </c>
      <c r="W27" s="177"/>
      <c r="X27" s="177"/>
      <c r="Y27" s="129"/>
      <c r="Z27" s="181" t="s">
        <v>74</v>
      </c>
      <c r="AA27" s="181"/>
      <c r="AB27" s="181"/>
      <c r="AC27" s="177" t="s">
        <v>147</v>
      </c>
      <c r="AD27" s="177"/>
      <c r="AE27" s="177"/>
      <c r="AF27" s="177" t="s">
        <v>148</v>
      </c>
      <c r="AG27" s="177"/>
      <c r="AH27" s="177"/>
      <c r="AI27" s="122"/>
      <c r="AJ27" s="181" t="s">
        <v>74</v>
      </c>
      <c r="AK27" s="181"/>
      <c r="AL27" s="181"/>
      <c r="AM27" s="177" t="s">
        <v>147</v>
      </c>
      <c r="AN27" s="177"/>
      <c r="AO27" s="177"/>
      <c r="AP27" s="177" t="s">
        <v>148</v>
      </c>
      <c r="AQ27" s="177"/>
      <c r="AR27" s="177"/>
      <c r="AS27" s="122"/>
      <c r="AT27" s="181" t="s">
        <v>74</v>
      </c>
      <c r="AU27" s="181"/>
      <c r="AV27" s="181"/>
      <c r="AW27" s="177" t="s">
        <v>147</v>
      </c>
      <c r="AX27" s="177"/>
      <c r="AY27" s="177"/>
      <c r="AZ27" s="177" t="s">
        <v>148</v>
      </c>
      <c r="BA27" s="177"/>
      <c r="BB27" s="177"/>
      <c r="BC27" s="129"/>
      <c r="BD27" s="122"/>
    </row>
    <row r="28" spans="1:56" ht="43.15">
      <c r="A28" s="114"/>
      <c r="B28" s="122" t="s">
        <v>77</v>
      </c>
      <c r="C28" s="122" t="s">
        <v>78</v>
      </c>
      <c r="D28" s="122" t="s">
        <v>9</v>
      </c>
      <c r="E28" s="129" t="s">
        <v>6</v>
      </c>
      <c r="F28" s="123" t="s">
        <v>79</v>
      </c>
      <c r="G28" s="123" t="s">
        <v>80</v>
      </c>
      <c r="H28" s="123" t="s">
        <v>81</v>
      </c>
      <c r="I28" s="123" t="s">
        <v>82</v>
      </c>
      <c r="J28" s="123" t="s">
        <v>83</v>
      </c>
      <c r="K28" s="123" t="s">
        <v>84</v>
      </c>
      <c r="L28" s="123" t="s">
        <v>85</v>
      </c>
      <c r="M28" s="123" t="s">
        <v>86</v>
      </c>
      <c r="N28" s="114"/>
      <c r="O28" s="122" t="s">
        <v>77</v>
      </c>
      <c r="P28" s="129" t="s">
        <v>6</v>
      </c>
      <c r="Q28" s="123" t="s">
        <v>81</v>
      </c>
      <c r="R28" s="123" t="s">
        <v>84</v>
      </c>
      <c r="S28" s="129" t="s">
        <v>30</v>
      </c>
      <c r="T28" s="123" t="s">
        <v>81</v>
      </c>
      <c r="U28" s="123" t="s">
        <v>84</v>
      </c>
      <c r="V28" s="129" t="s">
        <v>30</v>
      </c>
      <c r="W28" s="123" t="s">
        <v>81</v>
      </c>
      <c r="X28" s="123" t="s">
        <v>84</v>
      </c>
      <c r="Y28" s="129"/>
      <c r="Z28" s="129" t="s">
        <v>6</v>
      </c>
      <c r="AA28" s="123" t="s">
        <v>81</v>
      </c>
      <c r="AB28" s="123" t="s">
        <v>84</v>
      </c>
      <c r="AC28" s="129" t="s">
        <v>30</v>
      </c>
      <c r="AD28" s="129" t="s">
        <v>81</v>
      </c>
      <c r="AE28" s="123" t="s">
        <v>84</v>
      </c>
      <c r="AF28" s="123" t="s">
        <v>30</v>
      </c>
      <c r="AG28" s="129" t="s">
        <v>81</v>
      </c>
      <c r="AH28" s="129" t="s">
        <v>84</v>
      </c>
      <c r="AI28" s="123"/>
      <c r="AJ28" s="129" t="s">
        <v>6</v>
      </c>
      <c r="AK28" s="123" t="s">
        <v>81</v>
      </c>
      <c r="AL28" s="123" t="s">
        <v>84</v>
      </c>
      <c r="AM28" s="129" t="s">
        <v>30</v>
      </c>
      <c r="AN28" s="129" t="s">
        <v>81</v>
      </c>
      <c r="AO28" s="123" t="s">
        <v>84</v>
      </c>
      <c r="AP28" s="123" t="s">
        <v>30</v>
      </c>
      <c r="AQ28" s="129" t="s">
        <v>81</v>
      </c>
      <c r="AR28" s="129" t="s">
        <v>84</v>
      </c>
      <c r="AS28" s="123"/>
      <c r="AT28" s="129" t="s">
        <v>6</v>
      </c>
      <c r="AU28" s="123" t="s">
        <v>81</v>
      </c>
      <c r="AV28" s="123" t="s">
        <v>84</v>
      </c>
      <c r="AW28" s="129" t="s">
        <v>30</v>
      </c>
      <c r="AX28" s="129" t="s">
        <v>81</v>
      </c>
      <c r="AY28" s="123" t="s">
        <v>84</v>
      </c>
      <c r="AZ28" s="123" t="s">
        <v>30</v>
      </c>
      <c r="BA28" s="129" t="s">
        <v>81</v>
      </c>
      <c r="BB28" s="129" t="s">
        <v>84</v>
      </c>
      <c r="BC28" s="129"/>
      <c r="BD28" s="129"/>
    </row>
    <row r="29" spans="1:56">
      <c r="A29" s="124"/>
      <c r="B29" s="122" t="s">
        <v>87</v>
      </c>
      <c r="C29" s="124">
        <v>18.188739552440001</v>
      </c>
      <c r="D29" s="124">
        <v>15.6665137614679</v>
      </c>
      <c r="E29" s="124">
        <v>13.1876585109917</v>
      </c>
      <c r="F29" s="124">
        <v>-2.4788552504762009</v>
      </c>
      <c r="G29" s="125">
        <v>-0.15822634749621159</v>
      </c>
      <c r="H29" s="134">
        <v>11.707643556678899</v>
      </c>
      <c r="I29" s="134">
        <v>-1.4800149543128001</v>
      </c>
      <c r="J29" s="125">
        <v>-0.1122272731796347</v>
      </c>
      <c r="K29" s="134">
        <v>10.678619153565</v>
      </c>
      <c r="L29" s="134">
        <v>-2.5090393574266994</v>
      </c>
      <c r="M29" s="125">
        <v>-0.19025662177523445</v>
      </c>
      <c r="N29" s="114"/>
      <c r="O29" s="122" t="s">
        <v>87</v>
      </c>
      <c r="P29" s="139">
        <v>9721</v>
      </c>
      <c r="Q29" s="139">
        <v>8988</v>
      </c>
      <c r="R29" s="139">
        <v>9181</v>
      </c>
      <c r="S29" s="135">
        <v>9721</v>
      </c>
      <c r="T29" s="135">
        <v>8988</v>
      </c>
      <c r="U29" s="135">
        <v>9181</v>
      </c>
      <c r="V29" s="137">
        <v>1</v>
      </c>
      <c r="W29" s="137">
        <v>1</v>
      </c>
      <c r="X29" s="137">
        <v>1</v>
      </c>
      <c r="Y29" s="126"/>
      <c r="Z29" s="139">
        <v>1292.97212780991</v>
      </c>
      <c r="AA29" s="139">
        <v>1123.4805136193099</v>
      </c>
      <c r="AB29" s="139">
        <v>1096.5946823366801</v>
      </c>
      <c r="AC29" s="141">
        <v>1292.97212780991</v>
      </c>
      <c r="AD29" s="138">
        <v>1123.4805136193099</v>
      </c>
      <c r="AE29" s="138">
        <v>1096.5946823366801</v>
      </c>
      <c r="AF29" s="137">
        <v>1</v>
      </c>
      <c r="AG29" s="137">
        <v>1</v>
      </c>
      <c r="AH29" s="137">
        <v>1</v>
      </c>
      <c r="AI29" s="126"/>
      <c r="AJ29" s="140">
        <v>6771.54762079796</v>
      </c>
      <c r="AK29" s="140">
        <v>6250.0267301267804</v>
      </c>
      <c r="AL29" s="140">
        <v>6290.1656028017796</v>
      </c>
      <c r="AM29" s="142">
        <v>6771.54762079796</v>
      </c>
      <c r="AN29" s="126">
        <v>6250.0267301267804</v>
      </c>
      <c r="AO29" s="126">
        <v>6290.1656028017796</v>
      </c>
      <c r="AP29" s="125">
        <v>1</v>
      </c>
      <c r="AQ29" s="125">
        <v>1</v>
      </c>
      <c r="AR29" s="125">
        <v>1</v>
      </c>
      <c r="AS29" s="127"/>
      <c r="AT29" s="140">
        <v>1641.4766212306099</v>
      </c>
      <c r="AU29" s="140">
        <v>1612.9657058516</v>
      </c>
      <c r="AV29" s="140">
        <v>1784.5409880142199</v>
      </c>
      <c r="AW29" s="142">
        <v>1641.4766212306099</v>
      </c>
      <c r="AX29" s="126">
        <v>1612.9657058516</v>
      </c>
      <c r="AY29" s="126">
        <v>1784.5409880142199</v>
      </c>
      <c r="AZ29" s="125">
        <v>1</v>
      </c>
      <c r="BA29" s="125">
        <v>1</v>
      </c>
      <c r="BB29" s="125">
        <v>1</v>
      </c>
      <c r="BC29" s="114"/>
      <c r="BD29" s="114"/>
    </row>
    <row r="30" spans="1:56">
      <c r="A30" s="124"/>
      <c r="B30" s="122" t="s">
        <v>88</v>
      </c>
      <c r="C30" s="124">
        <v>15.538812271348901</v>
      </c>
      <c r="D30" s="124">
        <v>12.826263016930501</v>
      </c>
      <c r="E30" s="124">
        <v>10.4085484653033</v>
      </c>
      <c r="F30" s="124">
        <v>-2.4177145516272009</v>
      </c>
      <c r="G30" s="125">
        <v>-0.18849719114880531</v>
      </c>
      <c r="H30" s="134">
        <v>9.3893746784222891</v>
      </c>
      <c r="I30" s="134">
        <v>-1.0191737868810105</v>
      </c>
      <c r="J30" s="125">
        <v>-9.7916994889192005E-2</v>
      </c>
      <c r="K30" s="134">
        <v>8.5921004251250199</v>
      </c>
      <c r="L30" s="134">
        <v>-1.8164480401782797</v>
      </c>
      <c r="M30" s="125">
        <v>-0.17451501967189517</v>
      </c>
      <c r="N30" s="114"/>
      <c r="O30" s="122" t="s">
        <v>88</v>
      </c>
      <c r="P30" s="139">
        <v>212906</v>
      </c>
      <c r="Q30" s="139">
        <v>218790</v>
      </c>
      <c r="R30" s="139">
        <v>220832</v>
      </c>
      <c r="S30" s="135">
        <v>200793</v>
      </c>
      <c r="T30" s="135">
        <v>8860</v>
      </c>
      <c r="U30" s="135">
        <v>502</v>
      </c>
      <c r="V30" s="137">
        <v>0.94310000000000005</v>
      </c>
      <c r="W30" s="137">
        <v>4.0500000000000001E-2</v>
      </c>
      <c r="X30" s="137">
        <v>2.3E-3</v>
      </c>
      <c r="Y30" s="126"/>
      <c r="Z30" s="139">
        <v>67240.2811960783</v>
      </c>
      <c r="AA30" s="139">
        <v>68831.282981879602</v>
      </c>
      <c r="AB30" s="139">
        <v>67059.894758135793</v>
      </c>
      <c r="AC30" s="141">
        <v>63864.209260264703</v>
      </c>
      <c r="AD30" s="138">
        <v>2954.8753897014799</v>
      </c>
      <c r="AE30" s="138">
        <v>167.223606557377</v>
      </c>
      <c r="AF30" s="137">
        <v>0.94980000000000009</v>
      </c>
      <c r="AG30" s="137">
        <v>4.2900000000000001E-2</v>
      </c>
      <c r="AH30" s="137">
        <v>2.5000000000000001E-3</v>
      </c>
      <c r="AI30" s="126"/>
      <c r="AJ30" s="140">
        <v>125516.633636504</v>
      </c>
      <c r="AK30" s="140">
        <v>127615.59025849801</v>
      </c>
      <c r="AL30" s="140">
        <v>128997.783623681</v>
      </c>
      <c r="AM30" s="142">
        <v>118365.837057508</v>
      </c>
      <c r="AN30" s="126">
        <v>5444.1144189585002</v>
      </c>
      <c r="AO30" s="126">
        <v>313.37967213114803</v>
      </c>
      <c r="AP30" s="125">
        <v>0.94299999999999995</v>
      </c>
      <c r="AQ30" s="125">
        <v>4.2699999999999995E-2</v>
      </c>
      <c r="AR30" s="125">
        <v>2.3999999999999998E-3</v>
      </c>
      <c r="AS30" s="127"/>
      <c r="AT30" s="140">
        <v>20107.1300142334</v>
      </c>
      <c r="AU30" s="140">
        <v>22325.851084639398</v>
      </c>
      <c r="AV30" s="140">
        <v>24741.88895461</v>
      </c>
      <c r="AW30" s="142">
        <v>18522.206496676099</v>
      </c>
      <c r="AX30" s="126">
        <v>460.78328807813699</v>
      </c>
      <c r="AY30" s="126">
        <v>21.3967213114754</v>
      </c>
      <c r="AZ30" s="125">
        <v>0.92120000000000002</v>
      </c>
      <c r="BA30" s="125">
        <v>2.06E-2</v>
      </c>
      <c r="BB30" s="125">
        <v>8.9999999999999998E-4</v>
      </c>
      <c r="BC30" s="114"/>
      <c r="BD30" s="114"/>
    </row>
    <row r="31" spans="1:56">
      <c r="A31" s="124"/>
      <c r="B31" s="122" t="s">
        <v>89</v>
      </c>
      <c r="C31" s="124">
        <v>15.6530762240361</v>
      </c>
      <c r="D31" s="124">
        <v>13.0094326235625</v>
      </c>
      <c r="E31" s="124">
        <v>10.5399734052297</v>
      </c>
      <c r="F31" s="124">
        <v>-2.4694592183327995</v>
      </c>
      <c r="G31" s="125">
        <v>-0.18982067010825285</v>
      </c>
      <c r="H31" s="134">
        <v>9.4235066088681503</v>
      </c>
      <c r="I31" s="134">
        <v>-1.11646679636155</v>
      </c>
      <c r="J31" s="125">
        <v>-0.10592690829823005</v>
      </c>
      <c r="K31" s="134">
        <v>8.5915971560619209</v>
      </c>
      <c r="L31" s="134">
        <v>-1.9483762491677794</v>
      </c>
      <c r="M31" s="125">
        <v>-0.18485589804249777</v>
      </c>
      <c r="N31" s="114"/>
      <c r="O31" s="122" t="s">
        <v>89</v>
      </c>
      <c r="P31" s="139">
        <v>395869</v>
      </c>
      <c r="Q31" s="139">
        <v>413247</v>
      </c>
      <c r="R31" s="139">
        <v>422213</v>
      </c>
      <c r="S31" s="135">
        <v>352124</v>
      </c>
      <c r="T31" s="135">
        <v>34581</v>
      </c>
      <c r="U31" s="135">
        <v>3081</v>
      </c>
      <c r="V31" s="137">
        <v>0.88950000000000007</v>
      </c>
      <c r="W31" s="137">
        <v>8.3699999999999997E-2</v>
      </c>
      <c r="X31" s="137">
        <v>7.3000000000000001E-3</v>
      </c>
      <c r="Y31" s="126"/>
      <c r="Z31" s="139">
        <v>96556.531978284795</v>
      </c>
      <c r="AA31" s="139">
        <v>98489.667101700397</v>
      </c>
      <c r="AB31" s="139">
        <v>94863.888628116401</v>
      </c>
      <c r="AC31" s="141">
        <v>86307.701096372897</v>
      </c>
      <c r="AD31" s="138">
        <v>8463.2093993070703</v>
      </c>
      <c r="AE31" s="138">
        <v>783.45320049264706</v>
      </c>
      <c r="AF31" s="137">
        <v>0.89390000000000003</v>
      </c>
      <c r="AG31" s="137">
        <v>8.5900000000000004E-2</v>
      </c>
      <c r="AH31" s="137">
        <v>8.3000000000000001E-3</v>
      </c>
      <c r="AI31" s="126"/>
      <c r="AJ31" s="140">
        <v>242404.61555754201</v>
      </c>
      <c r="AK31" s="140">
        <v>248597.518310916</v>
      </c>
      <c r="AL31" s="140">
        <v>252183.161083983</v>
      </c>
      <c r="AM31" s="142">
        <v>216618.750440392</v>
      </c>
      <c r="AN31" s="126">
        <v>20988.057373440999</v>
      </c>
      <c r="AO31" s="126">
        <v>1878.85878345741</v>
      </c>
      <c r="AP31" s="125">
        <v>0.89359999999999995</v>
      </c>
      <c r="AQ31" s="125">
        <v>8.4399999999999989E-2</v>
      </c>
      <c r="AR31" s="125">
        <v>7.4999999999999997E-3</v>
      </c>
      <c r="AS31" s="127"/>
      <c r="AT31" s="140">
        <v>56914.389277647897</v>
      </c>
      <c r="AU31" s="140">
        <v>66144.6028618899</v>
      </c>
      <c r="AV31" s="140">
        <v>75154.811603585098</v>
      </c>
      <c r="AW31" s="142">
        <v>49207.132449823599</v>
      </c>
      <c r="AX31" s="126">
        <v>5130.1150128015997</v>
      </c>
      <c r="AY31" s="126">
        <v>419.35438770630799</v>
      </c>
      <c r="AZ31" s="125">
        <v>0.86459999999999992</v>
      </c>
      <c r="BA31" s="125">
        <v>7.7600000000000002E-2</v>
      </c>
      <c r="BB31" s="125">
        <v>5.6000000000000008E-3</v>
      </c>
      <c r="BC31" s="114"/>
      <c r="BD31" s="114"/>
    </row>
    <row r="32" spans="1:56">
      <c r="A32" s="124"/>
      <c r="B32" s="122" t="s">
        <v>90</v>
      </c>
      <c r="C32" s="124">
        <v>15.297203491796401</v>
      </c>
      <c r="D32" s="124">
        <v>12.5552605799373</v>
      </c>
      <c r="E32" s="124">
        <v>10.197700663789901</v>
      </c>
      <c r="F32" s="124">
        <v>-2.3575599161473999</v>
      </c>
      <c r="G32" s="125">
        <v>-0.18777467031744977</v>
      </c>
      <c r="H32" s="134">
        <v>9.1650215257114507</v>
      </c>
      <c r="I32" s="134">
        <v>-1.0326791380784499</v>
      </c>
      <c r="J32" s="125">
        <v>-0.10126588062594322</v>
      </c>
      <c r="K32" s="134">
        <v>8.3773987762046893</v>
      </c>
      <c r="L32" s="134">
        <v>-1.8203018875852113</v>
      </c>
      <c r="M32" s="125">
        <v>-0.17850120802709554</v>
      </c>
      <c r="N32" s="114"/>
      <c r="O32" s="122" t="s">
        <v>90</v>
      </c>
      <c r="P32" s="139">
        <v>248287</v>
      </c>
      <c r="Q32" s="139">
        <v>255189</v>
      </c>
      <c r="R32" s="139">
        <v>260007</v>
      </c>
      <c r="S32" s="135">
        <v>201601</v>
      </c>
      <c r="T32" s="135">
        <v>2873</v>
      </c>
      <c r="U32" s="135">
        <v>0</v>
      </c>
      <c r="V32" s="137">
        <v>0.81200000000000006</v>
      </c>
      <c r="W32" s="137">
        <v>1.1299999999999999E-2</v>
      </c>
      <c r="X32" s="137">
        <v>0</v>
      </c>
      <c r="Y32" s="126"/>
      <c r="Z32" s="139">
        <v>60866.984912221502</v>
      </c>
      <c r="AA32" s="139">
        <v>63699.324988729801</v>
      </c>
      <c r="AB32" s="139">
        <v>63202.573567235602</v>
      </c>
      <c r="AC32" s="141">
        <v>48596.856393900802</v>
      </c>
      <c r="AD32" s="138">
        <v>641.86641821735395</v>
      </c>
      <c r="AE32" s="138">
        <v>0</v>
      </c>
      <c r="AF32" s="137">
        <v>0.7984</v>
      </c>
      <c r="AG32" s="137">
        <v>1.01E-2</v>
      </c>
      <c r="AH32" s="137">
        <v>0</v>
      </c>
      <c r="AI32" s="126"/>
      <c r="AJ32" s="140">
        <v>146612.73994353999</v>
      </c>
      <c r="AK32" s="140">
        <v>147605.136727431</v>
      </c>
      <c r="AL32" s="140">
        <v>148415.99700609999</v>
      </c>
      <c r="AM32" s="142">
        <v>119218.035244506</v>
      </c>
      <c r="AN32" s="126">
        <v>1693.39226238325</v>
      </c>
      <c r="AO32" s="126">
        <v>0</v>
      </c>
      <c r="AP32" s="125">
        <v>0.81310000000000004</v>
      </c>
      <c r="AQ32" s="125">
        <v>1.15E-2</v>
      </c>
      <c r="AR32" s="125">
        <v>0</v>
      </c>
      <c r="AS32" s="127"/>
      <c r="AT32" s="140">
        <v>40515.1936888032</v>
      </c>
      <c r="AU32" s="140">
        <v>43665.470364077999</v>
      </c>
      <c r="AV32" s="140">
        <v>48183.1835888516</v>
      </c>
      <c r="AW32" s="142">
        <v>33774.330843929398</v>
      </c>
      <c r="AX32" s="126">
        <v>536.80653679070303</v>
      </c>
      <c r="AY32" s="126">
        <v>0</v>
      </c>
      <c r="AZ32" s="125">
        <v>0.83360000000000001</v>
      </c>
      <c r="BA32" s="125">
        <v>1.23E-2</v>
      </c>
      <c r="BB32" s="125">
        <v>0</v>
      </c>
      <c r="BC32" s="114"/>
      <c r="BD32" s="114"/>
    </row>
    <row r="33" spans="1:56">
      <c r="A33" s="124"/>
      <c r="B33" s="122" t="s">
        <v>91</v>
      </c>
      <c r="C33" s="124">
        <v>15.944267271207201</v>
      </c>
      <c r="D33" s="124">
        <v>13.3778547900916</v>
      </c>
      <c r="E33" s="124">
        <v>10.8728963189255</v>
      </c>
      <c r="F33" s="124">
        <v>-2.5049584711661002</v>
      </c>
      <c r="G33" s="125">
        <v>-0.18724664832073187</v>
      </c>
      <c r="H33" s="134">
        <v>9.74456439537615</v>
      </c>
      <c r="I33" s="134">
        <v>-1.1283319235493501</v>
      </c>
      <c r="J33" s="125">
        <v>-0.10377473402237464</v>
      </c>
      <c r="K33" s="134">
        <v>8.9011490517592406</v>
      </c>
      <c r="L33" s="134">
        <v>-1.9717472671662595</v>
      </c>
      <c r="M33" s="125">
        <v>-0.18134517329427774</v>
      </c>
      <c r="N33" s="114"/>
      <c r="O33" s="122" t="s">
        <v>91</v>
      </c>
      <c r="P33" s="139">
        <v>329771</v>
      </c>
      <c r="Q33" s="139">
        <v>341934</v>
      </c>
      <c r="R33" s="139">
        <v>346469</v>
      </c>
      <c r="S33" s="135">
        <v>329771</v>
      </c>
      <c r="T33" s="135">
        <v>66529</v>
      </c>
      <c r="U33" s="135">
        <v>4505</v>
      </c>
      <c r="V33" s="137">
        <v>1</v>
      </c>
      <c r="W33" s="137">
        <v>0.1946</v>
      </c>
      <c r="X33" s="137">
        <v>1.3000000000000001E-2</v>
      </c>
      <c r="Y33" s="126"/>
      <c r="Z33" s="139">
        <v>80487.679497544799</v>
      </c>
      <c r="AA33" s="139">
        <v>81957.204054496004</v>
      </c>
      <c r="AB33" s="139">
        <v>80179.960289001203</v>
      </c>
      <c r="AC33" s="141">
        <v>80487.679497544799</v>
      </c>
      <c r="AD33" s="138">
        <v>15933.8018928697</v>
      </c>
      <c r="AE33" s="138">
        <v>1339.83668016563</v>
      </c>
      <c r="AF33" s="137">
        <v>1</v>
      </c>
      <c r="AG33" s="137">
        <v>0.19440000000000002</v>
      </c>
      <c r="AH33" s="137">
        <v>1.67E-2</v>
      </c>
      <c r="AI33" s="126"/>
      <c r="AJ33" s="140">
        <v>210108.02747559699</v>
      </c>
      <c r="AK33" s="140">
        <v>213538.60079141101</v>
      </c>
      <c r="AL33" s="140">
        <v>215129.985286029</v>
      </c>
      <c r="AM33" s="142">
        <v>210108.02747559699</v>
      </c>
      <c r="AN33" s="126">
        <v>42423.694735330799</v>
      </c>
      <c r="AO33" s="126">
        <v>2575.6011992049798</v>
      </c>
      <c r="AP33" s="125">
        <v>1</v>
      </c>
      <c r="AQ33" s="125">
        <v>0.19870000000000002</v>
      </c>
      <c r="AR33" s="125">
        <v>1.2E-2</v>
      </c>
      <c r="AS33" s="127"/>
      <c r="AT33" s="140">
        <v>39182.034527487798</v>
      </c>
      <c r="AU33" s="140">
        <v>46417.849033432001</v>
      </c>
      <c r="AV33" s="140">
        <v>51167.607759646002</v>
      </c>
      <c r="AW33" s="142">
        <v>39182.034527487798</v>
      </c>
      <c r="AX33" s="126">
        <v>8148.7889239836304</v>
      </c>
      <c r="AY33" s="126">
        <v>587.72169362556303</v>
      </c>
      <c r="AZ33" s="125">
        <v>1</v>
      </c>
      <c r="BA33" s="125">
        <v>0.17559999999999998</v>
      </c>
      <c r="BB33" s="125">
        <v>1.15E-2</v>
      </c>
      <c r="BC33" s="114"/>
      <c r="BD33" s="114"/>
    </row>
    <row r="34" spans="1:56">
      <c r="A34" s="124"/>
      <c r="B34" s="122" t="s">
        <v>92</v>
      </c>
      <c r="C34" s="124">
        <v>15.2651254664253</v>
      </c>
      <c r="D34" s="124">
        <v>12.407003599967</v>
      </c>
      <c r="E34" s="124">
        <v>10.0006114268737</v>
      </c>
      <c r="F34" s="124">
        <v>-2.4063921730933</v>
      </c>
      <c r="G34" s="125">
        <v>-0.19395433826582434</v>
      </c>
      <c r="H34" s="134">
        <v>8.9920494013239498</v>
      </c>
      <c r="I34" s="134">
        <v>-1.0085620255497503</v>
      </c>
      <c r="J34" s="125">
        <v>-0.10085003631273351</v>
      </c>
      <c r="K34" s="134">
        <v>8.19803699950163</v>
      </c>
      <c r="L34" s="134">
        <v>-1.8025744273720701</v>
      </c>
      <c r="M34" s="125">
        <v>-0.18024642198657792</v>
      </c>
      <c r="N34" s="114"/>
      <c r="O34" s="122" t="s">
        <v>92</v>
      </c>
      <c r="P34" s="139">
        <v>332336</v>
      </c>
      <c r="Q34" s="139">
        <v>342804</v>
      </c>
      <c r="R34" s="139">
        <v>348830</v>
      </c>
      <c r="S34" s="135">
        <v>162056</v>
      </c>
      <c r="T34" s="135">
        <v>990</v>
      </c>
      <c r="U34" s="135">
        <v>0</v>
      </c>
      <c r="V34" s="137">
        <v>0.48759999999999998</v>
      </c>
      <c r="W34" s="137">
        <v>2.8999999999999998E-3</v>
      </c>
      <c r="X34" s="137">
        <v>0</v>
      </c>
      <c r="Y34" s="126"/>
      <c r="Z34" s="139">
        <v>79165.759875502801</v>
      </c>
      <c r="AA34" s="139">
        <v>82033.155275474506</v>
      </c>
      <c r="AB34" s="139">
        <v>80426.930146468294</v>
      </c>
      <c r="AC34" s="141">
        <v>37690.362256286302</v>
      </c>
      <c r="AD34" s="138">
        <v>201.95641876283699</v>
      </c>
      <c r="AE34" s="138">
        <v>0</v>
      </c>
      <c r="AF34" s="137">
        <v>0.47609999999999997</v>
      </c>
      <c r="AG34" s="137">
        <v>2.5000000000000001E-3</v>
      </c>
      <c r="AH34" s="137">
        <v>0</v>
      </c>
      <c r="AI34" s="126"/>
      <c r="AJ34" s="140">
        <v>195046.123461977</v>
      </c>
      <c r="AK34" s="140">
        <v>197970.20755379801</v>
      </c>
      <c r="AL34" s="140">
        <v>198397.84205888401</v>
      </c>
      <c r="AM34" s="142">
        <v>99631.985950705304</v>
      </c>
      <c r="AN34" s="126">
        <v>649.57874161114296</v>
      </c>
      <c r="AO34" s="126">
        <v>0</v>
      </c>
      <c r="AP34" s="125">
        <v>0.51080000000000003</v>
      </c>
      <c r="AQ34" s="125">
        <v>3.3E-3</v>
      </c>
      <c r="AR34" s="125">
        <v>0</v>
      </c>
      <c r="AS34" s="127"/>
      <c r="AT34" s="140">
        <v>58082.133842851297</v>
      </c>
      <c r="AU34" s="140">
        <v>62796.911553405698</v>
      </c>
      <c r="AV34" s="140">
        <v>70027.810323254394</v>
      </c>
      <c r="AW34" s="142">
        <v>24717.045082561501</v>
      </c>
      <c r="AX34" s="126">
        <v>136.00960833755499</v>
      </c>
      <c r="AY34" s="126">
        <v>0</v>
      </c>
      <c r="AZ34" s="125">
        <v>0.42560000000000003</v>
      </c>
      <c r="BA34" s="125">
        <v>2.2000000000000001E-3</v>
      </c>
      <c r="BB34" s="125">
        <v>0</v>
      </c>
      <c r="BC34" s="114"/>
      <c r="BD34" s="114"/>
    </row>
    <row r="35" spans="1:56">
      <c r="A35" s="124"/>
      <c r="B35" s="122" t="s">
        <v>93</v>
      </c>
      <c r="C35" s="124">
        <v>17.012738408193201</v>
      </c>
      <c r="D35" s="124">
        <v>14.4637783184996</v>
      </c>
      <c r="E35" s="124">
        <v>11.8876497377244</v>
      </c>
      <c r="F35" s="124">
        <v>-2.5761285807751992</v>
      </c>
      <c r="G35" s="125">
        <v>-0.17810896461820455</v>
      </c>
      <c r="H35" s="134">
        <v>10.5290429924944</v>
      </c>
      <c r="I35" s="134">
        <v>-1.3586067452300004</v>
      </c>
      <c r="J35" s="125">
        <v>-0.11428724560403075</v>
      </c>
      <c r="K35" s="134">
        <v>9.6008246949854392</v>
      </c>
      <c r="L35" s="134">
        <v>-2.2868250427389611</v>
      </c>
      <c r="M35" s="125">
        <v>-0.19236982020776783</v>
      </c>
      <c r="N35" s="114"/>
      <c r="O35" s="122" t="s">
        <v>93</v>
      </c>
      <c r="P35" s="139">
        <v>270029</v>
      </c>
      <c r="Q35" s="139">
        <v>286260</v>
      </c>
      <c r="R35" s="139">
        <v>296254</v>
      </c>
      <c r="S35" s="135">
        <v>270029</v>
      </c>
      <c r="T35" s="135">
        <v>210189</v>
      </c>
      <c r="U35" s="135">
        <v>67227</v>
      </c>
      <c r="V35" s="137">
        <v>1</v>
      </c>
      <c r="W35" s="137">
        <v>0.73430000000000006</v>
      </c>
      <c r="X35" s="137">
        <v>0.22690000000000002</v>
      </c>
      <c r="Y35" s="126"/>
      <c r="Z35" s="139">
        <v>54266.904605033997</v>
      </c>
      <c r="AA35" s="139">
        <v>55843.697323844302</v>
      </c>
      <c r="AB35" s="139">
        <v>54782.608600349602</v>
      </c>
      <c r="AC35" s="141">
        <v>54266.904605033997</v>
      </c>
      <c r="AD35" s="138">
        <v>40428.405210567398</v>
      </c>
      <c r="AE35" s="138">
        <v>10253.794333837501</v>
      </c>
      <c r="AF35" s="137">
        <v>1</v>
      </c>
      <c r="AG35" s="137">
        <v>0.72400000000000009</v>
      </c>
      <c r="AH35" s="137">
        <v>0.18719999999999998</v>
      </c>
      <c r="AI35" s="126"/>
      <c r="AJ35" s="140">
        <v>182536.66787994301</v>
      </c>
      <c r="AK35" s="140">
        <v>190895.43668608399</v>
      </c>
      <c r="AL35" s="140">
        <v>195511.30030372099</v>
      </c>
      <c r="AM35" s="142">
        <v>182536.66787994301</v>
      </c>
      <c r="AN35" s="126">
        <v>142511.931144909</v>
      </c>
      <c r="AO35" s="126">
        <v>47908.967563943697</v>
      </c>
      <c r="AP35" s="125">
        <v>1</v>
      </c>
      <c r="AQ35" s="125">
        <v>0.74650000000000005</v>
      </c>
      <c r="AR35" s="125">
        <v>0.245</v>
      </c>
      <c r="AS35" s="127"/>
      <c r="AT35" s="140">
        <v>33006.7772523885</v>
      </c>
      <c r="AU35" s="140">
        <v>39271.997219563498</v>
      </c>
      <c r="AV35" s="140">
        <v>45695.169327380398</v>
      </c>
      <c r="AW35" s="142">
        <v>33006.7772523885</v>
      </c>
      <c r="AX35" s="126">
        <v>27014.999925165801</v>
      </c>
      <c r="AY35" s="126">
        <v>8789.3319573720692</v>
      </c>
      <c r="AZ35" s="125">
        <v>1</v>
      </c>
      <c r="BA35" s="125">
        <v>0.68790000000000007</v>
      </c>
      <c r="BB35" s="125">
        <v>0.1923</v>
      </c>
      <c r="BC35" s="114"/>
      <c r="BD35" s="114"/>
    </row>
    <row r="36" spans="1:56">
      <c r="A36" s="124"/>
      <c r="B36" s="122" t="s">
        <v>94</v>
      </c>
      <c r="C36" s="124">
        <v>15.5015246082934</v>
      </c>
      <c r="D36" s="124">
        <v>12.7197076110584</v>
      </c>
      <c r="E36" s="124">
        <v>10.295325317417801</v>
      </c>
      <c r="F36" s="124">
        <v>-2.4243822936405994</v>
      </c>
      <c r="G36" s="125">
        <v>-0.19060047351504081</v>
      </c>
      <c r="H36" s="134">
        <v>9.2263257563806107</v>
      </c>
      <c r="I36" s="134">
        <v>-1.0689995610371898</v>
      </c>
      <c r="J36" s="125">
        <v>-0.10383349025684879</v>
      </c>
      <c r="K36" s="134">
        <v>8.4120769134415792</v>
      </c>
      <c r="L36" s="134">
        <v>-1.8832484039762214</v>
      </c>
      <c r="M36" s="125">
        <v>-0.182922670815473</v>
      </c>
      <c r="N36" s="114"/>
      <c r="O36" s="122" t="s">
        <v>94</v>
      </c>
      <c r="P36" s="139">
        <v>386710</v>
      </c>
      <c r="Q36" s="139">
        <v>392350</v>
      </c>
      <c r="R36" s="139">
        <v>395239</v>
      </c>
      <c r="S36" s="135">
        <v>276767</v>
      </c>
      <c r="T36" s="135">
        <v>8977</v>
      </c>
      <c r="U36" s="135">
        <v>0</v>
      </c>
      <c r="V36" s="137">
        <v>0.71569999999999989</v>
      </c>
      <c r="W36" s="137">
        <v>2.29E-2</v>
      </c>
      <c r="X36" s="137">
        <v>0</v>
      </c>
      <c r="Y36" s="126"/>
      <c r="Z36" s="139">
        <v>100373.081376306</v>
      </c>
      <c r="AA36" s="139">
        <v>101653.362145416</v>
      </c>
      <c r="AB36" s="139">
        <v>98756.676669566397</v>
      </c>
      <c r="AC36" s="141">
        <v>73127.574100052501</v>
      </c>
      <c r="AD36" s="138">
        <v>2480.3045742845002</v>
      </c>
      <c r="AE36" s="138">
        <v>0</v>
      </c>
      <c r="AF36" s="137">
        <v>0.72860000000000003</v>
      </c>
      <c r="AG36" s="137">
        <v>2.4399999999999998E-2</v>
      </c>
      <c r="AH36" s="137">
        <v>0</v>
      </c>
      <c r="AI36" s="126"/>
      <c r="AJ36" s="140">
        <v>233747.577634438</v>
      </c>
      <c r="AK36" s="140">
        <v>231133.216703204</v>
      </c>
      <c r="AL36" s="140">
        <v>228914.578785966</v>
      </c>
      <c r="AM36" s="142">
        <v>171238.11288339901</v>
      </c>
      <c r="AN36" s="126">
        <v>5617.11513624081</v>
      </c>
      <c r="AO36" s="126">
        <v>0</v>
      </c>
      <c r="AP36" s="125">
        <v>0.73260000000000003</v>
      </c>
      <c r="AQ36" s="125">
        <v>2.4300000000000002E-2</v>
      </c>
      <c r="AR36" s="125">
        <v>0</v>
      </c>
      <c r="AS36" s="127"/>
      <c r="AT36" s="140">
        <v>52366.196263895101</v>
      </c>
      <c r="AU36" s="140">
        <v>59466.530320517202</v>
      </c>
      <c r="AV36" s="140">
        <v>67459.008863406707</v>
      </c>
      <c r="AW36" s="142">
        <v>32181.767487932098</v>
      </c>
      <c r="AX36" s="126">
        <v>882.97929188038995</v>
      </c>
      <c r="AY36" s="126">
        <v>0</v>
      </c>
      <c r="AZ36" s="125">
        <v>0.61460000000000004</v>
      </c>
      <c r="BA36" s="125">
        <v>1.4800000000000001E-2</v>
      </c>
      <c r="BB36" s="125">
        <v>0</v>
      </c>
      <c r="BC36" s="114"/>
      <c r="BD36" s="114"/>
    </row>
    <row r="37" spans="1:56">
      <c r="A37" s="124"/>
      <c r="B37" s="122" t="s">
        <v>95</v>
      </c>
      <c r="C37" s="124">
        <v>15.8724285525872</v>
      </c>
      <c r="D37" s="124">
        <v>13.2037458121942</v>
      </c>
      <c r="E37" s="124">
        <v>10.6869501960131</v>
      </c>
      <c r="F37" s="124">
        <v>-2.5167956161810991</v>
      </c>
      <c r="G37" s="125">
        <v>-0.19061224382680372</v>
      </c>
      <c r="H37" s="134">
        <v>9.5389711573715097</v>
      </c>
      <c r="I37" s="134">
        <v>-1.1479790386415907</v>
      </c>
      <c r="J37" s="125">
        <v>-0.1074187693950196</v>
      </c>
      <c r="K37" s="134">
        <v>8.6803760109214103</v>
      </c>
      <c r="L37" s="134">
        <v>-2.0065741850916901</v>
      </c>
      <c r="M37" s="125">
        <v>-0.18775929037643194</v>
      </c>
      <c r="N37" s="114"/>
      <c r="O37" s="122" t="s">
        <v>95</v>
      </c>
      <c r="P37" s="139">
        <v>341806</v>
      </c>
      <c r="Q37" s="139">
        <v>337899</v>
      </c>
      <c r="R37" s="139">
        <v>335362</v>
      </c>
      <c r="S37" s="135">
        <v>341452</v>
      </c>
      <c r="T37" s="135">
        <v>28988</v>
      </c>
      <c r="U37" s="135">
        <v>2399</v>
      </c>
      <c r="V37" s="137">
        <v>0.99900000000000011</v>
      </c>
      <c r="W37" s="137">
        <v>8.5800000000000001E-2</v>
      </c>
      <c r="X37" s="137">
        <v>7.1999999999999998E-3</v>
      </c>
      <c r="Y37" s="126"/>
      <c r="Z37" s="139">
        <v>84122.151995741893</v>
      </c>
      <c r="AA37" s="139">
        <v>80816.947422723199</v>
      </c>
      <c r="AB37" s="139">
        <v>77655.708469716701</v>
      </c>
      <c r="AC37" s="141">
        <v>84020.694051816696</v>
      </c>
      <c r="AD37" s="138">
        <v>6694.3985737131197</v>
      </c>
      <c r="AE37" s="138">
        <v>531.60876887703705</v>
      </c>
      <c r="AF37" s="137">
        <v>0.99879999999999991</v>
      </c>
      <c r="AG37" s="137">
        <v>8.2799999999999999E-2</v>
      </c>
      <c r="AH37" s="137">
        <v>6.8000000000000005E-3</v>
      </c>
      <c r="AI37" s="126"/>
      <c r="AJ37" s="140">
        <v>214362.96135242999</v>
      </c>
      <c r="AK37" s="140">
        <v>211346.051991646</v>
      </c>
      <c r="AL37" s="140">
        <v>207212.64194036301</v>
      </c>
      <c r="AM37" s="142">
        <v>214152.32583841099</v>
      </c>
      <c r="AN37" s="126">
        <v>19003.661423601901</v>
      </c>
      <c r="AO37" s="126">
        <v>1642.37728636976</v>
      </c>
      <c r="AP37" s="125">
        <v>0.99900000000000011</v>
      </c>
      <c r="AQ37" s="125">
        <v>8.9900000000000008E-2</v>
      </c>
      <c r="AR37" s="125">
        <v>7.9000000000000008E-3</v>
      </c>
      <c r="AS37" s="127"/>
      <c r="AT37" s="140">
        <v>43112.104560607899</v>
      </c>
      <c r="AU37" s="140">
        <v>45635.884543330001</v>
      </c>
      <c r="AV37" s="140">
        <v>50385.052432072502</v>
      </c>
      <c r="AW37" s="142">
        <v>43070.198018551797</v>
      </c>
      <c r="AX37" s="126">
        <v>3294.4811963945699</v>
      </c>
      <c r="AY37" s="126">
        <v>224.059242604584</v>
      </c>
      <c r="AZ37" s="125">
        <v>0.99900000000000011</v>
      </c>
      <c r="BA37" s="125">
        <v>7.22E-2</v>
      </c>
      <c r="BB37" s="125">
        <v>4.4000000000000003E-3</v>
      </c>
      <c r="BC37" s="114"/>
      <c r="BD37" s="114"/>
    </row>
    <row r="38" spans="1:56">
      <c r="A38" s="124"/>
      <c r="B38" s="122" t="s">
        <v>96</v>
      </c>
      <c r="C38" s="124">
        <v>15.3665183109828</v>
      </c>
      <c r="D38" s="124">
        <v>12.7546181625098</v>
      </c>
      <c r="E38" s="124">
        <v>10.3885380937545</v>
      </c>
      <c r="F38" s="124">
        <v>-2.3660800687553003</v>
      </c>
      <c r="G38" s="125">
        <v>-0.18550771482207296</v>
      </c>
      <c r="H38" s="134">
        <v>9.3228318685342906</v>
      </c>
      <c r="I38" s="134">
        <v>-1.0657062252202092</v>
      </c>
      <c r="J38" s="125">
        <v>-0.10258481179954498</v>
      </c>
      <c r="K38" s="134">
        <v>8.4961903422971297</v>
      </c>
      <c r="L38" s="134">
        <v>-1.8923477514573701</v>
      </c>
      <c r="M38" s="125">
        <v>-0.1821572712521537</v>
      </c>
      <c r="N38" s="114"/>
      <c r="O38" s="122" t="s">
        <v>96</v>
      </c>
      <c r="P38" s="139">
        <v>333794</v>
      </c>
      <c r="Q38" s="139">
        <v>337735</v>
      </c>
      <c r="R38" s="139">
        <v>338369</v>
      </c>
      <c r="S38" s="135">
        <v>279434</v>
      </c>
      <c r="T38" s="135">
        <v>17290</v>
      </c>
      <c r="U38" s="135">
        <v>2783</v>
      </c>
      <c r="V38" s="137">
        <v>0.83709999999999996</v>
      </c>
      <c r="W38" s="137">
        <v>5.1200000000000002E-2</v>
      </c>
      <c r="X38" s="137">
        <v>8.199999999999999E-3</v>
      </c>
      <c r="Y38" s="126"/>
      <c r="Z38" s="139">
        <v>88996.459871045401</v>
      </c>
      <c r="AA38" s="139">
        <v>89388.039199584804</v>
      </c>
      <c r="AB38" s="139">
        <v>85706.564589203103</v>
      </c>
      <c r="AC38" s="141">
        <v>74474.413721585093</v>
      </c>
      <c r="AD38" s="138">
        <v>4753.5988359805897</v>
      </c>
      <c r="AE38" s="138">
        <v>854.01202221618098</v>
      </c>
      <c r="AF38" s="137">
        <v>0.8368000000000001</v>
      </c>
      <c r="AG38" s="137">
        <v>5.3200000000000004E-2</v>
      </c>
      <c r="AH38" s="137">
        <v>0.01</v>
      </c>
      <c r="AI38" s="126"/>
      <c r="AJ38" s="140">
        <v>201332.659106195</v>
      </c>
      <c r="AK38" s="140">
        <v>200534.257774734</v>
      </c>
      <c r="AL38" s="140">
        <v>198004.08277699299</v>
      </c>
      <c r="AM38" s="142">
        <v>168879.045917165</v>
      </c>
      <c r="AN38" s="126">
        <v>10443.7710261664</v>
      </c>
      <c r="AO38" s="126">
        <v>1615.68321988104</v>
      </c>
      <c r="AP38" s="125">
        <v>0.83879999999999999</v>
      </c>
      <c r="AQ38" s="125">
        <v>5.21E-2</v>
      </c>
      <c r="AR38" s="125">
        <v>8.199999999999999E-3</v>
      </c>
      <c r="AS38" s="127"/>
      <c r="AT38" s="140">
        <v>43469.103956298699</v>
      </c>
      <c r="AU38" s="140">
        <v>47817.039181717999</v>
      </c>
      <c r="AV38" s="140">
        <v>54620.216242049297</v>
      </c>
      <c r="AW38" s="142">
        <v>36077.813199613498</v>
      </c>
      <c r="AX38" s="126">
        <v>2093.5805731359501</v>
      </c>
      <c r="AY38" s="126">
        <v>310.18407783163099</v>
      </c>
      <c r="AZ38" s="125">
        <v>0.83</v>
      </c>
      <c r="BA38" s="125">
        <v>4.3799999999999999E-2</v>
      </c>
      <c r="BB38" s="125">
        <v>5.6999999999999993E-3</v>
      </c>
      <c r="BC38" s="114"/>
      <c r="BD38" s="114"/>
    </row>
    <row r="39" spans="1:56">
      <c r="A39" s="124"/>
      <c r="B39" s="122" t="s">
        <v>97</v>
      </c>
      <c r="C39" s="124">
        <v>15.8222696259265</v>
      </c>
      <c r="D39" s="124">
        <v>13.1788789915426</v>
      </c>
      <c r="E39" s="124">
        <v>10.686749520945501</v>
      </c>
      <c r="F39" s="124">
        <v>-2.4921294705970993</v>
      </c>
      <c r="G39" s="125">
        <v>-0.18910026203263539</v>
      </c>
      <c r="H39" s="134">
        <v>9.6262691746744693</v>
      </c>
      <c r="I39" s="134">
        <v>-1.0604803462710315</v>
      </c>
      <c r="J39" s="125">
        <v>-9.9233199411340414E-2</v>
      </c>
      <c r="K39" s="134">
        <v>8.8072592436216492</v>
      </c>
      <c r="L39" s="134">
        <v>-1.8794902773238515</v>
      </c>
      <c r="M39" s="125">
        <v>-0.17587108911275065</v>
      </c>
      <c r="N39" s="114"/>
      <c r="O39" s="122" t="s">
        <v>97</v>
      </c>
      <c r="P39" s="139">
        <v>287942</v>
      </c>
      <c r="Q39" s="139">
        <v>305653</v>
      </c>
      <c r="R39" s="139">
        <v>314915</v>
      </c>
      <c r="S39" s="135">
        <v>287942</v>
      </c>
      <c r="T39" s="135">
        <v>51495</v>
      </c>
      <c r="U39" s="135">
        <v>2060</v>
      </c>
      <c r="V39" s="137">
        <v>1</v>
      </c>
      <c r="W39" s="137">
        <v>0.16850000000000001</v>
      </c>
      <c r="X39" s="137">
        <v>6.5000000000000006E-3</v>
      </c>
      <c r="Y39" s="126"/>
      <c r="Z39" s="139">
        <v>72251.416011226305</v>
      </c>
      <c r="AA39" s="139">
        <v>75506.841939179503</v>
      </c>
      <c r="AB39" s="139">
        <v>74776.969843850296</v>
      </c>
      <c r="AC39" s="141">
        <v>72251.416011226305</v>
      </c>
      <c r="AD39" s="138">
        <v>11628.239914390701</v>
      </c>
      <c r="AE39" s="138">
        <v>458.09749986517397</v>
      </c>
      <c r="AF39" s="137">
        <v>1</v>
      </c>
      <c r="AG39" s="137">
        <v>0.154</v>
      </c>
      <c r="AH39" s="137">
        <v>6.0999999999999995E-3</v>
      </c>
      <c r="AI39" s="126"/>
      <c r="AJ39" s="140">
        <v>185043.89660033499</v>
      </c>
      <c r="AK39" s="140">
        <v>193806.890604193</v>
      </c>
      <c r="AL39" s="140">
        <v>198557.577415512</v>
      </c>
      <c r="AM39" s="142">
        <v>185043.89660033499</v>
      </c>
      <c r="AN39" s="126">
        <v>35142.349763125603</v>
      </c>
      <c r="AO39" s="126">
        <v>1371.9109879187799</v>
      </c>
      <c r="AP39" s="125">
        <v>1</v>
      </c>
      <c r="AQ39" s="125">
        <v>0.18129999999999999</v>
      </c>
      <c r="AR39" s="125">
        <v>6.8999999999999999E-3</v>
      </c>
      <c r="AS39" s="127"/>
      <c r="AT39" s="140">
        <v>30328.5562291725</v>
      </c>
      <c r="AU39" s="140">
        <v>36124.5606188932</v>
      </c>
      <c r="AV39" s="140">
        <v>41332.078703821899</v>
      </c>
      <c r="AW39" s="142">
        <v>30328.5562291725</v>
      </c>
      <c r="AX39" s="126">
        <v>4735.6397340576004</v>
      </c>
      <c r="AY39" s="126">
        <v>227.80669299305001</v>
      </c>
      <c r="AZ39" s="125">
        <v>1</v>
      </c>
      <c r="BA39" s="125">
        <v>0.13109999999999999</v>
      </c>
      <c r="BB39" s="125">
        <v>5.5000000000000005E-3</v>
      </c>
      <c r="BC39" s="114"/>
      <c r="BD39" s="114"/>
    </row>
    <row r="40" spans="1:56">
      <c r="A40" s="124"/>
      <c r="B40" s="122" t="s">
        <v>98</v>
      </c>
      <c r="C40" s="124">
        <v>16.5643567790265</v>
      </c>
      <c r="D40" s="124">
        <v>13.957654592317301</v>
      </c>
      <c r="E40" s="124">
        <v>11.4076338277461</v>
      </c>
      <c r="F40" s="124">
        <v>-2.550020764571201</v>
      </c>
      <c r="G40" s="125">
        <v>-0.18269693863715517</v>
      </c>
      <c r="H40" s="134">
        <v>10.2300625095647</v>
      </c>
      <c r="I40" s="134">
        <v>-1.1775713181813998</v>
      </c>
      <c r="J40" s="125">
        <v>-0.10322660561888515</v>
      </c>
      <c r="K40" s="134">
        <v>9.3185468154518905</v>
      </c>
      <c r="L40" s="134">
        <v>-2.0890870122942093</v>
      </c>
      <c r="M40" s="125">
        <v>-0.18313061620307702</v>
      </c>
      <c r="N40" s="114"/>
      <c r="O40" s="122" t="s">
        <v>98</v>
      </c>
      <c r="P40" s="139">
        <v>281120</v>
      </c>
      <c r="Q40" s="139">
        <v>296867</v>
      </c>
      <c r="R40" s="139">
        <v>304912</v>
      </c>
      <c r="S40" s="135">
        <v>281120</v>
      </c>
      <c r="T40" s="135">
        <v>201914</v>
      </c>
      <c r="U40" s="135">
        <v>13878</v>
      </c>
      <c r="V40" s="137">
        <v>1</v>
      </c>
      <c r="W40" s="137">
        <v>0.68010000000000004</v>
      </c>
      <c r="X40" s="137">
        <v>4.5499999999999999E-2</v>
      </c>
      <c r="Y40" s="126"/>
      <c r="Z40" s="139">
        <v>66269.866868108307</v>
      </c>
      <c r="AA40" s="139">
        <v>69242.617332646696</v>
      </c>
      <c r="AB40" s="139">
        <v>68778.846704721</v>
      </c>
      <c r="AC40" s="141">
        <v>66269.866868108307</v>
      </c>
      <c r="AD40" s="138">
        <v>41688.874581877702</v>
      </c>
      <c r="AE40" s="138">
        <v>2488.2284034232098</v>
      </c>
      <c r="AF40" s="137">
        <v>1</v>
      </c>
      <c r="AG40" s="137">
        <v>0.60209999999999997</v>
      </c>
      <c r="AH40" s="137">
        <v>3.6200000000000003E-2</v>
      </c>
      <c r="AI40" s="126"/>
      <c r="AJ40" s="140">
        <v>193727.06841860301</v>
      </c>
      <c r="AK40" s="140">
        <v>202156.774789555</v>
      </c>
      <c r="AL40" s="140">
        <v>205899.247444785</v>
      </c>
      <c r="AM40" s="142">
        <v>193727.06841860301</v>
      </c>
      <c r="AN40" s="126">
        <v>143776.048773819</v>
      </c>
      <c r="AO40" s="126">
        <v>10378.8067231193</v>
      </c>
      <c r="AP40" s="125">
        <v>1</v>
      </c>
      <c r="AQ40" s="125">
        <v>0.71120000000000005</v>
      </c>
      <c r="AR40" s="125">
        <v>5.04E-2</v>
      </c>
      <c r="AS40" s="127"/>
      <c r="AT40" s="140">
        <v>20815.776956319201</v>
      </c>
      <c r="AU40" s="140">
        <v>25041.282280502299</v>
      </c>
      <c r="AV40" s="140">
        <v>29859.268482770502</v>
      </c>
      <c r="AW40" s="142">
        <v>20815.776956319201</v>
      </c>
      <c r="AX40" s="126">
        <v>16110.885654027799</v>
      </c>
      <c r="AY40" s="126">
        <v>1010.45784266128</v>
      </c>
      <c r="AZ40" s="125">
        <v>1</v>
      </c>
      <c r="BA40" s="125">
        <v>0.64340000000000008</v>
      </c>
      <c r="BB40" s="125">
        <v>3.3799999999999997E-2</v>
      </c>
      <c r="BC40" s="114"/>
      <c r="BD40" s="114"/>
    </row>
    <row r="41" spans="1:56">
      <c r="A41" s="124"/>
      <c r="B41" s="122" t="s">
        <v>99</v>
      </c>
      <c r="C41" s="124">
        <v>16.682130662893702</v>
      </c>
      <c r="D41" s="124">
        <v>13.9283645698474</v>
      </c>
      <c r="E41" s="124">
        <v>11.403336120721599</v>
      </c>
      <c r="F41" s="124">
        <v>-2.5250284491258004</v>
      </c>
      <c r="G41" s="125">
        <v>-0.18128678614516369</v>
      </c>
      <c r="H41" s="134">
        <v>10.1965981827099</v>
      </c>
      <c r="I41" s="134">
        <v>-1.2067379380116989</v>
      </c>
      <c r="J41" s="125">
        <v>-0.10582323674725962</v>
      </c>
      <c r="K41" s="134">
        <v>9.2621584110792199</v>
      </c>
      <c r="L41" s="134">
        <v>-2.1411777096423794</v>
      </c>
      <c r="M41" s="125">
        <v>-0.18776765737454088</v>
      </c>
      <c r="N41" s="114"/>
      <c r="O41" s="122" t="s">
        <v>99</v>
      </c>
      <c r="P41" s="139">
        <v>185143</v>
      </c>
      <c r="Q41" s="139">
        <v>194942</v>
      </c>
      <c r="R41" s="139">
        <v>198708</v>
      </c>
      <c r="S41" s="135">
        <v>185143</v>
      </c>
      <c r="T41" s="135">
        <v>128235</v>
      </c>
      <c r="U41" s="135">
        <v>8580</v>
      </c>
      <c r="V41" s="137">
        <v>1</v>
      </c>
      <c r="W41" s="137">
        <v>0.65780000000000005</v>
      </c>
      <c r="X41" s="137">
        <v>4.3200000000000002E-2</v>
      </c>
      <c r="Y41" s="126"/>
      <c r="Z41" s="139">
        <v>37571.120976427897</v>
      </c>
      <c r="AA41" s="139">
        <v>37727.1357300245</v>
      </c>
      <c r="AB41" s="139">
        <v>36790.539242357801</v>
      </c>
      <c r="AC41" s="141">
        <v>37571.120976427897</v>
      </c>
      <c r="AD41" s="138">
        <v>23773.6720847574</v>
      </c>
      <c r="AE41" s="138">
        <v>1501.7346414257199</v>
      </c>
      <c r="AF41" s="137">
        <v>1</v>
      </c>
      <c r="AG41" s="137">
        <v>0.63009999999999999</v>
      </c>
      <c r="AH41" s="137">
        <v>4.0800000000000003E-2</v>
      </c>
      <c r="AI41" s="126"/>
      <c r="AJ41" s="140">
        <v>127636.239292656</v>
      </c>
      <c r="AK41" s="140">
        <v>135266.09180192801</v>
      </c>
      <c r="AL41" s="140">
        <v>137085.35133049201</v>
      </c>
      <c r="AM41" s="142">
        <v>127636.239292656</v>
      </c>
      <c r="AN41" s="126">
        <v>90288.10542362</v>
      </c>
      <c r="AO41" s="126">
        <v>6023.4230731037596</v>
      </c>
      <c r="AP41" s="125">
        <v>1</v>
      </c>
      <c r="AQ41" s="125">
        <v>0.66749999999999998</v>
      </c>
      <c r="AR41" s="125">
        <v>4.3899999999999995E-2</v>
      </c>
      <c r="AS41" s="127"/>
      <c r="AT41" s="140">
        <v>19957.510738704499</v>
      </c>
      <c r="AU41" s="140">
        <v>21927.885304668798</v>
      </c>
      <c r="AV41" s="140">
        <v>24836.448973444702</v>
      </c>
      <c r="AW41" s="142">
        <v>19957.510738704499</v>
      </c>
      <c r="AX41" s="126">
        <v>14155.4245863341</v>
      </c>
      <c r="AY41" s="126">
        <v>1050.9251970360499</v>
      </c>
      <c r="AZ41" s="125">
        <v>1</v>
      </c>
      <c r="BA41" s="125">
        <v>0.64549999999999996</v>
      </c>
      <c r="BB41" s="125">
        <v>4.2300000000000004E-2</v>
      </c>
      <c r="BC41" s="114"/>
      <c r="BD41" s="114"/>
    </row>
    <row r="42" spans="1:56">
      <c r="A42" s="124"/>
      <c r="B42" s="122" t="s">
        <v>100</v>
      </c>
      <c r="C42" s="124">
        <v>15.9555577707261</v>
      </c>
      <c r="D42" s="124">
        <v>13.3657608637286</v>
      </c>
      <c r="E42" s="124">
        <v>10.8694457596603</v>
      </c>
      <c r="F42" s="124">
        <v>-2.4963151040682998</v>
      </c>
      <c r="G42" s="125">
        <v>-0.18676939753147068</v>
      </c>
      <c r="H42" s="134">
        <v>9.7512821193127994</v>
      </c>
      <c r="I42" s="134">
        <v>-1.1181636403475004</v>
      </c>
      <c r="J42" s="125">
        <v>-0.10287218548873334</v>
      </c>
      <c r="K42" s="134">
        <v>8.8777974144365803</v>
      </c>
      <c r="L42" s="134">
        <v>-1.9916483452237195</v>
      </c>
      <c r="M42" s="125">
        <v>-0.18323366151890746</v>
      </c>
      <c r="N42" s="114"/>
      <c r="O42" s="122" t="s">
        <v>100</v>
      </c>
      <c r="P42" s="139">
        <v>268647</v>
      </c>
      <c r="Q42" s="139">
        <v>274081</v>
      </c>
      <c r="R42" s="139">
        <v>276130</v>
      </c>
      <c r="S42" s="135">
        <v>268647</v>
      </c>
      <c r="T42" s="135">
        <v>32718</v>
      </c>
      <c r="U42" s="135">
        <v>351</v>
      </c>
      <c r="V42" s="137">
        <v>1</v>
      </c>
      <c r="W42" s="137">
        <v>0.11939999999999999</v>
      </c>
      <c r="X42" s="137">
        <v>1.2999999999999999E-3</v>
      </c>
      <c r="Y42" s="126"/>
      <c r="Z42" s="139">
        <v>61456.974133084499</v>
      </c>
      <c r="AA42" s="139">
        <v>59843.698613959001</v>
      </c>
      <c r="AB42" s="139">
        <v>57308.777155477503</v>
      </c>
      <c r="AC42" s="141">
        <v>61456.974133084499</v>
      </c>
      <c r="AD42" s="138">
        <v>6809.2333312193396</v>
      </c>
      <c r="AE42" s="138">
        <v>74.454545454545496</v>
      </c>
      <c r="AF42" s="137">
        <v>1</v>
      </c>
      <c r="AG42" s="137">
        <v>0.11380000000000001</v>
      </c>
      <c r="AH42" s="137">
        <v>1.2999999999999999E-3</v>
      </c>
      <c r="AI42" s="126"/>
      <c r="AJ42" s="140">
        <v>181334.75591998201</v>
      </c>
      <c r="AK42" s="140">
        <v>184181.05547568499</v>
      </c>
      <c r="AL42" s="140">
        <v>183625.14402271999</v>
      </c>
      <c r="AM42" s="142">
        <v>181334.75591998201</v>
      </c>
      <c r="AN42" s="126">
        <v>22493.102485287302</v>
      </c>
      <c r="AO42" s="126">
        <v>235.772727272727</v>
      </c>
      <c r="AP42" s="125">
        <v>1</v>
      </c>
      <c r="AQ42" s="125">
        <v>0.12210000000000001</v>
      </c>
      <c r="AR42" s="125">
        <v>1.2999999999999999E-3</v>
      </c>
      <c r="AS42" s="127"/>
      <c r="AT42" s="140">
        <v>25870.508651283501</v>
      </c>
      <c r="AU42" s="140">
        <v>30068.868738736001</v>
      </c>
      <c r="AV42" s="140">
        <v>35223.294687711597</v>
      </c>
      <c r="AW42" s="142">
        <v>25870.508651283501</v>
      </c>
      <c r="AX42" s="126">
        <v>3415.4794680178902</v>
      </c>
      <c r="AY42" s="126">
        <v>40.772727272727302</v>
      </c>
      <c r="AZ42" s="125">
        <v>1</v>
      </c>
      <c r="BA42" s="125">
        <v>0.11359999999999999</v>
      </c>
      <c r="BB42" s="125">
        <v>1.1999999999999999E-3</v>
      </c>
      <c r="BC42" s="114"/>
      <c r="BD42" s="114"/>
    </row>
    <row r="43" spans="1:56">
      <c r="A43" s="124"/>
      <c r="B43" s="122" t="s">
        <v>101</v>
      </c>
      <c r="C43" s="124">
        <v>15.290183092307499</v>
      </c>
      <c r="D43" s="124">
        <v>12.597028706195699</v>
      </c>
      <c r="E43" s="124">
        <v>10.2257033459339</v>
      </c>
      <c r="F43" s="124">
        <v>-2.3713253602617996</v>
      </c>
      <c r="G43" s="125">
        <v>-0.18824481673964047</v>
      </c>
      <c r="H43" s="134">
        <v>9.13639655387672</v>
      </c>
      <c r="I43" s="134">
        <v>-1.0893067920571795</v>
      </c>
      <c r="J43" s="125">
        <v>-0.10652634397909913</v>
      </c>
      <c r="K43" s="134">
        <v>8.3176306800930799</v>
      </c>
      <c r="L43" s="134">
        <v>-1.9080726658408196</v>
      </c>
      <c r="M43" s="125">
        <v>-0.18659573833613477</v>
      </c>
      <c r="N43" s="114"/>
      <c r="O43" s="122" t="s">
        <v>101</v>
      </c>
      <c r="P43" s="139">
        <v>251160</v>
      </c>
      <c r="Q43" s="139">
        <v>251393</v>
      </c>
      <c r="R43" s="139">
        <v>251500</v>
      </c>
      <c r="S43" s="135">
        <v>213531</v>
      </c>
      <c r="T43" s="135">
        <v>0</v>
      </c>
      <c r="U43" s="135">
        <v>0</v>
      </c>
      <c r="V43" s="137">
        <v>0.85019999999999996</v>
      </c>
      <c r="W43" s="137">
        <v>0</v>
      </c>
      <c r="X43" s="137">
        <v>0</v>
      </c>
      <c r="Y43" s="126"/>
      <c r="Z43" s="139">
        <v>61728.898019266497</v>
      </c>
      <c r="AA43" s="139">
        <v>62285.885238643597</v>
      </c>
      <c r="AB43" s="139">
        <v>60518.297213880098</v>
      </c>
      <c r="AC43" s="141">
        <v>52931.761208368902</v>
      </c>
      <c r="AD43" s="138">
        <v>0</v>
      </c>
      <c r="AE43" s="138">
        <v>0</v>
      </c>
      <c r="AF43" s="137">
        <v>0.85750000000000004</v>
      </c>
      <c r="AG43" s="137">
        <v>0</v>
      </c>
      <c r="AH43" s="137">
        <v>0</v>
      </c>
      <c r="AI43" s="126"/>
      <c r="AJ43" s="140">
        <v>150645.51647152501</v>
      </c>
      <c r="AK43" s="140">
        <v>146102.039003493</v>
      </c>
      <c r="AL43" s="140">
        <v>143758.76339000801</v>
      </c>
      <c r="AM43" s="142">
        <v>129538.419143775</v>
      </c>
      <c r="AN43" s="126">
        <v>0</v>
      </c>
      <c r="AO43" s="126">
        <v>0</v>
      </c>
      <c r="AP43" s="125">
        <v>0.8599</v>
      </c>
      <c r="AQ43" s="125">
        <v>0</v>
      </c>
      <c r="AR43" s="125">
        <v>0</v>
      </c>
      <c r="AS43" s="127"/>
      <c r="AT43" s="140">
        <v>38785.760758122502</v>
      </c>
      <c r="AU43" s="140">
        <v>43008.192912931801</v>
      </c>
      <c r="AV43" s="140">
        <v>47212.5057232627</v>
      </c>
      <c r="AW43" s="142">
        <v>31054.010126142701</v>
      </c>
      <c r="AX43" s="126">
        <v>0</v>
      </c>
      <c r="AY43" s="126">
        <v>0</v>
      </c>
      <c r="AZ43" s="125">
        <v>0.80069999999999997</v>
      </c>
      <c r="BA43" s="125">
        <v>0</v>
      </c>
      <c r="BB43" s="125">
        <v>0</v>
      </c>
    </row>
    <row r="44" spans="1:56">
      <c r="A44" s="124"/>
      <c r="B44" s="122" t="s">
        <v>102</v>
      </c>
      <c r="C44" s="124">
        <v>14.9162506351314</v>
      </c>
      <c r="D44" s="124">
        <v>12.0555476107705</v>
      </c>
      <c r="E44" s="124">
        <v>9.7916827717450499</v>
      </c>
      <c r="F44" s="124">
        <v>-2.2638648390254499</v>
      </c>
      <c r="G44" s="125">
        <v>-0.18778614726741233</v>
      </c>
      <c r="H44" s="134">
        <v>8.8227032551137707</v>
      </c>
      <c r="I44" s="134">
        <v>-0.96897951663127913</v>
      </c>
      <c r="J44" s="125">
        <v>-9.8959447443229404E-2</v>
      </c>
      <c r="K44" s="134">
        <v>8.0417981130458909</v>
      </c>
      <c r="L44" s="134">
        <v>-1.749884658699159</v>
      </c>
      <c r="M44" s="125">
        <v>-0.17871133077846832</v>
      </c>
      <c r="N44" s="114"/>
      <c r="O44" s="122" t="s">
        <v>102</v>
      </c>
      <c r="P44" s="139">
        <v>259552</v>
      </c>
      <c r="Q44" s="139">
        <v>270794</v>
      </c>
      <c r="R44" s="139">
        <v>278084</v>
      </c>
      <c r="S44" s="135">
        <v>49265</v>
      </c>
      <c r="T44" s="135">
        <v>546</v>
      </c>
      <c r="U44" s="135">
        <v>5</v>
      </c>
      <c r="V44" s="137">
        <v>0.1898</v>
      </c>
      <c r="W44" s="137">
        <v>2E-3</v>
      </c>
      <c r="X44" s="137">
        <v>0</v>
      </c>
      <c r="Y44" s="126"/>
      <c r="Z44" s="139">
        <v>62621.501898998802</v>
      </c>
      <c r="AA44" s="139">
        <v>68735.8005306782</v>
      </c>
      <c r="AB44" s="139">
        <v>70398.108821129907</v>
      </c>
      <c r="AC44" s="141">
        <v>12201.5393596336</v>
      </c>
      <c r="AD44" s="138">
        <v>122.98826979472101</v>
      </c>
      <c r="AE44" s="138">
        <v>0</v>
      </c>
      <c r="AF44" s="137">
        <v>0.1948</v>
      </c>
      <c r="AG44" s="137">
        <v>1.8E-3</v>
      </c>
      <c r="AH44" s="137">
        <v>0</v>
      </c>
      <c r="AI44" s="126"/>
      <c r="AJ44" s="140">
        <v>149616.29970661399</v>
      </c>
      <c r="AK44" s="140">
        <v>151892.18599767599</v>
      </c>
      <c r="AL44" s="140">
        <v>152976.60306300301</v>
      </c>
      <c r="AM44" s="142">
        <v>29121.314923608301</v>
      </c>
      <c r="AN44" s="126">
        <v>337.24520751773298</v>
      </c>
      <c r="AO44" s="126">
        <v>0</v>
      </c>
      <c r="AP44" s="125">
        <v>0.1946</v>
      </c>
      <c r="AQ44" s="125">
        <v>2.2000000000000001E-3</v>
      </c>
      <c r="AR44" s="125">
        <v>0</v>
      </c>
      <c r="AS44" s="127"/>
      <c r="AT44" s="140">
        <v>47340.023034650701</v>
      </c>
      <c r="AU44" s="140">
        <v>50149.289741513901</v>
      </c>
      <c r="AV44" s="140">
        <v>54715.755905692597</v>
      </c>
      <c r="AW44" s="142">
        <v>7946.1432896205097</v>
      </c>
      <c r="AX44" s="126">
        <v>81.7665226875461</v>
      </c>
      <c r="AY44" s="126">
        <v>0</v>
      </c>
      <c r="AZ44" s="125">
        <v>0.16789999999999999</v>
      </c>
      <c r="BA44" s="125">
        <v>1.6000000000000001E-3</v>
      </c>
      <c r="BB44" s="125">
        <v>0</v>
      </c>
    </row>
    <row r="45" spans="1:56">
      <c r="A45" s="124"/>
      <c r="B45" s="122" t="s">
        <v>103</v>
      </c>
      <c r="C45" s="124">
        <v>15.207321169946599</v>
      </c>
      <c r="D45" s="124">
        <v>12.4615178539025</v>
      </c>
      <c r="E45" s="124">
        <v>10.052554149136199</v>
      </c>
      <c r="F45" s="124">
        <v>-2.4089637047663004</v>
      </c>
      <c r="G45" s="125">
        <v>-0.19331222191459602</v>
      </c>
      <c r="H45" s="134">
        <v>8.9742347272096499</v>
      </c>
      <c r="I45" s="134">
        <v>-1.0783194219265493</v>
      </c>
      <c r="J45" s="125">
        <v>-0.1072682032773937</v>
      </c>
      <c r="K45" s="134">
        <v>8.16894158223411</v>
      </c>
      <c r="L45" s="134">
        <v>-1.8836125669020891</v>
      </c>
      <c r="M45" s="125">
        <v>-0.18737651535693992</v>
      </c>
      <c r="N45" s="114"/>
      <c r="O45" s="122" t="s">
        <v>103</v>
      </c>
      <c r="P45" s="139">
        <v>306870</v>
      </c>
      <c r="Q45" s="139">
        <v>316035</v>
      </c>
      <c r="R45" s="139">
        <v>319892</v>
      </c>
      <c r="S45" s="135">
        <v>179333</v>
      </c>
      <c r="T45" s="135">
        <v>1855</v>
      </c>
      <c r="U45" s="135">
        <v>0</v>
      </c>
      <c r="V45" s="137">
        <v>0.58440000000000003</v>
      </c>
      <c r="W45" s="137">
        <v>5.8999999999999999E-3</v>
      </c>
      <c r="X45" s="137">
        <v>0</v>
      </c>
      <c r="Y45" s="126"/>
      <c r="Z45" s="139">
        <v>77889.901758630294</v>
      </c>
      <c r="AA45" s="139">
        <v>80462.551694728099</v>
      </c>
      <c r="AB45" s="139">
        <v>78405.008563040494</v>
      </c>
      <c r="AC45" s="141">
        <v>48602.848210190001</v>
      </c>
      <c r="AD45" s="138">
        <v>601.00835785665595</v>
      </c>
      <c r="AE45" s="138">
        <v>0</v>
      </c>
      <c r="AF45" s="137">
        <v>0.624</v>
      </c>
      <c r="AG45" s="137">
        <v>7.4999999999999997E-3</v>
      </c>
      <c r="AH45" s="137">
        <v>0</v>
      </c>
      <c r="AI45" s="126"/>
      <c r="AJ45" s="140">
        <v>188564.33329241601</v>
      </c>
      <c r="AK45" s="140">
        <v>189728.42572772101</v>
      </c>
      <c r="AL45" s="140">
        <v>189894.847482791</v>
      </c>
      <c r="AM45" s="142">
        <v>110126.848374058</v>
      </c>
      <c r="AN45" s="126">
        <v>1039.3822677590199</v>
      </c>
      <c r="AO45" s="126">
        <v>0</v>
      </c>
      <c r="AP45" s="125">
        <v>0.58399999999999996</v>
      </c>
      <c r="AQ45" s="125">
        <v>5.5000000000000005E-3</v>
      </c>
      <c r="AR45" s="125">
        <v>0</v>
      </c>
      <c r="AS45" s="127"/>
      <c r="AT45" s="140">
        <v>40384.4263301994</v>
      </c>
      <c r="AU45" s="140">
        <v>45814.5652199775</v>
      </c>
      <c r="AV45" s="140">
        <v>51564.948522811501</v>
      </c>
      <c r="AW45" s="142">
        <v>20576.543204074998</v>
      </c>
      <c r="AX45" s="126">
        <v>215.37127914622499</v>
      </c>
      <c r="AY45" s="126">
        <v>0</v>
      </c>
      <c r="AZ45" s="125">
        <v>0.50950000000000006</v>
      </c>
      <c r="BA45" s="125">
        <v>4.6999999999999993E-3</v>
      </c>
      <c r="BB45" s="125">
        <v>0</v>
      </c>
    </row>
    <row r="46" spans="1:56">
      <c r="A46" s="124"/>
      <c r="B46" s="122" t="s">
        <v>104</v>
      </c>
      <c r="C46" s="124">
        <v>15.703851854399799</v>
      </c>
      <c r="D46" s="124">
        <v>12.916128770916799</v>
      </c>
      <c r="E46" s="124">
        <v>10.523711981969299</v>
      </c>
      <c r="F46" s="124">
        <v>-2.3924167889475001</v>
      </c>
      <c r="G46" s="125">
        <v>-0.18522707781719366</v>
      </c>
      <c r="H46" s="134">
        <v>9.3685159621552607</v>
      </c>
      <c r="I46" s="134">
        <v>-1.1551960198140385</v>
      </c>
      <c r="J46" s="125">
        <v>-0.10977077496925823</v>
      </c>
      <c r="K46" s="134">
        <v>8.5172928874453806</v>
      </c>
      <c r="L46" s="134">
        <v>-2.0064190945239186</v>
      </c>
      <c r="M46" s="125">
        <v>-0.19065697521574113</v>
      </c>
      <c r="N46" s="114"/>
      <c r="O46" s="122" t="s">
        <v>104</v>
      </c>
      <c r="P46" s="139">
        <v>271523</v>
      </c>
      <c r="Q46" s="139">
        <v>275708</v>
      </c>
      <c r="R46" s="139">
        <v>276625</v>
      </c>
      <c r="S46" s="135">
        <v>256181</v>
      </c>
      <c r="T46" s="135">
        <v>19567</v>
      </c>
      <c r="U46" s="135">
        <v>3301</v>
      </c>
      <c r="V46" s="137">
        <v>0.94349999999999989</v>
      </c>
      <c r="W46" s="137">
        <v>7.0999999999999994E-2</v>
      </c>
      <c r="X46" s="137">
        <v>1.1899999999999999E-2</v>
      </c>
      <c r="Y46" s="126"/>
      <c r="Z46" s="139">
        <v>66795.388589518203</v>
      </c>
      <c r="AA46" s="139">
        <v>67365.444218034798</v>
      </c>
      <c r="AB46" s="139">
        <v>64618.053902510102</v>
      </c>
      <c r="AC46" s="141">
        <v>62558.192448816997</v>
      </c>
      <c r="AD46" s="138">
        <v>3976.8072758722001</v>
      </c>
      <c r="AE46" s="138">
        <v>600.81645683794204</v>
      </c>
      <c r="AF46" s="137">
        <v>0.93659999999999999</v>
      </c>
      <c r="AG46" s="137">
        <v>5.9000000000000004E-2</v>
      </c>
      <c r="AH46" s="137">
        <v>9.300000000000001E-3</v>
      </c>
      <c r="AI46" s="126"/>
      <c r="AJ46" s="140">
        <v>172352.584800057</v>
      </c>
      <c r="AK46" s="140">
        <v>171546.852664918</v>
      </c>
      <c r="AL46" s="140">
        <v>171055.024255183</v>
      </c>
      <c r="AM46" s="142">
        <v>162998.72171016701</v>
      </c>
      <c r="AN46" s="126">
        <v>12783.418381027401</v>
      </c>
      <c r="AO46" s="126">
        <v>2171.6306858802</v>
      </c>
      <c r="AP46" s="125">
        <v>0.94569999999999999</v>
      </c>
      <c r="AQ46" s="125">
        <v>7.4499999999999997E-2</v>
      </c>
      <c r="AR46" s="125">
        <v>1.2699999999999999E-2</v>
      </c>
      <c r="AS46" s="127"/>
      <c r="AT46" s="140">
        <v>32364.020878461</v>
      </c>
      <c r="AU46" s="140">
        <v>36795.124668924604</v>
      </c>
      <c r="AV46" s="140">
        <v>40965.587196880901</v>
      </c>
      <c r="AW46" s="142">
        <v>30615.8109651575</v>
      </c>
      <c r="AX46" s="126">
        <v>2811.8722422497999</v>
      </c>
      <c r="AY46" s="126">
        <v>527.95619395799804</v>
      </c>
      <c r="AZ46" s="125">
        <v>0.94599999999999995</v>
      </c>
      <c r="BA46" s="125">
        <v>7.6399999999999996E-2</v>
      </c>
      <c r="BB46" s="125">
        <v>1.29E-2</v>
      </c>
    </row>
    <row r="47" spans="1:56">
      <c r="A47" s="124"/>
      <c r="B47" s="122" t="s">
        <v>105</v>
      </c>
      <c r="C47" s="124">
        <v>16.934651356897501</v>
      </c>
      <c r="D47" s="124">
        <v>14.243162972173399</v>
      </c>
      <c r="E47" s="124">
        <v>11.770084943768801</v>
      </c>
      <c r="F47" s="124">
        <v>-2.4730780284045988</v>
      </c>
      <c r="G47" s="125">
        <v>-0.17363264277999241</v>
      </c>
      <c r="H47" s="134">
        <v>10.4597334497736</v>
      </c>
      <c r="I47" s="134">
        <v>-1.310351493995201</v>
      </c>
      <c r="J47" s="125">
        <v>-0.11132897513105154</v>
      </c>
      <c r="K47" s="134">
        <v>9.5257543948948502</v>
      </c>
      <c r="L47" s="134">
        <v>-2.2443305488739504</v>
      </c>
      <c r="M47" s="125">
        <v>-0.19068091348500602</v>
      </c>
      <c r="N47" s="114"/>
      <c r="O47" s="122" t="s">
        <v>105</v>
      </c>
      <c r="P47" s="139">
        <v>242467</v>
      </c>
      <c r="Q47" s="139">
        <v>251960</v>
      </c>
      <c r="R47" s="139">
        <v>257528</v>
      </c>
      <c r="S47" s="135">
        <v>242467</v>
      </c>
      <c r="T47" s="135">
        <v>202194</v>
      </c>
      <c r="U47" s="135">
        <v>48581</v>
      </c>
      <c r="V47" s="137">
        <v>1</v>
      </c>
      <c r="W47" s="137">
        <v>0.80249999999999999</v>
      </c>
      <c r="X47" s="137">
        <v>0.18859999999999999</v>
      </c>
      <c r="Y47" s="126"/>
      <c r="Z47" s="139">
        <v>45003.337060323</v>
      </c>
      <c r="AA47" s="139">
        <v>47083.4129705429</v>
      </c>
      <c r="AB47" s="139">
        <v>46532.087516763997</v>
      </c>
      <c r="AC47" s="141">
        <v>45003.337060323</v>
      </c>
      <c r="AD47" s="138">
        <v>37302.529954204801</v>
      </c>
      <c r="AE47" s="138">
        <v>8384.3492659612402</v>
      </c>
      <c r="AF47" s="137">
        <v>1</v>
      </c>
      <c r="AG47" s="137">
        <v>0.7923</v>
      </c>
      <c r="AH47" s="137">
        <v>0.1802</v>
      </c>
      <c r="AI47" s="126"/>
      <c r="AJ47" s="140">
        <v>175688.89262030501</v>
      </c>
      <c r="AK47" s="140">
        <v>179556.82160441001</v>
      </c>
      <c r="AL47" s="140">
        <v>181399.81819418501</v>
      </c>
      <c r="AM47" s="142">
        <v>175688.89262030501</v>
      </c>
      <c r="AN47" s="126">
        <v>145048.039665594</v>
      </c>
      <c r="AO47" s="126">
        <v>35540.192850663399</v>
      </c>
      <c r="AP47" s="125">
        <v>1</v>
      </c>
      <c r="AQ47" s="125">
        <v>0.80779999999999996</v>
      </c>
      <c r="AR47" s="125">
        <v>0.19589999999999999</v>
      </c>
      <c r="AS47" s="127"/>
      <c r="AT47" s="140">
        <v>21680.0917237512</v>
      </c>
      <c r="AU47" s="140">
        <v>25292.264786878601</v>
      </c>
      <c r="AV47" s="140">
        <v>29553.587719244799</v>
      </c>
      <c r="AW47" s="142">
        <v>21680.0917237512</v>
      </c>
      <c r="AX47" s="126">
        <v>19813.311797235699</v>
      </c>
      <c r="AY47" s="126">
        <v>4647.2028747657696</v>
      </c>
      <c r="AZ47" s="125">
        <v>1</v>
      </c>
      <c r="BA47" s="125">
        <v>0.78339999999999999</v>
      </c>
      <c r="BB47" s="125">
        <v>0.15720000000000001</v>
      </c>
    </row>
    <row r="48" spans="1:56">
      <c r="A48" s="124"/>
      <c r="B48" s="122" t="s">
        <v>106</v>
      </c>
      <c r="C48" s="124">
        <v>17.178181806676999</v>
      </c>
      <c r="D48" s="124">
        <v>14.4933396976929</v>
      </c>
      <c r="E48" s="124">
        <v>11.903655766563499</v>
      </c>
      <c r="F48" s="124">
        <v>-2.5896839311294002</v>
      </c>
      <c r="G48" s="125">
        <v>-0.17868096554320292</v>
      </c>
      <c r="H48" s="134">
        <v>10.6050940086088</v>
      </c>
      <c r="I48" s="134">
        <v>-1.2985617579546993</v>
      </c>
      <c r="J48" s="125">
        <v>-0.10908932376911172</v>
      </c>
      <c r="K48" s="134">
        <v>9.6493083192522402</v>
      </c>
      <c r="L48" s="134">
        <v>-2.2543474473112592</v>
      </c>
      <c r="M48" s="125">
        <v>-0.18938278219062388</v>
      </c>
      <c r="N48" s="114"/>
      <c r="O48" s="122" t="s">
        <v>106</v>
      </c>
      <c r="P48" s="139">
        <v>156129</v>
      </c>
      <c r="Q48" s="139">
        <v>155784</v>
      </c>
      <c r="R48" s="139">
        <v>155649</v>
      </c>
      <c r="S48" s="135">
        <v>156129</v>
      </c>
      <c r="T48" s="135">
        <v>151278</v>
      </c>
      <c r="U48" s="135">
        <v>20709</v>
      </c>
      <c r="V48" s="137">
        <v>1</v>
      </c>
      <c r="W48" s="137">
        <v>0.97109999999999996</v>
      </c>
      <c r="X48" s="137">
        <v>0.13300000000000001</v>
      </c>
      <c r="Y48" s="126"/>
      <c r="Z48" s="139">
        <v>29400.605046958299</v>
      </c>
      <c r="AA48" s="139">
        <v>27892.433734124901</v>
      </c>
      <c r="AB48" s="139">
        <v>26137.147589709501</v>
      </c>
      <c r="AC48" s="141">
        <v>29400.605046958299</v>
      </c>
      <c r="AD48" s="138">
        <v>26971.420065750699</v>
      </c>
      <c r="AE48" s="138">
        <v>3489.7549788769002</v>
      </c>
      <c r="AF48" s="137">
        <v>1</v>
      </c>
      <c r="AG48" s="137">
        <v>0.96700000000000008</v>
      </c>
      <c r="AH48" s="137">
        <v>0.13350000000000001</v>
      </c>
      <c r="AI48" s="126"/>
      <c r="AJ48" s="140">
        <v>102095.03742582499</v>
      </c>
      <c r="AK48" s="140">
        <v>100217.09289167701</v>
      </c>
      <c r="AL48" s="140">
        <v>98714.137373756297</v>
      </c>
      <c r="AM48" s="142">
        <v>102095.03742582499</v>
      </c>
      <c r="AN48" s="126">
        <v>97406.927890420993</v>
      </c>
      <c r="AO48" s="126">
        <v>13265.658471603099</v>
      </c>
      <c r="AP48" s="125">
        <v>1</v>
      </c>
      <c r="AQ48" s="125">
        <v>0.97199999999999998</v>
      </c>
      <c r="AR48" s="125">
        <v>0.13439999999999999</v>
      </c>
      <c r="AS48" s="127"/>
      <c r="AT48" s="140">
        <v>24608.046377206501</v>
      </c>
      <c r="AU48" s="140">
        <v>27671.890967343599</v>
      </c>
      <c r="AV48" s="140">
        <v>30780.502075615001</v>
      </c>
      <c r="AW48" s="142">
        <v>24608.046377206501</v>
      </c>
      <c r="AX48" s="126">
        <v>26896.766633220501</v>
      </c>
      <c r="AY48" s="126">
        <v>3943.0059280207101</v>
      </c>
      <c r="AZ48" s="125">
        <v>1</v>
      </c>
      <c r="BA48" s="125">
        <v>0.97199999999999998</v>
      </c>
      <c r="BB48" s="125">
        <v>0.12809999999999999</v>
      </c>
    </row>
    <row r="49" spans="1:56">
      <c r="A49" s="124"/>
      <c r="B49" s="122" t="s">
        <v>107</v>
      </c>
      <c r="C49" s="124">
        <v>15.4782336341421</v>
      </c>
      <c r="D49" s="124">
        <v>12.743970068923201</v>
      </c>
      <c r="E49" s="124">
        <v>10.2730292762236</v>
      </c>
      <c r="F49" s="124">
        <v>-2.4709407926996008</v>
      </c>
      <c r="G49" s="125">
        <v>-0.19389097583688711</v>
      </c>
      <c r="H49" s="134">
        <v>9.1841536124153507</v>
      </c>
      <c r="I49" s="134">
        <v>-1.0888756638082491</v>
      </c>
      <c r="J49" s="125">
        <v>-0.10599362997323448</v>
      </c>
      <c r="K49" s="134">
        <v>8.3913287347213004</v>
      </c>
      <c r="L49" s="134">
        <v>-1.8817005415022994</v>
      </c>
      <c r="M49" s="125">
        <v>-0.18316900408893011</v>
      </c>
      <c r="N49" s="114"/>
      <c r="O49" s="122" t="s">
        <v>107</v>
      </c>
      <c r="P49" s="139">
        <v>177507</v>
      </c>
      <c r="Q49" s="139">
        <v>181472</v>
      </c>
      <c r="R49" s="139">
        <v>183730</v>
      </c>
      <c r="S49" s="135">
        <v>154739</v>
      </c>
      <c r="T49" s="135">
        <v>5296</v>
      </c>
      <c r="U49" s="135">
        <v>0</v>
      </c>
      <c r="V49" s="137">
        <v>0.87170000000000003</v>
      </c>
      <c r="W49" s="137">
        <v>2.92E-2</v>
      </c>
      <c r="X49" s="137">
        <v>0</v>
      </c>
      <c r="Y49" s="126"/>
      <c r="Z49" s="139">
        <v>40967.156185884203</v>
      </c>
      <c r="AA49" s="139">
        <v>41905.623749628503</v>
      </c>
      <c r="AB49" s="139">
        <v>40251.9859332259</v>
      </c>
      <c r="AC49" s="141">
        <v>35708.205702975101</v>
      </c>
      <c r="AD49" s="138">
        <v>1207.9709003002399</v>
      </c>
      <c r="AE49" s="138">
        <v>0</v>
      </c>
      <c r="AF49" s="137">
        <v>0.87159999999999993</v>
      </c>
      <c r="AG49" s="137">
        <v>2.8799999999999999E-2</v>
      </c>
      <c r="AH49" s="137">
        <v>0</v>
      </c>
      <c r="AI49" s="126"/>
      <c r="AJ49" s="140">
        <v>112196.836294393</v>
      </c>
      <c r="AK49" s="140">
        <v>112684.58506317501</v>
      </c>
      <c r="AL49" s="140">
        <v>113973.783404107</v>
      </c>
      <c r="AM49" s="142">
        <v>98396.737188164407</v>
      </c>
      <c r="AN49" s="126">
        <v>3217.6701783288199</v>
      </c>
      <c r="AO49" s="126">
        <v>0</v>
      </c>
      <c r="AP49" s="125">
        <v>0.877</v>
      </c>
      <c r="AQ49" s="125">
        <v>2.86E-2</v>
      </c>
      <c r="AR49" s="125">
        <v>0</v>
      </c>
      <c r="AS49" s="127"/>
      <c r="AT49" s="140">
        <v>24317.977675891099</v>
      </c>
      <c r="AU49" s="140">
        <v>26895.546274919099</v>
      </c>
      <c r="AV49" s="140">
        <v>29501.435056848299</v>
      </c>
      <c r="AW49" s="142">
        <v>20610.041072051401</v>
      </c>
      <c r="AX49" s="126">
        <v>868.45901890117602</v>
      </c>
      <c r="AY49" s="126">
        <v>0</v>
      </c>
      <c r="AZ49" s="125">
        <v>0.84750000000000003</v>
      </c>
      <c r="BA49" s="125">
        <v>3.2300000000000002E-2</v>
      </c>
      <c r="BB49" s="125">
        <v>0</v>
      </c>
    </row>
    <row r="50" spans="1:56">
      <c r="A50" s="124"/>
      <c r="B50" s="122" t="s">
        <v>108</v>
      </c>
      <c r="C50" s="124">
        <v>16.540396717959201</v>
      </c>
      <c r="D50" s="124">
        <v>13.8938240123812</v>
      </c>
      <c r="E50" s="124">
        <v>11.2068637273323</v>
      </c>
      <c r="F50" s="124">
        <v>-2.6869602850489009</v>
      </c>
      <c r="G50" s="125">
        <v>-0.1933924226083813</v>
      </c>
      <c r="H50" s="134">
        <v>10.028211315935801</v>
      </c>
      <c r="I50" s="134">
        <v>-1.1786524113964987</v>
      </c>
      <c r="J50" s="125">
        <v>-0.10517236936877317</v>
      </c>
      <c r="K50" s="134">
        <v>9.1468144450164104</v>
      </c>
      <c r="L50" s="134">
        <v>-2.0600492823158891</v>
      </c>
      <c r="M50" s="125">
        <v>-0.18382032051408434</v>
      </c>
      <c r="N50" s="114"/>
      <c r="O50" s="122" t="s">
        <v>108</v>
      </c>
      <c r="P50" s="139">
        <v>326034</v>
      </c>
      <c r="Q50" s="139">
        <v>334416</v>
      </c>
      <c r="R50" s="139">
        <v>337767</v>
      </c>
      <c r="S50" s="135">
        <v>326034</v>
      </c>
      <c r="T50" s="135">
        <v>153178</v>
      </c>
      <c r="U50" s="135">
        <v>15369</v>
      </c>
      <c r="V50" s="137">
        <v>1</v>
      </c>
      <c r="W50" s="137">
        <v>0.45799999999999996</v>
      </c>
      <c r="X50" s="137">
        <v>4.5499999999999999E-2</v>
      </c>
      <c r="Y50" s="126"/>
      <c r="Z50" s="139">
        <v>64801.082892829698</v>
      </c>
      <c r="AA50" s="139">
        <v>65528.204838998303</v>
      </c>
      <c r="AB50" s="139">
        <v>63965.390191897597</v>
      </c>
      <c r="AC50" s="141">
        <v>64801.082892829698</v>
      </c>
      <c r="AD50" s="138">
        <v>27236.115814360001</v>
      </c>
      <c r="AE50" s="138">
        <v>2199.0015306251198</v>
      </c>
      <c r="AF50" s="137">
        <v>1</v>
      </c>
      <c r="AG50" s="137">
        <v>0.41560000000000002</v>
      </c>
      <c r="AH50" s="137">
        <v>3.44E-2</v>
      </c>
      <c r="AI50" s="126"/>
      <c r="AJ50" s="140">
        <v>234683.37386057599</v>
      </c>
      <c r="AK50" s="140">
        <v>237778.15948722599</v>
      </c>
      <c r="AL50" s="140">
        <v>236952.68965178501</v>
      </c>
      <c r="AM50" s="142">
        <v>234683.37386057599</v>
      </c>
      <c r="AN50" s="126">
        <v>112377.85439166101</v>
      </c>
      <c r="AO50" s="126">
        <v>11531.747088702399</v>
      </c>
      <c r="AP50" s="125">
        <v>1</v>
      </c>
      <c r="AQ50" s="125">
        <v>0.47259999999999996</v>
      </c>
      <c r="AR50" s="125">
        <v>4.87E-2</v>
      </c>
      <c r="AS50" s="127"/>
      <c r="AT50" s="140">
        <v>26530.335962856301</v>
      </c>
      <c r="AU50" s="140">
        <v>31045.846667018999</v>
      </c>
      <c r="AV50" s="140">
        <v>36755.112422091297</v>
      </c>
      <c r="AW50" s="142">
        <v>26530.335962856301</v>
      </c>
      <c r="AX50" s="126">
        <v>13508.0826261087</v>
      </c>
      <c r="AY50" s="126">
        <v>1635.19449860695</v>
      </c>
      <c r="AZ50" s="125">
        <v>1</v>
      </c>
      <c r="BA50" s="125">
        <v>0.43509999999999999</v>
      </c>
      <c r="BB50" s="125">
        <v>4.4500000000000005E-2</v>
      </c>
    </row>
    <row r="51" spans="1:56">
      <c r="A51" s="124"/>
      <c r="B51" s="122" t="s">
        <v>109</v>
      </c>
      <c r="C51" s="124">
        <v>16.0434817480863</v>
      </c>
      <c r="D51" s="124">
        <v>13.2961432215249</v>
      </c>
      <c r="E51" s="124">
        <v>10.7105275653968</v>
      </c>
      <c r="F51" s="124">
        <v>-2.5856156561281001</v>
      </c>
      <c r="G51" s="125">
        <v>-0.19446358339027897</v>
      </c>
      <c r="H51" s="134">
        <v>9.6340906064707692</v>
      </c>
      <c r="I51" s="134">
        <v>-1.0764369589260312</v>
      </c>
      <c r="J51" s="125">
        <v>-0.1005027018840553</v>
      </c>
      <c r="K51" s="134">
        <v>8.7977927841726498</v>
      </c>
      <c r="L51" s="134">
        <v>-1.9127347812241506</v>
      </c>
      <c r="M51" s="125">
        <v>-0.17858455333271794</v>
      </c>
      <c r="N51" s="114"/>
      <c r="O51" s="122" t="s">
        <v>109</v>
      </c>
      <c r="P51" s="139">
        <v>305842</v>
      </c>
      <c r="Q51" s="139">
        <v>317783</v>
      </c>
      <c r="R51" s="139">
        <v>324588</v>
      </c>
      <c r="S51" s="135">
        <v>305524</v>
      </c>
      <c r="T51" s="135">
        <v>29885</v>
      </c>
      <c r="U51" s="135">
        <v>549</v>
      </c>
      <c r="V51" s="137">
        <v>0.99900000000000011</v>
      </c>
      <c r="W51" s="137">
        <v>9.4E-2</v>
      </c>
      <c r="X51" s="137">
        <v>1.7000000000000001E-3</v>
      </c>
      <c r="Y51" s="126"/>
      <c r="Z51" s="139">
        <v>72454.717567632193</v>
      </c>
      <c r="AA51" s="139">
        <v>74650.920440534697</v>
      </c>
      <c r="AB51" s="139">
        <v>72812.190732431205</v>
      </c>
      <c r="AC51" s="141">
        <v>72378.001614324807</v>
      </c>
      <c r="AD51" s="138">
        <v>6699.5947689528102</v>
      </c>
      <c r="AE51" s="138">
        <v>109.99046610169501</v>
      </c>
      <c r="AF51" s="137">
        <v>0.99890000000000001</v>
      </c>
      <c r="AG51" s="137">
        <v>8.9700000000000002E-2</v>
      </c>
      <c r="AH51" s="137">
        <v>1.5E-3</v>
      </c>
      <c r="AI51" s="126"/>
      <c r="AJ51" s="140">
        <v>204564.81267994299</v>
      </c>
      <c r="AK51" s="140">
        <v>209319.419294002</v>
      </c>
      <c r="AL51" s="140">
        <v>211361.432672772</v>
      </c>
      <c r="AM51" s="142">
        <v>204365.598672161</v>
      </c>
      <c r="AN51" s="126">
        <v>20925.685115766399</v>
      </c>
      <c r="AO51" s="126">
        <v>397.311440677966</v>
      </c>
      <c r="AP51" s="125">
        <v>0.99900000000000011</v>
      </c>
      <c r="AQ51" s="125">
        <v>0.1</v>
      </c>
      <c r="AR51" s="125">
        <v>1.9E-3</v>
      </c>
      <c r="AS51" s="127"/>
      <c r="AT51" s="140">
        <v>28862.307203378601</v>
      </c>
      <c r="AU51" s="140">
        <v>33829.271481470802</v>
      </c>
      <c r="AV51" s="140">
        <v>40394.392602634602</v>
      </c>
      <c r="AW51" s="142">
        <v>28820.237164467999</v>
      </c>
      <c r="AX51" s="126">
        <v>2252.6282230740499</v>
      </c>
      <c r="AY51" s="126">
        <v>41.698093220338997</v>
      </c>
      <c r="AZ51" s="125">
        <v>0.99849999999999994</v>
      </c>
      <c r="BA51" s="125">
        <v>6.6600000000000006E-2</v>
      </c>
      <c r="BB51" s="125">
        <v>1E-3</v>
      </c>
    </row>
    <row r="52" spans="1:56">
      <c r="A52" s="124"/>
      <c r="B52" s="122" t="s">
        <v>110</v>
      </c>
      <c r="C52" s="124">
        <v>15.7883082606768</v>
      </c>
      <c r="D52" s="124">
        <v>13.100086532945699</v>
      </c>
      <c r="E52" s="124">
        <v>10.600189600214801</v>
      </c>
      <c r="F52" s="124">
        <v>-2.4998969327308984</v>
      </c>
      <c r="G52" s="125">
        <v>-0.1908305663816687</v>
      </c>
      <c r="H52" s="134">
        <v>9.4946919742048301</v>
      </c>
      <c r="I52" s="134">
        <v>-1.1054976260099707</v>
      </c>
      <c r="J52" s="125">
        <v>-0.10429036344666599</v>
      </c>
      <c r="K52" s="134">
        <v>8.6595984921351103</v>
      </c>
      <c r="L52" s="134">
        <v>-1.9405911080796905</v>
      </c>
      <c r="M52" s="125">
        <v>-0.18307135827460733</v>
      </c>
      <c r="N52" s="114"/>
      <c r="O52" s="122" t="s">
        <v>110</v>
      </c>
      <c r="P52" s="139">
        <v>206548</v>
      </c>
      <c r="Q52" s="139">
        <v>206862</v>
      </c>
      <c r="R52" s="139">
        <v>206983</v>
      </c>
      <c r="S52" s="135">
        <v>206548</v>
      </c>
      <c r="T52" s="135">
        <v>6711</v>
      </c>
      <c r="U52" s="135">
        <v>0</v>
      </c>
      <c r="V52" s="137">
        <v>1</v>
      </c>
      <c r="W52" s="137">
        <v>3.2400000000000005E-2</v>
      </c>
      <c r="X52" s="137">
        <v>0</v>
      </c>
      <c r="Y52" s="126"/>
      <c r="Z52" s="139">
        <v>49564.539061588497</v>
      </c>
      <c r="AA52" s="139">
        <v>49072.786683782302</v>
      </c>
      <c r="AB52" s="139">
        <v>47263.306219281898</v>
      </c>
      <c r="AC52" s="141">
        <v>49564.539061588497</v>
      </c>
      <c r="AD52" s="138">
        <v>1630.0755577124601</v>
      </c>
      <c r="AE52" s="138">
        <v>0</v>
      </c>
      <c r="AF52" s="137">
        <v>1</v>
      </c>
      <c r="AG52" s="137">
        <v>3.32E-2</v>
      </c>
      <c r="AH52" s="137">
        <v>0</v>
      </c>
      <c r="AI52" s="126"/>
      <c r="AJ52" s="140">
        <v>131196.353295807</v>
      </c>
      <c r="AK52" s="140">
        <v>130325.16562283599</v>
      </c>
      <c r="AL52" s="140">
        <v>129739.99518191601</v>
      </c>
      <c r="AM52" s="142">
        <v>131196.353295807</v>
      </c>
      <c r="AN52" s="126">
        <v>4321.6072536400698</v>
      </c>
      <c r="AO52" s="126">
        <v>0</v>
      </c>
      <c r="AP52" s="125">
        <v>1</v>
      </c>
      <c r="AQ52" s="125">
        <v>3.32E-2</v>
      </c>
      <c r="AR52" s="125">
        <v>0</v>
      </c>
      <c r="AS52" s="127"/>
      <c r="AT52" s="140">
        <v>25790.0367399059</v>
      </c>
      <c r="AU52" s="140">
        <v>27457.096542513002</v>
      </c>
      <c r="AV52" s="140">
        <v>29969.729497732402</v>
      </c>
      <c r="AW52" s="142">
        <v>25790.0367399059</v>
      </c>
      <c r="AX52" s="126">
        <v>759.53814622113498</v>
      </c>
      <c r="AY52" s="126">
        <v>0</v>
      </c>
      <c r="AZ52" s="125">
        <v>1</v>
      </c>
      <c r="BA52" s="125">
        <v>2.7699999999999999E-2</v>
      </c>
      <c r="BB52" s="125">
        <v>0</v>
      </c>
    </row>
    <row r="53" spans="1:56">
      <c r="A53" s="124"/>
      <c r="B53" s="122" t="s">
        <v>111</v>
      </c>
      <c r="C53" s="124">
        <v>16.093434510470601</v>
      </c>
      <c r="D53" s="124">
        <v>13.4957722993178</v>
      </c>
      <c r="E53" s="124">
        <v>11.050797265981499</v>
      </c>
      <c r="F53" s="124">
        <v>-2.4449750333363003</v>
      </c>
      <c r="G53" s="125">
        <v>-0.1811659962179335</v>
      </c>
      <c r="H53" s="134">
        <v>9.97632704080638</v>
      </c>
      <c r="I53" s="134">
        <v>-1.0744702251751193</v>
      </c>
      <c r="J53" s="125">
        <v>-9.7230109223226974E-2</v>
      </c>
      <c r="K53" s="134">
        <v>9.1616309215675198</v>
      </c>
      <c r="L53" s="134">
        <v>-1.8891663444139795</v>
      </c>
      <c r="M53" s="125">
        <v>-0.17095294565121943</v>
      </c>
      <c r="N53" s="114"/>
      <c r="O53" s="122" t="s">
        <v>111</v>
      </c>
      <c r="P53" s="139">
        <v>353134</v>
      </c>
      <c r="Q53" s="139">
        <v>368552</v>
      </c>
      <c r="R53" s="139">
        <v>375008</v>
      </c>
      <c r="S53" s="135">
        <v>353134</v>
      </c>
      <c r="T53" s="135">
        <v>132439</v>
      </c>
      <c r="U53" s="135">
        <v>9231</v>
      </c>
      <c r="V53" s="137">
        <v>1</v>
      </c>
      <c r="W53" s="137">
        <v>0.35930000000000001</v>
      </c>
      <c r="X53" s="137">
        <v>2.46E-2</v>
      </c>
      <c r="Y53" s="126"/>
      <c r="Z53" s="139">
        <v>91346.263825678398</v>
      </c>
      <c r="AA53" s="139">
        <v>95422.864952078598</v>
      </c>
      <c r="AB53" s="139">
        <v>95492.434953831005</v>
      </c>
      <c r="AC53" s="141">
        <v>91346.263825678398</v>
      </c>
      <c r="AD53" s="138">
        <v>31121.631253843199</v>
      </c>
      <c r="AE53" s="138">
        <v>2376.2959211616499</v>
      </c>
      <c r="AF53" s="137">
        <v>1</v>
      </c>
      <c r="AG53" s="137">
        <v>0.3261</v>
      </c>
      <c r="AH53" s="137">
        <v>2.4900000000000002E-2</v>
      </c>
      <c r="AI53" s="126"/>
      <c r="AJ53" s="140">
        <v>235694.670541678</v>
      </c>
      <c r="AK53" s="140">
        <v>240604.308923832</v>
      </c>
      <c r="AL53" s="140">
        <v>243336.57226417601</v>
      </c>
      <c r="AM53" s="142">
        <v>235694.670541678</v>
      </c>
      <c r="AN53" s="126">
        <v>91498.012937017207</v>
      </c>
      <c r="AO53" s="126">
        <v>6092.72341286962</v>
      </c>
      <c r="AP53" s="125">
        <v>1</v>
      </c>
      <c r="AQ53" s="125">
        <v>0.38030000000000003</v>
      </c>
      <c r="AR53" s="125">
        <v>2.5000000000000001E-2</v>
      </c>
      <c r="AS53" s="127"/>
      <c r="AT53" s="140">
        <v>25974.054394831499</v>
      </c>
      <c r="AU53" s="140">
        <v>32390.816532059202</v>
      </c>
      <c r="AV53" s="140">
        <v>36040.038213783802</v>
      </c>
      <c r="AW53" s="142">
        <v>25974.054394831499</v>
      </c>
      <c r="AX53" s="126">
        <v>9822.8876101133901</v>
      </c>
      <c r="AY53" s="126">
        <v>763.20192768165703</v>
      </c>
      <c r="AZ53" s="125">
        <v>1</v>
      </c>
      <c r="BA53" s="125">
        <v>0.30329999999999996</v>
      </c>
      <c r="BB53" s="125">
        <v>2.12E-2</v>
      </c>
    </row>
    <row r="54" spans="1:56">
      <c r="A54" s="124"/>
      <c r="B54" s="122" t="s">
        <v>112</v>
      </c>
      <c r="C54" s="124">
        <v>15.564460726379201</v>
      </c>
      <c r="D54" s="124">
        <v>12.867506555542599</v>
      </c>
      <c r="E54" s="124">
        <v>10.512653017780799</v>
      </c>
      <c r="F54" s="124">
        <v>-2.3548535377617998</v>
      </c>
      <c r="G54" s="125">
        <v>-0.18300775893115526</v>
      </c>
      <c r="H54" s="134">
        <v>9.5017586329551804</v>
      </c>
      <c r="I54" s="134">
        <v>-1.0108943848256189</v>
      </c>
      <c r="J54" s="125">
        <v>-9.6159778422803571E-2</v>
      </c>
      <c r="K54" s="134">
        <v>8.6611402794247496</v>
      </c>
      <c r="L54" s="134">
        <v>-1.8515127383560497</v>
      </c>
      <c r="M54" s="125">
        <v>-0.17612231044099469</v>
      </c>
      <c r="N54" s="114"/>
      <c r="O54" s="122" t="s">
        <v>112</v>
      </c>
      <c r="P54" s="139">
        <v>305222</v>
      </c>
      <c r="Q54" s="139">
        <v>308786</v>
      </c>
      <c r="R54" s="139">
        <v>311393</v>
      </c>
      <c r="S54" s="135">
        <v>281787</v>
      </c>
      <c r="T54" s="135">
        <v>30801</v>
      </c>
      <c r="U54" s="135">
        <v>3633</v>
      </c>
      <c r="V54" s="137">
        <v>0.92319999999999991</v>
      </c>
      <c r="W54" s="137">
        <v>9.9700000000000011E-2</v>
      </c>
      <c r="X54" s="137">
        <v>1.1699999999999999E-2</v>
      </c>
      <c r="Y54" s="126"/>
      <c r="Z54" s="139">
        <v>81567.272099778595</v>
      </c>
      <c r="AA54" s="139">
        <v>81953.526117140995</v>
      </c>
      <c r="AB54" s="139">
        <v>80220.3072410764</v>
      </c>
      <c r="AC54" s="141">
        <v>75461.820809260302</v>
      </c>
      <c r="AD54" s="138">
        <v>8116.0774659893696</v>
      </c>
      <c r="AE54" s="138">
        <v>899.99064740688902</v>
      </c>
      <c r="AF54" s="137">
        <v>0.92510000000000003</v>
      </c>
      <c r="AG54" s="137">
        <v>9.9000000000000005E-2</v>
      </c>
      <c r="AH54" s="137">
        <v>1.1200000000000002E-2</v>
      </c>
      <c r="AI54" s="126"/>
      <c r="AJ54" s="140">
        <v>185803.31772232999</v>
      </c>
      <c r="AK54" s="140">
        <v>185449.29666223601</v>
      </c>
      <c r="AL54" s="140">
        <v>185709.88362569499</v>
      </c>
      <c r="AM54" s="142">
        <v>171696.294482953</v>
      </c>
      <c r="AN54" s="126">
        <v>18764.911158249299</v>
      </c>
      <c r="AO54" s="126">
        <v>2221.8657646811298</v>
      </c>
      <c r="AP54" s="125">
        <v>0.92409999999999992</v>
      </c>
      <c r="AQ54" s="125">
        <v>0.1012</v>
      </c>
      <c r="AR54" s="125">
        <v>1.2E-2</v>
      </c>
      <c r="AS54" s="127"/>
      <c r="AT54" s="140">
        <v>37888.461860240299</v>
      </c>
      <c r="AU54" s="140">
        <v>41383.944983004098</v>
      </c>
      <c r="AV54" s="140">
        <v>45490.313382875604</v>
      </c>
      <c r="AW54" s="142">
        <v>34642.526289030298</v>
      </c>
      <c r="AX54" s="126">
        <v>3908.1980111754901</v>
      </c>
      <c r="AY54" s="126">
        <v>510.61214439738399</v>
      </c>
      <c r="AZ54" s="125">
        <v>0.91430000000000011</v>
      </c>
      <c r="BA54" s="125">
        <v>9.4399999999999998E-2</v>
      </c>
      <c r="BB54" s="125">
        <v>1.1200000000000002E-2</v>
      </c>
    </row>
    <row r="55" spans="1:56">
      <c r="A55" s="124"/>
      <c r="B55" s="122" t="s">
        <v>113</v>
      </c>
      <c r="C55" s="124">
        <v>15.615407075471699</v>
      </c>
      <c r="D55" s="124">
        <v>12.842123833255</v>
      </c>
      <c r="E55" s="124">
        <v>10.3532395732705</v>
      </c>
      <c r="F55" s="124">
        <v>-2.4888842599845002</v>
      </c>
      <c r="G55" s="125">
        <v>-0.19380628097818775</v>
      </c>
      <c r="H55" s="134">
        <v>9.25841837147515</v>
      </c>
      <c r="I55" s="134">
        <v>-1.0948212017953498</v>
      </c>
      <c r="J55" s="125">
        <v>-0.10574672729701987</v>
      </c>
      <c r="K55" s="134">
        <v>8.4296033533267494</v>
      </c>
      <c r="L55" s="134">
        <v>-1.9236362199437504</v>
      </c>
      <c r="M55" s="125">
        <v>-0.18580041602727929</v>
      </c>
      <c r="N55" s="114"/>
      <c r="O55" s="122" t="s">
        <v>113</v>
      </c>
      <c r="P55" s="139">
        <v>198019</v>
      </c>
      <c r="Q55" s="139">
        <v>202514</v>
      </c>
      <c r="R55" s="139">
        <v>204082</v>
      </c>
      <c r="S55" s="135">
        <v>170907</v>
      </c>
      <c r="T55" s="135">
        <v>4304</v>
      </c>
      <c r="U55" s="135">
        <v>0</v>
      </c>
      <c r="V55" s="137">
        <v>0.86309999999999998</v>
      </c>
      <c r="W55" s="137">
        <v>2.1299999999999999E-2</v>
      </c>
      <c r="X55" s="137">
        <v>0</v>
      </c>
      <c r="Y55" s="126"/>
      <c r="Z55" s="139">
        <v>47037.681460443899</v>
      </c>
      <c r="AA55" s="139">
        <v>46718.455637373903</v>
      </c>
      <c r="AB55" s="139">
        <v>44436.680147180799</v>
      </c>
      <c r="AC55" s="141">
        <v>40646.7078365938</v>
      </c>
      <c r="AD55" s="138">
        <v>1012.67605705012</v>
      </c>
      <c r="AE55" s="138">
        <v>0</v>
      </c>
      <c r="AF55" s="137">
        <v>0.86409999999999998</v>
      </c>
      <c r="AG55" s="137">
        <v>2.1700000000000001E-2</v>
      </c>
      <c r="AH55" s="137">
        <v>0</v>
      </c>
      <c r="AI55" s="126"/>
      <c r="AJ55" s="140">
        <v>120196.73040768701</v>
      </c>
      <c r="AK55" s="140">
        <v>121563.217517076</v>
      </c>
      <c r="AL55" s="140">
        <v>121350.201479893</v>
      </c>
      <c r="AM55" s="142">
        <v>104509.440953679</v>
      </c>
      <c r="AN55" s="126">
        <v>2639.8963694876602</v>
      </c>
      <c r="AO55" s="126">
        <v>0</v>
      </c>
      <c r="AP55" s="125">
        <v>0.86950000000000005</v>
      </c>
      <c r="AQ55" s="125">
        <v>2.1700000000000001E-2</v>
      </c>
      <c r="AR55" s="125">
        <v>0</v>
      </c>
      <c r="AS55" s="127"/>
      <c r="AT55" s="140">
        <v>30788.563658798899</v>
      </c>
      <c r="AU55" s="140">
        <v>34229.018994121703</v>
      </c>
      <c r="AV55" s="140">
        <v>38281.149942628603</v>
      </c>
      <c r="AW55" s="142">
        <v>25755.108547108201</v>
      </c>
      <c r="AX55" s="126">
        <v>650.21154135027098</v>
      </c>
      <c r="AY55" s="126">
        <v>0</v>
      </c>
      <c r="AZ55" s="125">
        <v>0.83650000000000002</v>
      </c>
      <c r="BA55" s="125">
        <v>1.9E-2</v>
      </c>
      <c r="BB55" s="125">
        <v>0</v>
      </c>
    </row>
    <row r="56" spans="1:56">
      <c r="A56" s="124"/>
      <c r="B56" s="122" t="s">
        <v>114</v>
      </c>
      <c r="C56" s="124">
        <v>16.712716259213298</v>
      </c>
      <c r="D56" s="124">
        <v>14.016278447377699</v>
      </c>
      <c r="E56" s="124">
        <v>11.3581121007471</v>
      </c>
      <c r="F56" s="124">
        <v>-2.6581663466305994</v>
      </c>
      <c r="G56" s="125">
        <v>-0.18964851166522842</v>
      </c>
      <c r="H56" s="134">
        <v>10.2040828848081</v>
      </c>
      <c r="I56" s="134">
        <v>-1.1540292159389995</v>
      </c>
      <c r="J56" s="125">
        <v>-0.10160396425943809</v>
      </c>
      <c r="K56" s="134">
        <v>9.3325686908917493</v>
      </c>
      <c r="L56" s="134">
        <v>-2.0255434098553504</v>
      </c>
      <c r="M56" s="125">
        <v>-0.17833451474053658</v>
      </c>
      <c r="N56" s="114"/>
      <c r="O56" s="122" t="s">
        <v>114</v>
      </c>
      <c r="P56" s="139">
        <v>318830</v>
      </c>
      <c r="Q56" s="139">
        <v>335009</v>
      </c>
      <c r="R56" s="139">
        <v>342976</v>
      </c>
      <c r="S56" s="135">
        <v>318830</v>
      </c>
      <c r="T56" s="135">
        <v>213896</v>
      </c>
      <c r="U56" s="135">
        <v>23667</v>
      </c>
      <c r="V56" s="137">
        <v>1</v>
      </c>
      <c r="W56" s="137">
        <v>0.63850000000000007</v>
      </c>
      <c r="X56" s="137">
        <v>6.9000000000000006E-2</v>
      </c>
      <c r="Y56" s="126"/>
      <c r="Z56" s="139">
        <v>66886.838891296298</v>
      </c>
      <c r="AA56" s="139">
        <v>68505.653517656494</v>
      </c>
      <c r="AB56" s="139">
        <v>66001.295397038004</v>
      </c>
      <c r="AC56" s="141">
        <v>66886.838891296298</v>
      </c>
      <c r="AD56" s="138">
        <v>40836.096448823802</v>
      </c>
      <c r="AE56" s="138">
        <v>3415.0647269618999</v>
      </c>
      <c r="AF56" s="137">
        <v>1</v>
      </c>
      <c r="AG56" s="137">
        <v>0.59609999999999996</v>
      </c>
      <c r="AH56" s="137">
        <v>5.1699999999999996E-2</v>
      </c>
      <c r="AI56" s="126"/>
      <c r="AJ56" s="140">
        <v>225711.87789080301</v>
      </c>
      <c r="AK56" s="140">
        <v>234349.16279964999</v>
      </c>
      <c r="AL56" s="140">
        <v>239641.822041582</v>
      </c>
      <c r="AM56" s="142">
        <v>225711.87789080301</v>
      </c>
      <c r="AN56" s="126">
        <v>154300.82584627799</v>
      </c>
      <c r="AO56" s="126">
        <v>18218.422668179799</v>
      </c>
      <c r="AP56" s="125">
        <v>1</v>
      </c>
      <c r="AQ56" s="125">
        <v>0.65839999999999999</v>
      </c>
      <c r="AR56" s="125">
        <v>7.5999999999999998E-2</v>
      </c>
      <c r="AS56" s="127"/>
      <c r="AT56" s="140">
        <v>26193.812298541801</v>
      </c>
      <c r="AU56" s="140">
        <v>32046.2976253364</v>
      </c>
      <c r="AV56" s="140">
        <v>37247.701251338302</v>
      </c>
      <c r="AW56" s="142">
        <v>26193.812298541801</v>
      </c>
      <c r="AX56" s="126">
        <v>18650.776293341602</v>
      </c>
      <c r="AY56" s="126">
        <v>2004.5148207842601</v>
      </c>
      <c r="AZ56" s="125">
        <v>1</v>
      </c>
      <c r="BA56" s="125">
        <v>0.58200000000000007</v>
      </c>
      <c r="BB56" s="125">
        <v>5.3800000000000001E-2</v>
      </c>
    </row>
    <row r="57" spans="1:56">
      <c r="A57" s="124"/>
      <c r="B57" s="122" t="s">
        <v>115</v>
      </c>
      <c r="C57" s="124">
        <v>15.4187676575845</v>
      </c>
      <c r="D57" s="124">
        <v>12.6675716894526</v>
      </c>
      <c r="E57" s="124">
        <v>10.1750735454664</v>
      </c>
      <c r="F57" s="124">
        <v>-2.4924981439862002</v>
      </c>
      <c r="G57" s="125">
        <v>-0.19676211077309544</v>
      </c>
      <c r="H57" s="134">
        <v>9.1269160960990607</v>
      </c>
      <c r="I57" s="134">
        <v>-1.0481574493673396</v>
      </c>
      <c r="J57" s="125">
        <v>-0.10301227255839895</v>
      </c>
      <c r="K57" s="134">
        <v>8.3182133292601996</v>
      </c>
      <c r="L57" s="134">
        <v>-1.8568602162062007</v>
      </c>
      <c r="M57" s="125">
        <v>-0.18249108548542553</v>
      </c>
      <c r="N57" s="114"/>
      <c r="O57" s="122" t="s">
        <v>115</v>
      </c>
      <c r="P57" s="139">
        <v>206349</v>
      </c>
      <c r="Q57" s="139">
        <v>211505</v>
      </c>
      <c r="R57" s="139">
        <v>214053</v>
      </c>
      <c r="S57" s="135">
        <v>162882</v>
      </c>
      <c r="T57" s="135">
        <v>0</v>
      </c>
      <c r="U57" s="135">
        <v>0</v>
      </c>
      <c r="V57" s="137">
        <v>0.78939999999999999</v>
      </c>
      <c r="W57" s="137">
        <v>0</v>
      </c>
      <c r="X57" s="137">
        <v>0</v>
      </c>
      <c r="Y57" s="126"/>
      <c r="Z57" s="139">
        <v>50890.542007386801</v>
      </c>
      <c r="AA57" s="139">
        <v>52563.740356695402</v>
      </c>
      <c r="AB57" s="139">
        <v>50999.119179957997</v>
      </c>
      <c r="AC57" s="141">
        <v>40741.6637883601</v>
      </c>
      <c r="AD57" s="138">
        <v>0</v>
      </c>
      <c r="AE57" s="138">
        <v>0</v>
      </c>
      <c r="AF57" s="137">
        <v>0.80059999999999998</v>
      </c>
      <c r="AG57" s="137">
        <v>0</v>
      </c>
      <c r="AH57" s="137">
        <v>0</v>
      </c>
      <c r="AI57" s="126"/>
      <c r="AJ57" s="140">
        <v>124129.301102079</v>
      </c>
      <c r="AK57" s="140">
        <v>124731.165206298</v>
      </c>
      <c r="AL57" s="140">
        <v>124663.60958848499</v>
      </c>
      <c r="AM57" s="142">
        <v>98431.119120800999</v>
      </c>
      <c r="AN57" s="126">
        <v>0</v>
      </c>
      <c r="AO57" s="126">
        <v>0</v>
      </c>
      <c r="AP57" s="125">
        <v>0.79299999999999993</v>
      </c>
      <c r="AQ57" s="125">
        <v>0</v>
      </c>
      <c r="AR57" s="125">
        <v>0</v>
      </c>
      <c r="AS57" s="127"/>
      <c r="AT57" s="140">
        <v>31315.251247111199</v>
      </c>
      <c r="AU57" s="140">
        <v>34226.294664986301</v>
      </c>
      <c r="AV57" s="140">
        <v>38389.716365893299</v>
      </c>
      <c r="AW57" s="142">
        <v>23700.067331257302</v>
      </c>
      <c r="AX57" s="126">
        <v>0</v>
      </c>
      <c r="AY57" s="126">
        <v>0</v>
      </c>
      <c r="AZ57" s="125">
        <v>0.75680000000000003</v>
      </c>
      <c r="BA57" s="125">
        <v>0</v>
      </c>
      <c r="BB57" s="125">
        <v>0</v>
      </c>
    </row>
    <row r="58" spans="1:56">
      <c r="A58" s="124"/>
      <c r="B58" s="122" t="s">
        <v>116</v>
      </c>
      <c r="C58" s="124">
        <v>16.8732297682871</v>
      </c>
      <c r="D58" s="124">
        <v>14.241832713657301</v>
      </c>
      <c r="E58" s="124">
        <v>11.6733746980729</v>
      </c>
      <c r="F58" s="124">
        <v>-2.568458015584401</v>
      </c>
      <c r="G58" s="125">
        <v>-0.18034603180820688</v>
      </c>
      <c r="H58" s="134">
        <v>10.5418423523138</v>
      </c>
      <c r="I58" s="134">
        <v>-1.1315323457590996</v>
      </c>
      <c r="J58" s="125">
        <v>-9.6932752954970142E-2</v>
      </c>
      <c r="K58" s="134">
        <v>9.6408464722595006</v>
      </c>
      <c r="L58" s="134">
        <v>-2.0325282258133992</v>
      </c>
      <c r="M58" s="125">
        <v>-0.17411659253505665</v>
      </c>
      <c r="N58" s="114"/>
      <c r="O58" s="122" t="s">
        <v>116</v>
      </c>
      <c r="P58" s="139">
        <v>324745</v>
      </c>
      <c r="Q58" s="139">
        <v>357294</v>
      </c>
      <c r="R58" s="139">
        <v>375612</v>
      </c>
      <c r="S58" s="135">
        <v>324745</v>
      </c>
      <c r="T58" s="135">
        <v>335141</v>
      </c>
      <c r="U58" s="135">
        <v>70213</v>
      </c>
      <c r="V58" s="137">
        <v>1</v>
      </c>
      <c r="W58" s="137">
        <v>0.93799999999999994</v>
      </c>
      <c r="X58" s="137">
        <v>0.18690000000000001</v>
      </c>
      <c r="Y58" s="126"/>
      <c r="Z58" s="139">
        <v>74807.826778285598</v>
      </c>
      <c r="AA58" s="139">
        <v>79817.351101156499</v>
      </c>
      <c r="AB58" s="139">
        <v>79662.384113009699</v>
      </c>
      <c r="AC58" s="141">
        <v>74807.826778285598</v>
      </c>
      <c r="AD58" s="138">
        <v>75406.463595826295</v>
      </c>
      <c r="AE58" s="138">
        <v>13889.156698724801</v>
      </c>
      <c r="AF58" s="137">
        <v>1</v>
      </c>
      <c r="AG58" s="137">
        <v>0.94469999999999998</v>
      </c>
      <c r="AH58" s="137">
        <v>0.1744</v>
      </c>
      <c r="AI58" s="126"/>
      <c r="AJ58" s="140">
        <v>229501.81548321</v>
      </c>
      <c r="AK58" s="140">
        <v>251837.52971440801</v>
      </c>
      <c r="AL58" s="140">
        <v>265976.35856836598</v>
      </c>
      <c r="AM58" s="142">
        <v>229501.81548321</v>
      </c>
      <c r="AN58" s="126">
        <v>235183.24696243301</v>
      </c>
      <c r="AO58" s="126">
        <v>51140.998635342803</v>
      </c>
      <c r="AP58" s="125">
        <v>1</v>
      </c>
      <c r="AQ58" s="125">
        <v>0.93389999999999995</v>
      </c>
      <c r="AR58" s="125">
        <v>0.1923</v>
      </c>
      <c r="AS58" s="127"/>
      <c r="AT58" s="140">
        <v>20341.3458138559</v>
      </c>
      <c r="AU58" s="140">
        <v>25618.7513878914</v>
      </c>
      <c r="AV58" s="140">
        <v>29943.238955772202</v>
      </c>
      <c r="AW58" s="142">
        <v>20341.3458138559</v>
      </c>
      <c r="AX58" s="126">
        <v>24536.0761923473</v>
      </c>
      <c r="AY58" s="126">
        <v>5182.3218169152296</v>
      </c>
      <c r="AZ58" s="125">
        <v>1</v>
      </c>
      <c r="BA58" s="125">
        <v>0.9577</v>
      </c>
      <c r="BB58" s="125">
        <v>0.17309999999999998</v>
      </c>
    </row>
    <row r="59" spans="1:56">
      <c r="A59" s="124"/>
      <c r="B59" s="122" t="s">
        <v>117</v>
      </c>
      <c r="C59" s="124">
        <v>15.807847578694799</v>
      </c>
      <c r="D59" s="124">
        <v>13.192250632911399</v>
      </c>
      <c r="E59" s="124">
        <v>10.7531525222472</v>
      </c>
      <c r="F59" s="124">
        <v>-2.4390981106641991</v>
      </c>
      <c r="G59" s="125">
        <v>-0.18488870311326963</v>
      </c>
      <c r="H59" s="134">
        <v>9.7003831198141395</v>
      </c>
      <c r="I59" s="134">
        <v>-1.0527694024330607</v>
      </c>
      <c r="J59" s="125">
        <v>-9.7903326513316513E-2</v>
      </c>
      <c r="K59" s="134">
        <v>8.8618995651705799</v>
      </c>
      <c r="L59" s="134">
        <v>-1.8912529570766203</v>
      </c>
      <c r="M59" s="125">
        <v>-0.17587892975234998</v>
      </c>
      <c r="N59" s="114"/>
      <c r="O59" s="122" t="s">
        <v>117</v>
      </c>
      <c r="P59" s="139">
        <v>276983</v>
      </c>
      <c r="Q59" s="139">
        <v>285645</v>
      </c>
      <c r="R59" s="139">
        <v>288777</v>
      </c>
      <c r="S59" s="135">
        <v>272369</v>
      </c>
      <c r="T59" s="135">
        <v>38596</v>
      </c>
      <c r="U59" s="135">
        <v>5601</v>
      </c>
      <c r="V59" s="137">
        <v>0.98329999999999995</v>
      </c>
      <c r="W59" s="137">
        <v>0.1351</v>
      </c>
      <c r="X59" s="137">
        <v>1.9400000000000001E-2</v>
      </c>
      <c r="Y59" s="126"/>
      <c r="Z59" s="139">
        <v>69841.154264901503</v>
      </c>
      <c r="AA59" s="139">
        <v>71214.167047853494</v>
      </c>
      <c r="AB59" s="139">
        <v>69482.556179899999</v>
      </c>
      <c r="AC59" s="141">
        <v>68831.629434510294</v>
      </c>
      <c r="AD59" s="138">
        <v>9590.5365098967304</v>
      </c>
      <c r="AE59" s="138">
        <v>1200.0268989259901</v>
      </c>
      <c r="AF59" s="137">
        <v>0.98549999999999993</v>
      </c>
      <c r="AG59" s="137">
        <v>0.13470000000000001</v>
      </c>
      <c r="AH59" s="137">
        <v>1.7299999999999999E-2</v>
      </c>
      <c r="AI59" s="126"/>
      <c r="AJ59" s="140">
        <v>177896.36831163499</v>
      </c>
      <c r="AK59" s="140">
        <v>181105.95377710299</v>
      </c>
      <c r="AL59" s="140">
        <v>181555.535134206</v>
      </c>
      <c r="AM59" s="142">
        <v>175362.479269909</v>
      </c>
      <c r="AN59" s="126">
        <v>25099.573568232299</v>
      </c>
      <c r="AO59" s="126">
        <v>3757.7393844111102</v>
      </c>
      <c r="AP59" s="125">
        <v>0.98580000000000001</v>
      </c>
      <c r="AQ59" s="125">
        <v>0.1386</v>
      </c>
      <c r="AR59" s="125">
        <v>2.07E-2</v>
      </c>
      <c r="AS59" s="127"/>
      <c r="AT59" s="140">
        <v>29250.7245323317</v>
      </c>
      <c r="AU59" s="140">
        <v>33323.965043605203</v>
      </c>
      <c r="AV59" s="140">
        <v>37749.385703362299</v>
      </c>
      <c r="AW59" s="142">
        <v>28181.8667166048</v>
      </c>
      <c r="AX59" s="126">
        <v>3897.9739809920302</v>
      </c>
      <c r="AY59" s="126">
        <v>640.81864294975901</v>
      </c>
      <c r="AZ59" s="125">
        <v>0.96349999999999991</v>
      </c>
      <c r="BA59" s="125">
        <v>0.11699999999999999</v>
      </c>
      <c r="BB59" s="125">
        <v>1.7000000000000001E-2</v>
      </c>
      <c r="BC59" s="114"/>
      <c r="BD59" s="114"/>
    </row>
    <row r="60" spans="1:56">
      <c r="A60" s="124"/>
      <c r="B60" s="122" t="s">
        <v>118</v>
      </c>
      <c r="C60" s="124">
        <v>16.3091026673813</v>
      </c>
      <c r="D60" s="124">
        <v>13.5966558035545</v>
      </c>
      <c r="E60" s="124">
        <v>11.0056645964354</v>
      </c>
      <c r="F60" s="124">
        <v>-2.5909912071190995</v>
      </c>
      <c r="G60" s="125">
        <v>-0.19056091766636843</v>
      </c>
      <c r="H60" s="134">
        <v>9.8453899405843206</v>
      </c>
      <c r="I60" s="134">
        <v>-1.1602746558510795</v>
      </c>
      <c r="J60" s="125">
        <v>-0.10542522404570445</v>
      </c>
      <c r="K60" s="134">
        <v>8.9687276199269004</v>
      </c>
      <c r="L60" s="134">
        <v>-2.0369369765084997</v>
      </c>
      <c r="M60" s="125">
        <v>-0.18508077896252068</v>
      </c>
      <c r="N60" s="114"/>
      <c r="O60" s="122" t="s">
        <v>118</v>
      </c>
      <c r="P60" s="139">
        <v>329677</v>
      </c>
      <c r="Q60" s="139">
        <v>339775</v>
      </c>
      <c r="R60" s="139">
        <v>344810</v>
      </c>
      <c r="S60" s="135">
        <v>329677</v>
      </c>
      <c r="T60" s="135">
        <v>110998</v>
      </c>
      <c r="U60" s="135">
        <v>635</v>
      </c>
      <c r="V60" s="137">
        <v>1</v>
      </c>
      <c r="W60" s="137">
        <v>0.32669999999999999</v>
      </c>
      <c r="X60" s="137">
        <v>1.8E-3</v>
      </c>
      <c r="Y60" s="126"/>
      <c r="Z60" s="139">
        <v>67671.751511881404</v>
      </c>
      <c r="AA60" s="139">
        <v>69042.653645131402</v>
      </c>
      <c r="AB60" s="139">
        <v>67819.174131933702</v>
      </c>
      <c r="AC60" s="141">
        <v>67671.751511881404</v>
      </c>
      <c r="AD60" s="138">
        <v>19931.8472404393</v>
      </c>
      <c r="AE60" s="138">
        <v>114.627152026056</v>
      </c>
      <c r="AF60" s="137">
        <v>1</v>
      </c>
      <c r="AG60" s="137">
        <v>0.28870000000000001</v>
      </c>
      <c r="AH60" s="137">
        <v>1.7000000000000001E-3</v>
      </c>
      <c r="AI60" s="126"/>
      <c r="AJ60" s="140">
        <v>230581.45556528799</v>
      </c>
      <c r="AK60" s="140">
        <v>236474.15323491301</v>
      </c>
      <c r="AL60" s="140">
        <v>238917.83964118801</v>
      </c>
      <c r="AM60" s="142">
        <v>230581.45556528799</v>
      </c>
      <c r="AN60" s="126">
        <v>80359.392217193294</v>
      </c>
      <c r="AO60" s="126">
        <v>461.21591340166702</v>
      </c>
      <c r="AP60" s="125">
        <v>1</v>
      </c>
      <c r="AQ60" s="125">
        <v>0.33979999999999999</v>
      </c>
      <c r="AR60" s="125">
        <v>1.9E-3</v>
      </c>
      <c r="AS60" s="127"/>
      <c r="AT60" s="140">
        <v>31439.1688498521</v>
      </c>
      <c r="AU60" s="140">
        <v>34274.580948796698</v>
      </c>
      <c r="AV60" s="140">
        <v>38074.1141414265</v>
      </c>
      <c r="AW60" s="142">
        <v>31439.1688498521</v>
      </c>
      <c r="AX60" s="126">
        <v>10708.7263598298</v>
      </c>
      <c r="AY60" s="126">
        <v>59.069149343806899</v>
      </c>
      <c r="AZ60" s="125">
        <v>1</v>
      </c>
      <c r="BA60" s="125">
        <v>0.31240000000000001</v>
      </c>
      <c r="BB60" s="125">
        <v>1.6000000000000001E-3</v>
      </c>
      <c r="BC60" s="114"/>
      <c r="BD60" s="114"/>
    </row>
    <row r="61" spans="1:56">
      <c r="A61" s="124"/>
      <c r="B61" s="122" t="s">
        <v>119</v>
      </c>
      <c r="C61" s="124">
        <v>17.450769608098501</v>
      </c>
      <c r="D61" s="124">
        <v>14.9999244798398</v>
      </c>
      <c r="E61" s="124">
        <v>12.2786604120602</v>
      </c>
      <c r="F61" s="124">
        <v>-2.7212640677796003</v>
      </c>
      <c r="G61" s="125">
        <v>-0.18141851790234237</v>
      </c>
      <c r="H61" s="134">
        <v>10.9080623101532</v>
      </c>
      <c r="I61" s="134">
        <v>-1.3705981019069995</v>
      </c>
      <c r="J61" s="125">
        <v>-0.11162440004943755</v>
      </c>
      <c r="K61" s="134">
        <v>9.9429142672146895</v>
      </c>
      <c r="L61" s="134">
        <v>-2.3357461448455101</v>
      </c>
      <c r="M61" s="125">
        <v>-0.19022809219084855</v>
      </c>
      <c r="N61" s="114"/>
      <c r="O61" s="122" t="s">
        <v>119</v>
      </c>
      <c r="P61" s="139">
        <v>261317</v>
      </c>
      <c r="Q61" s="139">
        <v>276982</v>
      </c>
      <c r="R61" s="139">
        <v>284991</v>
      </c>
      <c r="S61" s="135">
        <v>261317</v>
      </c>
      <c r="T61" s="135">
        <v>276982</v>
      </c>
      <c r="U61" s="135">
        <v>87895</v>
      </c>
      <c r="V61" s="137">
        <v>1</v>
      </c>
      <c r="W61" s="137">
        <v>1</v>
      </c>
      <c r="X61" s="137">
        <v>0.30840000000000001</v>
      </c>
      <c r="Y61" s="126"/>
      <c r="Z61" s="139">
        <v>48353.0700986913</v>
      </c>
      <c r="AA61" s="139">
        <v>49930.378202880398</v>
      </c>
      <c r="AB61" s="139">
        <v>48959.210440450501</v>
      </c>
      <c r="AC61" s="141">
        <v>48353.0700986913</v>
      </c>
      <c r="AD61" s="138">
        <v>49930.378202880398</v>
      </c>
      <c r="AE61" s="138">
        <v>13132.6138178119</v>
      </c>
      <c r="AF61" s="137">
        <v>1</v>
      </c>
      <c r="AG61" s="137">
        <v>1</v>
      </c>
      <c r="AH61" s="137">
        <v>0.26819999999999999</v>
      </c>
      <c r="AI61" s="126"/>
      <c r="AJ61" s="140">
        <v>180811.70015833501</v>
      </c>
      <c r="AK61" s="140">
        <v>189151.995055395</v>
      </c>
      <c r="AL61" s="140">
        <v>192205.86470043799</v>
      </c>
      <c r="AM61" s="142">
        <v>180811.70015833501</v>
      </c>
      <c r="AN61" s="126">
        <v>189151.995055395</v>
      </c>
      <c r="AO61" s="126">
        <v>61946.027995588003</v>
      </c>
      <c r="AP61" s="125">
        <v>1</v>
      </c>
      <c r="AQ61" s="125">
        <v>1</v>
      </c>
      <c r="AR61" s="125">
        <v>0.32229999999999998</v>
      </c>
      <c r="AS61" s="127"/>
      <c r="AT61" s="140">
        <v>32110.7007321417</v>
      </c>
      <c r="AU61" s="140">
        <v>37836.0634983727</v>
      </c>
      <c r="AV61" s="140">
        <v>43745.975122431497</v>
      </c>
      <c r="AW61" s="142">
        <v>32110.7007321417</v>
      </c>
      <c r="AX61" s="126">
        <v>37836.0634983727</v>
      </c>
      <c r="AY61" s="126">
        <v>12806.823306317499</v>
      </c>
      <c r="AZ61" s="125">
        <v>1</v>
      </c>
      <c r="BA61" s="125">
        <v>1</v>
      </c>
      <c r="BB61" s="125">
        <v>0.2928</v>
      </c>
      <c r="BC61" s="114"/>
      <c r="BD61" s="114"/>
    </row>
    <row r="62" spans="1:56">
      <c r="A62" s="124"/>
      <c r="B62" s="122" t="s">
        <v>120</v>
      </c>
      <c r="C62" s="124">
        <v>15.9573900018597</v>
      </c>
      <c r="D62" s="124">
        <v>13.279254996090399</v>
      </c>
      <c r="E62" s="124">
        <v>10.798970846517999</v>
      </c>
      <c r="F62" s="124">
        <v>-2.4802841495724</v>
      </c>
      <c r="G62" s="125">
        <v>-0.18677886299364163</v>
      </c>
      <c r="H62" s="134">
        <v>9.6844547228758007</v>
      </c>
      <c r="I62" s="134">
        <v>-1.1145161236421988</v>
      </c>
      <c r="J62" s="125">
        <v>-0.10320577205758096</v>
      </c>
      <c r="K62" s="134">
        <v>8.8368361128227093</v>
      </c>
      <c r="L62" s="134">
        <v>-1.9621347336952901</v>
      </c>
      <c r="M62" s="125">
        <v>-0.18169645622554462</v>
      </c>
      <c r="N62" s="114"/>
      <c r="O62" s="122" t="s">
        <v>120</v>
      </c>
      <c r="P62" s="139">
        <v>8961989</v>
      </c>
      <c r="Q62" s="139">
        <v>9255008</v>
      </c>
      <c r="R62" s="139">
        <v>9401469</v>
      </c>
      <c r="S62" s="136">
        <v>8011999</v>
      </c>
      <c r="T62" s="136">
        <v>2516294</v>
      </c>
      <c r="U62" s="136">
        <v>403936</v>
      </c>
      <c r="V62" s="137">
        <v>0.89400000000000002</v>
      </c>
      <c r="W62" s="137">
        <v>0.27190000000000003</v>
      </c>
      <c r="X62" s="137">
        <v>4.2999999999999997E-2</v>
      </c>
      <c r="Y62" s="114"/>
      <c r="Z62" s="139">
        <v>2120547.71444439</v>
      </c>
      <c r="AA62" s="139">
        <v>2166308.30930094</v>
      </c>
      <c r="AB62" s="139">
        <v>2115361.2718147798</v>
      </c>
      <c r="AC62" s="141">
        <v>1889576.4306800801</v>
      </c>
      <c r="AD62" s="138">
        <v>509270.13487882202</v>
      </c>
      <c r="AE62" s="138">
        <v>69360.726946073803</v>
      </c>
      <c r="AF62" s="137">
        <v>0.8911</v>
      </c>
      <c r="AG62" s="137">
        <v>0.2351</v>
      </c>
      <c r="AH62" s="137">
        <v>3.2799999999999996E-2</v>
      </c>
      <c r="AI62" s="114"/>
      <c r="AJ62" s="140">
        <v>5778112.7915310496</v>
      </c>
      <c r="AK62" s="140">
        <v>5885314.3864472602</v>
      </c>
      <c r="AL62" s="140">
        <v>5927409.6403955696</v>
      </c>
      <c r="AM62" s="142">
        <v>5225774.4472211003</v>
      </c>
      <c r="AN62" s="126">
        <v>1741180.6339046201</v>
      </c>
      <c r="AO62" s="126">
        <v>286980.48115120502</v>
      </c>
      <c r="AP62" s="125">
        <v>0.90439999999999998</v>
      </c>
      <c r="AQ62" s="125">
        <v>0.2959</v>
      </c>
      <c r="AR62" s="125">
        <v>4.8399999999999999E-2</v>
      </c>
      <c r="AS62" s="127"/>
      <c r="AT62" s="140">
        <v>1061334.00265305</v>
      </c>
      <c r="AU62" s="140">
        <v>1201606.52175289</v>
      </c>
      <c r="AV62" s="140">
        <v>1356845.57073295</v>
      </c>
      <c r="AW62" s="142">
        <v>894923.08215413301</v>
      </c>
      <c r="AX62" s="126">
        <v>264947.649481225</v>
      </c>
      <c r="AY62" s="126">
        <v>47228.970925390298</v>
      </c>
      <c r="AZ62" s="125">
        <v>0.84319999999999995</v>
      </c>
      <c r="BA62" s="125">
        <v>0.2205</v>
      </c>
      <c r="BB62" s="125">
        <v>3.4799999999999998E-2</v>
      </c>
      <c r="BC62" s="114"/>
      <c r="BD62" s="114"/>
    </row>
    <row r="64" spans="1:56">
      <c r="A64" s="114"/>
      <c r="B64" s="128"/>
      <c r="C64" s="128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28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14"/>
      <c r="BC64" s="122"/>
      <c r="BD64" s="122"/>
    </row>
    <row r="65" spans="1:56">
      <c r="A65" s="114"/>
      <c r="B65" s="129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77" t="s">
        <v>68</v>
      </c>
      <c r="Q65" s="177"/>
      <c r="R65" s="177"/>
      <c r="S65" s="177"/>
      <c r="T65" s="177"/>
      <c r="U65" s="177"/>
      <c r="V65" s="177"/>
      <c r="W65" s="177"/>
      <c r="X65" s="177"/>
      <c r="Y65" s="122"/>
      <c r="Z65" s="177" t="s">
        <v>69</v>
      </c>
      <c r="AA65" s="177"/>
      <c r="AB65" s="177"/>
      <c r="AC65" s="177"/>
      <c r="AD65" s="177"/>
      <c r="AE65" s="177"/>
      <c r="AF65" s="177"/>
      <c r="AG65" s="177"/>
      <c r="AH65" s="177"/>
      <c r="AI65" s="122"/>
      <c r="AJ65" s="177" t="s">
        <v>70</v>
      </c>
      <c r="AK65" s="177"/>
      <c r="AL65" s="177"/>
      <c r="AM65" s="177"/>
      <c r="AN65" s="177"/>
      <c r="AO65" s="177"/>
      <c r="AP65" s="177"/>
      <c r="AQ65" s="177"/>
      <c r="AR65" s="177"/>
      <c r="AS65" s="122"/>
      <c r="AT65" s="177" t="s">
        <v>71</v>
      </c>
      <c r="AU65" s="177"/>
      <c r="AV65" s="177"/>
      <c r="AW65" s="177"/>
      <c r="AX65" s="177"/>
      <c r="AY65" s="177"/>
      <c r="AZ65" s="177"/>
      <c r="BA65" s="177"/>
      <c r="BB65" s="177"/>
      <c r="BC65" s="129"/>
      <c r="BD65" s="129"/>
    </row>
    <row r="66" spans="1:56">
      <c r="A66" s="114"/>
      <c r="B66" s="114"/>
      <c r="C66" s="181" t="s">
        <v>146</v>
      </c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14"/>
      <c r="O66" s="114"/>
      <c r="P66" s="181" t="s">
        <v>74</v>
      </c>
      <c r="Q66" s="181"/>
      <c r="R66" s="181"/>
      <c r="S66" s="177" t="s">
        <v>147</v>
      </c>
      <c r="T66" s="177"/>
      <c r="U66" s="177"/>
      <c r="V66" s="177" t="s">
        <v>148</v>
      </c>
      <c r="W66" s="177"/>
      <c r="X66" s="177"/>
      <c r="Y66" s="129"/>
      <c r="Z66" s="181" t="s">
        <v>74</v>
      </c>
      <c r="AA66" s="181"/>
      <c r="AB66" s="181"/>
      <c r="AC66" s="177" t="s">
        <v>147</v>
      </c>
      <c r="AD66" s="177"/>
      <c r="AE66" s="177"/>
      <c r="AF66" s="177" t="s">
        <v>148</v>
      </c>
      <c r="AG66" s="177"/>
      <c r="AH66" s="177"/>
      <c r="AI66" s="122"/>
      <c r="AJ66" s="181" t="s">
        <v>74</v>
      </c>
      <c r="AK66" s="181"/>
      <c r="AL66" s="181"/>
      <c r="AM66" s="177" t="s">
        <v>147</v>
      </c>
      <c r="AN66" s="177"/>
      <c r="AO66" s="177"/>
      <c r="AP66" s="177" t="s">
        <v>148</v>
      </c>
      <c r="AQ66" s="177"/>
      <c r="AR66" s="177"/>
      <c r="AS66" s="122"/>
      <c r="AT66" s="181" t="s">
        <v>74</v>
      </c>
      <c r="AU66" s="181"/>
      <c r="AV66" s="181"/>
      <c r="AW66" s="177" t="s">
        <v>147</v>
      </c>
      <c r="AX66" s="177"/>
      <c r="AY66" s="177"/>
      <c r="AZ66" s="177" t="s">
        <v>148</v>
      </c>
      <c r="BA66" s="177"/>
      <c r="BB66" s="177"/>
      <c r="BC66" s="129"/>
      <c r="BD66" s="123"/>
    </row>
    <row r="67" spans="1:56" ht="43.15">
      <c r="A67" s="114"/>
      <c r="B67" s="128" t="s">
        <v>121</v>
      </c>
      <c r="C67" s="129" t="s">
        <v>78</v>
      </c>
      <c r="D67" s="129" t="s">
        <v>9</v>
      </c>
      <c r="E67" s="129" t="s">
        <v>6</v>
      </c>
      <c r="F67" s="123" t="s">
        <v>79</v>
      </c>
      <c r="G67" s="123" t="s">
        <v>80</v>
      </c>
      <c r="H67" s="123" t="s">
        <v>81</v>
      </c>
      <c r="I67" s="123" t="s">
        <v>82</v>
      </c>
      <c r="J67" s="123" t="s">
        <v>83</v>
      </c>
      <c r="K67" s="123" t="s">
        <v>84</v>
      </c>
      <c r="L67" s="123" t="s">
        <v>85</v>
      </c>
      <c r="M67" s="123" t="s">
        <v>86</v>
      </c>
      <c r="N67" s="114"/>
      <c r="O67" s="128" t="s">
        <v>121</v>
      </c>
      <c r="P67" s="129" t="s">
        <v>6</v>
      </c>
      <c r="Q67" s="123" t="s">
        <v>81</v>
      </c>
      <c r="R67" s="123" t="s">
        <v>84</v>
      </c>
      <c r="S67" s="129" t="s">
        <v>30</v>
      </c>
      <c r="T67" s="123" t="s">
        <v>81</v>
      </c>
      <c r="U67" s="123" t="s">
        <v>84</v>
      </c>
      <c r="V67" s="129" t="s">
        <v>30</v>
      </c>
      <c r="W67" s="123" t="s">
        <v>81</v>
      </c>
      <c r="X67" s="123" t="s">
        <v>84</v>
      </c>
      <c r="Y67" s="129"/>
      <c r="Z67" s="129" t="s">
        <v>6</v>
      </c>
      <c r="AA67" s="123" t="s">
        <v>81</v>
      </c>
      <c r="AB67" s="123" t="s">
        <v>84</v>
      </c>
      <c r="AC67" s="129" t="s">
        <v>30</v>
      </c>
      <c r="AD67" s="129" t="s">
        <v>81</v>
      </c>
      <c r="AE67" s="123" t="s">
        <v>84</v>
      </c>
      <c r="AF67" s="123" t="s">
        <v>30</v>
      </c>
      <c r="AG67" s="129" t="s">
        <v>81</v>
      </c>
      <c r="AH67" s="129" t="s">
        <v>84</v>
      </c>
      <c r="AI67" s="123"/>
      <c r="AJ67" s="129" t="s">
        <v>6</v>
      </c>
      <c r="AK67" s="123" t="s">
        <v>81</v>
      </c>
      <c r="AL67" s="123" t="s">
        <v>84</v>
      </c>
      <c r="AM67" s="129" t="s">
        <v>30</v>
      </c>
      <c r="AN67" s="129" t="s">
        <v>81</v>
      </c>
      <c r="AO67" s="123" t="s">
        <v>84</v>
      </c>
      <c r="AP67" s="123" t="s">
        <v>30</v>
      </c>
      <c r="AQ67" s="129" t="s">
        <v>81</v>
      </c>
      <c r="AR67" s="129" t="s">
        <v>84</v>
      </c>
      <c r="AS67" s="123"/>
      <c r="AT67" s="129" t="s">
        <v>6</v>
      </c>
      <c r="AU67" s="123" t="s">
        <v>81</v>
      </c>
      <c r="AV67" s="123" t="s">
        <v>84</v>
      </c>
      <c r="AW67" s="129" t="s">
        <v>30</v>
      </c>
      <c r="AX67" s="129" t="s">
        <v>81</v>
      </c>
      <c r="AY67" s="123" t="s">
        <v>84</v>
      </c>
      <c r="AZ67" s="123" t="s">
        <v>30</v>
      </c>
      <c r="BA67" s="129" t="s">
        <v>81</v>
      </c>
      <c r="BB67" s="129" t="s">
        <v>84</v>
      </c>
      <c r="BC67" s="114"/>
      <c r="BD67" s="114"/>
    </row>
    <row r="68" spans="1:56">
      <c r="A68" s="114"/>
      <c r="B68" s="130" t="s">
        <v>1</v>
      </c>
      <c r="C68" s="124">
        <v>18.019771211772799</v>
      </c>
      <c r="D68" s="124">
        <v>15.4731223419735</v>
      </c>
      <c r="E68" s="124">
        <v>12.8410989204716</v>
      </c>
      <c r="F68" s="124">
        <v>-2.6320234215019003</v>
      </c>
      <c r="G68" s="125">
        <v>-0.17010292837678179</v>
      </c>
      <c r="H68" s="124">
        <v>11.415324403476401</v>
      </c>
      <c r="I68" s="134">
        <v>-1.4257745169951992</v>
      </c>
      <c r="J68" s="125">
        <v>-0.11103212628649671</v>
      </c>
      <c r="K68" s="124">
        <v>10.420570016185099</v>
      </c>
      <c r="L68" s="134">
        <v>-2.4205289042865008</v>
      </c>
      <c r="M68" s="125">
        <v>-0.18849857938775266</v>
      </c>
      <c r="N68" s="114"/>
      <c r="O68" s="130" t="s">
        <v>1</v>
      </c>
      <c r="P68" s="140">
        <v>213234</v>
      </c>
      <c r="Q68" s="140">
        <v>220908</v>
      </c>
      <c r="R68" s="140">
        <v>226666</v>
      </c>
      <c r="S68" s="140">
        <v>213234</v>
      </c>
      <c r="T68" s="140">
        <v>220908</v>
      </c>
      <c r="U68" s="140">
        <v>167478</v>
      </c>
      <c r="V68" s="125">
        <v>1</v>
      </c>
      <c r="W68" s="125">
        <v>1</v>
      </c>
      <c r="X68" s="125">
        <v>0.7389</v>
      </c>
      <c r="Y68" s="131"/>
      <c r="Z68" s="140">
        <v>31240.5977655196</v>
      </c>
      <c r="AA68" s="140">
        <v>32280.150700550701</v>
      </c>
      <c r="AB68" s="140">
        <v>32517.411013057299</v>
      </c>
      <c r="AC68" s="140">
        <v>31240.5977655196</v>
      </c>
      <c r="AD68" s="126">
        <v>32280.150700550701</v>
      </c>
      <c r="AE68" s="126">
        <v>23354.540571785899</v>
      </c>
      <c r="AF68" s="125">
        <v>1</v>
      </c>
      <c r="AG68" s="125">
        <v>1</v>
      </c>
      <c r="AH68" s="125">
        <v>0.71819999999999995</v>
      </c>
      <c r="AI68" s="132"/>
      <c r="AJ68" s="140">
        <v>160753.005587475</v>
      </c>
      <c r="AK68" s="140">
        <v>164478.48204189201</v>
      </c>
      <c r="AL68" s="140">
        <v>166552.07982705801</v>
      </c>
      <c r="AM68" s="140">
        <v>160753.005587475</v>
      </c>
      <c r="AN68" s="126">
        <v>164478.48204189201</v>
      </c>
      <c r="AO68" s="126">
        <v>123136.214479353</v>
      </c>
      <c r="AP68" s="125">
        <v>1</v>
      </c>
      <c r="AQ68" s="125">
        <v>1</v>
      </c>
      <c r="AR68" s="125">
        <v>0.73930000000000007</v>
      </c>
      <c r="AS68" s="114"/>
      <c r="AT68" s="140">
        <v>20928.999690409401</v>
      </c>
      <c r="AU68" s="140">
        <v>23872.477083054298</v>
      </c>
      <c r="AV68" s="140">
        <v>27288.368136040099</v>
      </c>
      <c r="AW68" s="140">
        <v>20928.999690409401</v>
      </c>
      <c r="AX68" s="126">
        <v>23872.477083054298</v>
      </c>
      <c r="AY68" s="126">
        <v>20659.796858092501</v>
      </c>
      <c r="AZ68" s="125">
        <v>1</v>
      </c>
      <c r="BA68" s="125">
        <v>1</v>
      </c>
      <c r="BB68" s="125">
        <v>0.75709999999999988</v>
      </c>
      <c r="BC68" s="114"/>
      <c r="BD68" s="114"/>
    </row>
    <row r="69" spans="1:56">
      <c r="A69" s="114"/>
      <c r="B69" s="130" t="s">
        <v>2</v>
      </c>
      <c r="C69" s="124">
        <v>16.483927837313001</v>
      </c>
      <c r="D69" s="124">
        <v>13.855034473801201</v>
      </c>
      <c r="E69" s="124">
        <v>11.304952570893599</v>
      </c>
      <c r="F69" s="124">
        <v>-2.5500819029076016</v>
      </c>
      <c r="G69" s="125">
        <v>-0.18405453322614312</v>
      </c>
      <c r="H69" s="124">
        <v>10.135895271578599</v>
      </c>
      <c r="I69" s="134">
        <v>-1.1690572993149999</v>
      </c>
      <c r="J69" s="125">
        <v>-0.10341107510038779</v>
      </c>
      <c r="K69" s="124">
        <v>9.2532522124500005</v>
      </c>
      <c r="L69" s="134">
        <v>-2.0517003584435987</v>
      </c>
      <c r="M69" s="125">
        <v>-0.18148686122983196</v>
      </c>
      <c r="N69" s="114"/>
      <c r="O69" s="130" t="s">
        <v>2</v>
      </c>
      <c r="P69" s="140">
        <v>3726981</v>
      </c>
      <c r="Q69" s="140">
        <v>3890612</v>
      </c>
      <c r="R69" s="140">
        <v>3972959</v>
      </c>
      <c r="S69" s="140">
        <v>3726981</v>
      </c>
      <c r="T69" s="140">
        <v>2130128</v>
      </c>
      <c r="U69" s="140">
        <v>227789</v>
      </c>
      <c r="V69" s="125">
        <v>1</v>
      </c>
      <c r="W69" s="125">
        <v>0.54749999999999999</v>
      </c>
      <c r="X69" s="125">
        <v>5.7300000000000004E-2</v>
      </c>
      <c r="Y69" s="131"/>
      <c r="Z69" s="140">
        <v>831158.94015395106</v>
      </c>
      <c r="AA69" s="140">
        <v>849518.52771319496</v>
      </c>
      <c r="AB69" s="140">
        <v>830233.13481828</v>
      </c>
      <c r="AC69" s="140">
        <v>831158.94015395106</v>
      </c>
      <c r="AD69" s="126">
        <v>435882.10077557201</v>
      </c>
      <c r="AE69" s="126">
        <v>43680.907128497201</v>
      </c>
      <c r="AF69" s="125">
        <v>1</v>
      </c>
      <c r="AG69" s="125">
        <v>0.5131</v>
      </c>
      <c r="AH69" s="125">
        <v>5.2600000000000001E-2</v>
      </c>
      <c r="AI69" s="132"/>
      <c r="AJ69" s="140">
        <v>2538581.9567615399</v>
      </c>
      <c r="AK69" s="140">
        <v>2622785.0259509399</v>
      </c>
      <c r="AL69" s="140">
        <v>2662105.4135000301</v>
      </c>
      <c r="AM69" s="140">
        <v>2538581.9567615399</v>
      </c>
      <c r="AN69" s="126">
        <v>1471419.79956502</v>
      </c>
      <c r="AO69" s="126">
        <v>158553.30948822701</v>
      </c>
      <c r="AP69" s="125">
        <v>1</v>
      </c>
      <c r="AQ69" s="125">
        <v>0.56100000000000005</v>
      </c>
      <c r="AR69" s="125">
        <v>5.96E-2</v>
      </c>
      <c r="AS69" s="114"/>
      <c r="AT69" s="140">
        <v>356498.876230845</v>
      </c>
      <c r="AU69" s="140">
        <v>417383.74499291502</v>
      </c>
      <c r="AV69" s="140">
        <v>479730.36491010501</v>
      </c>
      <c r="AW69" s="140">
        <v>356498.876230845</v>
      </c>
      <c r="AX69" s="126">
        <v>222224.45650319901</v>
      </c>
      <c r="AY69" s="126">
        <v>25525.8731778281</v>
      </c>
      <c r="AZ69" s="125">
        <v>1</v>
      </c>
      <c r="BA69" s="125">
        <v>0.53239999999999998</v>
      </c>
      <c r="BB69" s="125">
        <v>5.3200000000000004E-2</v>
      </c>
      <c r="BC69" s="114"/>
      <c r="BD69" s="114"/>
    </row>
    <row r="70" spans="1:56">
      <c r="A70" s="114"/>
      <c r="B70" s="130" t="s">
        <v>3</v>
      </c>
      <c r="C70" s="124">
        <v>15.4974465481118</v>
      </c>
      <c r="D70" s="124">
        <v>12.7683142854663</v>
      </c>
      <c r="E70" s="124">
        <v>10.336736701609</v>
      </c>
      <c r="F70" s="124">
        <v>-2.4315775838572993</v>
      </c>
      <c r="G70" s="125">
        <v>-0.190438418846337</v>
      </c>
      <c r="H70" s="124">
        <v>9.26863903992448</v>
      </c>
      <c r="I70" s="134">
        <v>-1.0680976616845204</v>
      </c>
      <c r="J70" s="125">
        <v>-0.10333025717084018</v>
      </c>
      <c r="K70" s="124">
        <v>8.4497843827634096</v>
      </c>
      <c r="L70" s="134">
        <v>-1.8869523188455908</v>
      </c>
      <c r="M70" s="125">
        <v>-0.18254816518175129</v>
      </c>
      <c r="N70" s="114"/>
      <c r="O70" s="130" t="s">
        <v>3</v>
      </c>
      <c r="P70" s="140">
        <v>5021774</v>
      </c>
      <c r="Q70" s="140">
        <v>5143488</v>
      </c>
      <c r="R70" s="140">
        <v>5201844</v>
      </c>
      <c r="S70" s="140">
        <v>4071784</v>
      </c>
      <c r="T70" s="140">
        <v>165258</v>
      </c>
      <c r="U70" s="140">
        <v>8669</v>
      </c>
      <c r="V70" s="125">
        <v>0.81079999999999997</v>
      </c>
      <c r="W70" s="125">
        <v>3.2099999999999997E-2</v>
      </c>
      <c r="X70" s="125">
        <v>1.7000000000000001E-3</v>
      </c>
      <c r="Y70" s="131"/>
      <c r="Z70" s="140">
        <v>1258148.1765249199</v>
      </c>
      <c r="AA70" s="140">
        <v>1284509.6308871999</v>
      </c>
      <c r="AB70" s="140">
        <v>1252610.72598345</v>
      </c>
      <c r="AC70" s="140">
        <v>1027176.89276061</v>
      </c>
      <c r="AD70" s="126">
        <v>41107.883402699401</v>
      </c>
      <c r="AE70" s="126">
        <v>2325.2792457906598</v>
      </c>
      <c r="AF70" s="125">
        <v>0.81640000000000001</v>
      </c>
      <c r="AG70" s="125">
        <v>3.2000000000000001E-2</v>
      </c>
      <c r="AH70" s="125">
        <v>1.9E-3</v>
      </c>
      <c r="AI70" s="132"/>
      <c r="AJ70" s="140">
        <v>3078777.8291820302</v>
      </c>
      <c r="AK70" s="140">
        <v>3098050.87845443</v>
      </c>
      <c r="AL70" s="140">
        <v>3098752.14706848</v>
      </c>
      <c r="AM70" s="140">
        <v>2526439.4848720902</v>
      </c>
      <c r="AN70" s="126">
        <v>105282.35229771301</v>
      </c>
      <c r="AO70" s="126">
        <v>5290.95718362558</v>
      </c>
      <c r="AP70" s="125">
        <v>0.8206</v>
      </c>
      <c r="AQ70" s="125">
        <v>3.4000000000000002E-2</v>
      </c>
      <c r="AR70" s="125">
        <v>1.7000000000000001E-3</v>
      </c>
      <c r="AS70" s="114"/>
      <c r="AT70" s="140">
        <v>683906.12673179805</v>
      </c>
      <c r="AU70" s="140">
        <v>760350.29967692203</v>
      </c>
      <c r="AV70" s="140">
        <v>849826.83768680098</v>
      </c>
      <c r="AW70" s="140">
        <v>517495.20623287902</v>
      </c>
      <c r="AX70" s="126">
        <v>18850.715894971399</v>
      </c>
      <c r="AY70" s="126">
        <v>1043.3008894697</v>
      </c>
      <c r="AZ70" s="125">
        <v>0.75670000000000004</v>
      </c>
      <c r="BA70" s="125">
        <v>2.4799999999999999E-2</v>
      </c>
      <c r="BB70" s="125">
        <v>1.1999999999999999E-3</v>
      </c>
      <c r="BC70" s="114"/>
      <c r="BD70" s="114"/>
    </row>
    <row r="71" spans="1:56">
      <c r="A71" s="114"/>
      <c r="B71" s="130" t="s">
        <v>120</v>
      </c>
      <c r="C71" s="124">
        <v>15.9573900018597</v>
      </c>
      <c r="D71" s="124">
        <v>13.279254996090399</v>
      </c>
      <c r="E71" s="124">
        <v>10.798970846517999</v>
      </c>
      <c r="F71" s="124">
        <v>-2.4802841495724</v>
      </c>
      <c r="G71" s="125">
        <v>-0.18677886299364163</v>
      </c>
      <c r="H71" s="124">
        <v>9.6844547228758007</v>
      </c>
      <c r="I71" s="124">
        <v>-1.1145161236421988</v>
      </c>
      <c r="J71" s="125">
        <v>-0.10320577205758096</v>
      </c>
      <c r="K71" s="124">
        <v>8.8368361128227093</v>
      </c>
      <c r="L71" s="124">
        <v>-1.9621347336952901</v>
      </c>
      <c r="M71" s="125">
        <v>-0.18169645622554462</v>
      </c>
      <c r="N71" s="114"/>
      <c r="O71" s="130" t="s">
        <v>120</v>
      </c>
      <c r="P71" s="139">
        <v>8961989</v>
      </c>
      <c r="Q71" s="139">
        <v>9255008</v>
      </c>
      <c r="R71" s="139">
        <v>9401469</v>
      </c>
      <c r="S71" s="139">
        <v>8011999</v>
      </c>
      <c r="T71" s="139">
        <v>2516294</v>
      </c>
      <c r="U71" s="139">
        <v>403936</v>
      </c>
      <c r="V71" s="137">
        <v>0.89400000000000002</v>
      </c>
      <c r="W71" s="137">
        <v>0.27190000000000003</v>
      </c>
      <c r="X71" s="137">
        <v>4.2999999999999997E-2</v>
      </c>
      <c r="Y71" s="114"/>
      <c r="Z71" s="140">
        <v>2120547.71444439</v>
      </c>
      <c r="AA71" s="140">
        <v>2166308.30930094</v>
      </c>
      <c r="AB71" s="140">
        <v>2115361.2718147798</v>
      </c>
      <c r="AC71" s="140">
        <v>1889576.4306800801</v>
      </c>
      <c r="AD71" s="126">
        <v>509270.13487882202</v>
      </c>
      <c r="AE71" s="126">
        <v>69360.726946073803</v>
      </c>
      <c r="AF71" s="125">
        <v>0.8911</v>
      </c>
      <c r="AG71" s="125">
        <v>0.2351</v>
      </c>
      <c r="AH71" s="125">
        <v>3.2799999999999996E-2</v>
      </c>
      <c r="AI71" s="114"/>
      <c r="AJ71" s="140">
        <v>5778112.7915310496</v>
      </c>
      <c r="AK71" s="140">
        <v>5885314.3864472602</v>
      </c>
      <c r="AL71" s="140">
        <v>5927409.6403955696</v>
      </c>
      <c r="AM71" s="140">
        <v>5225774.4472211003</v>
      </c>
      <c r="AN71" s="126">
        <v>1741180.6339046201</v>
      </c>
      <c r="AO71" s="126">
        <v>286980.48115120502</v>
      </c>
      <c r="AP71" s="125">
        <v>0.90439999999999998</v>
      </c>
      <c r="AQ71" s="125">
        <v>0.2959</v>
      </c>
      <c r="AR71" s="125">
        <v>4.8399999999999999E-2</v>
      </c>
      <c r="AS71" s="126"/>
      <c r="AT71" s="140">
        <v>1061334.00265305</v>
      </c>
      <c r="AU71" s="140">
        <v>1201606.52175289</v>
      </c>
      <c r="AV71" s="140">
        <v>1356845.57073295</v>
      </c>
      <c r="AW71" s="140">
        <v>894923.08215413301</v>
      </c>
      <c r="AX71" s="126">
        <v>264947.649481225</v>
      </c>
      <c r="AY71" s="126">
        <v>47228.970925390298</v>
      </c>
      <c r="AZ71" s="125">
        <v>0.84319999999999995</v>
      </c>
      <c r="BA71" s="125">
        <v>0.2205</v>
      </c>
      <c r="BB71" s="125">
        <v>3.4799999999999998E-2</v>
      </c>
      <c r="BC71" s="114"/>
      <c r="BD71" s="114"/>
    </row>
    <row r="72" spans="1:56">
      <c r="A72" s="114"/>
      <c r="B72" s="114"/>
      <c r="C72" s="114"/>
      <c r="D72" s="114"/>
      <c r="E72" s="114"/>
      <c r="F72" s="124"/>
      <c r="G72" s="125"/>
      <c r="H72" s="125"/>
      <c r="I72" s="125"/>
      <c r="J72" s="125"/>
      <c r="K72" s="125"/>
      <c r="L72" s="125"/>
      <c r="M72" s="125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</row>
    <row r="73" spans="1:56">
      <c r="A73" s="114"/>
      <c r="B73" s="114"/>
      <c r="C73" s="114"/>
      <c r="D73" s="114"/>
      <c r="E73" s="114"/>
      <c r="F73" s="124"/>
      <c r="G73" s="125"/>
      <c r="H73" s="125"/>
      <c r="I73" s="125"/>
      <c r="J73" s="125"/>
      <c r="K73" s="125"/>
      <c r="L73" s="125"/>
      <c r="M73" s="125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</row>
    <row r="74" spans="1:56">
      <c r="A74" s="114"/>
      <c r="B74" s="114"/>
      <c r="C74" s="114"/>
      <c r="D74" s="114"/>
      <c r="E74" s="114"/>
      <c r="F74" s="124"/>
      <c r="G74" s="125"/>
      <c r="H74" s="125"/>
      <c r="I74" s="125"/>
      <c r="J74" s="125"/>
      <c r="K74" s="125"/>
      <c r="L74" s="125"/>
      <c r="M74" s="125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</row>
    <row r="75" spans="1:56">
      <c r="A75" s="114"/>
      <c r="B75" s="114"/>
      <c r="C75" s="114"/>
      <c r="D75" s="114"/>
      <c r="E75" s="114"/>
      <c r="F75" s="124"/>
      <c r="G75" s="125"/>
      <c r="H75" s="125"/>
      <c r="I75" s="125"/>
      <c r="J75" s="125"/>
      <c r="K75" s="125"/>
      <c r="L75" s="125"/>
      <c r="M75" s="125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</row>
    <row r="76" spans="1:56">
      <c r="A76" s="149"/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50" t="s">
        <v>149</v>
      </c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51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</row>
    <row r="79" spans="1:56" ht="31.15">
      <c r="A79" s="113" t="s">
        <v>150</v>
      </c>
      <c r="B79" s="169" t="s">
        <v>134</v>
      </c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1"/>
    </row>
  </sheetData>
  <mergeCells count="39">
    <mergeCell ref="AZ66:BB66"/>
    <mergeCell ref="AC66:AE66"/>
    <mergeCell ref="AF66:AH66"/>
    <mergeCell ref="AJ66:AL66"/>
    <mergeCell ref="AM66:AO66"/>
    <mergeCell ref="AP66:AR66"/>
    <mergeCell ref="AT66:AV66"/>
    <mergeCell ref="S66:U66"/>
    <mergeCell ref="V66:X66"/>
    <mergeCell ref="Z66:AB66"/>
    <mergeCell ref="AZ27:BB27"/>
    <mergeCell ref="P65:X65"/>
    <mergeCell ref="Z65:AH65"/>
    <mergeCell ref="AJ65:AR65"/>
    <mergeCell ref="AT65:BB65"/>
    <mergeCell ref="AF27:AH27"/>
    <mergeCell ref="AJ27:AL27"/>
    <mergeCell ref="AM27:AO27"/>
    <mergeCell ref="AP27:AR27"/>
    <mergeCell ref="AT27:AV27"/>
    <mergeCell ref="AW27:AY27"/>
    <mergeCell ref="AC27:AE27"/>
    <mergeCell ref="AW66:AY66"/>
    <mergeCell ref="B79:M79"/>
    <mergeCell ref="Y3:AJ3"/>
    <mergeCell ref="AT26:BB26"/>
    <mergeCell ref="C3:G3"/>
    <mergeCell ref="H3:L3"/>
    <mergeCell ref="N3:R3"/>
    <mergeCell ref="P26:X26"/>
    <mergeCell ref="Z26:AH26"/>
    <mergeCell ref="AJ26:AR26"/>
    <mergeCell ref="C27:M27"/>
    <mergeCell ref="P27:R27"/>
    <mergeCell ref="S27:U27"/>
    <mergeCell ref="V27:X27"/>
    <mergeCell ref="Z27:AB27"/>
    <mergeCell ref="C66:M66"/>
    <mergeCell ref="P66:R6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dfeafc-5abb-401f-94d5-8caa49924f10" xsi:nil="true"/>
    <lcf76f155ced4ddcb4097134ff3c332f xmlns="593d0c22-8d79-472b-bbfd-09470f8d2a6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59B2567DE02043BF059AEF2505506E" ma:contentTypeVersion="10" ma:contentTypeDescription="Create a new document." ma:contentTypeScope="" ma:versionID="10eef6a774b8fd744b41325b532d18e5">
  <xsd:schema xmlns:xsd="http://www.w3.org/2001/XMLSchema" xmlns:xs="http://www.w3.org/2001/XMLSchema" xmlns:p="http://schemas.microsoft.com/office/2006/metadata/properties" xmlns:ns2="593d0c22-8d79-472b-bbfd-09470f8d2a63" xmlns:ns3="75dfeafc-5abb-401f-94d5-8caa49924f10" targetNamespace="http://schemas.microsoft.com/office/2006/metadata/properties" ma:root="true" ma:fieldsID="eea167fc43c8294b0c5f4ed038ad2452" ns2:_="" ns3:_="">
    <xsd:import namespace="593d0c22-8d79-472b-bbfd-09470f8d2a63"/>
    <xsd:import namespace="75dfeafc-5abb-401f-94d5-8caa49924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d0c22-8d79-472b-bbfd-09470f8d2a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dfeafc-5abb-401f-94d5-8caa49924f1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8a7d088-9518-4fb2-8ed0-6c17424cec22}" ma:internalName="TaxCatchAll" ma:showField="CatchAllData" ma:web="75dfeafc-5abb-401f-94d5-8caa49924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D38CD-D845-4493-8D8F-DA54E243922B}"/>
</file>

<file path=customXml/itemProps2.xml><?xml version="1.0" encoding="utf-8"?>
<ds:datastoreItem xmlns:ds="http://schemas.openxmlformats.org/officeDocument/2006/customXml" ds:itemID="{7A190AF3-AE08-42F0-B922-A2BE9E61D806}"/>
</file>

<file path=customXml/itemProps3.xml><?xml version="1.0" encoding="utf-8"?>
<ds:datastoreItem xmlns:ds="http://schemas.openxmlformats.org/officeDocument/2006/customXml" ds:itemID="{52D900E2-B177-4F60-B4C4-80EF764755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Wu, Yu</cp:lastModifiedBy>
  <cp:revision/>
  <dcterms:created xsi:type="dcterms:W3CDTF">2006-09-16T00:00:00Z</dcterms:created>
  <dcterms:modified xsi:type="dcterms:W3CDTF">2024-01-22T17:14:06Z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2023-10-18T11:45:27Z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b69d6a74-eea7-4828-b369-44a0d9c7fcbd</vt:lpwstr>
  </property>
  <property fmtid="{D5CDD505-2E9C-101B-9397-08002B2CF9AE}" pid="8" name="MSIP_Label_1384b6f1-2a55-4aeb-ad8e-a7fb5468eb36_ContentBits">
    <vt:lpwstr>0</vt:lpwstr>
  </property>
  <property fmtid="{D5CDD505-2E9C-101B-9397-08002B2CF9AE}" pid="9" name="ContentTypeId">
    <vt:lpwstr>0x0101007E59B2567DE02043BF059AEF2505506E</vt:lpwstr>
  </property>
</Properties>
</file>