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07730447-7397-48BE-A77A-B9738727E25A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AA76" i="1"/>
  <c r="AA77" i="1"/>
  <c r="AA78" i="1"/>
  <c r="AA79" i="1"/>
  <c r="L79" i="2" s="1"/>
  <c r="P79" i="2" s="1"/>
  <c r="T79" i="2" s="1"/>
  <c r="AA80" i="1"/>
  <c r="AA81" i="1"/>
  <c r="AA82" i="1"/>
  <c r="AA83" i="1"/>
  <c r="AA84" i="1"/>
  <c r="AA85" i="1"/>
  <c r="AA86" i="1"/>
  <c r="AA87" i="1"/>
  <c r="L87" i="2" s="1"/>
  <c r="P87" i="2" s="1"/>
  <c r="T87" i="2" s="1"/>
  <c r="AA88" i="1"/>
  <c r="AA89" i="1"/>
  <c r="AA90" i="1"/>
  <c r="AA91" i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91" i="2" l="1"/>
  <c r="P91" i="2" s="1"/>
  <c r="T91" i="2" s="1"/>
  <c r="L83" i="2"/>
  <c r="P83" i="2" s="1"/>
  <c r="T83" i="2" s="1"/>
  <c r="L75" i="2"/>
  <c r="P75" i="2" s="1"/>
  <c r="T75" i="2" s="1"/>
  <c r="L67" i="2"/>
  <c r="P67" i="2" s="1"/>
  <c r="T67" i="2" s="1"/>
  <c r="L59" i="2"/>
  <c r="P59" i="2" s="1"/>
  <c r="T59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M14" i="1"/>
  <c r="V14" i="1" s="1"/>
  <c r="M16" i="1"/>
  <c r="V16" i="1" s="1"/>
  <c r="M26" i="1"/>
  <c r="V26" i="1" s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V15" i="1" s="1"/>
  <c r="M7" i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V25" i="1" s="1"/>
  <c r="M29" i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61" i="1" l="1"/>
  <c r="V37" i="1"/>
  <c r="V29" i="1"/>
  <c r="V10" i="1"/>
  <c r="V36" i="1"/>
  <c r="V44" i="1"/>
  <c r="V7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<sst xmlns="http://schemas.openxmlformats.org/spreadsheetml/2006/main" count="431" uniqueCount="45">
  <si>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</si>
  <si>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</si>
  <si>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</si>
  <si>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</si>
  <si>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</si>
  <si>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</si>
  <si>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</si>
  <si>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</si>
  <si>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</si>
  <si>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</si>
  <si>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</si>
  <si>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</si>
  <si>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</si>
  <si>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</si>
  <si>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</si>
  <si>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</si>
  <si>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</si>
  <si>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</si>
  <si>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</si>
  <si>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</si>
  <si>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</si>
  <si>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</si>
  <si>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</si>
  <si>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</si>
  <si>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</si>
  <si>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</si>
  <si>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</si>
  <si>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</si>
  <si>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</si>
  <si>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</si>
  <si>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</si>
  <si>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</si>
  <si>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</si>
  <si>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</si>
  <si>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</si>
  <si>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</si>
  <si>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</si>
  <si>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</si>
  <si>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</si>
  <si>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</si>
  <si>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CSE210</t>
  </si>
  <si>
    <t>PO8</t>
  </si>
  <si>
    <t>PO10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</si>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</sst>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2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F1" sqref="F1:K1 N1:Q1 X1:AA1 A1:E4 W1:W2 L2:M4 R2:S4 U2:AA4 A93:AA100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39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0</v>
      </c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0</v>
      </c>
      <c r="O8" s="10">
        <v>0</v>
      </c>
      <c r="P8" s="10">
        <v>0</v>
      </c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>
        <v>0</v>
      </c>
      <c r="O10" s="10">
        <v>0</v>
      </c>
      <c r="P10" s="10">
        <v>0</v>
      </c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>
        <v>0</v>
      </c>
      <c r="O13" s="10">
        <v>0</v>
      </c>
      <c r="P13" s="10">
        <v>0</v>
      </c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0</v>
      </c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0</v>
      </c>
      <c r="O25" s="12">
        <v>0</v>
      </c>
      <c r="P25" s="12">
        <v>0</v>
      </c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>
        <v>0</v>
      </c>
      <c r="O37" s="10">
        <v>0</v>
      </c>
      <c r="P37" s="10">
        <v>0</v>
      </c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>
        <v>0</v>
      </c>
      <c r="O42" s="10">
        <v>0</v>
      </c>
      <c r="P42" s="10">
        <v>0</v>
      </c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0</v>
      </c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0</v>
      </c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0</v>
      </c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>
        <v>0</v>
      </c>
      <c r="O51" s="15">
        <v>0</v>
      </c>
      <c r="P51" s="15">
        <v>0</v>
      </c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>
        <v>0</v>
      </c>
      <c r="O59" s="16">
        <v>0</v>
      </c>
      <c r="P59" s="16">
        <v>0</v>
      </c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0</v>
      </c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0</v>
      </c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0</v>
      </c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0</v>
      </c>
      <c r="O89" s="15">
        <v>0</v>
      </c>
      <c r="P89" s="15">
        <v>0</v>
      </c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0</v>
      </c>
      <c r="O91" s="15">
        <v>0</v>
      </c>
      <c r="P91" s="15">
        <v>0</v>
      </c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2"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39</v>
      </c>
      <c r="M3" s="65" t="s">
        <v>13</v>
      </c>
      <c r="N3" s="65" t="s">
        <v>14</v>
      </c>
      <c r="O3" s="65" t="s">
        <v>15</v>
      </c>
      <c r="P3" s="65" t="s">
        <v>39</v>
      </c>
      <c r="Q3" s="76" t="s">
        <v>41</v>
      </c>
      <c r="R3" s="76" t="s">
        <v>42</v>
      </c>
      <c r="S3" s="77" t="s">
        <v>43</v>
      </c>
      <c r="T3" s="68" t="s">
        <v>44</v>
      </c>
    </row>
    <row r="4" spans="1:20" ht="15" customHeight="1">
      <c r="A4" s="59"/>
      <c r="B4" s="74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>COUNTIF(Analysis!M5:M107,"Y")</f>
        <v>43</v>
      </c>
      <c r="E3" s="87">
        <f>(D3*100)/B1</f>
        <v>48.863636363636367</v>
      </c>
      <c r="F3" s="91">
        <f>B1-D3</f>
        <v>45</v>
      </c>
      <c r="G3" s="87">
        <f>(F3*100)/B1</f>
        <v>51.136363636363633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46</v>
      </c>
      <c r="E5" s="87">
        <f>(D5*100)/B1</f>
        <v>52.272727272727273</v>
      </c>
      <c r="F5" s="87">
        <f>B1-D5</f>
        <v>42</v>
      </c>
      <c r="G5" s="87">
        <f>(F5*100)/B1</f>
        <v>47.727272727272727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2" t="s">
        <v>39</v>
      </c>
      <c r="D9" s="94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3"/>
      <c r="D10" s="95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9" t="s">
        <v>41</v>
      </c>
      <c r="D11" s="87">
        <f>COUNTIF(Analysis!Q5:Q107,"Y")</f>
        <v>43</v>
      </c>
      <c r="E11" s="87">
        <f>(D11*100)/B1</f>
        <v>48.863636363636367</v>
      </c>
      <c r="F11" s="91">
        <f>B1-D11</f>
        <v>45</v>
      </c>
      <c r="G11" s="87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9" t="s">
        <v>42</v>
      </c>
      <c r="D13" s="87">
        <f>COUNTIF(Analysis!R5:R107,"Y")</f>
        <v>46</v>
      </c>
      <c r="E13" s="87">
        <f>(D13*100)/B1</f>
        <v>52.272727272727273</v>
      </c>
      <c r="F13" s="87">
        <f>B1-D13</f>
        <v>42</v>
      </c>
      <c r="G13" s="87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9" t="s">
        <v>43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100" t="s">
        <v>44</v>
      </c>
      <c r="D17" s="98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100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F13:F14"/>
    <mergeCell ref="E11:E12"/>
    <mergeCell ref="F11:F12"/>
    <mergeCell ref="C9:C10"/>
    <mergeCell ref="D9:D10"/>
    <mergeCell ref="E9:E10"/>
    <mergeCell ref="F9:F10"/>
    <mergeCell ref="C11:C12"/>
    <mergeCell ref="C13:C14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2021-04-24T10:08:41Z</dcterms:modified>
</cp:coreProperties>
</file>