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"/>
    </mc:Choice>
  </mc:AlternateContent>
  <xr:revisionPtr revIDLastSave="0" documentId="13_ncr:1_{6D79523B-172E-4337-A995-D21B8FF11D13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7" i="1"/>
  <c r="AA78" i="1"/>
  <c r="AA79" i="1"/>
  <c r="L79" i="2" s="1"/>
  <c r="P79" i="2" s="1"/>
  <c r="T79" i="2" s="1"/>
  <c r="AA80" i="1"/>
  <c r="AA81" i="1"/>
  <c r="AA82" i="1"/>
  <c r="AA83" i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6" i="2" l="1"/>
  <c r="P6" i="2" s="1"/>
  <c r="T6" i="2" s="1"/>
  <c r="L75" i="2"/>
  <c r="P75" i="2" s="1"/>
  <c r="T75" i="2" s="1"/>
  <c r="L59" i="2"/>
  <c r="P59" i="2" s="1"/>
  <c r="T59" i="2" s="1"/>
  <c r="L67" i="2"/>
  <c r="P67" i="2" s="1"/>
  <c r="T67" i="2" s="1"/>
  <c r="L83" i="2"/>
  <c r="P83" i="2" s="1"/>
  <c r="T8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5" i="1" l="1"/>
  <c r="V37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<sst xmlns="http://schemas.openxmlformats.org/spreadsheetml/2006/main" count="431" uniqueCount="45">
  <si>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</si>
  <si>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</si>
  <si>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</si>
  <si>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</si>
  <si>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</si>
  <si>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</si>
  <si>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</si>
  <si>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</si>
  <si>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</si>
  <si>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</si>
  <si>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</si>
  <si>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</si>
  <si>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</si>
  <si>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</si>
  <si>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</si>
  <si>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</si>
  <si>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</si>
  <si>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</si>
  <si>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</si>
  <si>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</si>
  <si>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</si>
  <si>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</si>
  <si>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</si>
  <si>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</si>
  <si>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</si>
  <si>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</si>
  <si>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</si>
  <si>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</si>
  <si>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</si>
  <si>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</si>
  <si>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</si>
  <si>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</si>
  <si>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</si>
  <si>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</si>
  <si>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</si>
  <si>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</si>
  <si>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</si>
  <si>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</si>
  <si>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</si>
  <si>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</si>
  <si>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</si>
  <si>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</si>
  <si>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</si>
  <si>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CSE101</t>
  </si>
  <si>
    <t>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</si>
</sst>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75" workbookViewId="0">
      <pane xSplit="2" topLeftCell="N1" activePane="topRight" state="frozen"/>
      <selection pane="topRight" activeCell="F1" sqref="F1:K1 N1:Q1 X1:AA1 A1:E4 W1:W2 L2:M4 R2:S4 U2:AA4 A93:AA100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40</v>
      </c>
      <c r="U1" s="2" t="s">
        <v>41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42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42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43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43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>
        <v>0</v>
      </c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 ht="14.4">
      <c r="A7" s="8">
        <v>3</v>
      </c>
      <c r="B7" s="53">
        <v>1528882</v>
      </c>
      <c r="C7" s="38" t="s">
        <v>43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 ht="14.4">
      <c r="A8" s="8">
        <v>4</v>
      </c>
      <c r="B8" s="53">
        <v>1653725</v>
      </c>
      <c r="C8" s="38" t="s">
        <v>43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>
        <v>0</v>
      </c>
      <c r="O8" s="10">
        <v>0</v>
      </c>
      <c r="P8" s="10">
        <v>0</v>
      </c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 ht="14.4">
      <c r="A9" s="8">
        <v>5</v>
      </c>
      <c r="B9" s="53">
        <v>1625654</v>
      </c>
      <c r="C9" s="38" t="s">
        <v>43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 ht="14.4">
      <c r="A10" s="8">
        <v>6</v>
      </c>
      <c r="B10" s="53">
        <v>1669953</v>
      </c>
      <c r="C10" s="38" t="s">
        <v>43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>
        <v>0</v>
      </c>
      <c r="O10" s="10">
        <v>0</v>
      </c>
      <c r="P10" s="10">
        <v>0</v>
      </c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 ht="14.4">
      <c r="A11" s="8">
        <v>7</v>
      </c>
      <c r="B11" s="53">
        <v>1665555</v>
      </c>
      <c r="C11" s="38" t="s">
        <v>43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 ht="14.4">
      <c r="A12" s="8">
        <v>8</v>
      </c>
      <c r="B12" s="53">
        <v>1616161</v>
      </c>
      <c r="C12" s="38" t="s">
        <v>43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 ht="14.4">
      <c r="A13" s="8">
        <v>9</v>
      </c>
      <c r="B13" s="53">
        <v>1633554</v>
      </c>
      <c r="C13" s="38" t="s">
        <v>43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>
        <v>0</v>
      </c>
      <c r="O13" s="10">
        <v>0</v>
      </c>
      <c r="P13" s="10">
        <v>0</v>
      </c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 ht="14.4">
      <c r="A14" s="8">
        <v>10</v>
      </c>
      <c r="B14" s="53">
        <v>1645333</v>
      </c>
      <c r="C14" s="38" t="s">
        <v>43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 ht="14.4">
      <c r="A15" s="8">
        <v>11</v>
      </c>
      <c r="B15" s="53">
        <v>1691291</v>
      </c>
      <c r="C15" s="38" t="s">
        <v>43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 ht="14.4">
      <c r="A16" s="8">
        <v>12</v>
      </c>
      <c r="B16" s="53">
        <v>1662147</v>
      </c>
      <c r="C16" s="38" t="s">
        <v>43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 ht="14.4">
      <c r="A17" s="8">
        <v>13</v>
      </c>
      <c r="B17" s="53">
        <v>1691483</v>
      </c>
      <c r="C17" s="38" t="s">
        <v>43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 ht="14.4">
      <c r="A18" s="8">
        <v>14</v>
      </c>
      <c r="B18" s="53">
        <v>1674181</v>
      </c>
      <c r="C18" s="38" t="s">
        <v>43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 ht="14.4">
      <c r="A19" s="8">
        <v>15</v>
      </c>
      <c r="B19" s="53">
        <v>1641252</v>
      </c>
      <c r="C19" s="38" t="s">
        <v>43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 ht="14.4">
      <c r="A20" s="8">
        <v>16</v>
      </c>
      <c r="B20" s="53">
        <v>1695837</v>
      </c>
      <c r="C20" s="38" t="s">
        <v>43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 ht="14.4">
      <c r="A21" s="8">
        <v>17</v>
      </c>
      <c r="B21" s="53">
        <v>1613273</v>
      </c>
      <c r="C21" s="38" t="s">
        <v>43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 ht="14.4">
      <c r="A22" s="8">
        <v>18</v>
      </c>
      <c r="B22" s="53">
        <v>1612985</v>
      </c>
      <c r="C22" s="38" t="s">
        <v>43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>
        <v>0</v>
      </c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 ht="14.4">
      <c r="A23" s="8">
        <v>19</v>
      </c>
      <c r="B23" s="53">
        <v>1623112</v>
      </c>
      <c r="C23" s="38" t="s">
        <v>43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 ht="14.4">
      <c r="A24" s="8">
        <v>20</v>
      </c>
      <c r="B24" s="53">
        <v>1668314</v>
      </c>
      <c r="C24" s="38" t="s">
        <v>43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 ht="14.4">
      <c r="A25" s="8">
        <v>21</v>
      </c>
      <c r="B25" s="53">
        <v>1622731</v>
      </c>
      <c r="C25" s="38" t="s">
        <v>43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>
        <v>0</v>
      </c>
      <c r="O25" s="12">
        <v>0</v>
      </c>
      <c r="P25" s="12">
        <v>0</v>
      </c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 ht="14.4">
      <c r="A26" s="8">
        <v>22</v>
      </c>
      <c r="B26" s="53">
        <v>1696326</v>
      </c>
      <c r="C26" s="38" t="s">
        <v>43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 ht="14.4">
      <c r="A27" s="8">
        <v>23</v>
      </c>
      <c r="B27" s="53">
        <v>1646434</v>
      </c>
      <c r="C27" s="38" t="s">
        <v>43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 ht="14.4">
      <c r="A28" s="8">
        <v>24</v>
      </c>
      <c r="B28" s="53">
        <v>1614142</v>
      </c>
      <c r="C28" s="38" t="s">
        <v>43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 ht="14.4">
      <c r="A29" s="8">
        <v>25</v>
      </c>
      <c r="B29" s="53">
        <v>1654432</v>
      </c>
      <c r="C29" s="38" t="s">
        <v>43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 ht="14.4">
      <c r="A30" s="8">
        <v>26</v>
      </c>
      <c r="B30" s="53">
        <v>1678812</v>
      </c>
      <c r="C30" s="38" t="s">
        <v>43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 ht="14.4">
      <c r="A31" s="8">
        <v>27</v>
      </c>
      <c r="B31" s="53">
        <v>1614733</v>
      </c>
      <c r="C31" s="38" t="s">
        <v>43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 ht="14.4">
      <c r="A32" s="8">
        <v>28</v>
      </c>
      <c r="B32" s="53">
        <v>1665491</v>
      </c>
      <c r="C32" s="38" t="s">
        <v>43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 ht="14.4">
      <c r="A33" s="8">
        <v>29</v>
      </c>
      <c r="B33" s="53">
        <v>1634352</v>
      </c>
      <c r="C33" s="38" t="s">
        <v>43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 ht="14.4">
      <c r="A34" s="8">
        <v>30</v>
      </c>
      <c r="B34" s="53">
        <v>1661638</v>
      </c>
      <c r="C34" s="38" t="s">
        <v>43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 ht="14.4">
      <c r="A35" s="8">
        <v>31</v>
      </c>
      <c r="B35" s="53">
        <v>1686272</v>
      </c>
      <c r="C35" s="38" t="s">
        <v>43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 ht="14.4">
      <c r="A36" s="8">
        <v>32</v>
      </c>
      <c r="B36" s="53">
        <v>1729416</v>
      </c>
      <c r="C36" s="38" t="s">
        <v>43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 ht="14.4">
      <c r="A37" s="8">
        <v>33</v>
      </c>
      <c r="B37" s="53">
        <v>1763881</v>
      </c>
      <c r="C37" s="38" t="s">
        <v>43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>
        <v>0</v>
      </c>
      <c r="O37" s="10">
        <v>0</v>
      </c>
      <c r="P37" s="10">
        <v>0</v>
      </c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 ht="14.4">
      <c r="A38" s="8">
        <v>34</v>
      </c>
      <c r="B38" s="53">
        <v>1781682</v>
      </c>
      <c r="C38" s="38" t="s">
        <v>43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 ht="14.4">
      <c r="A39" s="8">
        <v>35</v>
      </c>
      <c r="B39" s="53">
        <v>1778274</v>
      </c>
      <c r="C39" s="38" t="s">
        <v>43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 ht="14.4">
      <c r="A40" s="8">
        <v>36</v>
      </c>
      <c r="B40" s="53">
        <v>1795656</v>
      </c>
      <c r="C40" s="38" t="s">
        <v>43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 ht="14.4">
      <c r="A41" s="8">
        <v>37</v>
      </c>
      <c r="B41" s="53">
        <v>1773277</v>
      </c>
      <c r="C41" s="38" t="s">
        <v>43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 ht="14.4">
      <c r="A42" s="8">
        <v>38</v>
      </c>
      <c r="B42" s="53">
        <v>1759787</v>
      </c>
      <c r="C42" s="38" t="s">
        <v>43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>
        <v>0</v>
      </c>
      <c r="O42" s="10">
        <v>0</v>
      </c>
      <c r="P42" s="10">
        <v>0</v>
      </c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 ht="14.4">
      <c r="A43" s="8">
        <v>39</v>
      </c>
      <c r="B43" s="53">
        <v>1743714</v>
      </c>
      <c r="C43" s="38" t="s">
        <v>43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>
        <v>0</v>
      </c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 ht="14.4">
      <c r="A44" s="8">
        <v>40</v>
      </c>
      <c r="B44" s="53">
        <v>1747457</v>
      </c>
      <c r="C44" s="38" t="s">
        <v>43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 ht="14.4">
      <c r="A45" s="8">
        <v>41</v>
      </c>
      <c r="B45" s="53">
        <v>1728125</v>
      </c>
      <c r="C45" s="38" t="s">
        <v>43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>
        <v>0</v>
      </c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 ht="14.4">
      <c r="A46" s="8">
        <v>42</v>
      </c>
      <c r="B46" s="53">
        <v>1783512</v>
      </c>
      <c r="C46" s="38" t="s">
        <v>43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 ht="14.4">
      <c r="A47" s="8">
        <v>43</v>
      </c>
      <c r="B47" s="53">
        <v>1768463</v>
      </c>
      <c r="C47" s="38" t="s">
        <v>43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 ht="14.4">
      <c r="A48" s="8">
        <v>44</v>
      </c>
      <c r="B48" s="53">
        <v>1797625</v>
      </c>
      <c r="C48" s="38" t="s">
        <v>43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 ht="14.4">
      <c r="A49" s="8">
        <v>45</v>
      </c>
      <c r="B49" s="53">
        <v>1754681</v>
      </c>
      <c r="C49" s="38" t="s">
        <v>43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>
        <v>0</v>
      </c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 ht="14.4">
      <c r="A50" s="8">
        <v>46</v>
      </c>
      <c r="B50" s="53">
        <v>1798883</v>
      </c>
      <c r="C50" s="38" t="s">
        <v>43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 ht="14.4">
      <c r="A51" s="8">
        <v>47</v>
      </c>
      <c r="B51" s="53">
        <v>1769463</v>
      </c>
      <c r="C51" s="38" t="s">
        <v>43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>
        <v>0</v>
      </c>
      <c r="O51" s="15">
        <v>0</v>
      </c>
      <c r="P51" s="15">
        <v>0</v>
      </c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 ht="14.4">
      <c r="A52" s="8">
        <v>48</v>
      </c>
      <c r="B52" s="53">
        <v>1766156</v>
      </c>
      <c r="C52" s="38" t="s">
        <v>43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 ht="14.4">
      <c r="A53" s="8">
        <v>49</v>
      </c>
      <c r="B53" s="53">
        <v>1772947</v>
      </c>
      <c r="C53" s="38" t="s">
        <v>43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 ht="14.4">
      <c r="A54" s="8">
        <v>50</v>
      </c>
      <c r="B54" s="53">
        <v>1731817</v>
      </c>
      <c r="C54" s="38" t="s">
        <v>43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 ht="14.4">
      <c r="A55" s="8">
        <v>51</v>
      </c>
      <c r="B55" s="53">
        <v>1752538</v>
      </c>
      <c r="C55" s="38" t="s">
        <v>43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 ht="14.4">
      <c r="A56" s="8">
        <v>52</v>
      </c>
      <c r="B56" s="53">
        <v>1731852</v>
      </c>
      <c r="C56" s="38" t="s">
        <v>43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 ht="14.4">
      <c r="A57" s="8">
        <v>53</v>
      </c>
      <c r="B57" s="53">
        <v>1766176</v>
      </c>
      <c r="C57" s="38" t="s">
        <v>43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 ht="14.4">
      <c r="A58" s="8">
        <v>54</v>
      </c>
      <c r="B58" s="53">
        <v>1715578</v>
      </c>
      <c r="C58" s="38" t="s">
        <v>43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 ht="14.4">
      <c r="A59" s="8">
        <v>55</v>
      </c>
      <c r="B59" s="53">
        <v>1745484</v>
      </c>
      <c r="C59" s="38" t="s">
        <v>43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>
        <v>0</v>
      </c>
      <c r="O59" s="16">
        <v>0</v>
      </c>
      <c r="P59" s="16">
        <v>0</v>
      </c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 ht="14.4">
      <c r="A60" s="8">
        <v>56</v>
      </c>
      <c r="B60" s="53">
        <v>1791753</v>
      </c>
      <c r="C60" s="38" t="s">
        <v>43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 ht="14.4">
      <c r="A61" s="8">
        <v>57</v>
      </c>
      <c r="B61" s="53">
        <v>1742892</v>
      </c>
      <c r="C61" s="38" t="s">
        <v>43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>
        <v>0</v>
      </c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 ht="14.4">
      <c r="A62" s="8">
        <v>58</v>
      </c>
      <c r="B62" s="53">
        <v>1788337</v>
      </c>
      <c r="C62" s="38" t="s">
        <v>43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 ht="14.4">
      <c r="A63" s="8">
        <v>59</v>
      </c>
      <c r="B63" s="53">
        <v>1736425</v>
      </c>
      <c r="C63" s="38" t="s">
        <v>43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 ht="14.4">
      <c r="A64" s="8">
        <v>60</v>
      </c>
      <c r="B64" s="53">
        <v>1728439</v>
      </c>
      <c r="C64" s="38" t="s">
        <v>43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 ht="14.4">
      <c r="A65" s="8">
        <v>61</v>
      </c>
      <c r="B65" s="53">
        <v>1712983</v>
      </c>
      <c r="C65" s="38" t="s">
        <v>43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 ht="14.4">
      <c r="A66" s="8">
        <v>62</v>
      </c>
      <c r="B66" s="53">
        <v>1718437</v>
      </c>
      <c r="C66" s="38" t="s">
        <v>43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 ht="14.4">
      <c r="A67" s="8">
        <v>63</v>
      </c>
      <c r="B67" s="53">
        <v>1784847</v>
      </c>
      <c r="C67" s="38" t="s">
        <v>43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 ht="14.4">
      <c r="A68" s="8">
        <v>64</v>
      </c>
      <c r="B68" s="53">
        <v>1737824</v>
      </c>
      <c r="C68" s="38" t="s">
        <v>43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 ht="14.4">
      <c r="A69" s="8">
        <v>65</v>
      </c>
      <c r="B69" s="53">
        <v>1797789</v>
      </c>
      <c r="C69" s="38" t="s">
        <v>43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>
        <v>0</v>
      </c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 ht="14.4">
      <c r="A70" s="8">
        <v>66</v>
      </c>
      <c r="B70" s="53">
        <v>1728139</v>
      </c>
      <c r="C70" s="38" t="s">
        <v>43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>
        <v>0</v>
      </c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 ht="14.4">
      <c r="A71" s="8">
        <v>67</v>
      </c>
      <c r="B71" s="53">
        <v>1711619</v>
      </c>
      <c r="C71" s="38" t="s">
        <v>43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 ht="14.4">
      <c r="A72" s="8">
        <v>68</v>
      </c>
      <c r="B72" s="53">
        <v>1789481</v>
      </c>
      <c r="C72" s="38" t="s">
        <v>43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 ht="14.4">
      <c r="A73" s="8">
        <v>69</v>
      </c>
      <c r="B73" s="53">
        <v>1711729</v>
      </c>
      <c r="C73" s="38" t="s">
        <v>43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 ht="14.4">
      <c r="A74" s="8">
        <v>70</v>
      </c>
      <c r="B74" s="53">
        <v>1773384</v>
      </c>
      <c r="C74" s="38" t="s">
        <v>43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 ht="14.4">
      <c r="A75" s="8">
        <v>71</v>
      </c>
      <c r="B75" s="53">
        <v>1762565</v>
      </c>
      <c r="C75" s="38" t="s">
        <v>43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 ht="14.4">
      <c r="A76" s="8">
        <v>72</v>
      </c>
      <c r="B76" s="53">
        <v>1898334</v>
      </c>
      <c r="C76" s="38" t="s">
        <v>43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 ht="14.4">
      <c r="A77" s="8">
        <v>73</v>
      </c>
      <c r="B77" s="53">
        <v>1892367</v>
      </c>
      <c r="C77" s="38" t="s">
        <v>43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 ht="14.4">
      <c r="A78" s="8">
        <v>74</v>
      </c>
      <c r="B78" s="53">
        <v>1863951</v>
      </c>
      <c r="C78" s="38" t="s">
        <v>43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 ht="14.4">
      <c r="A79" s="8">
        <v>75</v>
      </c>
      <c r="B79" s="53">
        <v>1835298</v>
      </c>
      <c r="C79" s="38" t="s">
        <v>43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 ht="14.4">
      <c r="A80" s="8">
        <v>76</v>
      </c>
      <c r="B80" s="53">
        <v>1835874</v>
      </c>
      <c r="C80" s="38" t="s">
        <v>43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 ht="14.4">
      <c r="A81" s="8">
        <v>77</v>
      </c>
      <c r="B81" s="53">
        <v>1849651</v>
      </c>
      <c r="C81" s="38" t="s">
        <v>43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 ht="14.4">
      <c r="A82" s="8">
        <v>78</v>
      </c>
      <c r="B82" s="53">
        <v>1872128</v>
      </c>
      <c r="C82" s="38" t="s">
        <v>43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 ht="14.4">
      <c r="A83" s="8">
        <v>79</v>
      </c>
      <c r="B83" s="53">
        <v>1887973</v>
      </c>
      <c r="C83" s="38" t="s">
        <v>43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 ht="14.4">
      <c r="A84" s="8">
        <v>80</v>
      </c>
      <c r="B84" s="53">
        <v>1886577</v>
      </c>
      <c r="C84" s="38" t="s">
        <v>43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 ht="14.4">
      <c r="A85" s="8">
        <v>81</v>
      </c>
      <c r="B85" s="53">
        <v>1877262</v>
      </c>
      <c r="C85" s="38" t="s">
        <v>43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 ht="14.4">
      <c r="A86" s="8">
        <v>82</v>
      </c>
      <c r="B86" s="53">
        <v>1873255</v>
      </c>
      <c r="C86" s="38" t="s">
        <v>43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 ht="14.4">
      <c r="A87" s="8">
        <v>83</v>
      </c>
      <c r="B87" s="53">
        <v>1834433</v>
      </c>
      <c r="C87" s="38" t="s">
        <v>43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 ht="14.4">
      <c r="A88" s="8">
        <v>84</v>
      </c>
      <c r="B88" s="53">
        <v>1868128</v>
      </c>
      <c r="C88" s="38" t="s">
        <v>43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 ht="14.4">
      <c r="A89" s="8">
        <v>85</v>
      </c>
      <c r="B89" s="53">
        <v>1845457</v>
      </c>
      <c r="C89" s="38" t="s">
        <v>43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>
        <v>0</v>
      </c>
      <c r="O89" s="15">
        <v>0</v>
      </c>
      <c r="P89" s="15">
        <v>0</v>
      </c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 ht="14.4">
      <c r="A90" s="8">
        <v>86</v>
      </c>
      <c r="B90" s="53">
        <v>1855787</v>
      </c>
      <c r="C90" s="38" t="s">
        <v>43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 ht="14.4">
      <c r="A91" s="8">
        <v>87</v>
      </c>
      <c r="B91" s="53">
        <v>1893863</v>
      </c>
      <c r="C91" s="38" t="s">
        <v>43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>
        <v>0</v>
      </c>
      <c r="O91" s="15">
        <v>0</v>
      </c>
      <c r="P91" s="15">
        <v>0</v>
      </c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 ht="14.4">
      <c r="A92" s="8">
        <v>88</v>
      </c>
      <c r="B92" s="53">
        <v>1842333</v>
      </c>
      <c r="C92" s="38" t="s">
        <v>43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42</v>
      </c>
      <c r="M3" s="62" t="s">
        <v>13</v>
      </c>
      <c r="N3" s="62" t="s">
        <v>14</v>
      </c>
      <c r="O3" s="62" t="s">
        <v>15</v>
      </c>
      <c r="P3" s="62" t="s">
        <v>42</v>
      </c>
      <c r="Q3" s="77" t="s">
        <v>44</v>
      </c>
      <c r="R3" s="77" t="s">
        <v>30</v>
      </c>
      <c r="S3" s="78" t="s">
        <v>31</v>
      </c>
      <c r="T3" s="69" t="s">
        <v>39</v>
      </c>
    </row>
    <row r="4" spans="1:20" ht="15" customHeight="1">
      <c r="A4" s="61"/>
      <c r="B4" s="75"/>
      <c r="C4" s="61"/>
      <c r="D4" s="61"/>
      <c r="E4" s="61"/>
      <c r="F4" s="61"/>
      <c r="G4" s="20" t="s">
        <v>32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>COUNTIF(Analysis!M5:M107,"Y")</f>
        <v>43</v>
      </c>
      <c r="E3" s="88">
        <f>(D3*100)/B1</f>
        <v>48.863636363636367</v>
      </c>
      <c r="F3" s="93">
        <f>B1-D3</f>
        <v>45</v>
      </c>
      <c r="G3" s="88">
        <f>(F3*100)/B1</f>
        <v>51.136363636363633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42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44</v>
      </c>
      <c r="D11" s="88">
        <f>COUNTIF(Analysis!Q5:Q107,"Y")</f>
        <v>43</v>
      </c>
      <c r="E11" s="88">
        <f>(D11*100)/B1</f>
        <v>48.863636363636367</v>
      </c>
      <c r="F11" s="93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30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31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39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2021-04-24T09:56:58Z</dcterms:modified>
</cp:coreProperties>
</file>