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EB009FD9-A8E3-4AC4-B2F2-587487B8B53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1" i="1" l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<sst xmlns="http://schemas.openxmlformats.org/spreadsheetml/2006/main" count="431" uniqueCount="45">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</sst>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76" workbookViewId="0">
      <pane xSplit="2" topLeftCell="N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41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41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41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41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41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41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41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41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41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41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41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41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41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41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41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41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41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41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41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41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41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15</v>
      </c>
      <c r="O25" s="12">
        <v>10</v>
      </c>
      <c r="P25" s="12">
        <v>12</v>
      </c>
      <c r="Q25" s="12">
        <v>0</v>
      </c>
      <c r="R25" s="10">
        <f t="shared" si="2"/>
        <v>37</v>
      </c>
      <c r="S25" s="10">
        <f t="shared" si="3"/>
        <v>14.8</v>
      </c>
      <c r="T25" s="11">
        <v>0</v>
      </c>
      <c r="U25" s="10">
        <f t="shared" si="4"/>
        <v>0</v>
      </c>
      <c r="V25" s="12">
        <f t="shared" si="5"/>
        <v>22.8</v>
      </c>
      <c r="W25" s="12">
        <v>8</v>
      </c>
      <c r="X25" s="12">
        <f t="shared" si="6"/>
        <v>25</v>
      </c>
      <c r="Y25" s="12">
        <f t="shared" si="7"/>
        <v>12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41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41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41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41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41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41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41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41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41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41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41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41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12</v>
      </c>
      <c r="O37" s="10">
        <v>13</v>
      </c>
      <c r="P37" s="10">
        <v>14</v>
      </c>
      <c r="Q37" s="10">
        <v>0</v>
      </c>
      <c r="R37" s="10">
        <f t="shared" ref="R37:R68" si="10">SUM(N37:Q37)</f>
        <v>39</v>
      </c>
      <c r="S37" s="10">
        <f t="shared" si="3"/>
        <v>15.600000000000001</v>
      </c>
      <c r="T37" s="11">
        <v>0</v>
      </c>
      <c r="U37" s="10">
        <f t="shared" si="4"/>
        <v>0</v>
      </c>
      <c r="V37" s="12">
        <f t="shared" si="5"/>
        <v>32.6</v>
      </c>
      <c r="W37" s="12">
        <v>8.6</v>
      </c>
      <c r="X37" s="12">
        <f t="shared" si="6"/>
        <v>67</v>
      </c>
      <c r="Y37" s="12">
        <f t="shared" si="7"/>
        <v>14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41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41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41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41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41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14</v>
      </c>
      <c r="O42" s="10">
        <v>13</v>
      </c>
      <c r="P42" s="10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41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41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41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41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41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41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41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41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41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41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41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41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41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41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41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41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41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41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41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41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41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41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41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41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41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41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41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41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41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41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41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41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41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41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41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41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41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41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41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41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41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41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41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41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41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41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41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41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41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41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42</v>
      </c>
      <c r="R3" s="77" t="s">
        <v>40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15.151515151515152</v>
      </c>
      <c r="J25" s="10">
        <f>(Marks!Y25*100)/Marks!$Y$3</f>
        <v>34.285714285714285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40.606060606060609</v>
      </c>
      <c r="J37" s="10">
        <f>(Marks!Y37*100)/Marks!$Y$3</f>
        <v>40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45</v>
      </c>
      <c r="E3" s="88">
        <f>(D3*100)/B1</f>
        <v>51.136363636363633</v>
      </c>
      <c r="F3" s="93">
        <f>B1-D3</f>
        <v>43</v>
      </c>
      <c r="G3" s="88">
        <f>(F3*100)/B1</f>
        <v>48.863636363636367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47</v>
      </c>
      <c r="E5" s="88">
        <f>(D5*100)/B1</f>
        <v>53.409090909090907</v>
      </c>
      <c r="F5" s="88">
        <f>B1-D5</f>
        <v>41</v>
      </c>
      <c r="G5" s="88">
        <f>(F5*100)/B1</f>
        <v>46.590909090909093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42</v>
      </c>
      <c r="D11" s="88">
        <f>COUNTIF(Analysis!Q5:Q107,"Y")</f>
        <v>45</v>
      </c>
      <c r="E11" s="88">
        <f>(D11*100)/B1</f>
        <v>51.136363636363633</v>
      </c>
      <c r="F11" s="93">
        <f>B1-D11</f>
        <v>43</v>
      </c>
      <c r="G11" s="88">
        <f>(F11*100)/B1</f>
        <v>48.863636363636367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40</v>
      </c>
      <c r="D13" s="88">
        <f>COUNTIF(Analysis!R5:R107,"Y")</f>
        <v>47</v>
      </c>
      <c r="E13" s="88">
        <f>(D13*100)/B1</f>
        <v>53.409090909090907</v>
      </c>
      <c r="F13" s="88">
        <f>B1-D13</f>
        <v>41</v>
      </c>
      <c r="G13" s="88">
        <f>(F13*100)/B1</f>
        <v>46.590909090909093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2021-04-24T09:56:25Z</dcterms:modified>
</cp:coreProperties>
</file>