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38E2820A-FBA6-44A7-A359-E0425159C4D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<sst xmlns="http://schemas.openxmlformats.org/spreadsheetml/2006/main" count="431" uniqueCount="46">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</sst>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L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RANDBETWEEN(0,25)</f>
        <v>16</v>
      </c>
      <c r="I5" s="10">
        <v>15</v>
      </c>
      <c r="J5" s="10">
        <v>2</v>
      </c>
      <c r="K5" s="10">
        <f ca="1">RANDBETWEEN(0,20)</f>
        <v>2</v>
      </c>
      <c r="L5" s="10">
        <f t="shared" ref="L5:L92" ca="1" si="0">SUM(F5:K5)</f>
        <v>50</v>
      </c>
      <c r="M5" s="10">
        <f t="shared" ref="M5:M92" ca="1" si="1">(L5/$L$2)*$M$2</f>
        <v>10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f ca="1">RANDBETWEEN(0,30)</f>
        <v>30</v>
      </c>
      <c r="U5" s="10">
        <f t="shared" ref="U5:U92" ca="1" si="4">(T5/$T$4)*$U$2</f>
        <v>30</v>
      </c>
      <c r="V5" s="10">
        <f ca="1">SUM(M5,S5,U5)+W5</f>
        <v>74.2</v>
      </c>
      <c r="W5" s="12">
        <v>8.2000000000000028</v>
      </c>
      <c r="X5" s="10">
        <f ca="1">SUM(F5,G5,H5,J5,K5,N5,O5)</f>
        <v>61</v>
      </c>
      <c r="Y5" s="10">
        <f>SUM(I5,P5)</f>
        <v>26</v>
      </c>
      <c r="Z5" s="47">
        <f>SUM(Q5)</f>
        <v>28</v>
      </c>
      <c r="AA5" s="50">
        <f ca="1">SUM(T5)</f>
        <v>30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RANDBETWEEN(0,25)</f>
        <v>4</v>
      </c>
      <c r="I6" s="12">
        <v>0</v>
      </c>
      <c r="J6" s="12">
        <v>5</v>
      </c>
      <c r="K6" s="12">
        <f t="shared" ref="K6:K69" ca="1" si="6">RANDBETWEEN(0,20)</f>
        <v>4</v>
      </c>
      <c r="L6" s="10">
        <f t="shared" ca="1" si="0"/>
        <v>13</v>
      </c>
      <c r="M6" s="10">
        <f t="shared" ca="1" si="1"/>
        <v>2.6</v>
      </c>
      <c r="N6" s="12">
        <v>10</v>
      </c>
      <c r="O6" s="12">
        <v>10</v>
      </c>
      <c r="P6" s="12">
        <v>13</v>
      </c>
      <c r="Q6" s="12">
        <v>23</v>
      </c>
      <c r="R6" s="10">
        <f t="shared" si="2"/>
        <v>56</v>
      </c>
      <c r="S6" s="10">
        <f t="shared" si="3"/>
        <v>22.400000000000002</v>
      </c>
      <c r="T6" s="11">
        <f t="shared" ref="T6:T69" ca="1" si="7">RANDBETWEEN(0,30)</f>
        <v>8</v>
      </c>
      <c r="U6" s="10">
        <f t="shared" ca="1" si="4"/>
        <v>8</v>
      </c>
      <c r="V6" s="12">
        <f t="shared" ref="V6:V69" ca="1" si="8">SUM(M6,S6,U6)+W6</f>
        <v>41.599999999999994</v>
      </c>
      <c r="W6" s="12">
        <v>8.5999999999999943</v>
      </c>
      <c r="X6" s="12">
        <f t="shared" ref="X6:X69" ca="1" si="9">SUM(F6,G6,H6,J6,K6,N6,O6)</f>
        <v>33</v>
      </c>
      <c r="Y6" s="12">
        <f t="shared" ref="Y6:Y69" si="10">SUM(I6,P6)</f>
        <v>13</v>
      </c>
      <c r="Z6" s="47">
        <f t="shared" ref="Z6:Z69" si="11">SUM(Q6)</f>
        <v>23</v>
      </c>
      <c r="AA6" s="50">
        <f t="shared" ref="AA6:AA69" ca="1" si="12">SUM(T6)</f>
        <v>8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6</v>
      </c>
      <c r="I7" s="10">
        <v>0</v>
      </c>
      <c r="J7" s="10">
        <v>0</v>
      </c>
      <c r="K7" s="12">
        <f t="shared" ca="1" si="6"/>
        <v>16</v>
      </c>
      <c r="L7" s="10">
        <f t="shared" ca="1" si="0"/>
        <v>44</v>
      </c>
      <c r="M7" s="10">
        <f t="shared" ca="1" si="1"/>
        <v>8.8000000000000007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f t="shared" ca="1" si="7"/>
        <v>11</v>
      </c>
      <c r="U7" s="10">
        <f t="shared" ca="1" si="4"/>
        <v>11</v>
      </c>
      <c r="V7" s="12">
        <f t="shared" ca="1" si="8"/>
        <v>48.6</v>
      </c>
      <c r="W7" s="12">
        <v>16.8</v>
      </c>
      <c r="X7" s="12">
        <f t="shared" ca="1" si="9"/>
        <v>53</v>
      </c>
      <c r="Y7" s="12">
        <f t="shared" si="10"/>
        <v>8</v>
      </c>
      <c r="Z7" s="47">
        <f t="shared" si="11"/>
        <v>13</v>
      </c>
      <c r="AA7" s="50">
        <f t="shared" ca="1" si="12"/>
        <v>11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0</v>
      </c>
      <c r="I8" s="10">
        <v>0</v>
      </c>
      <c r="J8" s="10">
        <v>0</v>
      </c>
      <c r="K8" s="12">
        <f t="shared" ca="1" si="6"/>
        <v>2</v>
      </c>
      <c r="L8" s="10">
        <f t="shared" ca="1" si="0"/>
        <v>2</v>
      </c>
      <c r="M8" s="10">
        <f t="shared" ca="1" si="1"/>
        <v>0.4</v>
      </c>
      <c r="N8" s="10">
        <v>10</v>
      </c>
      <c r="O8" s="10">
        <v>10</v>
      </c>
      <c r="P8" s="10">
        <v>10</v>
      </c>
      <c r="Q8" s="10">
        <v>0</v>
      </c>
      <c r="R8" s="10">
        <f t="shared" si="2"/>
        <v>30</v>
      </c>
      <c r="S8" s="10">
        <f t="shared" si="3"/>
        <v>12</v>
      </c>
      <c r="T8" s="11">
        <f t="shared" ca="1" si="7"/>
        <v>16</v>
      </c>
      <c r="U8" s="10">
        <f t="shared" ca="1" si="4"/>
        <v>16</v>
      </c>
      <c r="V8" s="12">
        <f t="shared" ca="1" si="8"/>
        <v>36.4</v>
      </c>
      <c r="W8" s="12">
        <v>8</v>
      </c>
      <c r="X8" s="12">
        <f t="shared" ca="1" si="9"/>
        <v>22</v>
      </c>
      <c r="Y8" s="12">
        <f t="shared" si="10"/>
        <v>10</v>
      </c>
      <c r="Z8" s="47">
        <f t="shared" si="11"/>
        <v>0</v>
      </c>
      <c r="AA8" s="50">
        <f t="shared" ca="1" si="12"/>
        <v>16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25</v>
      </c>
      <c r="I9" s="10">
        <v>0</v>
      </c>
      <c r="J9" s="10">
        <v>0</v>
      </c>
      <c r="K9" s="12">
        <f t="shared" ca="1" si="6"/>
        <v>5</v>
      </c>
      <c r="L9" s="10">
        <f t="shared" ca="1" si="0"/>
        <v>50</v>
      </c>
      <c r="M9" s="10">
        <f t="shared" ca="1" si="1"/>
        <v>10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f t="shared" ca="1" si="7"/>
        <v>27</v>
      </c>
      <c r="U9" s="10">
        <f t="shared" ca="1" si="4"/>
        <v>27</v>
      </c>
      <c r="V9" s="12">
        <f t="shared" ca="1" si="8"/>
        <v>60</v>
      </c>
      <c r="W9" s="12">
        <v>10.200000000000003</v>
      </c>
      <c r="X9" s="12">
        <f t="shared" ca="1" si="9"/>
        <v>68</v>
      </c>
      <c r="Y9" s="12">
        <f t="shared" si="10"/>
        <v>10</v>
      </c>
      <c r="Z9" s="47">
        <f t="shared" si="11"/>
        <v>4</v>
      </c>
      <c r="AA9" s="50">
        <f t="shared" ca="1" si="12"/>
        <v>27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2</v>
      </c>
      <c r="I10" s="10">
        <v>0</v>
      </c>
      <c r="J10" s="10">
        <v>0</v>
      </c>
      <c r="K10" s="12">
        <f t="shared" ca="1" si="6"/>
        <v>1</v>
      </c>
      <c r="L10" s="10">
        <f t="shared" ca="1" si="0"/>
        <v>3</v>
      </c>
      <c r="M10" s="10">
        <f t="shared" ca="1" si="1"/>
        <v>0.6</v>
      </c>
      <c r="N10" s="10">
        <v>10</v>
      </c>
      <c r="O10" s="10">
        <v>11</v>
      </c>
      <c r="P10" s="10">
        <v>12</v>
      </c>
      <c r="Q10" s="10">
        <v>0</v>
      </c>
      <c r="R10" s="10">
        <f t="shared" si="2"/>
        <v>33</v>
      </c>
      <c r="S10" s="10">
        <f t="shared" si="3"/>
        <v>13.200000000000001</v>
      </c>
      <c r="T10" s="11">
        <f t="shared" ca="1" si="7"/>
        <v>2</v>
      </c>
      <c r="U10" s="10">
        <f t="shared" ca="1" si="4"/>
        <v>2</v>
      </c>
      <c r="V10" s="12">
        <f t="shared" ca="1" si="8"/>
        <v>23.8</v>
      </c>
      <c r="W10" s="12">
        <v>8</v>
      </c>
      <c r="X10" s="12">
        <f t="shared" ca="1" si="9"/>
        <v>24</v>
      </c>
      <c r="Y10" s="12">
        <f t="shared" si="10"/>
        <v>12</v>
      </c>
      <c r="Z10" s="47">
        <f t="shared" si="11"/>
        <v>0</v>
      </c>
      <c r="AA10" s="50">
        <f t="shared" ca="1" si="12"/>
        <v>2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1</v>
      </c>
      <c r="I11" s="10">
        <v>6</v>
      </c>
      <c r="J11" s="10">
        <v>2</v>
      </c>
      <c r="K11" s="12">
        <f t="shared" ca="1" si="6"/>
        <v>16</v>
      </c>
      <c r="L11" s="10">
        <f t="shared" ca="1" si="0"/>
        <v>35</v>
      </c>
      <c r="M11" s="10">
        <f t="shared" ca="1" si="1"/>
        <v>7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f t="shared" ca="1" si="7"/>
        <v>17</v>
      </c>
      <c r="U11" s="10">
        <f t="shared" ca="1" si="4"/>
        <v>17</v>
      </c>
      <c r="V11" s="12">
        <f t="shared" ca="1" si="8"/>
        <v>50.4</v>
      </c>
      <c r="W11" s="12">
        <v>9.6000000000000014</v>
      </c>
      <c r="X11" s="12">
        <f t="shared" ca="1" si="9"/>
        <v>54</v>
      </c>
      <c r="Y11" s="12">
        <f t="shared" si="10"/>
        <v>19</v>
      </c>
      <c r="Z11" s="47">
        <f t="shared" si="11"/>
        <v>4</v>
      </c>
      <c r="AA11" s="50">
        <f t="shared" ca="1" si="12"/>
        <v>17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4</v>
      </c>
      <c r="I12" s="13">
        <v>11</v>
      </c>
      <c r="J12" s="13">
        <v>20</v>
      </c>
      <c r="K12" s="12">
        <f t="shared" ca="1" si="6"/>
        <v>2</v>
      </c>
      <c r="L12" s="10">
        <f t="shared" ca="1" si="0"/>
        <v>37</v>
      </c>
      <c r="M12" s="10">
        <f t="shared" ca="1" si="1"/>
        <v>7.4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f t="shared" ca="1" si="7"/>
        <v>12</v>
      </c>
      <c r="U12" s="10">
        <f t="shared" ca="1" si="4"/>
        <v>12</v>
      </c>
      <c r="V12" s="12">
        <f t="shared" ca="1" si="8"/>
        <v>47.6</v>
      </c>
      <c r="W12" s="12">
        <v>8.2000000000000028</v>
      </c>
      <c r="X12" s="12">
        <f t="shared" ca="1" si="9"/>
        <v>53</v>
      </c>
      <c r="Y12" s="12">
        <f t="shared" si="10"/>
        <v>19</v>
      </c>
      <c r="Z12" s="47">
        <f t="shared" si="11"/>
        <v>15</v>
      </c>
      <c r="AA12" s="50">
        <f t="shared" ca="1" si="12"/>
        <v>12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</v>
      </c>
      <c r="I13" s="10">
        <v>15</v>
      </c>
      <c r="J13" s="10">
        <v>0</v>
      </c>
      <c r="K13" s="12">
        <f t="shared" ca="1" si="6"/>
        <v>10</v>
      </c>
      <c r="L13" s="10">
        <f t="shared" ca="1" si="0"/>
        <v>36</v>
      </c>
      <c r="M13" s="10">
        <f t="shared" ca="1" si="1"/>
        <v>7.1999999999999993</v>
      </c>
      <c r="N13" s="10">
        <v>18</v>
      </c>
      <c r="O13" s="10">
        <v>13</v>
      </c>
      <c r="P13" s="10">
        <v>14</v>
      </c>
      <c r="Q13" s="10">
        <v>0</v>
      </c>
      <c r="R13" s="10">
        <f t="shared" si="2"/>
        <v>45</v>
      </c>
      <c r="S13" s="10">
        <f t="shared" si="3"/>
        <v>18</v>
      </c>
      <c r="T13" s="11">
        <f t="shared" ca="1" si="7"/>
        <v>29</v>
      </c>
      <c r="U13" s="10">
        <f t="shared" ca="1" si="4"/>
        <v>29</v>
      </c>
      <c r="V13" s="12">
        <f t="shared" ca="1" si="8"/>
        <v>62.2</v>
      </c>
      <c r="W13" s="12">
        <v>8</v>
      </c>
      <c r="X13" s="12">
        <f t="shared" ca="1" si="9"/>
        <v>52</v>
      </c>
      <c r="Y13" s="12">
        <f t="shared" si="10"/>
        <v>29</v>
      </c>
      <c r="Z13" s="47">
        <f t="shared" si="11"/>
        <v>0</v>
      </c>
      <c r="AA13" s="50">
        <f t="shared" ca="1" si="12"/>
        <v>29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20</v>
      </c>
      <c r="I14" s="10">
        <v>16</v>
      </c>
      <c r="J14" s="10">
        <v>15</v>
      </c>
      <c r="K14" s="12">
        <f t="shared" ca="1" si="6"/>
        <v>20</v>
      </c>
      <c r="L14" s="10">
        <f t="shared" ca="1" si="0"/>
        <v>93</v>
      </c>
      <c r="M14" s="10">
        <f t="shared" ca="1" si="1"/>
        <v>18.600000000000001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f t="shared" ca="1" si="7"/>
        <v>14</v>
      </c>
      <c r="U14" s="10">
        <f t="shared" ca="1" si="4"/>
        <v>14</v>
      </c>
      <c r="V14" s="12">
        <f t="shared" ca="1" si="8"/>
        <v>61.8</v>
      </c>
      <c r="W14" s="12">
        <v>8.7999999999999972</v>
      </c>
      <c r="X14" s="12">
        <f t="shared" ca="1" si="9"/>
        <v>99</v>
      </c>
      <c r="Y14" s="12">
        <f t="shared" si="10"/>
        <v>27</v>
      </c>
      <c r="Z14" s="47">
        <f t="shared" si="11"/>
        <v>18</v>
      </c>
      <c r="AA14" s="50">
        <f t="shared" ca="1" si="12"/>
        <v>14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8</v>
      </c>
      <c r="I15" s="10">
        <v>0</v>
      </c>
      <c r="J15" s="10">
        <v>2</v>
      </c>
      <c r="K15" s="12">
        <f t="shared" ca="1" si="6"/>
        <v>19</v>
      </c>
      <c r="L15" s="10">
        <f t="shared" ca="1" si="0"/>
        <v>45</v>
      </c>
      <c r="M15" s="10">
        <f t="shared" ca="1" si="1"/>
        <v>9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f t="shared" ca="1" si="7"/>
        <v>7</v>
      </c>
      <c r="U15" s="10">
        <f t="shared" ca="1" si="4"/>
        <v>7</v>
      </c>
      <c r="V15" s="12">
        <f t="shared" ca="1" si="8"/>
        <v>46.2</v>
      </c>
      <c r="W15" s="12">
        <v>8.6000000000000014</v>
      </c>
      <c r="X15" s="12">
        <f t="shared" ca="1" si="9"/>
        <v>72</v>
      </c>
      <c r="Y15" s="12">
        <f t="shared" si="10"/>
        <v>10</v>
      </c>
      <c r="Z15" s="47">
        <f t="shared" si="11"/>
        <v>17</v>
      </c>
      <c r="AA15" s="50">
        <f t="shared" ca="1" si="12"/>
        <v>7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12</v>
      </c>
      <c r="I16" s="10">
        <v>5</v>
      </c>
      <c r="J16" s="10">
        <v>0</v>
      </c>
      <c r="K16" s="12">
        <f t="shared" ca="1" si="6"/>
        <v>10</v>
      </c>
      <c r="L16" s="10">
        <f t="shared" ca="1" si="0"/>
        <v>42</v>
      </c>
      <c r="M16" s="10">
        <f t="shared" ca="1" si="1"/>
        <v>8.4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f t="shared" ca="1" si="7"/>
        <v>16</v>
      </c>
      <c r="U16" s="10">
        <f t="shared" ca="1" si="4"/>
        <v>16</v>
      </c>
      <c r="V16" s="12">
        <f t="shared" ca="1" si="8"/>
        <v>50.4</v>
      </c>
      <c r="W16" s="12">
        <v>16.799999999999997</v>
      </c>
      <c r="X16" s="12">
        <f t="shared" ca="1" si="9"/>
        <v>48</v>
      </c>
      <c r="Y16" s="12">
        <f t="shared" si="10"/>
        <v>13</v>
      </c>
      <c r="Z16" s="47">
        <f t="shared" si="11"/>
        <v>4</v>
      </c>
      <c r="AA16" s="50">
        <f t="shared" ca="1" si="12"/>
        <v>16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17</v>
      </c>
      <c r="I17" s="10">
        <v>15</v>
      </c>
      <c r="J17" s="10">
        <v>30</v>
      </c>
      <c r="K17" s="12">
        <f t="shared" ca="1" si="6"/>
        <v>6</v>
      </c>
      <c r="L17" s="10">
        <f t="shared" ca="1" si="0"/>
        <v>68</v>
      </c>
      <c r="M17" s="10">
        <f t="shared" ca="1" si="1"/>
        <v>13.6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f t="shared" ca="1" si="7"/>
        <v>11</v>
      </c>
      <c r="U17" s="10">
        <f t="shared" ca="1" si="4"/>
        <v>11</v>
      </c>
      <c r="V17" s="12">
        <f t="shared" ca="1" si="8"/>
        <v>51.6</v>
      </c>
      <c r="W17" s="12">
        <v>15</v>
      </c>
      <c r="X17" s="12">
        <f t="shared" ca="1" si="9"/>
        <v>67</v>
      </c>
      <c r="Y17" s="12">
        <f t="shared" si="10"/>
        <v>27</v>
      </c>
      <c r="Z17" s="47">
        <f t="shared" si="11"/>
        <v>4</v>
      </c>
      <c r="AA17" s="50">
        <f t="shared" ca="1" si="12"/>
        <v>11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7</v>
      </c>
      <c r="I18" s="10">
        <v>5</v>
      </c>
      <c r="J18" s="10">
        <v>0</v>
      </c>
      <c r="K18" s="12">
        <f t="shared" ca="1" si="6"/>
        <v>18</v>
      </c>
      <c r="L18" s="10">
        <f t="shared" ca="1" si="0"/>
        <v>50</v>
      </c>
      <c r="M18" s="10">
        <f t="shared" ca="1" si="1"/>
        <v>10</v>
      </c>
      <c r="N18" s="10">
        <v>10</v>
      </c>
      <c r="O18" s="10">
        <v>12</v>
      </c>
      <c r="P18" s="10">
        <v>8</v>
      </c>
      <c r="Q18" s="10">
        <v>6</v>
      </c>
      <c r="R18" s="10">
        <f t="shared" si="2"/>
        <v>36</v>
      </c>
      <c r="S18" s="10">
        <f t="shared" si="3"/>
        <v>14.399999999999999</v>
      </c>
      <c r="T18" s="11">
        <f t="shared" ca="1" si="7"/>
        <v>6</v>
      </c>
      <c r="U18" s="10">
        <f t="shared" ca="1" si="4"/>
        <v>6</v>
      </c>
      <c r="V18" s="12">
        <f t="shared" ca="1" si="8"/>
        <v>38.799999999999997</v>
      </c>
      <c r="W18" s="12">
        <v>8.3999999999999986</v>
      </c>
      <c r="X18" s="12">
        <f t="shared" ca="1" si="9"/>
        <v>67</v>
      </c>
      <c r="Y18" s="12">
        <f t="shared" si="10"/>
        <v>13</v>
      </c>
      <c r="Z18" s="47">
        <f t="shared" si="11"/>
        <v>6</v>
      </c>
      <c r="AA18" s="50">
        <f t="shared" ca="1" si="12"/>
        <v>6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16</v>
      </c>
      <c r="I19" s="10">
        <v>14</v>
      </c>
      <c r="J19" s="10">
        <v>25</v>
      </c>
      <c r="K19" s="12">
        <f t="shared" ca="1" si="6"/>
        <v>16</v>
      </c>
      <c r="L19" s="10">
        <f t="shared" ca="1" si="0"/>
        <v>115</v>
      </c>
      <c r="M19" s="10">
        <f t="shared" ca="1" si="1"/>
        <v>23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f t="shared" ca="1" si="7"/>
        <v>30</v>
      </c>
      <c r="U19" s="10">
        <f t="shared" ca="1" si="4"/>
        <v>30</v>
      </c>
      <c r="V19" s="12">
        <f t="shared" ca="1" si="8"/>
        <v>86.2</v>
      </c>
      <c r="W19" s="12">
        <v>8.4000000000000057</v>
      </c>
      <c r="X19" s="12">
        <f t="shared" ca="1" si="9"/>
        <v>130</v>
      </c>
      <c r="Y19" s="12">
        <f t="shared" si="10"/>
        <v>25</v>
      </c>
      <c r="Z19" s="47">
        <f t="shared" si="11"/>
        <v>22</v>
      </c>
      <c r="AA19" s="50">
        <f t="shared" ca="1" si="12"/>
        <v>30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5</v>
      </c>
      <c r="I20" s="10">
        <v>0</v>
      </c>
      <c r="J20" s="10">
        <v>5</v>
      </c>
      <c r="K20" s="12">
        <f t="shared" ca="1" si="6"/>
        <v>14</v>
      </c>
      <c r="L20" s="10">
        <f t="shared" ca="1" si="0"/>
        <v>43</v>
      </c>
      <c r="M20" s="10">
        <f t="shared" ca="1" si="1"/>
        <v>8.6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f t="shared" ca="1" si="7"/>
        <v>26</v>
      </c>
      <c r="U20" s="10">
        <f t="shared" ca="1" si="4"/>
        <v>26</v>
      </c>
      <c r="V20" s="12">
        <f t="shared" ca="1" si="8"/>
        <v>64.599999999999994</v>
      </c>
      <c r="W20" s="12">
        <v>8.7999999999999972</v>
      </c>
      <c r="X20" s="12">
        <f t="shared" ca="1" si="9"/>
        <v>62</v>
      </c>
      <c r="Y20" s="12">
        <f t="shared" si="10"/>
        <v>9</v>
      </c>
      <c r="Z20" s="47">
        <f t="shared" si="11"/>
        <v>25</v>
      </c>
      <c r="AA20" s="50">
        <f t="shared" ca="1" si="12"/>
        <v>26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2</v>
      </c>
      <c r="I21" s="10">
        <v>16</v>
      </c>
      <c r="J21" s="10">
        <v>0</v>
      </c>
      <c r="K21" s="12">
        <f t="shared" ca="1" si="6"/>
        <v>4</v>
      </c>
      <c r="L21" s="10">
        <f t="shared" ca="1" si="0"/>
        <v>22</v>
      </c>
      <c r="M21" s="10">
        <f t="shared" ca="1" si="1"/>
        <v>4.4000000000000004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f t="shared" ca="1" si="7"/>
        <v>28</v>
      </c>
      <c r="U21" s="10">
        <f t="shared" ca="1" si="4"/>
        <v>28</v>
      </c>
      <c r="V21" s="12">
        <f t="shared" ca="1" si="8"/>
        <v>56.4</v>
      </c>
      <c r="W21" s="12">
        <v>8.7999999999999972</v>
      </c>
      <c r="X21" s="12">
        <f t="shared" ca="1" si="9"/>
        <v>28</v>
      </c>
      <c r="Y21" s="12">
        <f t="shared" si="10"/>
        <v>28</v>
      </c>
      <c r="Z21" s="47">
        <f t="shared" si="11"/>
        <v>4</v>
      </c>
      <c r="AA21" s="50">
        <f t="shared" ca="1" si="12"/>
        <v>28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24</v>
      </c>
      <c r="I22" s="10">
        <v>12</v>
      </c>
      <c r="J22" s="10">
        <v>0</v>
      </c>
      <c r="K22" s="12">
        <f t="shared" ca="1" si="6"/>
        <v>6</v>
      </c>
      <c r="L22" s="10">
        <f t="shared" ca="1" si="0"/>
        <v>42</v>
      </c>
      <c r="M22" s="10">
        <f t="shared" ca="1" si="1"/>
        <v>8.4</v>
      </c>
      <c r="N22" s="10">
        <v>15</v>
      </c>
      <c r="O22" s="10">
        <v>13</v>
      </c>
      <c r="P22" s="10">
        <v>14</v>
      </c>
      <c r="Q22" s="10">
        <v>21</v>
      </c>
      <c r="R22" s="10">
        <f t="shared" si="2"/>
        <v>63</v>
      </c>
      <c r="S22" s="10">
        <f t="shared" si="3"/>
        <v>25.2</v>
      </c>
      <c r="T22" s="11">
        <f t="shared" ca="1" si="7"/>
        <v>4</v>
      </c>
      <c r="U22" s="10">
        <f t="shared" ca="1" si="4"/>
        <v>4</v>
      </c>
      <c r="V22" s="12">
        <f t="shared" ca="1" si="8"/>
        <v>47.2</v>
      </c>
      <c r="W22" s="12">
        <v>9.6000000000000014</v>
      </c>
      <c r="X22" s="12">
        <f t="shared" ca="1" si="9"/>
        <v>58</v>
      </c>
      <c r="Y22" s="12">
        <f t="shared" si="10"/>
        <v>26</v>
      </c>
      <c r="Z22" s="47">
        <f t="shared" si="11"/>
        <v>21</v>
      </c>
      <c r="AA22" s="50">
        <f t="shared" ca="1" si="12"/>
        <v>4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6</v>
      </c>
      <c r="I23" s="10">
        <v>16</v>
      </c>
      <c r="J23" s="10">
        <v>10</v>
      </c>
      <c r="K23" s="12">
        <f t="shared" ca="1" si="6"/>
        <v>16</v>
      </c>
      <c r="L23" s="10">
        <f t="shared" ca="1" si="0"/>
        <v>48</v>
      </c>
      <c r="M23" s="10">
        <f t="shared" ca="1" si="1"/>
        <v>9.6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f t="shared" ca="1" si="7"/>
        <v>14</v>
      </c>
      <c r="U23" s="10">
        <f t="shared" ca="1" si="4"/>
        <v>14</v>
      </c>
      <c r="V23" s="12">
        <f t="shared" ca="1" si="8"/>
        <v>51.800000000000004</v>
      </c>
      <c r="W23" s="12">
        <v>10.200000000000003</v>
      </c>
      <c r="X23" s="12">
        <f t="shared" ca="1" si="9"/>
        <v>53</v>
      </c>
      <c r="Y23" s="12">
        <f t="shared" si="10"/>
        <v>28</v>
      </c>
      <c r="Z23" s="47">
        <f t="shared" si="11"/>
        <v>12</v>
      </c>
      <c r="AA23" s="50">
        <f t="shared" ca="1" si="12"/>
        <v>14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20</v>
      </c>
      <c r="I24" s="14">
        <v>0</v>
      </c>
      <c r="J24" s="14">
        <v>0</v>
      </c>
      <c r="K24" s="12">
        <f t="shared" ca="1" si="6"/>
        <v>19</v>
      </c>
      <c r="L24" s="10">
        <f t="shared" ca="1" si="0"/>
        <v>39</v>
      </c>
      <c r="M24" s="10">
        <f t="shared" ca="1" si="1"/>
        <v>7.8000000000000007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f t="shared" ca="1" si="7"/>
        <v>15</v>
      </c>
      <c r="U24" s="10">
        <f t="shared" ca="1" si="4"/>
        <v>15</v>
      </c>
      <c r="V24" s="12">
        <f t="shared" ca="1" si="8"/>
        <v>56.8</v>
      </c>
      <c r="W24" s="12">
        <v>10</v>
      </c>
      <c r="X24" s="12">
        <f t="shared" ca="1" si="9"/>
        <v>61</v>
      </c>
      <c r="Y24" s="12">
        <f t="shared" si="10"/>
        <v>11</v>
      </c>
      <c r="Z24" s="47">
        <f t="shared" si="11"/>
        <v>27</v>
      </c>
      <c r="AA24" s="50">
        <f t="shared" ca="1" si="12"/>
        <v>15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13</v>
      </c>
      <c r="I25" s="12">
        <v>0</v>
      </c>
      <c r="J25" s="12">
        <v>0</v>
      </c>
      <c r="K25" s="12">
        <f t="shared" ca="1" si="6"/>
        <v>17</v>
      </c>
      <c r="L25" s="10">
        <f t="shared" ca="1" si="0"/>
        <v>30</v>
      </c>
      <c r="M25" s="10">
        <f t="shared" ca="1" si="1"/>
        <v>6</v>
      </c>
      <c r="N25" s="12">
        <v>17</v>
      </c>
      <c r="O25" s="12">
        <v>5</v>
      </c>
      <c r="P25" s="12">
        <v>11</v>
      </c>
      <c r="Q25" s="12">
        <v>0</v>
      </c>
      <c r="R25" s="10">
        <f t="shared" si="2"/>
        <v>33</v>
      </c>
      <c r="S25" s="10">
        <f t="shared" si="3"/>
        <v>13.200000000000001</v>
      </c>
      <c r="T25" s="11">
        <f t="shared" ca="1" si="7"/>
        <v>0</v>
      </c>
      <c r="U25" s="10">
        <f t="shared" ca="1" si="4"/>
        <v>0</v>
      </c>
      <c r="V25" s="12">
        <f t="shared" ca="1" si="8"/>
        <v>27.200000000000003</v>
      </c>
      <c r="W25" s="12">
        <v>8</v>
      </c>
      <c r="X25" s="12">
        <f t="shared" ca="1" si="9"/>
        <v>52</v>
      </c>
      <c r="Y25" s="12">
        <f t="shared" si="10"/>
        <v>11</v>
      </c>
      <c r="Z25" s="47">
        <f t="shared" si="11"/>
        <v>0</v>
      </c>
      <c r="AA25" s="50">
        <f t="shared" ca="1" si="12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6</v>
      </c>
      <c r="I26" s="10">
        <v>16</v>
      </c>
      <c r="J26" s="10">
        <v>1</v>
      </c>
      <c r="K26" s="12">
        <f t="shared" ca="1" si="6"/>
        <v>11</v>
      </c>
      <c r="L26" s="10">
        <f t="shared" ca="1" si="0"/>
        <v>34</v>
      </c>
      <c r="M26" s="10">
        <f t="shared" ca="1" si="1"/>
        <v>6.8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f t="shared" ca="1" si="7"/>
        <v>17</v>
      </c>
      <c r="U26" s="10">
        <f t="shared" ca="1" si="4"/>
        <v>17</v>
      </c>
      <c r="V26" s="12">
        <f t="shared" ca="1" si="8"/>
        <v>56.599999999999994</v>
      </c>
      <c r="W26" s="12">
        <v>8.7999999999999972</v>
      </c>
      <c r="X26" s="12">
        <f t="shared" ca="1" si="9"/>
        <v>39</v>
      </c>
      <c r="Y26" s="12">
        <f t="shared" si="10"/>
        <v>29</v>
      </c>
      <c r="Z26" s="47">
        <f t="shared" si="11"/>
        <v>26</v>
      </c>
      <c r="AA26" s="50">
        <f t="shared" ca="1" si="12"/>
        <v>17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2</v>
      </c>
      <c r="I27" s="10">
        <v>0</v>
      </c>
      <c r="J27" s="10">
        <v>0</v>
      </c>
      <c r="K27" s="12">
        <f t="shared" ca="1" si="6"/>
        <v>20</v>
      </c>
      <c r="L27" s="10">
        <f t="shared" ca="1" si="0"/>
        <v>22</v>
      </c>
      <c r="M27" s="10">
        <f t="shared" ca="1" si="1"/>
        <v>4.4000000000000004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f t="shared" ca="1" si="7"/>
        <v>27</v>
      </c>
      <c r="U27" s="10">
        <f t="shared" ca="1" si="4"/>
        <v>27</v>
      </c>
      <c r="V27" s="12">
        <f t="shared" ca="1" si="8"/>
        <v>64.199999999999989</v>
      </c>
      <c r="W27" s="12">
        <v>9.1999999999999957</v>
      </c>
      <c r="X27" s="12">
        <f t="shared" ca="1" si="9"/>
        <v>44</v>
      </c>
      <c r="Y27" s="12">
        <f t="shared" si="10"/>
        <v>11</v>
      </c>
      <c r="Z27" s="47">
        <f t="shared" si="11"/>
        <v>26</v>
      </c>
      <c r="AA27" s="50">
        <f t="shared" ca="1" si="12"/>
        <v>27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15</v>
      </c>
      <c r="I28" s="10">
        <v>16</v>
      </c>
      <c r="J28" s="10">
        <v>9</v>
      </c>
      <c r="K28" s="12">
        <f t="shared" ca="1" si="6"/>
        <v>8</v>
      </c>
      <c r="L28" s="10">
        <f t="shared" ca="1" si="0"/>
        <v>48</v>
      </c>
      <c r="M28" s="10">
        <f t="shared" ca="1" si="1"/>
        <v>9.6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f t="shared" ca="1" si="7"/>
        <v>12</v>
      </c>
      <c r="U28" s="10">
        <f t="shared" ca="1" si="4"/>
        <v>12</v>
      </c>
      <c r="V28" s="12">
        <f t="shared" ca="1" si="8"/>
        <v>55.599999999999994</v>
      </c>
      <c r="W28" s="12">
        <v>10.799999999999997</v>
      </c>
      <c r="X28" s="12">
        <f t="shared" ca="1" si="9"/>
        <v>54</v>
      </c>
      <c r="Y28" s="12">
        <f t="shared" si="10"/>
        <v>26</v>
      </c>
      <c r="Z28" s="47">
        <f t="shared" si="11"/>
        <v>26</v>
      </c>
      <c r="AA28" s="50">
        <f t="shared" ca="1" si="12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12</v>
      </c>
      <c r="I29" s="10">
        <v>18</v>
      </c>
      <c r="J29" s="10">
        <v>17</v>
      </c>
      <c r="K29" s="12">
        <f t="shared" ca="1" si="6"/>
        <v>7</v>
      </c>
      <c r="L29" s="10">
        <f t="shared" ca="1" si="0"/>
        <v>72</v>
      </c>
      <c r="M29" s="10">
        <f t="shared" ca="1" si="1"/>
        <v>14.399999999999999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f t="shared" ca="1" si="7"/>
        <v>7</v>
      </c>
      <c r="U29" s="10">
        <f t="shared" ca="1" si="4"/>
        <v>7</v>
      </c>
      <c r="V29" s="12">
        <f t="shared" ca="1" si="8"/>
        <v>49</v>
      </c>
      <c r="W29" s="12">
        <v>8.8000000000000043</v>
      </c>
      <c r="X29" s="12">
        <f t="shared" ca="1" si="9"/>
        <v>75</v>
      </c>
      <c r="Y29" s="12">
        <f t="shared" si="10"/>
        <v>18</v>
      </c>
      <c r="Z29" s="47">
        <f t="shared" si="11"/>
        <v>26</v>
      </c>
      <c r="AA29" s="50">
        <f t="shared" ca="1" si="12"/>
        <v>7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17</v>
      </c>
      <c r="I30" s="10">
        <v>16</v>
      </c>
      <c r="J30" s="10">
        <v>1</v>
      </c>
      <c r="K30" s="12">
        <f t="shared" ca="1" si="6"/>
        <v>14</v>
      </c>
      <c r="L30" s="10">
        <f t="shared" ca="1" si="0"/>
        <v>48</v>
      </c>
      <c r="M30" s="10">
        <f t="shared" ca="1" si="1"/>
        <v>9.6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f t="shared" ca="1" si="7"/>
        <v>20</v>
      </c>
      <c r="U30" s="10">
        <f t="shared" ca="1" si="4"/>
        <v>20</v>
      </c>
      <c r="V30" s="12">
        <f t="shared" ca="1" si="8"/>
        <v>63.199999999999996</v>
      </c>
      <c r="W30" s="12">
        <v>10.399999999999999</v>
      </c>
      <c r="X30" s="12">
        <f t="shared" ca="1" si="9"/>
        <v>58</v>
      </c>
      <c r="Y30" s="12">
        <f t="shared" si="10"/>
        <v>29</v>
      </c>
      <c r="Z30" s="47">
        <f t="shared" si="11"/>
        <v>19</v>
      </c>
      <c r="AA30" s="50">
        <f t="shared" ca="1" si="12"/>
        <v>20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0">
        <v>0</v>
      </c>
      <c r="G31" s="10">
        <v>14</v>
      </c>
      <c r="H31" s="12">
        <f t="shared" ca="1" si="5"/>
        <v>0</v>
      </c>
      <c r="I31" s="10">
        <v>0</v>
      </c>
      <c r="J31" s="10">
        <v>0</v>
      </c>
      <c r="K31" s="12">
        <f t="shared" ca="1" si="6"/>
        <v>15</v>
      </c>
      <c r="L31" s="10">
        <f t="shared" ca="1" si="0"/>
        <v>29</v>
      </c>
      <c r="M31" s="10">
        <f t="shared" ca="1" si="1"/>
        <v>5.8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f t="shared" ca="1" si="7"/>
        <v>2</v>
      </c>
      <c r="U31" s="10">
        <f t="shared" ca="1" si="4"/>
        <v>2</v>
      </c>
      <c r="V31" s="12">
        <f t="shared" ca="1" si="8"/>
        <v>37.799999999999997</v>
      </c>
      <c r="W31" s="12">
        <v>11.599999999999998</v>
      </c>
      <c r="X31" s="12">
        <f t="shared" ca="1" si="9"/>
        <v>53</v>
      </c>
      <c r="Y31" s="12">
        <f t="shared" si="10"/>
        <v>13</v>
      </c>
      <c r="Z31" s="47">
        <f t="shared" si="11"/>
        <v>9</v>
      </c>
      <c r="AA31" s="50">
        <f t="shared" ca="1" si="12"/>
        <v>2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19</v>
      </c>
      <c r="I32" s="10">
        <v>16</v>
      </c>
      <c r="J32" s="10">
        <v>0</v>
      </c>
      <c r="K32" s="12">
        <f t="shared" ca="1" si="6"/>
        <v>6</v>
      </c>
      <c r="L32" s="10">
        <f t="shared" ca="1" si="0"/>
        <v>59</v>
      </c>
      <c r="M32" s="10">
        <f t="shared" ca="1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f t="shared" ca="1" si="7"/>
        <v>23</v>
      </c>
      <c r="U32" s="10">
        <f t="shared" ca="1" si="4"/>
        <v>23</v>
      </c>
      <c r="V32" s="12">
        <f t="shared" ca="1" si="8"/>
        <v>60</v>
      </c>
      <c r="W32" s="12">
        <v>8</v>
      </c>
      <c r="X32" s="12">
        <f t="shared" ca="1" si="9"/>
        <v>70</v>
      </c>
      <c r="Y32" s="12">
        <f t="shared" si="10"/>
        <v>26</v>
      </c>
      <c r="Z32" s="47">
        <f t="shared" si="11"/>
        <v>6</v>
      </c>
      <c r="AA32" s="50">
        <f t="shared" ca="1" si="12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6</v>
      </c>
      <c r="I33" s="10">
        <v>6</v>
      </c>
      <c r="J33" s="10">
        <v>6</v>
      </c>
      <c r="K33" s="12">
        <f t="shared" ca="1" si="6"/>
        <v>6</v>
      </c>
      <c r="L33" s="10">
        <f t="shared" ca="1" si="0"/>
        <v>44</v>
      </c>
      <c r="M33" s="10">
        <f t="shared" ca="1" si="1"/>
        <v>8.8000000000000007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f t="shared" ca="1" si="7"/>
        <v>30</v>
      </c>
      <c r="U33" s="10">
        <f t="shared" ca="1" si="4"/>
        <v>30</v>
      </c>
      <c r="V33" s="12">
        <f t="shared" ca="1" si="8"/>
        <v>64.8</v>
      </c>
      <c r="W33" s="12">
        <v>8</v>
      </c>
      <c r="X33" s="12">
        <f t="shared" ca="1" si="9"/>
        <v>63</v>
      </c>
      <c r="Y33" s="12">
        <f t="shared" si="10"/>
        <v>13</v>
      </c>
      <c r="Z33" s="47">
        <f t="shared" si="11"/>
        <v>13</v>
      </c>
      <c r="AA33" s="50">
        <f t="shared" ca="1" si="12"/>
        <v>30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14</v>
      </c>
      <c r="I34" s="10">
        <v>0</v>
      </c>
      <c r="J34" s="10">
        <v>0</v>
      </c>
      <c r="K34" s="12">
        <f t="shared" ca="1" si="6"/>
        <v>12</v>
      </c>
      <c r="L34" s="10">
        <f t="shared" ca="1" si="0"/>
        <v>46</v>
      </c>
      <c r="M34" s="10">
        <f t="shared" ca="1" si="1"/>
        <v>9.1999999999999993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f t="shared" ca="1" si="7"/>
        <v>0</v>
      </c>
      <c r="U34" s="10">
        <f t="shared" ca="1" si="4"/>
        <v>0</v>
      </c>
      <c r="V34" s="12">
        <f t="shared" ca="1" si="8"/>
        <v>36.200000000000003</v>
      </c>
      <c r="W34" s="12">
        <v>8.2000000000000028</v>
      </c>
      <c r="X34" s="12">
        <f t="shared" ca="1" si="9"/>
        <v>70</v>
      </c>
      <c r="Y34" s="12">
        <f t="shared" si="10"/>
        <v>10</v>
      </c>
      <c r="Z34" s="47">
        <f t="shared" si="11"/>
        <v>13</v>
      </c>
      <c r="AA34" s="50">
        <f t="shared" ca="1" si="12"/>
        <v>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12</v>
      </c>
      <c r="I35" s="10">
        <v>14</v>
      </c>
      <c r="J35" s="10">
        <v>0</v>
      </c>
      <c r="K35" s="12">
        <f t="shared" ca="1" si="6"/>
        <v>10</v>
      </c>
      <c r="L35" s="10">
        <f t="shared" ca="1" si="0"/>
        <v>36</v>
      </c>
      <c r="M35" s="10">
        <f t="shared" ca="1" si="1"/>
        <v>7.1999999999999993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f t="shared" ca="1" si="7"/>
        <v>19</v>
      </c>
      <c r="U35" s="10">
        <f t="shared" ca="1" si="4"/>
        <v>19</v>
      </c>
      <c r="V35" s="12">
        <f t="shared" ca="1" si="8"/>
        <v>57.4</v>
      </c>
      <c r="W35" s="12">
        <v>8</v>
      </c>
      <c r="X35" s="12">
        <f t="shared" ca="1" si="9"/>
        <v>44</v>
      </c>
      <c r="Y35" s="12">
        <f t="shared" si="10"/>
        <v>24</v>
      </c>
      <c r="Z35" s="47">
        <f t="shared" si="11"/>
        <v>26</v>
      </c>
      <c r="AA35" s="50">
        <f t="shared" ca="1" si="12"/>
        <v>19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7</v>
      </c>
      <c r="I36" s="10">
        <v>20</v>
      </c>
      <c r="J36" s="10">
        <v>0</v>
      </c>
      <c r="K36" s="12">
        <f t="shared" ca="1" si="6"/>
        <v>13</v>
      </c>
      <c r="L36" s="10">
        <f t="shared" ca="1" si="0"/>
        <v>60</v>
      </c>
      <c r="M36" s="10">
        <f t="shared" ca="1" si="1"/>
        <v>12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f t="shared" ca="1" si="7"/>
        <v>6</v>
      </c>
      <c r="U36" s="10">
        <f t="shared" ca="1" si="4"/>
        <v>6</v>
      </c>
      <c r="V36" s="12">
        <f t="shared" ca="1" si="8"/>
        <v>44.8</v>
      </c>
      <c r="W36" s="12">
        <v>8</v>
      </c>
      <c r="X36" s="12">
        <f t="shared" ca="1" si="9"/>
        <v>67</v>
      </c>
      <c r="Y36" s="12">
        <f t="shared" si="10"/>
        <v>35</v>
      </c>
      <c r="Z36" s="47">
        <f t="shared" si="11"/>
        <v>5</v>
      </c>
      <c r="AA36" s="50">
        <f t="shared" ca="1" si="12"/>
        <v>6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4</v>
      </c>
      <c r="I37" s="10">
        <v>0</v>
      </c>
      <c r="J37" s="10">
        <v>0</v>
      </c>
      <c r="K37" s="12">
        <f t="shared" ca="1" si="6"/>
        <v>16</v>
      </c>
      <c r="L37" s="10">
        <f t="shared" ca="1" si="0"/>
        <v>20</v>
      </c>
      <c r="M37" s="10">
        <f t="shared" ca="1" si="1"/>
        <v>4</v>
      </c>
      <c r="N37" s="12">
        <v>14</v>
      </c>
      <c r="O37" s="12">
        <v>13</v>
      </c>
      <c r="P37" s="12">
        <v>15</v>
      </c>
      <c r="Q37" s="10">
        <v>0</v>
      </c>
      <c r="R37" s="10">
        <f t="shared" ref="R37:R68" si="13">SUM(N37:Q37)</f>
        <v>42</v>
      </c>
      <c r="S37" s="10">
        <f t="shared" si="3"/>
        <v>16.8</v>
      </c>
      <c r="T37" s="11">
        <f t="shared" ca="1" si="7"/>
        <v>24</v>
      </c>
      <c r="U37" s="10">
        <f t="shared" ca="1" si="4"/>
        <v>24</v>
      </c>
      <c r="V37" s="12">
        <f t="shared" ca="1" si="8"/>
        <v>53.4</v>
      </c>
      <c r="W37" s="12">
        <v>8.6</v>
      </c>
      <c r="X37" s="12">
        <f t="shared" ca="1" si="9"/>
        <v>47</v>
      </c>
      <c r="Y37" s="12">
        <f t="shared" si="10"/>
        <v>15</v>
      </c>
      <c r="Z37" s="47">
        <f t="shared" si="11"/>
        <v>0</v>
      </c>
      <c r="AA37" s="50">
        <f t="shared" ca="1" si="12"/>
        <v>24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16</v>
      </c>
      <c r="I38" s="10">
        <v>13</v>
      </c>
      <c r="J38" s="10">
        <v>0</v>
      </c>
      <c r="K38" s="12">
        <f t="shared" ca="1" si="6"/>
        <v>12</v>
      </c>
      <c r="L38" s="10">
        <f t="shared" ca="1" si="0"/>
        <v>60</v>
      </c>
      <c r="M38" s="10">
        <f t="shared" ca="1" si="1"/>
        <v>12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3"/>
        <v>42</v>
      </c>
      <c r="S38" s="10">
        <f t="shared" si="3"/>
        <v>16.8</v>
      </c>
      <c r="T38" s="11">
        <f t="shared" ca="1" si="7"/>
        <v>24</v>
      </c>
      <c r="U38" s="10">
        <f t="shared" ca="1" si="4"/>
        <v>24</v>
      </c>
      <c r="V38" s="12">
        <f t="shared" ca="1" si="8"/>
        <v>62.199999999999996</v>
      </c>
      <c r="W38" s="12">
        <v>9.3999999999999986</v>
      </c>
      <c r="X38" s="12">
        <f t="shared" ca="1" si="9"/>
        <v>63</v>
      </c>
      <c r="Y38" s="12">
        <f t="shared" si="10"/>
        <v>21</v>
      </c>
      <c r="Z38" s="47">
        <f t="shared" si="11"/>
        <v>18</v>
      </c>
      <c r="AA38" s="50">
        <f t="shared" ca="1" si="12"/>
        <v>24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14</v>
      </c>
      <c r="I39" s="10">
        <v>14</v>
      </c>
      <c r="J39" s="10">
        <v>6</v>
      </c>
      <c r="K39" s="12">
        <f t="shared" ca="1" si="6"/>
        <v>7</v>
      </c>
      <c r="L39" s="10">
        <f t="shared" ca="1" si="0"/>
        <v>48</v>
      </c>
      <c r="M39" s="10">
        <f t="shared" ca="1" si="1"/>
        <v>9.6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3"/>
        <v>45</v>
      </c>
      <c r="S39" s="10">
        <f t="shared" si="3"/>
        <v>18</v>
      </c>
      <c r="T39" s="11">
        <f t="shared" ca="1" si="7"/>
        <v>29</v>
      </c>
      <c r="U39" s="10">
        <f t="shared" ca="1" si="4"/>
        <v>29</v>
      </c>
      <c r="V39" s="12">
        <f t="shared" ca="1" si="8"/>
        <v>67.400000000000006</v>
      </c>
      <c r="W39" s="12">
        <v>10.799999999999997</v>
      </c>
      <c r="X39" s="12">
        <f t="shared" ca="1" si="9"/>
        <v>48</v>
      </c>
      <c r="Y39" s="12">
        <f t="shared" si="10"/>
        <v>23</v>
      </c>
      <c r="Z39" s="47">
        <f t="shared" si="11"/>
        <v>22</v>
      </c>
      <c r="AA39" s="50">
        <f t="shared" ca="1" si="12"/>
        <v>29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24</v>
      </c>
      <c r="I40" s="10">
        <v>19</v>
      </c>
      <c r="J40" s="10">
        <v>4</v>
      </c>
      <c r="K40" s="12">
        <f t="shared" ca="1" si="6"/>
        <v>1</v>
      </c>
      <c r="L40" s="10">
        <f t="shared" ca="1" si="0"/>
        <v>61</v>
      </c>
      <c r="M40" s="10">
        <f t="shared" ca="1" si="1"/>
        <v>12.200000000000001</v>
      </c>
      <c r="N40" s="10">
        <v>14</v>
      </c>
      <c r="O40" s="10">
        <v>10</v>
      </c>
      <c r="P40" s="10">
        <v>10</v>
      </c>
      <c r="Q40" s="10">
        <v>19</v>
      </c>
      <c r="R40" s="10">
        <f t="shared" si="13"/>
        <v>53</v>
      </c>
      <c r="S40" s="10">
        <f t="shared" si="3"/>
        <v>21.200000000000003</v>
      </c>
      <c r="T40" s="11">
        <f t="shared" ca="1" si="7"/>
        <v>20</v>
      </c>
      <c r="U40" s="10">
        <f t="shared" ca="1" si="4"/>
        <v>20</v>
      </c>
      <c r="V40" s="12">
        <f t="shared" ca="1" si="8"/>
        <v>62</v>
      </c>
      <c r="W40" s="12">
        <v>8.5999999999999943</v>
      </c>
      <c r="X40" s="12">
        <f t="shared" ca="1" si="9"/>
        <v>66</v>
      </c>
      <c r="Y40" s="12">
        <f t="shared" si="10"/>
        <v>29</v>
      </c>
      <c r="Z40" s="47">
        <f t="shared" si="11"/>
        <v>19</v>
      </c>
      <c r="AA40" s="50">
        <f t="shared" ca="1" si="12"/>
        <v>20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17</v>
      </c>
      <c r="I41" s="10">
        <v>18</v>
      </c>
      <c r="J41" s="10">
        <v>0</v>
      </c>
      <c r="K41" s="12">
        <f t="shared" ca="1" si="6"/>
        <v>5</v>
      </c>
      <c r="L41" s="10">
        <f t="shared" ca="1" si="0"/>
        <v>57</v>
      </c>
      <c r="M41" s="10">
        <f t="shared" ca="1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3"/>
        <v>58</v>
      </c>
      <c r="S41" s="10">
        <f t="shared" si="3"/>
        <v>23.2</v>
      </c>
      <c r="T41" s="11">
        <f t="shared" ca="1" si="7"/>
        <v>3</v>
      </c>
      <c r="U41" s="10">
        <f t="shared" ca="1" si="4"/>
        <v>3</v>
      </c>
      <c r="V41" s="12">
        <f t="shared" ca="1" si="8"/>
        <v>46</v>
      </c>
      <c r="W41" s="12">
        <v>8.3999999999999986</v>
      </c>
      <c r="X41" s="12">
        <f t="shared" ca="1" si="9"/>
        <v>66</v>
      </c>
      <c r="Y41" s="12">
        <f t="shared" si="10"/>
        <v>31</v>
      </c>
      <c r="Z41" s="47">
        <f t="shared" si="11"/>
        <v>18</v>
      </c>
      <c r="AA41" s="50">
        <f t="shared" ca="1" si="12"/>
        <v>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10</v>
      </c>
      <c r="I42" s="10">
        <v>0</v>
      </c>
      <c r="J42" s="10">
        <v>5</v>
      </c>
      <c r="K42" s="12">
        <f t="shared" ca="1" si="6"/>
        <v>14</v>
      </c>
      <c r="L42" s="10">
        <f t="shared" ca="1" si="0"/>
        <v>42</v>
      </c>
      <c r="M42" s="10">
        <f t="shared" ca="1" si="1"/>
        <v>8.4</v>
      </c>
      <c r="N42" s="12">
        <v>14</v>
      </c>
      <c r="O42" s="12">
        <v>13</v>
      </c>
      <c r="P42" s="12">
        <v>13</v>
      </c>
      <c r="Q42" s="10">
        <v>0</v>
      </c>
      <c r="R42" s="10">
        <f t="shared" si="13"/>
        <v>40</v>
      </c>
      <c r="S42" s="10">
        <f t="shared" si="3"/>
        <v>16</v>
      </c>
      <c r="T42" s="11">
        <f t="shared" ca="1" si="7"/>
        <v>22</v>
      </c>
      <c r="U42" s="10">
        <f t="shared" ca="1" si="4"/>
        <v>22</v>
      </c>
      <c r="V42" s="12">
        <f t="shared" ca="1" si="8"/>
        <v>54.8</v>
      </c>
      <c r="W42" s="12">
        <v>8.4</v>
      </c>
      <c r="X42" s="12">
        <f t="shared" ca="1" si="9"/>
        <v>69</v>
      </c>
      <c r="Y42" s="12">
        <f t="shared" si="10"/>
        <v>13</v>
      </c>
      <c r="Z42" s="47">
        <f t="shared" si="11"/>
        <v>0</v>
      </c>
      <c r="AA42" s="50">
        <f t="shared" ca="1" si="12"/>
        <v>22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0">
        <v>8</v>
      </c>
      <c r="G43" s="10">
        <v>19</v>
      </c>
      <c r="H43" s="12">
        <f t="shared" ca="1" si="5"/>
        <v>23</v>
      </c>
      <c r="I43" s="10">
        <v>0</v>
      </c>
      <c r="J43" s="10">
        <v>3</v>
      </c>
      <c r="K43" s="12">
        <f t="shared" ca="1" si="6"/>
        <v>5</v>
      </c>
      <c r="L43" s="10">
        <f t="shared" ca="1" si="0"/>
        <v>58</v>
      </c>
      <c r="M43" s="10">
        <f t="shared" ca="1" si="1"/>
        <v>11.6</v>
      </c>
      <c r="N43" s="10">
        <v>16</v>
      </c>
      <c r="O43" s="10">
        <v>13</v>
      </c>
      <c r="P43" s="10">
        <v>11</v>
      </c>
      <c r="Q43" s="10">
        <v>12</v>
      </c>
      <c r="R43" s="10">
        <f t="shared" si="13"/>
        <v>52</v>
      </c>
      <c r="S43" s="10">
        <f t="shared" si="3"/>
        <v>20.8</v>
      </c>
      <c r="T43" s="11">
        <f t="shared" ca="1" si="7"/>
        <v>6</v>
      </c>
      <c r="U43" s="10">
        <f t="shared" ca="1" si="4"/>
        <v>6</v>
      </c>
      <c r="V43" s="12">
        <f t="shared" ca="1" si="8"/>
        <v>47.199999999999996</v>
      </c>
      <c r="W43" s="12">
        <v>8.7999999999999972</v>
      </c>
      <c r="X43" s="12">
        <f t="shared" ca="1" si="9"/>
        <v>87</v>
      </c>
      <c r="Y43" s="12">
        <f t="shared" si="10"/>
        <v>11</v>
      </c>
      <c r="Z43" s="47">
        <f t="shared" si="11"/>
        <v>12</v>
      </c>
      <c r="AA43" s="50">
        <f t="shared" ca="1" si="12"/>
        <v>6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18</v>
      </c>
      <c r="I44" s="10">
        <v>0</v>
      </c>
      <c r="J44" s="10">
        <v>13</v>
      </c>
      <c r="K44" s="12">
        <f t="shared" ca="1" si="6"/>
        <v>9</v>
      </c>
      <c r="L44" s="10">
        <f t="shared" ca="1" si="0"/>
        <v>40</v>
      </c>
      <c r="M44" s="10">
        <f t="shared" ca="1" si="1"/>
        <v>8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3"/>
        <v>55</v>
      </c>
      <c r="S44" s="10">
        <f t="shared" si="3"/>
        <v>22</v>
      </c>
      <c r="T44" s="11">
        <f t="shared" ca="1" si="7"/>
        <v>14</v>
      </c>
      <c r="U44" s="10">
        <f t="shared" ca="1" si="4"/>
        <v>14</v>
      </c>
      <c r="V44" s="12">
        <f t="shared" ca="1" si="8"/>
        <v>52.2</v>
      </c>
      <c r="W44" s="12">
        <v>8.2000000000000028</v>
      </c>
      <c r="X44" s="12">
        <f t="shared" ca="1" si="9"/>
        <v>64</v>
      </c>
      <c r="Y44" s="12">
        <f t="shared" si="10"/>
        <v>12</v>
      </c>
      <c r="Z44" s="47">
        <f t="shared" si="11"/>
        <v>19</v>
      </c>
      <c r="AA44" s="50">
        <f t="shared" ca="1" si="12"/>
        <v>14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8</v>
      </c>
      <c r="I45" s="10">
        <v>16</v>
      </c>
      <c r="J45" s="10">
        <v>0</v>
      </c>
      <c r="K45" s="12">
        <f t="shared" ca="1" si="6"/>
        <v>0</v>
      </c>
      <c r="L45" s="10">
        <f t="shared" ca="1" si="0"/>
        <v>39</v>
      </c>
      <c r="M45" s="10">
        <f t="shared" ca="1" si="1"/>
        <v>7.8000000000000007</v>
      </c>
      <c r="N45" s="10">
        <v>18</v>
      </c>
      <c r="O45" s="10">
        <v>14</v>
      </c>
      <c r="P45" s="10">
        <v>8</v>
      </c>
      <c r="Q45" s="10">
        <v>20</v>
      </c>
      <c r="R45" s="10">
        <f t="shared" si="13"/>
        <v>60</v>
      </c>
      <c r="S45" s="10">
        <f t="shared" si="3"/>
        <v>24</v>
      </c>
      <c r="T45" s="11">
        <f t="shared" ca="1" si="7"/>
        <v>23</v>
      </c>
      <c r="U45" s="10">
        <f t="shared" ca="1" si="4"/>
        <v>23</v>
      </c>
      <c r="V45" s="12">
        <f t="shared" ca="1" si="8"/>
        <v>62.8</v>
      </c>
      <c r="W45" s="12">
        <v>8</v>
      </c>
      <c r="X45" s="12">
        <f t="shared" ca="1" si="9"/>
        <v>55</v>
      </c>
      <c r="Y45" s="12">
        <f t="shared" si="10"/>
        <v>24</v>
      </c>
      <c r="Z45" s="47">
        <f t="shared" si="11"/>
        <v>20</v>
      </c>
      <c r="AA45" s="50">
        <f t="shared" ca="1" si="12"/>
        <v>23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12</v>
      </c>
      <c r="I46" s="10">
        <v>16</v>
      </c>
      <c r="J46" s="10">
        <v>0</v>
      </c>
      <c r="K46" s="12">
        <f t="shared" ca="1" si="6"/>
        <v>5</v>
      </c>
      <c r="L46" s="10">
        <f t="shared" ca="1" si="0"/>
        <v>43</v>
      </c>
      <c r="M46" s="10">
        <f t="shared" ca="1" si="1"/>
        <v>8.6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3"/>
        <v>60</v>
      </c>
      <c r="S46" s="10">
        <f t="shared" si="3"/>
        <v>24</v>
      </c>
      <c r="T46" s="11">
        <f t="shared" ca="1" si="7"/>
        <v>5</v>
      </c>
      <c r="U46" s="10">
        <f t="shared" ca="1" si="4"/>
        <v>5</v>
      </c>
      <c r="V46" s="12">
        <f t="shared" ca="1" si="8"/>
        <v>46.4</v>
      </c>
      <c r="W46" s="12">
        <v>8.7999999999999972</v>
      </c>
      <c r="X46" s="12">
        <f t="shared" ca="1" si="9"/>
        <v>47</v>
      </c>
      <c r="Y46" s="12">
        <f t="shared" si="10"/>
        <v>28</v>
      </c>
      <c r="Z46" s="47">
        <f t="shared" si="11"/>
        <v>28</v>
      </c>
      <c r="AA46" s="50">
        <f t="shared" ca="1" si="12"/>
        <v>5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0">
        <v>10</v>
      </c>
      <c r="G47" s="10">
        <v>12</v>
      </c>
      <c r="H47" s="12">
        <f t="shared" ca="1" si="5"/>
        <v>10</v>
      </c>
      <c r="I47" s="10">
        <v>16</v>
      </c>
      <c r="J47" s="10">
        <v>0</v>
      </c>
      <c r="K47" s="12">
        <f t="shared" ca="1" si="6"/>
        <v>11</v>
      </c>
      <c r="L47" s="10">
        <f t="shared" ca="1" si="0"/>
        <v>59</v>
      </c>
      <c r="M47" s="10">
        <f t="shared" ca="1" si="1"/>
        <v>11.799999999999999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3"/>
        <v>56</v>
      </c>
      <c r="S47" s="10">
        <f t="shared" si="3"/>
        <v>22.400000000000002</v>
      </c>
      <c r="T47" s="11">
        <f t="shared" ca="1" si="7"/>
        <v>8</v>
      </c>
      <c r="U47" s="10">
        <f t="shared" ca="1" si="4"/>
        <v>8</v>
      </c>
      <c r="V47" s="12">
        <f t="shared" ca="1" si="8"/>
        <v>52.4</v>
      </c>
      <c r="W47" s="12">
        <v>10.199999999999996</v>
      </c>
      <c r="X47" s="12">
        <f t="shared" ca="1" si="9"/>
        <v>67</v>
      </c>
      <c r="Y47" s="12">
        <f t="shared" si="10"/>
        <v>27</v>
      </c>
      <c r="Z47" s="47">
        <f t="shared" si="11"/>
        <v>21</v>
      </c>
      <c r="AA47" s="50">
        <f t="shared" ca="1" si="12"/>
        <v>8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20</v>
      </c>
      <c r="I48" s="10">
        <v>0</v>
      </c>
      <c r="J48" s="10">
        <v>14</v>
      </c>
      <c r="K48" s="12">
        <f t="shared" ca="1" si="6"/>
        <v>11</v>
      </c>
      <c r="L48" s="10">
        <f t="shared" ca="1" si="0"/>
        <v>60</v>
      </c>
      <c r="M48" s="10">
        <f t="shared" ca="1" si="1"/>
        <v>12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3"/>
        <v>54</v>
      </c>
      <c r="S48" s="10">
        <f t="shared" si="3"/>
        <v>21.6</v>
      </c>
      <c r="T48" s="11">
        <f t="shared" ca="1" si="7"/>
        <v>1</v>
      </c>
      <c r="U48" s="10">
        <f t="shared" ca="1" si="4"/>
        <v>1</v>
      </c>
      <c r="V48" s="12">
        <f t="shared" ca="1" si="8"/>
        <v>44</v>
      </c>
      <c r="W48" s="12">
        <v>9.3999999999999986</v>
      </c>
      <c r="X48" s="12">
        <f t="shared" ca="1" si="9"/>
        <v>84</v>
      </c>
      <c r="Y48" s="12">
        <f t="shared" si="10"/>
        <v>11</v>
      </c>
      <c r="Z48" s="47">
        <f t="shared" si="11"/>
        <v>19</v>
      </c>
      <c r="AA48" s="50">
        <f t="shared" ca="1" si="12"/>
        <v>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2</v>
      </c>
      <c r="I49" s="10">
        <v>18</v>
      </c>
      <c r="J49" s="10">
        <v>5</v>
      </c>
      <c r="K49" s="12">
        <f t="shared" ca="1" si="6"/>
        <v>1</v>
      </c>
      <c r="L49" s="10">
        <f t="shared" ca="1" si="0"/>
        <v>59</v>
      </c>
      <c r="M49" s="10">
        <f t="shared" ca="1" si="1"/>
        <v>11.799999999999999</v>
      </c>
      <c r="N49" s="10">
        <v>10</v>
      </c>
      <c r="O49" s="10">
        <v>12</v>
      </c>
      <c r="P49" s="10">
        <v>15</v>
      </c>
      <c r="Q49" s="10">
        <v>29</v>
      </c>
      <c r="R49" s="10">
        <f t="shared" si="13"/>
        <v>66</v>
      </c>
      <c r="S49" s="10">
        <f t="shared" si="3"/>
        <v>26.400000000000002</v>
      </c>
      <c r="T49" s="11">
        <f t="shared" ca="1" si="7"/>
        <v>0</v>
      </c>
      <c r="U49" s="10">
        <f t="shared" ca="1" si="4"/>
        <v>0</v>
      </c>
      <c r="V49" s="12">
        <f t="shared" ca="1" si="8"/>
        <v>48.2</v>
      </c>
      <c r="W49" s="12">
        <v>10</v>
      </c>
      <c r="X49" s="12">
        <f t="shared" ca="1" si="9"/>
        <v>63</v>
      </c>
      <c r="Y49" s="12">
        <f t="shared" si="10"/>
        <v>33</v>
      </c>
      <c r="Z49" s="47">
        <f t="shared" si="11"/>
        <v>29</v>
      </c>
      <c r="AA49" s="50">
        <f t="shared" ca="1" si="12"/>
        <v>0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3</v>
      </c>
      <c r="I50" s="10">
        <v>0</v>
      </c>
      <c r="J50" s="10">
        <v>3</v>
      </c>
      <c r="K50" s="12">
        <f t="shared" ca="1" si="6"/>
        <v>15</v>
      </c>
      <c r="L50" s="10">
        <f t="shared" ca="1" si="0"/>
        <v>26</v>
      </c>
      <c r="M50" s="10">
        <f t="shared" ca="1" si="1"/>
        <v>5.2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3"/>
        <v>56</v>
      </c>
      <c r="S50" s="10">
        <f t="shared" si="3"/>
        <v>22.400000000000002</v>
      </c>
      <c r="T50" s="11">
        <f t="shared" ca="1" si="7"/>
        <v>28</v>
      </c>
      <c r="U50" s="10">
        <f t="shared" ca="1" si="4"/>
        <v>28</v>
      </c>
      <c r="V50" s="12">
        <f t="shared" ca="1" si="8"/>
        <v>63.599999999999994</v>
      </c>
      <c r="W50" s="12">
        <v>7.9999999999999929</v>
      </c>
      <c r="X50" s="12">
        <f t="shared" ca="1" si="9"/>
        <v>51</v>
      </c>
      <c r="Y50" s="12">
        <f t="shared" si="10"/>
        <v>12</v>
      </c>
      <c r="Z50" s="47">
        <f t="shared" si="11"/>
        <v>19</v>
      </c>
      <c r="AA50" s="50">
        <f t="shared" ca="1" si="12"/>
        <v>28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3</v>
      </c>
      <c r="I51" s="15">
        <v>0</v>
      </c>
      <c r="J51" s="15">
        <v>0</v>
      </c>
      <c r="K51" s="12">
        <f t="shared" ca="1" si="6"/>
        <v>16</v>
      </c>
      <c r="L51" s="10">
        <f t="shared" ca="1" si="0"/>
        <v>39</v>
      </c>
      <c r="M51" s="10">
        <f t="shared" ca="1" si="1"/>
        <v>7.8000000000000007</v>
      </c>
      <c r="N51" s="12">
        <v>14</v>
      </c>
      <c r="O51" s="12">
        <v>13</v>
      </c>
      <c r="P51" s="12">
        <v>13</v>
      </c>
      <c r="Q51" s="15">
        <v>0</v>
      </c>
      <c r="R51" s="10">
        <f t="shared" si="13"/>
        <v>40</v>
      </c>
      <c r="S51" s="10">
        <f t="shared" si="3"/>
        <v>16</v>
      </c>
      <c r="T51" s="11">
        <f t="shared" ca="1" si="7"/>
        <v>30</v>
      </c>
      <c r="U51" s="10">
        <f t="shared" ca="1" si="4"/>
        <v>30</v>
      </c>
      <c r="V51" s="12">
        <f t="shared" ca="1" si="8"/>
        <v>61.8</v>
      </c>
      <c r="W51" s="12">
        <v>8</v>
      </c>
      <c r="X51" s="12">
        <f t="shared" ca="1" si="9"/>
        <v>66</v>
      </c>
      <c r="Y51" s="12">
        <f t="shared" si="10"/>
        <v>13</v>
      </c>
      <c r="Z51" s="47">
        <f t="shared" si="11"/>
        <v>0</v>
      </c>
      <c r="AA51" s="50">
        <f t="shared" ca="1" si="12"/>
        <v>30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23</v>
      </c>
      <c r="H52" s="12">
        <f t="shared" ca="1" si="5"/>
        <v>1</v>
      </c>
      <c r="I52" s="15">
        <v>20</v>
      </c>
      <c r="J52" s="15">
        <v>18</v>
      </c>
      <c r="K52" s="12">
        <f t="shared" ca="1" si="6"/>
        <v>6</v>
      </c>
      <c r="L52" s="10">
        <f t="shared" ca="1" si="0"/>
        <v>82</v>
      </c>
      <c r="M52" s="10">
        <f t="shared" ca="1" si="1"/>
        <v>16.399999999999999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3"/>
        <v>36</v>
      </c>
      <c r="S52" s="10">
        <f t="shared" si="3"/>
        <v>14.399999999999999</v>
      </c>
      <c r="T52" s="11">
        <f t="shared" ca="1" si="7"/>
        <v>29</v>
      </c>
      <c r="U52" s="10">
        <f t="shared" ca="1" si="4"/>
        <v>29</v>
      </c>
      <c r="V52" s="12">
        <f t="shared" ca="1" si="8"/>
        <v>71</v>
      </c>
      <c r="W52" s="12">
        <v>11.2</v>
      </c>
      <c r="X52" s="12">
        <f t="shared" ca="1" si="9"/>
        <v>82</v>
      </c>
      <c r="Y52" s="12">
        <f t="shared" si="10"/>
        <v>30</v>
      </c>
      <c r="Z52" s="47">
        <f t="shared" si="11"/>
        <v>6</v>
      </c>
      <c r="AA52" s="50">
        <f t="shared" ca="1" si="12"/>
        <v>29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24</v>
      </c>
      <c r="I53" s="15">
        <v>16</v>
      </c>
      <c r="J53" s="15">
        <v>5</v>
      </c>
      <c r="K53" s="12">
        <f t="shared" ca="1" si="6"/>
        <v>13</v>
      </c>
      <c r="L53" s="10">
        <f t="shared" ca="1" si="0"/>
        <v>73</v>
      </c>
      <c r="M53" s="10">
        <f t="shared" ca="1" si="1"/>
        <v>14.600000000000001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3"/>
        <v>52</v>
      </c>
      <c r="S53" s="10">
        <f t="shared" si="3"/>
        <v>20.8</v>
      </c>
      <c r="T53" s="11">
        <f t="shared" ca="1" si="7"/>
        <v>0</v>
      </c>
      <c r="U53" s="10">
        <f t="shared" ca="1" si="4"/>
        <v>0</v>
      </c>
      <c r="V53" s="12">
        <f t="shared" ca="1" si="8"/>
        <v>44.2</v>
      </c>
      <c r="W53" s="12">
        <v>8.7999999999999972</v>
      </c>
      <c r="X53" s="12">
        <f t="shared" ca="1" si="9"/>
        <v>83</v>
      </c>
      <c r="Y53" s="12">
        <f t="shared" si="10"/>
        <v>27</v>
      </c>
      <c r="Z53" s="47">
        <f t="shared" si="11"/>
        <v>15</v>
      </c>
      <c r="AA53" s="50">
        <f t="shared" ca="1" si="12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8</v>
      </c>
      <c r="I54" s="15">
        <v>16</v>
      </c>
      <c r="J54" s="15">
        <v>27</v>
      </c>
      <c r="K54" s="12">
        <f t="shared" ca="1" si="6"/>
        <v>1</v>
      </c>
      <c r="L54" s="10">
        <f t="shared" ca="1" si="0"/>
        <v>92</v>
      </c>
      <c r="M54" s="10">
        <f t="shared" ca="1" si="1"/>
        <v>18.399999999999999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3"/>
        <v>47</v>
      </c>
      <c r="S54" s="10">
        <f t="shared" si="3"/>
        <v>18.799999999999997</v>
      </c>
      <c r="T54" s="11">
        <f t="shared" ca="1" si="7"/>
        <v>11</v>
      </c>
      <c r="U54" s="10">
        <f t="shared" ca="1" si="4"/>
        <v>11</v>
      </c>
      <c r="V54" s="12">
        <f t="shared" ca="1" si="8"/>
        <v>56.199999999999996</v>
      </c>
      <c r="W54" s="12">
        <v>8</v>
      </c>
      <c r="X54" s="12">
        <f t="shared" ca="1" si="9"/>
        <v>105</v>
      </c>
      <c r="Y54" s="12">
        <f t="shared" si="10"/>
        <v>26</v>
      </c>
      <c r="Z54" s="47">
        <f t="shared" si="11"/>
        <v>8</v>
      </c>
      <c r="AA54" s="50">
        <f t="shared" ca="1" si="12"/>
        <v>11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6</v>
      </c>
      <c r="I55" s="15">
        <v>15</v>
      </c>
      <c r="J55" s="15">
        <v>0</v>
      </c>
      <c r="K55" s="12">
        <f t="shared" ca="1" si="6"/>
        <v>3</v>
      </c>
      <c r="L55" s="10">
        <f t="shared" ca="1" si="0"/>
        <v>44</v>
      </c>
      <c r="M55" s="10">
        <f t="shared" ca="1" si="1"/>
        <v>8.8000000000000007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3"/>
        <v>56</v>
      </c>
      <c r="S55" s="10">
        <f t="shared" si="3"/>
        <v>22.400000000000002</v>
      </c>
      <c r="T55" s="11">
        <f t="shared" ca="1" si="7"/>
        <v>18</v>
      </c>
      <c r="U55" s="10">
        <f t="shared" ca="1" si="4"/>
        <v>18</v>
      </c>
      <c r="V55" s="12">
        <f t="shared" ca="1" si="8"/>
        <v>59.8</v>
      </c>
      <c r="W55" s="12">
        <v>10.599999999999998</v>
      </c>
      <c r="X55" s="12">
        <f t="shared" ca="1" si="9"/>
        <v>56</v>
      </c>
      <c r="Y55" s="12">
        <f t="shared" si="10"/>
        <v>26</v>
      </c>
      <c r="Z55" s="47">
        <f t="shared" si="11"/>
        <v>18</v>
      </c>
      <c r="AA55" s="50">
        <f t="shared" ca="1" si="12"/>
        <v>18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21</v>
      </c>
      <c r="I56" s="15">
        <v>0</v>
      </c>
      <c r="J56" s="15">
        <v>0</v>
      </c>
      <c r="K56" s="12">
        <f t="shared" ca="1" si="6"/>
        <v>17</v>
      </c>
      <c r="L56" s="10">
        <f t="shared" ca="1" si="0"/>
        <v>58</v>
      </c>
      <c r="M56" s="10">
        <f t="shared" ca="1" si="1"/>
        <v>11.6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3"/>
        <v>60</v>
      </c>
      <c r="S56" s="10">
        <f t="shared" si="3"/>
        <v>24</v>
      </c>
      <c r="T56" s="11">
        <f t="shared" ca="1" si="7"/>
        <v>0</v>
      </c>
      <c r="U56" s="10">
        <f t="shared" ca="1" si="4"/>
        <v>0</v>
      </c>
      <c r="V56" s="12">
        <f t="shared" ca="1" si="8"/>
        <v>44.2</v>
      </c>
      <c r="W56" s="12">
        <v>8.6000000000000014</v>
      </c>
      <c r="X56" s="12">
        <f t="shared" ca="1" si="9"/>
        <v>85</v>
      </c>
      <c r="Y56" s="12">
        <f t="shared" si="10"/>
        <v>11</v>
      </c>
      <c r="Z56" s="47">
        <f t="shared" si="11"/>
        <v>22</v>
      </c>
      <c r="AA56" s="50">
        <f t="shared" ca="1" si="12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7</v>
      </c>
      <c r="I57" s="15">
        <v>16</v>
      </c>
      <c r="J57" s="15">
        <v>10</v>
      </c>
      <c r="K57" s="12">
        <f t="shared" ca="1" si="6"/>
        <v>18</v>
      </c>
      <c r="L57" s="10">
        <f t="shared" ca="1" si="0"/>
        <v>83</v>
      </c>
      <c r="M57" s="10">
        <f t="shared" ca="1" si="1"/>
        <v>16.600000000000001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3"/>
        <v>55</v>
      </c>
      <c r="S57" s="10">
        <f t="shared" si="3"/>
        <v>22</v>
      </c>
      <c r="T57" s="11">
        <f t="shared" ca="1" si="7"/>
        <v>3</v>
      </c>
      <c r="U57" s="10">
        <f t="shared" ca="1" si="4"/>
        <v>3</v>
      </c>
      <c r="V57" s="12">
        <f t="shared" ca="1" si="8"/>
        <v>49.800000000000004</v>
      </c>
      <c r="W57" s="12">
        <v>8.2000000000000028</v>
      </c>
      <c r="X57" s="12">
        <f t="shared" ca="1" si="9"/>
        <v>94</v>
      </c>
      <c r="Y57" s="12">
        <f t="shared" si="10"/>
        <v>26</v>
      </c>
      <c r="Z57" s="47">
        <f t="shared" si="11"/>
        <v>18</v>
      </c>
      <c r="AA57" s="50">
        <f t="shared" ca="1" si="12"/>
        <v>3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18</v>
      </c>
      <c r="I58" s="15">
        <v>18</v>
      </c>
      <c r="J58" s="15">
        <v>10</v>
      </c>
      <c r="K58" s="12">
        <f t="shared" ca="1" si="6"/>
        <v>4</v>
      </c>
      <c r="L58" s="10">
        <f t="shared" ca="1" si="0"/>
        <v>60</v>
      </c>
      <c r="M58" s="10">
        <f t="shared" ca="1" si="1"/>
        <v>12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3"/>
        <v>69</v>
      </c>
      <c r="S58" s="10">
        <f t="shared" si="3"/>
        <v>27.599999999999998</v>
      </c>
      <c r="T58" s="11">
        <f t="shared" ca="1" si="7"/>
        <v>21</v>
      </c>
      <c r="U58" s="10">
        <f t="shared" ca="1" si="4"/>
        <v>21</v>
      </c>
      <c r="V58" s="12">
        <f t="shared" ca="1" si="8"/>
        <v>71.399999999999991</v>
      </c>
      <c r="W58" s="12">
        <v>10.799999999999997</v>
      </c>
      <c r="X58" s="12">
        <f t="shared" ca="1" si="9"/>
        <v>73</v>
      </c>
      <c r="Y58" s="12">
        <f t="shared" si="10"/>
        <v>30</v>
      </c>
      <c r="Z58" s="47">
        <f t="shared" si="11"/>
        <v>26</v>
      </c>
      <c r="AA58" s="50">
        <f t="shared" ca="1" si="12"/>
        <v>21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10</v>
      </c>
      <c r="I59" s="15">
        <v>0</v>
      </c>
      <c r="J59" s="15">
        <v>3</v>
      </c>
      <c r="K59" s="12">
        <f t="shared" ca="1" si="6"/>
        <v>7</v>
      </c>
      <c r="L59" s="10">
        <f t="shared" ca="1" si="0"/>
        <v>27</v>
      </c>
      <c r="M59" s="10">
        <f t="shared" ca="1" si="1"/>
        <v>5.3999999999999995</v>
      </c>
      <c r="N59" s="12">
        <v>14</v>
      </c>
      <c r="O59" s="12">
        <v>13</v>
      </c>
      <c r="P59" s="12">
        <v>13</v>
      </c>
      <c r="Q59" s="16">
        <v>0</v>
      </c>
      <c r="R59" s="10">
        <f t="shared" si="13"/>
        <v>40</v>
      </c>
      <c r="S59" s="10">
        <f t="shared" si="3"/>
        <v>16</v>
      </c>
      <c r="T59" s="11">
        <f t="shared" ca="1" si="7"/>
        <v>18</v>
      </c>
      <c r="U59" s="10">
        <f t="shared" ca="1" si="4"/>
        <v>18</v>
      </c>
      <c r="V59" s="12">
        <f t="shared" ca="1" si="8"/>
        <v>47.599999999999994</v>
      </c>
      <c r="W59" s="12">
        <v>8.1999999999999993</v>
      </c>
      <c r="X59" s="12">
        <f t="shared" ca="1" si="9"/>
        <v>54</v>
      </c>
      <c r="Y59" s="12">
        <f t="shared" si="10"/>
        <v>13</v>
      </c>
      <c r="Z59" s="47">
        <f t="shared" si="11"/>
        <v>0</v>
      </c>
      <c r="AA59" s="50">
        <f t="shared" ca="1" si="12"/>
        <v>18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5</v>
      </c>
      <c r="I60" s="15">
        <v>15</v>
      </c>
      <c r="J60" s="15">
        <v>17</v>
      </c>
      <c r="K60" s="12">
        <f t="shared" ca="1" si="6"/>
        <v>7</v>
      </c>
      <c r="L60" s="10">
        <f t="shared" ca="1" si="0"/>
        <v>82</v>
      </c>
      <c r="M60" s="10">
        <f t="shared" ca="1" si="1"/>
        <v>16.399999999999999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3"/>
        <v>57</v>
      </c>
      <c r="S60" s="10">
        <f t="shared" si="3"/>
        <v>22.799999999999997</v>
      </c>
      <c r="T60" s="11">
        <f t="shared" ca="1" si="7"/>
        <v>14</v>
      </c>
      <c r="U60" s="10">
        <f t="shared" ca="1" si="4"/>
        <v>14</v>
      </c>
      <c r="V60" s="12">
        <f t="shared" ca="1" si="8"/>
        <v>62.000000000000007</v>
      </c>
      <c r="W60" s="12">
        <v>8.8000000000000114</v>
      </c>
      <c r="X60" s="12">
        <f t="shared" ca="1" si="9"/>
        <v>98</v>
      </c>
      <c r="Y60" s="12">
        <f t="shared" si="10"/>
        <v>26</v>
      </c>
      <c r="Z60" s="47">
        <f t="shared" si="11"/>
        <v>15</v>
      </c>
      <c r="AA60" s="50">
        <f t="shared" ca="1" si="12"/>
        <v>14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13</v>
      </c>
      <c r="I61" s="15">
        <v>0</v>
      </c>
      <c r="J61" s="15">
        <v>0</v>
      </c>
      <c r="K61" s="12">
        <f t="shared" ca="1" si="6"/>
        <v>10</v>
      </c>
      <c r="L61" s="10">
        <f t="shared" ca="1" si="0"/>
        <v>28</v>
      </c>
      <c r="M61" s="10">
        <f t="shared" ca="1" si="1"/>
        <v>5.6000000000000005</v>
      </c>
      <c r="N61" s="15">
        <v>12</v>
      </c>
      <c r="O61" s="15">
        <v>2</v>
      </c>
      <c r="P61" s="15">
        <v>8</v>
      </c>
      <c r="Q61" s="15">
        <v>2</v>
      </c>
      <c r="R61" s="10">
        <f t="shared" si="13"/>
        <v>24</v>
      </c>
      <c r="S61" s="10">
        <f t="shared" si="3"/>
        <v>9.6</v>
      </c>
      <c r="T61" s="11">
        <f t="shared" ca="1" si="7"/>
        <v>29</v>
      </c>
      <c r="U61" s="10">
        <f t="shared" ca="1" si="4"/>
        <v>29</v>
      </c>
      <c r="V61" s="12">
        <f t="shared" ca="1" si="8"/>
        <v>54.400000000000006</v>
      </c>
      <c r="W61" s="12">
        <v>10.199999999999999</v>
      </c>
      <c r="X61" s="12">
        <f t="shared" ca="1" si="9"/>
        <v>42</v>
      </c>
      <c r="Y61" s="12">
        <f t="shared" si="10"/>
        <v>8</v>
      </c>
      <c r="Z61" s="47">
        <f t="shared" si="11"/>
        <v>2</v>
      </c>
      <c r="AA61" s="50">
        <f t="shared" ca="1" si="12"/>
        <v>29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3</v>
      </c>
      <c r="I62" s="15">
        <v>0</v>
      </c>
      <c r="J62" s="15">
        <v>8</v>
      </c>
      <c r="K62" s="12">
        <f t="shared" ca="1" si="6"/>
        <v>9</v>
      </c>
      <c r="L62" s="10">
        <f t="shared" ca="1" si="0"/>
        <v>56</v>
      </c>
      <c r="M62" s="10">
        <f t="shared" ca="1" si="1"/>
        <v>11.200000000000001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3"/>
        <v>61</v>
      </c>
      <c r="S62" s="10">
        <f t="shared" si="3"/>
        <v>24.4</v>
      </c>
      <c r="T62" s="11">
        <f t="shared" ca="1" si="7"/>
        <v>3</v>
      </c>
      <c r="U62" s="10">
        <f t="shared" ca="1" si="4"/>
        <v>3</v>
      </c>
      <c r="V62" s="12">
        <f t="shared" ca="1" si="8"/>
        <v>49.199999999999996</v>
      </c>
      <c r="W62" s="12">
        <v>10.599999999999994</v>
      </c>
      <c r="X62" s="12">
        <f t="shared" ca="1" si="9"/>
        <v>84</v>
      </c>
      <c r="Y62" s="12">
        <f t="shared" si="10"/>
        <v>13</v>
      </c>
      <c r="Z62" s="47">
        <f t="shared" si="11"/>
        <v>20</v>
      </c>
      <c r="AA62" s="50">
        <f t="shared" ca="1" si="12"/>
        <v>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12</v>
      </c>
      <c r="I63" s="15">
        <v>0</v>
      </c>
      <c r="J63" s="15">
        <v>20</v>
      </c>
      <c r="K63" s="12">
        <f t="shared" ca="1" si="6"/>
        <v>9</v>
      </c>
      <c r="L63" s="10">
        <f t="shared" ca="1" si="0"/>
        <v>78</v>
      </c>
      <c r="M63" s="10">
        <f t="shared" ca="1" si="1"/>
        <v>15.600000000000001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3"/>
        <v>67</v>
      </c>
      <c r="S63" s="10">
        <f t="shared" si="3"/>
        <v>26.8</v>
      </c>
      <c r="T63" s="11">
        <f t="shared" ca="1" si="7"/>
        <v>26</v>
      </c>
      <c r="U63" s="10">
        <f t="shared" ca="1" si="4"/>
        <v>26</v>
      </c>
      <c r="V63" s="12">
        <f t="shared" ca="1" si="8"/>
        <v>78</v>
      </c>
      <c r="W63" s="12">
        <v>9.6000000000000014</v>
      </c>
      <c r="X63" s="12">
        <f t="shared" ca="1" si="9"/>
        <v>105</v>
      </c>
      <c r="Y63" s="12">
        <f t="shared" si="10"/>
        <v>13</v>
      </c>
      <c r="Z63" s="47">
        <f t="shared" si="11"/>
        <v>27</v>
      </c>
      <c r="AA63" s="50">
        <f t="shared" ca="1" si="12"/>
        <v>26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15</v>
      </c>
      <c r="I64" s="15">
        <v>0</v>
      </c>
      <c r="J64" s="15">
        <v>20</v>
      </c>
      <c r="K64" s="12">
        <f t="shared" ca="1" si="6"/>
        <v>17</v>
      </c>
      <c r="L64" s="10">
        <f t="shared" ca="1" si="0"/>
        <v>52</v>
      </c>
      <c r="M64" s="10">
        <f t="shared" ca="1" si="1"/>
        <v>10.4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3"/>
        <v>59</v>
      </c>
      <c r="S64" s="10">
        <f t="shared" si="3"/>
        <v>23.599999999999998</v>
      </c>
      <c r="T64" s="11">
        <f t="shared" ca="1" si="7"/>
        <v>29</v>
      </c>
      <c r="U64" s="10">
        <f t="shared" ca="1" si="4"/>
        <v>29</v>
      </c>
      <c r="V64" s="12">
        <f t="shared" ca="1" si="8"/>
        <v>71.8</v>
      </c>
      <c r="W64" s="12">
        <v>8.7999999999999972</v>
      </c>
      <c r="X64" s="12">
        <f t="shared" ca="1" si="9"/>
        <v>79</v>
      </c>
      <c r="Y64" s="12">
        <f t="shared" si="10"/>
        <v>12</v>
      </c>
      <c r="Z64" s="47">
        <f t="shared" si="11"/>
        <v>20</v>
      </c>
      <c r="AA64" s="50">
        <f t="shared" ca="1" si="12"/>
        <v>29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3</v>
      </c>
      <c r="I65" s="15">
        <v>0</v>
      </c>
      <c r="J65" s="15">
        <v>20</v>
      </c>
      <c r="K65" s="12">
        <f t="shared" ca="1" si="6"/>
        <v>20</v>
      </c>
      <c r="L65" s="10">
        <f t="shared" ca="1" si="0"/>
        <v>61</v>
      </c>
      <c r="M65" s="10">
        <f t="shared" ca="1" si="1"/>
        <v>12.200000000000001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3"/>
        <v>67</v>
      </c>
      <c r="S65" s="10">
        <f t="shared" si="3"/>
        <v>26.8</v>
      </c>
      <c r="T65" s="11">
        <f t="shared" ca="1" si="7"/>
        <v>4</v>
      </c>
      <c r="U65" s="10">
        <f t="shared" ca="1" si="4"/>
        <v>4</v>
      </c>
      <c r="V65" s="12">
        <f t="shared" ca="1" si="8"/>
        <v>53.600000000000009</v>
      </c>
      <c r="W65" s="12">
        <v>10.600000000000009</v>
      </c>
      <c r="X65" s="12">
        <f t="shared" ca="1" si="9"/>
        <v>88</v>
      </c>
      <c r="Y65" s="12">
        <f t="shared" si="10"/>
        <v>10</v>
      </c>
      <c r="Z65" s="47">
        <f t="shared" si="11"/>
        <v>30</v>
      </c>
      <c r="AA65" s="50">
        <f t="shared" ca="1" si="12"/>
        <v>4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19</v>
      </c>
      <c r="I66" s="15">
        <v>12</v>
      </c>
      <c r="J66" s="15">
        <v>20</v>
      </c>
      <c r="K66" s="12">
        <f t="shared" ca="1" si="6"/>
        <v>12</v>
      </c>
      <c r="L66" s="10">
        <f t="shared" ca="1" si="0"/>
        <v>81</v>
      </c>
      <c r="M66" s="10">
        <f t="shared" ca="1" si="1"/>
        <v>16.200000000000003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3"/>
        <v>62</v>
      </c>
      <c r="S66" s="10">
        <f t="shared" si="3"/>
        <v>24.8</v>
      </c>
      <c r="T66" s="11">
        <f t="shared" ca="1" si="7"/>
        <v>2</v>
      </c>
      <c r="U66" s="10">
        <f t="shared" ca="1" si="4"/>
        <v>2</v>
      </c>
      <c r="V66" s="12">
        <f t="shared" ca="1" si="8"/>
        <v>51.800000000000004</v>
      </c>
      <c r="W66" s="12">
        <v>8.8000000000000043</v>
      </c>
      <c r="X66" s="12">
        <f t="shared" ca="1" si="9"/>
        <v>101</v>
      </c>
      <c r="Y66" s="12">
        <f t="shared" si="10"/>
        <v>21</v>
      </c>
      <c r="Z66" s="47">
        <f t="shared" si="11"/>
        <v>21</v>
      </c>
      <c r="AA66" s="50">
        <f t="shared" ca="1" si="12"/>
        <v>2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6</v>
      </c>
      <c r="I67" s="15">
        <v>0</v>
      </c>
      <c r="J67" s="15">
        <v>28</v>
      </c>
      <c r="K67" s="12">
        <f t="shared" ca="1" si="6"/>
        <v>6</v>
      </c>
      <c r="L67" s="10">
        <f t="shared" ca="1" si="0"/>
        <v>78</v>
      </c>
      <c r="M67" s="10">
        <f t="shared" ca="1" si="1"/>
        <v>15.600000000000001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3"/>
        <v>68</v>
      </c>
      <c r="S67" s="10">
        <f t="shared" si="3"/>
        <v>27.200000000000003</v>
      </c>
      <c r="T67" s="11">
        <f t="shared" ca="1" si="7"/>
        <v>13</v>
      </c>
      <c r="U67" s="10">
        <f t="shared" ca="1" si="4"/>
        <v>13</v>
      </c>
      <c r="V67" s="12">
        <f t="shared" ca="1" si="8"/>
        <v>64.599999999999994</v>
      </c>
      <c r="W67" s="12">
        <v>8.7999999999999972</v>
      </c>
      <c r="X67" s="12">
        <f t="shared" ca="1" si="9"/>
        <v>108</v>
      </c>
      <c r="Y67" s="12">
        <f t="shared" si="10"/>
        <v>11</v>
      </c>
      <c r="Z67" s="47">
        <f t="shared" si="11"/>
        <v>27</v>
      </c>
      <c r="AA67" s="50">
        <f t="shared" ca="1" si="12"/>
        <v>13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2</v>
      </c>
      <c r="I68" s="15">
        <v>20</v>
      </c>
      <c r="J68" s="15">
        <v>0</v>
      </c>
      <c r="K68" s="12">
        <f t="shared" ca="1" si="6"/>
        <v>17</v>
      </c>
      <c r="L68" s="10">
        <f t="shared" ca="1" si="0"/>
        <v>74</v>
      </c>
      <c r="M68" s="10">
        <f t="shared" ca="1" si="1"/>
        <v>14.8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3"/>
        <v>43</v>
      </c>
      <c r="S68" s="10">
        <f t="shared" si="3"/>
        <v>17.2</v>
      </c>
      <c r="T68" s="11">
        <f t="shared" ca="1" si="7"/>
        <v>0</v>
      </c>
      <c r="U68" s="10">
        <f t="shared" ca="1" si="4"/>
        <v>0</v>
      </c>
      <c r="V68" s="12">
        <f t="shared" ca="1" si="8"/>
        <v>40.4</v>
      </c>
      <c r="W68" s="12">
        <v>8.3999999999999986</v>
      </c>
      <c r="X68" s="12">
        <f t="shared" ca="1" si="9"/>
        <v>76</v>
      </c>
      <c r="Y68" s="12">
        <f t="shared" si="10"/>
        <v>35</v>
      </c>
      <c r="Z68" s="47">
        <f t="shared" si="11"/>
        <v>6</v>
      </c>
      <c r="AA68" s="50">
        <f t="shared" ca="1" si="12"/>
        <v>0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5">
        <v>0</v>
      </c>
      <c r="G69" s="15">
        <v>24</v>
      </c>
      <c r="H69" s="12">
        <f t="shared" ca="1" si="5"/>
        <v>15</v>
      </c>
      <c r="I69" s="15">
        <v>0</v>
      </c>
      <c r="J69" s="15">
        <v>0</v>
      </c>
      <c r="K69" s="12">
        <f t="shared" ca="1" si="6"/>
        <v>6</v>
      </c>
      <c r="L69" s="10">
        <f t="shared" ca="1" si="0"/>
        <v>45</v>
      </c>
      <c r="M69" s="10">
        <f t="shared" ca="1" si="1"/>
        <v>9</v>
      </c>
      <c r="N69" s="15">
        <v>10</v>
      </c>
      <c r="O69" s="15">
        <v>12</v>
      </c>
      <c r="P69" s="15">
        <v>12</v>
      </c>
      <c r="Q69" s="15">
        <v>12</v>
      </c>
      <c r="R69" s="10">
        <f t="shared" ref="R69:R92" si="14">SUM(N69:Q69)</f>
        <v>46</v>
      </c>
      <c r="S69" s="10">
        <f t="shared" si="3"/>
        <v>18.400000000000002</v>
      </c>
      <c r="T69" s="11">
        <f t="shared" ca="1" si="7"/>
        <v>25</v>
      </c>
      <c r="U69" s="10">
        <f t="shared" ca="1" si="4"/>
        <v>25</v>
      </c>
      <c r="V69" s="12">
        <f t="shared" ca="1" si="8"/>
        <v>64.400000000000006</v>
      </c>
      <c r="W69" s="12">
        <v>12</v>
      </c>
      <c r="X69" s="12">
        <f t="shared" ca="1" si="9"/>
        <v>67</v>
      </c>
      <c r="Y69" s="12">
        <f t="shared" si="10"/>
        <v>12</v>
      </c>
      <c r="Z69" s="47">
        <f t="shared" si="11"/>
        <v>12</v>
      </c>
      <c r="AA69" s="50">
        <f t="shared" ca="1" si="12"/>
        <v>25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5">RANDBETWEEN(0,25)</f>
        <v>2</v>
      </c>
      <c r="I70" s="15">
        <v>0</v>
      </c>
      <c r="J70" s="15">
        <v>0</v>
      </c>
      <c r="K70" s="12">
        <f t="shared" ref="K70:K92" ca="1" si="16">RANDBETWEEN(0,20)</f>
        <v>1</v>
      </c>
      <c r="L70" s="10">
        <f t="shared" ca="1" si="0"/>
        <v>8</v>
      </c>
      <c r="M70" s="10">
        <f t="shared" ca="1" si="1"/>
        <v>1.6</v>
      </c>
      <c r="N70" s="15">
        <v>11</v>
      </c>
      <c r="O70" s="15">
        <v>10</v>
      </c>
      <c r="P70" s="15">
        <v>7</v>
      </c>
      <c r="Q70" s="15">
        <v>14</v>
      </c>
      <c r="R70" s="10">
        <f t="shared" si="14"/>
        <v>42</v>
      </c>
      <c r="S70" s="10">
        <f t="shared" si="3"/>
        <v>16.8</v>
      </c>
      <c r="T70" s="11">
        <f t="shared" ref="T70:T92" ca="1" si="17">RANDBETWEEN(0,30)</f>
        <v>29</v>
      </c>
      <c r="U70" s="10">
        <f t="shared" ca="1" si="4"/>
        <v>29</v>
      </c>
      <c r="V70" s="12">
        <f t="shared" ref="V70:V92" ca="1" si="18">SUM(M70,S70,U70)+W70</f>
        <v>60.000000000000007</v>
      </c>
      <c r="W70" s="12">
        <v>12.600000000000001</v>
      </c>
      <c r="X70" s="12">
        <f t="shared" ref="X70:X92" ca="1" si="19">SUM(F70,G70,H70,J70,K70,N70,O70)</f>
        <v>29</v>
      </c>
      <c r="Y70" s="12">
        <f t="shared" ref="Y70:Y92" si="20">SUM(I70,P70)</f>
        <v>7</v>
      </c>
      <c r="Z70" s="47">
        <f t="shared" ref="Z70:Z92" si="21">SUM(Q70)</f>
        <v>14</v>
      </c>
      <c r="AA70" s="50">
        <f t="shared" ref="AA70:AA92" ca="1" si="22">SUM(T70)</f>
        <v>29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5"/>
        <v>24</v>
      </c>
      <c r="I71" s="15">
        <v>0</v>
      </c>
      <c r="J71" s="15">
        <v>14</v>
      </c>
      <c r="K71" s="12">
        <f t="shared" ca="1" si="16"/>
        <v>7</v>
      </c>
      <c r="L71" s="10">
        <f t="shared" ca="1" si="0"/>
        <v>55</v>
      </c>
      <c r="M71" s="10">
        <f t="shared" ca="1" si="1"/>
        <v>11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4"/>
        <v>50</v>
      </c>
      <c r="S71" s="10">
        <f t="shared" si="3"/>
        <v>20</v>
      </c>
      <c r="T71" s="11">
        <f t="shared" ca="1" si="17"/>
        <v>0</v>
      </c>
      <c r="U71" s="10">
        <f t="shared" ca="1" si="4"/>
        <v>0</v>
      </c>
      <c r="V71" s="12">
        <f t="shared" ca="1" si="18"/>
        <v>41.2</v>
      </c>
      <c r="W71" s="12">
        <v>10.200000000000003</v>
      </c>
      <c r="X71" s="12">
        <f t="shared" ca="1" si="19"/>
        <v>83</v>
      </c>
      <c r="Y71" s="12">
        <f t="shared" si="20"/>
        <v>11</v>
      </c>
      <c r="Z71" s="47">
        <f t="shared" si="21"/>
        <v>11</v>
      </c>
      <c r="AA71" s="50">
        <f t="shared" ca="1" si="22"/>
        <v>0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5"/>
        <v>12</v>
      </c>
      <c r="I72" s="15">
        <v>0</v>
      </c>
      <c r="J72" s="15">
        <v>27</v>
      </c>
      <c r="K72" s="12">
        <f t="shared" ca="1" si="16"/>
        <v>8</v>
      </c>
      <c r="L72" s="10">
        <f t="shared" ca="1" si="0"/>
        <v>88</v>
      </c>
      <c r="M72" s="10">
        <f t="shared" ca="1" si="1"/>
        <v>17.600000000000001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4"/>
        <v>62</v>
      </c>
      <c r="S72" s="10">
        <f t="shared" si="3"/>
        <v>24.8</v>
      </c>
      <c r="T72" s="11">
        <f t="shared" ca="1" si="17"/>
        <v>1</v>
      </c>
      <c r="U72" s="10">
        <f t="shared" ca="1" si="4"/>
        <v>1</v>
      </c>
      <c r="V72" s="12">
        <f t="shared" ca="1" si="18"/>
        <v>52.800000000000011</v>
      </c>
      <c r="W72" s="12">
        <v>9.4000000000000057</v>
      </c>
      <c r="X72" s="12">
        <f t="shared" ca="1" si="19"/>
        <v>119</v>
      </c>
      <c r="Y72" s="12">
        <f t="shared" si="20"/>
        <v>10</v>
      </c>
      <c r="Z72" s="47">
        <f t="shared" si="21"/>
        <v>21</v>
      </c>
      <c r="AA72" s="50">
        <f t="shared" ca="1" si="22"/>
        <v>1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5"/>
        <v>14</v>
      </c>
      <c r="I73" s="15">
        <v>0</v>
      </c>
      <c r="J73" s="15">
        <v>0</v>
      </c>
      <c r="K73" s="12">
        <f t="shared" ca="1" si="16"/>
        <v>5</v>
      </c>
      <c r="L73" s="10">
        <f t="shared" ca="1" si="0"/>
        <v>19</v>
      </c>
      <c r="M73" s="10">
        <f t="shared" ca="1" si="1"/>
        <v>3.8000000000000003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4"/>
        <v>38</v>
      </c>
      <c r="S73" s="10">
        <f t="shared" si="3"/>
        <v>15.2</v>
      </c>
      <c r="T73" s="11">
        <f t="shared" ca="1" si="17"/>
        <v>28</v>
      </c>
      <c r="U73" s="10">
        <f t="shared" ca="1" si="4"/>
        <v>28</v>
      </c>
      <c r="V73" s="12">
        <f t="shared" ca="1" si="18"/>
        <v>55.599999999999994</v>
      </c>
      <c r="W73" s="12">
        <v>8.5999999999999979</v>
      </c>
      <c r="X73" s="12">
        <f t="shared" ca="1" si="19"/>
        <v>38</v>
      </c>
      <c r="Y73" s="12">
        <f t="shared" si="20"/>
        <v>13</v>
      </c>
      <c r="Z73" s="47">
        <f t="shared" si="21"/>
        <v>6</v>
      </c>
      <c r="AA73" s="50">
        <f t="shared" ca="1" si="22"/>
        <v>28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5"/>
        <v>25</v>
      </c>
      <c r="I74" s="15">
        <v>0</v>
      </c>
      <c r="J74" s="15">
        <v>0</v>
      </c>
      <c r="K74" s="12">
        <f t="shared" ca="1" si="16"/>
        <v>2</v>
      </c>
      <c r="L74" s="10">
        <f t="shared" ca="1" si="0"/>
        <v>42</v>
      </c>
      <c r="M74" s="10">
        <f t="shared" ca="1" si="1"/>
        <v>8.4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4"/>
        <v>51</v>
      </c>
      <c r="S74" s="10">
        <f t="shared" si="3"/>
        <v>20.399999999999999</v>
      </c>
      <c r="T74" s="11">
        <f t="shared" ca="1" si="17"/>
        <v>24</v>
      </c>
      <c r="U74" s="10">
        <f t="shared" ca="1" si="4"/>
        <v>24</v>
      </c>
      <c r="V74" s="12">
        <f t="shared" ca="1" si="18"/>
        <v>63.599999999999994</v>
      </c>
      <c r="W74" s="12">
        <v>10.799999999999997</v>
      </c>
      <c r="X74" s="12">
        <f t="shared" ca="1" si="19"/>
        <v>64</v>
      </c>
      <c r="Y74" s="12">
        <f t="shared" si="20"/>
        <v>11</v>
      </c>
      <c r="Z74" s="47">
        <f t="shared" si="21"/>
        <v>18</v>
      </c>
      <c r="AA74" s="50">
        <f t="shared" ca="1" si="22"/>
        <v>24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5"/>
        <v>25</v>
      </c>
      <c r="I75" s="15">
        <v>0</v>
      </c>
      <c r="J75" s="15">
        <v>15</v>
      </c>
      <c r="K75" s="12">
        <f t="shared" ca="1" si="16"/>
        <v>11</v>
      </c>
      <c r="L75" s="10">
        <f t="shared" ca="1" si="0"/>
        <v>79</v>
      </c>
      <c r="M75" s="10">
        <f t="shared" ca="1" si="1"/>
        <v>15.799999999999999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4"/>
        <v>56</v>
      </c>
      <c r="S75" s="10">
        <f t="shared" si="3"/>
        <v>22.400000000000002</v>
      </c>
      <c r="T75" s="11">
        <f t="shared" ca="1" si="17"/>
        <v>11</v>
      </c>
      <c r="U75" s="10">
        <f t="shared" ca="1" si="4"/>
        <v>11</v>
      </c>
      <c r="V75" s="12">
        <f t="shared" ca="1" si="18"/>
        <v>57.4</v>
      </c>
      <c r="W75" s="12">
        <v>8.1999999999999957</v>
      </c>
      <c r="X75" s="12">
        <f t="shared" ca="1" si="19"/>
        <v>107</v>
      </c>
      <c r="Y75" s="12">
        <f t="shared" si="20"/>
        <v>11</v>
      </c>
      <c r="Z75" s="47">
        <f t="shared" si="21"/>
        <v>17</v>
      </c>
      <c r="AA75" s="50">
        <f t="shared" ca="1" si="22"/>
        <v>11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5"/>
        <v>17</v>
      </c>
      <c r="I76" s="15">
        <v>0</v>
      </c>
      <c r="J76" s="15">
        <v>1</v>
      </c>
      <c r="K76" s="12">
        <f t="shared" ca="1" si="16"/>
        <v>0</v>
      </c>
      <c r="L76" s="10">
        <f t="shared" ca="1" si="0"/>
        <v>46</v>
      </c>
      <c r="M76" s="10">
        <f t="shared" ca="1" si="1"/>
        <v>9.1999999999999993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4"/>
        <v>59</v>
      </c>
      <c r="S76" s="10">
        <f t="shared" si="3"/>
        <v>23.599999999999998</v>
      </c>
      <c r="T76" s="11">
        <f t="shared" ca="1" si="17"/>
        <v>20</v>
      </c>
      <c r="U76" s="10">
        <f t="shared" ca="1" si="4"/>
        <v>20</v>
      </c>
      <c r="V76" s="12">
        <f t="shared" ca="1" si="18"/>
        <v>63.199999999999996</v>
      </c>
      <c r="W76" s="12">
        <v>10.399999999999999</v>
      </c>
      <c r="X76" s="12">
        <f t="shared" ca="1" si="19"/>
        <v>68</v>
      </c>
      <c r="Y76" s="12">
        <f t="shared" si="20"/>
        <v>11</v>
      </c>
      <c r="Z76" s="47">
        <f t="shared" si="21"/>
        <v>26</v>
      </c>
      <c r="AA76" s="50">
        <f t="shared" ca="1" si="22"/>
        <v>20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5"/>
        <v>14</v>
      </c>
      <c r="I77" s="15">
        <v>16</v>
      </c>
      <c r="J77" s="15">
        <v>12</v>
      </c>
      <c r="K77" s="12">
        <f t="shared" ca="1" si="16"/>
        <v>9</v>
      </c>
      <c r="L77" s="10">
        <f t="shared" ca="1" si="0"/>
        <v>51</v>
      </c>
      <c r="M77" s="10">
        <f t="shared" ca="1" si="1"/>
        <v>10.200000000000001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4"/>
        <v>70</v>
      </c>
      <c r="S77" s="10">
        <f t="shared" si="3"/>
        <v>28</v>
      </c>
      <c r="T77" s="11">
        <f t="shared" ca="1" si="17"/>
        <v>20</v>
      </c>
      <c r="U77" s="10">
        <f t="shared" ca="1" si="4"/>
        <v>20</v>
      </c>
      <c r="V77" s="12">
        <f t="shared" ca="1" si="18"/>
        <v>66.400000000000006</v>
      </c>
      <c r="W77" s="12">
        <v>8.2000000000000028</v>
      </c>
      <c r="X77" s="12">
        <f t="shared" ca="1" si="19"/>
        <v>58</v>
      </c>
      <c r="Y77" s="12">
        <f t="shared" si="20"/>
        <v>29</v>
      </c>
      <c r="Z77" s="47">
        <f t="shared" si="21"/>
        <v>34</v>
      </c>
      <c r="AA77" s="50">
        <f t="shared" ca="1" si="22"/>
        <v>20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5"/>
        <v>11</v>
      </c>
      <c r="I78" s="15">
        <v>20</v>
      </c>
      <c r="J78" s="15">
        <v>17</v>
      </c>
      <c r="K78" s="12">
        <f t="shared" ca="1" si="16"/>
        <v>0</v>
      </c>
      <c r="L78" s="10">
        <f t="shared" ca="1" si="0"/>
        <v>78</v>
      </c>
      <c r="M78" s="10">
        <f t="shared" ca="1" si="1"/>
        <v>15.600000000000001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4"/>
        <v>55</v>
      </c>
      <c r="S78" s="10">
        <f t="shared" si="3"/>
        <v>22</v>
      </c>
      <c r="T78" s="11">
        <f t="shared" ca="1" si="17"/>
        <v>6</v>
      </c>
      <c r="U78" s="10">
        <f t="shared" ca="1" si="4"/>
        <v>6</v>
      </c>
      <c r="V78" s="12">
        <f t="shared" ca="1" si="18"/>
        <v>52</v>
      </c>
      <c r="W78" s="12">
        <v>8.3999999999999986</v>
      </c>
      <c r="X78" s="12">
        <f t="shared" ca="1" si="19"/>
        <v>89</v>
      </c>
      <c r="Y78" s="12">
        <f t="shared" si="20"/>
        <v>35</v>
      </c>
      <c r="Z78" s="47">
        <f t="shared" si="21"/>
        <v>9</v>
      </c>
      <c r="AA78" s="50">
        <f t="shared" ca="1" si="22"/>
        <v>6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5"/>
        <v>24</v>
      </c>
      <c r="I79" s="15">
        <v>20</v>
      </c>
      <c r="J79" s="15">
        <v>16</v>
      </c>
      <c r="K79" s="12">
        <f t="shared" ca="1" si="16"/>
        <v>4</v>
      </c>
      <c r="L79" s="10">
        <f t="shared" ca="1" si="0"/>
        <v>86</v>
      </c>
      <c r="M79" s="10">
        <f t="shared" ca="1" si="1"/>
        <v>17.2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4"/>
        <v>46</v>
      </c>
      <c r="S79" s="10">
        <f t="shared" si="3"/>
        <v>18.400000000000002</v>
      </c>
      <c r="T79" s="11">
        <f t="shared" ca="1" si="17"/>
        <v>15</v>
      </c>
      <c r="U79" s="10">
        <f t="shared" ca="1" si="4"/>
        <v>15</v>
      </c>
      <c r="V79" s="12">
        <f t="shared" ca="1" si="18"/>
        <v>61.199999999999996</v>
      </c>
      <c r="W79" s="12">
        <v>10.599999999999994</v>
      </c>
      <c r="X79" s="12">
        <f t="shared" ca="1" si="19"/>
        <v>92</v>
      </c>
      <c r="Y79" s="12">
        <f t="shared" si="20"/>
        <v>35</v>
      </c>
      <c r="Z79" s="47">
        <f t="shared" si="21"/>
        <v>5</v>
      </c>
      <c r="AA79" s="50">
        <f t="shared" ca="1" si="22"/>
        <v>15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5"/>
        <v>20</v>
      </c>
      <c r="I80" s="15">
        <v>0</v>
      </c>
      <c r="J80" s="15">
        <v>0</v>
      </c>
      <c r="K80" s="12">
        <f t="shared" ca="1" si="16"/>
        <v>14</v>
      </c>
      <c r="L80" s="10">
        <f t="shared" ca="1" si="0"/>
        <v>77</v>
      </c>
      <c r="M80" s="10">
        <f t="shared" ca="1" si="1"/>
        <v>15.399999999999999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4"/>
        <v>58</v>
      </c>
      <c r="S80" s="10">
        <f t="shared" si="3"/>
        <v>23.2</v>
      </c>
      <c r="T80" s="11">
        <f t="shared" ca="1" si="17"/>
        <v>24</v>
      </c>
      <c r="U80" s="10">
        <f t="shared" ca="1" si="4"/>
        <v>24</v>
      </c>
      <c r="V80" s="12">
        <f t="shared" ca="1" si="18"/>
        <v>72.8</v>
      </c>
      <c r="W80" s="12">
        <v>10.200000000000003</v>
      </c>
      <c r="X80" s="12">
        <f t="shared" ca="1" si="19"/>
        <v>105</v>
      </c>
      <c r="Y80" s="12">
        <f t="shared" si="20"/>
        <v>11</v>
      </c>
      <c r="Z80" s="47">
        <f t="shared" si="21"/>
        <v>19</v>
      </c>
      <c r="AA80" s="50">
        <f t="shared" ca="1" si="22"/>
        <v>24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5"/>
        <v>19</v>
      </c>
      <c r="I81" s="15">
        <v>13</v>
      </c>
      <c r="J81" s="15">
        <v>0</v>
      </c>
      <c r="K81" s="12">
        <f t="shared" ca="1" si="16"/>
        <v>3</v>
      </c>
      <c r="L81" s="10">
        <f t="shared" ca="1" si="0"/>
        <v>62</v>
      </c>
      <c r="M81" s="10">
        <f t="shared" ca="1" si="1"/>
        <v>12.4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4"/>
        <v>38</v>
      </c>
      <c r="S81" s="10">
        <f t="shared" si="3"/>
        <v>15.2</v>
      </c>
      <c r="T81" s="11">
        <f t="shared" ca="1" si="17"/>
        <v>15</v>
      </c>
      <c r="U81" s="10">
        <f t="shared" ca="1" si="4"/>
        <v>15</v>
      </c>
      <c r="V81" s="12">
        <f t="shared" ca="1" si="18"/>
        <v>51.4</v>
      </c>
      <c r="W81" s="12">
        <v>8.7999999999999972</v>
      </c>
      <c r="X81" s="12">
        <f t="shared" ca="1" si="19"/>
        <v>67</v>
      </c>
      <c r="Y81" s="12">
        <f t="shared" si="20"/>
        <v>24</v>
      </c>
      <c r="Z81" s="47">
        <f t="shared" si="21"/>
        <v>9</v>
      </c>
      <c r="AA81" s="50">
        <f t="shared" ca="1" si="22"/>
        <v>15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5"/>
        <v>25</v>
      </c>
      <c r="I82" s="15">
        <v>16</v>
      </c>
      <c r="J82" s="15">
        <v>10</v>
      </c>
      <c r="K82" s="12">
        <f t="shared" ca="1" si="16"/>
        <v>12</v>
      </c>
      <c r="L82" s="10">
        <f t="shared" ca="1" si="0"/>
        <v>63</v>
      </c>
      <c r="M82" s="10">
        <f t="shared" ca="1" si="1"/>
        <v>12.6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4"/>
        <v>62</v>
      </c>
      <c r="S82" s="10">
        <f t="shared" si="3"/>
        <v>24.8</v>
      </c>
      <c r="T82" s="11">
        <f t="shared" ca="1" si="17"/>
        <v>8</v>
      </c>
      <c r="U82" s="10">
        <f t="shared" ca="1" si="4"/>
        <v>8</v>
      </c>
      <c r="V82" s="12">
        <f t="shared" ca="1" si="18"/>
        <v>53.800000000000004</v>
      </c>
      <c r="W82" s="12">
        <v>8.4000000000000057</v>
      </c>
      <c r="X82" s="12">
        <f t="shared" ca="1" si="19"/>
        <v>70</v>
      </c>
      <c r="Y82" s="12">
        <f t="shared" si="20"/>
        <v>31</v>
      </c>
      <c r="Z82" s="47">
        <f t="shared" si="21"/>
        <v>24</v>
      </c>
      <c r="AA82" s="50">
        <f t="shared" ca="1" si="22"/>
        <v>8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5"/>
        <v>17</v>
      </c>
      <c r="I83" s="15">
        <v>0</v>
      </c>
      <c r="J83" s="15">
        <v>10</v>
      </c>
      <c r="K83" s="12">
        <f t="shared" ca="1" si="16"/>
        <v>13</v>
      </c>
      <c r="L83" s="10">
        <f t="shared" ca="1" si="0"/>
        <v>74</v>
      </c>
      <c r="M83" s="10">
        <f t="shared" ca="1" si="1"/>
        <v>14.8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4"/>
        <v>44</v>
      </c>
      <c r="S83" s="10">
        <f t="shared" si="3"/>
        <v>17.600000000000001</v>
      </c>
      <c r="T83" s="11">
        <f t="shared" ca="1" si="17"/>
        <v>24</v>
      </c>
      <c r="U83" s="10">
        <f t="shared" ca="1" si="4"/>
        <v>24</v>
      </c>
      <c r="V83" s="12">
        <f t="shared" ca="1" si="18"/>
        <v>64.400000000000006</v>
      </c>
      <c r="W83" s="12">
        <v>8</v>
      </c>
      <c r="X83" s="12">
        <f t="shared" ca="1" si="19"/>
        <v>93</v>
      </c>
      <c r="Y83" s="12">
        <f t="shared" si="20"/>
        <v>10</v>
      </c>
      <c r="Z83" s="47">
        <f t="shared" si="21"/>
        <v>15</v>
      </c>
      <c r="AA83" s="50">
        <f t="shared" ca="1" si="22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5"/>
        <v>21</v>
      </c>
      <c r="I84" s="15">
        <v>10</v>
      </c>
      <c r="J84" s="15">
        <v>7</v>
      </c>
      <c r="K84" s="12">
        <f t="shared" ca="1" si="16"/>
        <v>5</v>
      </c>
      <c r="L84" s="10">
        <f t="shared" ca="1" si="0"/>
        <v>67</v>
      </c>
      <c r="M84" s="10">
        <f t="shared" ca="1" si="1"/>
        <v>13.4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4"/>
        <v>55</v>
      </c>
      <c r="S84" s="10">
        <f t="shared" si="3"/>
        <v>22</v>
      </c>
      <c r="T84" s="11">
        <f t="shared" ca="1" si="17"/>
        <v>16</v>
      </c>
      <c r="U84" s="10">
        <f t="shared" ca="1" si="4"/>
        <v>16</v>
      </c>
      <c r="V84" s="12">
        <f t="shared" ca="1" si="18"/>
        <v>63.6</v>
      </c>
      <c r="W84" s="12">
        <v>12.200000000000003</v>
      </c>
      <c r="X84" s="12">
        <f t="shared" ca="1" si="19"/>
        <v>76</v>
      </c>
      <c r="Y84" s="12">
        <f t="shared" si="20"/>
        <v>24</v>
      </c>
      <c r="Z84" s="47">
        <f t="shared" si="21"/>
        <v>22</v>
      </c>
      <c r="AA84" s="50">
        <f t="shared" ca="1" si="22"/>
        <v>16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5"/>
        <v>17</v>
      </c>
      <c r="I85" s="15">
        <v>18</v>
      </c>
      <c r="J85" s="15">
        <v>28</v>
      </c>
      <c r="K85" s="12">
        <f t="shared" ca="1" si="16"/>
        <v>2</v>
      </c>
      <c r="L85" s="10">
        <f t="shared" ca="1" si="0"/>
        <v>85</v>
      </c>
      <c r="M85" s="10">
        <f t="shared" ca="1" si="1"/>
        <v>17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4"/>
        <v>55</v>
      </c>
      <c r="S85" s="10">
        <f t="shared" si="3"/>
        <v>22</v>
      </c>
      <c r="T85" s="11">
        <f t="shared" ca="1" si="17"/>
        <v>0</v>
      </c>
      <c r="U85" s="10">
        <f t="shared" ca="1" si="4"/>
        <v>0</v>
      </c>
      <c r="V85" s="12">
        <f t="shared" ca="1" si="18"/>
        <v>47.8</v>
      </c>
      <c r="W85" s="12">
        <v>8.7999999999999972</v>
      </c>
      <c r="X85" s="12">
        <f t="shared" ca="1" si="19"/>
        <v>98</v>
      </c>
      <c r="Y85" s="12">
        <f t="shared" si="20"/>
        <v>33</v>
      </c>
      <c r="Z85" s="47">
        <f t="shared" si="21"/>
        <v>9</v>
      </c>
      <c r="AA85" s="50">
        <f t="shared" ca="1" si="22"/>
        <v>0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5"/>
        <v>24</v>
      </c>
      <c r="I86" s="15">
        <v>19</v>
      </c>
      <c r="J86" s="15">
        <v>28</v>
      </c>
      <c r="K86" s="12">
        <f t="shared" ca="1" si="16"/>
        <v>9</v>
      </c>
      <c r="L86" s="10">
        <f t="shared" ca="1" si="0"/>
        <v>98</v>
      </c>
      <c r="M86" s="10">
        <f t="shared" ca="1" si="1"/>
        <v>19.600000000000001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4"/>
        <v>51</v>
      </c>
      <c r="S86" s="10">
        <f t="shared" si="3"/>
        <v>20.399999999999999</v>
      </c>
      <c r="T86" s="11">
        <f t="shared" ca="1" si="17"/>
        <v>23</v>
      </c>
      <c r="U86" s="10">
        <f t="shared" ca="1" si="4"/>
        <v>23</v>
      </c>
      <c r="V86" s="12">
        <f t="shared" ca="1" si="18"/>
        <v>72.399999999999991</v>
      </c>
      <c r="W86" s="12">
        <v>9.3999999999999915</v>
      </c>
      <c r="X86" s="12">
        <f t="shared" ca="1" si="19"/>
        <v>110</v>
      </c>
      <c r="Y86" s="12">
        <f t="shared" si="20"/>
        <v>32</v>
      </c>
      <c r="Z86" s="47">
        <f t="shared" si="21"/>
        <v>7</v>
      </c>
      <c r="AA86" s="50">
        <f t="shared" ca="1" si="22"/>
        <v>23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5"/>
        <v>9</v>
      </c>
      <c r="I87" s="15">
        <v>18</v>
      </c>
      <c r="J87" s="15">
        <v>22</v>
      </c>
      <c r="K87" s="12">
        <f t="shared" ca="1" si="16"/>
        <v>14</v>
      </c>
      <c r="L87" s="10">
        <f t="shared" ca="1" si="0"/>
        <v>105</v>
      </c>
      <c r="M87" s="10">
        <f t="shared" ca="1" si="1"/>
        <v>21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4"/>
        <v>63</v>
      </c>
      <c r="S87" s="10">
        <f t="shared" si="3"/>
        <v>25.2</v>
      </c>
      <c r="T87" s="11">
        <f t="shared" ca="1" si="17"/>
        <v>27</v>
      </c>
      <c r="U87" s="10">
        <f t="shared" ca="1" si="4"/>
        <v>27</v>
      </c>
      <c r="V87" s="12">
        <f t="shared" ca="1" si="18"/>
        <v>81.399999999999991</v>
      </c>
      <c r="W87" s="12">
        <v>8.1999999999999886</v>
      </c>
      <c r="X87" s="12">
        <f t="shared" ca="1" si="19"/>
        <v>117</v>
      </c>
      <c r="Y87" s="12">
        <f t="shared" si="20"/>
        <v>26</v>
      </c>
      <c r="Z87" s="47">
        <f t="shared" si="21"/>
        <v>25</v>
      </c>
      <c r="AA87" s="50">
        <f t="shared" ca="1" si="22"/>
        <v>27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5"/>
        <v>1</v>
      </c>
      <c r="I88" s="15">
        <v>15</v>
      </c>
      <c r="J88" s="15">
        <v>4</v>
      </c>
      <c r="K88" s="12">
        <f t="shared" ca="1" si="16"/>
        <v>16</v>
      </c>
      <c r="L88" s="10">
        <f t="shared" ca="1" si="0"/>
        <v>66</v>
      </c>
      <c r="M88" s="10">
        <f t="shared" ca="1" si="1"/>
        <v>13.2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4"/>
        <v>69</v>
      </c>
      <c r="S88" s="10">
        <f t="shared" si="3"/>
        <v>27.599999999999998</v>
      </c>
      <c r="T88" s="11">
        <f t="shared" ca="1" si="17"/>
        <v>25</v>
      </c>
      <c r="U88" s="10">
        <f t="shared" ca="1" si="4"/>
        <v>25</v>
      </c>
      <c r="V88" s="12">
        <f t="shared" ca="1" si="18"/>
        <v>74.599999999999994</v>
      </c>
      <c r="W88" s="12">
        <v>8.7999999999999972</v>
      </c>
      <c r="X88" s="12">
        <f t="shared" ca="1" si="19"/>
        <v>82</v>
      </c>
      <c r="Y88" s="12">
        <f t="shared" si="20"/>
        <v>26</v>
      </c>
      <c r="Z88" s="47">
        <f t="shared" si="21"/>
        <v>27</v>
      </c>
      <c r="AA88" s="50">
        <f t="shared" ca="1" si="22"/>
        <v>25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5"/>
        <v>23</v>
      </c>
      <c r="I89" s="15">
        <v>0</v>
      </c>
      <c r="J89" s="15">
        <v>0</v>
      </c>
      <c r="K89" s="12">
        <f t="shared" ca="1" si="16"/>
        <v>17</v>
      </c>
      <c r="L89" s="10">
        <f t="shared" ca="1" si="0"/>
        <v>40</v>
      </c>
      <c r="M89" s="10">
        <f t="shared" ca="1" si="1"/>
        <v>8</v>
      </c>
      <c r="N89" s="15">
        <v>17</v>
      </c>
      <c r="O89" s="15">
        <v>12</v>
      </c>
      <c r="P89" s="15">
        <v>14</v>
      </c>
      <c r="Q89" s="15">
        <v>0</v>
      </c>
      <c r="R89" s="10">
        <f t="shared" si="14"/>
        <v>43</v>
      </c>
      <c r="S89" s="10">
        <f t="shared" si="3"/>
        <v>17.2</v>
      </c>
      <c r="T89" s="11">
        <f t="shared" ca="1" si="17"/>
        <v>12</v>
      </c>
      <c r="U89" s="10">
        <f t="shared" ca="1" si="4"/>
        <v>12</v>
      </c>
      <c r="V89" s="12">
        <f t="shared" ca="1" si="18"/>
        <v>45.2</v>
      </c>
      <c r="W89" s="12">
        <v>8</v>
      </c>
      <c r="X89" s="12">
        <f t="shared" ca="1" si="19"/>
        <v>69</v>
      </c>
      <c r="Y89" s="12">
        <f t="shared" si="20"/>
        <v>14</v>
      </c>
      <c r="Z89" s="47">
        <f t="shared" si="21"/>
        <v>0</v>
      </c>
      <c r="AA89" s="50">
        <f t="shared" ca="1" si="22"/>
        <v>12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5"/>
        <v>18</v>
      </c>
      <c r="I90" s="15">
        <v>10</v>
      </c>
      <c r="J90" s="15">
        <v>0</v>
      </c>
      <c r="K90" s="12">
        <f t="shared" ca="1" si="16"/>
        <v>13</v>
      </c>
      <c r="L90" s="10">
        <f t="shared" ca="1" si="0"/>
        <v>76</v>
      </c>
      <c r="M90" s="10">
        <f t="shared" ca="1" si="1"/>
        <v>15.200000000000001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4"/>
        <v>51</v>
      </c>
      <c r="S90" s="10">
        <f t="shared" si="3"/>
        <v>20.399999999999999</v>
      </c>
      <c r="T90" s="11">
        <f t="shared" ca="1" si="17"/>
        <v>9</v>
      </c>
      <c r="U90" s="10">
        <f t="shared" ca="1" si="4"/>
        <v>9</v>
      </c>
      <c r="V90" s="12">
        <f t="shared" ca="1" si="18"/>
        <v>52.999999999999993</v>
      </c>
      <c r="W90" s="12">
        <v>8.3999999999999915</v>
      </c>
      <c r="X90" s="12">
        <f t="shared" ca="1" si="19"/>
        <v>88</v>
      </c>
      <c r="Y90" s="12">
        <f t="shared" si="20"/>
        <v>24</v>
      </c>
      <c r="Z90" s="47">
        <f t="shared" si="21"/>
        <v>15</v>
      </c>
      <c r="AA90" s="50">
        <f t="shared" ca="1" si="22"/>
        <v>9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5"/>
        <v>16</v>
      </c>
      <c r="I91" s="15">
        <v>6</v>
      </c>
      <c r="J91" s="15">
        <v>0</v>
      </c>
      <c r="K91" s="12">
        <f t="shared" ca="1" si="16"/>
        <v>10</v>
      </c>
      <c r="L91" s="10">
        <f t="shared" ca="1" si="0"/>
        <v>32</v>
      </c>
      <c r="M91" s="10">
        <f t="shared" ca="1" si="1"/>
        <v>6.4</v>
      </c>
      <c r="N91" s="15">
        <v>14</v>
      </c>
      <c r="O91" s="15">
        <v>12</v>
      </c>
      <c r="P91" s="15">
        <v>14</v>
      </c>
      <c r="Q91" s="15">
        <v>13</v>
      </c>
      <c r="R91" s="10">
        <f t="shared" si="14"/>
        <v>53</v>
      </c>
      <c r="S91" s="10">
        <f t="shared" si="3"/>
        <v>21.200000000000003</v>
      </c>
      <c r="T91" s="11">
        <f t="shared" ca="1" si="17"/>
        <v>20</v>
      </c>
      <c r="U91" s="10">
        <f t="shared" ca="1" si="4"/>
        <v>20</v>
      </c>
      <c r="V91" s="12">
        <f t="shared" ca="1" si="18"/>
        <v>56.400000000000006</v>
      </c>
      <c r="W91" s="12">
        <v>8.8000000000000007</v>
      </c>
      <c r="X91" s="12">
        <f t="shared" ca="1" si="19"/>
        <v>52</v>
      </c>
      <c r="Y91" s="12">
        <f t="shared" si="20"/>
        <v>20</v>
      </c>
      <c r="Z91" s="47">
        <f t="shared" si="21"/>
        <v>13</v>
      </c>
      <c r="AA91" s="50">
        <f t="shared" ca="1" si="22"/>
        <v>20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5"/>
        <v>7</v>
      </c>
      <c r="I92" s="15">
        <v>14</v>
      </c>
      <c r="J92" s="15">
        <v>6</v>
      </c>
      <c r="K92" s="12">
        <f t="shared" ca="1" si="16"/>
        <v>14</v>
      </c>
      <c r="L92" s="10">
        <f t="shared" ca="1" si="0"/>
        <v>61</v>
      </c>
      <c r="M92" s="10">
        <f t="shared" ca="1" si="1"/>
        <v>12.200000000000001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4"/>
        <v>52</v>
      </c>
      <c r="S92" s="10">
        <f t="shared" si="3"/>
        <v>20.8</v>
      </c>
      <c r="T92" s="11">
        <f t="shared" ca="1" si="17"/>
        <v>11</v>
      </c>
      <c r="U92" s="10">
        <f t="shared" ca="1" si="4"/>
        <v>11</v>
      </c>
      <c r="V92" s="12">
        <f t="shared" ca="1" si="18"/>
        <v>52.2</v>
      </c>
      <c r="W92" s="12">
        <v>8.2000000000000028</v>
      </c>
      <c r="X92" s="12">
        <f t="shared" ca="1" si="19"/>
        <v>73</v>
      </c>
      <c r="Y92" s="12">
        <f t="shared" si="20"/>
        <v>25</v>
      </c>
      <c r="Z92" s="47">
        <f t="shared" si="21"/>
        <v>15</v>
      </c>
      <c r="AA92" s="50">
        <f t="shared" ca="1" si="22"/>
        <v>11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36.969696969696969</v>
      </c>
      <c r="J5" s="10">
        <f>(Marks!Y5*100)/Marks!$Y$3</f>
        <v>74.285714285714292</v>
      </c>
      <c r="K5" s="10">
        <f>(Marks!Z5*100)/Marks!$Z$3</f>
        <v>56</v>
      </c>
      <c r="L5" s="12">
        <f ca="1">(Marks!AA5*100)/Marks!$AA$3</f>
        <v>100</v>
      </c>
      <c r="M5" s="13" t="str">
        <f ca="1"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20</v>
      </c>
      <c r="J6" s="10">
        <f>(Marks!Y6*100)/Marks!$Y$3</f>
        <v>37.142857142857146</v>
      </c>
      <c r="K6" s="10">
        <f>(Marks!Z6*100)/Marks!$Z$3</f>
        <v>46</v>
      </c>
      <c r="L6" s="12">
        <f ca="1">(Marks!AA6*100)/Marks!$AA$3</f>
        <v>26.666666666666668</v>
      </c>
      <c r="M6" s="13" t="str">
        <f t="shared" ref="M6:M37" ca="1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32.121212121212125</v>
      </c>
      <c r="J7" s="10">
        <f>(Marks!Y7*100)/Marks!$Y$3</f>
        <v>22.857142857142858</v>
      </c>
      <c r="K7" s="10">
        <f>(Marks!Z7*100)/Marks!$Z$3</f>
        <v>26</v>
      </c>
      <c r="L7" s="12">
        <f ca="1">(Marks!AA7*100)/Marks!$AA$3</f>
        <v>36.666666666666664</v>
      </c>
      <c r="M7" s="13" t="str">
        <f t="shared" ca="1" si="2"/>
        <v>N</v>
      </c>
      <c r="N7" s="24" t="str">
        <f t="shared" si="3"/>
        <v>N</v>
      </c>
      <c r="O7" s="24" t="str">
        <f t="shared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13.333333333333334</v>
      </c>
      <c r="J8" s="10">
        <f>(Marks!Y8*100)/Marks!$Y$3</f>
        <v>28.571428571428573</v>
      </c>
      <c r="K8" s="10">
        <f>(Marks!Z8*100)/Marks!$Z$3</f>
        <v>0</v>
      </c>
      <c r="L8" s="12">
        <f ca="1">(Marks!AA8*100)/Marks!$AA$3</f>
        <v>53.333333333333336</v>
      </c>
      <c r="M8" s="13" t="str">
        <f t="shared" ca="1" si="2"/>
        <v>N</v>
      </c>
      <c r="N8" s="24" t="str">
        <f t="shared" si="3"/>
        <v>N</v>
      </c>
      <c r="O8" s="24" t="str">
        <f t="shared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41.212121212121211</v>
      </c>
      <c r="J9" s="10">
        <f>(Marks!Y9*100)/Marks!$Y$3</f>
        <v>28.571428571428573</v>
      </c>
      <c r="K9" s="10">
        <f>(Marks!Z9*100)/Marks!$Z$3</f>
        <v>8</v>
      </c>
      <c r="L9" s="12">
        <f ca="1">(Marks!AA9*100)/Marks!$AA$3</f>
        <v>90</v>
      </c>
      <c r="M9" s="13" t="str">
        <f t="shared" ca="1" si="2"/>
        <v>Y</v>
      </c>
      <c r="N9" s="24" t="str">
        <f t="shared" si="3"/>
        <v>N</v>
      </c>
      <c r="O9" s="24" t="str">
        <f t="shared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14.545454545454545</v>
      </c>
      <c r="J10" s="10">
        <f>(Marks!Y10*100)/Marks!$Y$3</f>
        <v>34.285714285714285</v>
      </c>
      <c r="K10" s="10">
        <f>(Marks!Z10*100)/Marks!$Z$3</f>
        <v>0</v>
      </c>
      <c r="L10" s="12">
        <f ca="1">(Marks!AA10*100)/Marks!$AA$3</f>
        <v>6.666666666666667</v>
      </c>
      <c r="M10" s="13" t="str">
        <f t="shared" ca="1" si="2"/>
        <v>N</v>
      </c>
      <c r="N10" s="24" t="str">
        <f t="shared" si="3"/>
        <v>N</v>
      </c>
      <c r="O10" s="24" t="str">
        <f t="shared" si="4"/>
        <v>N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ca="1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32.727272727272727</v>
      </c>
      <c r="J11" s="10">
        <f>(Marks!Y11*100)/Marks!$Y$3</f>
        <v>54.285714285714285</v>
      </c>
      <c r="K11" s="10">
        <f>(Marks!Z11*100)/Marks!$Z$3</f>
        <v>8</v>
      </c>
      <c r="L11" s="12">
        <f ca="1">(Marks!AA11*100)/Marks!$AA$3</f>
        <v>56.666666666666664</v>
      </c>
      <c r="M11" s="13" t="str">
        <f t="shared" ca="1" si="2"/>
        <v>N</v>
      </c>
      <c r="N11" s="24" t="str">
        <f t="shared" si="3"/>
        <v>Y</v>
      </c>
      <c r="O11" s="24" t="str">
        <f t="shared" si="4"/>
        <v>N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32.121212121212125</v>
      </c>
      <c r="J12" s="10">
        <f>(Marks!Y12*100)/Marks!$Y$3</f>
        <v>54.285714285714285</v>
      </c>
      <c r="K12" s="10">
        <f>(Marks!Z12*100)/Marks!$Z$3</f>
        <v>30</v>
      </c>
      <c r="L12" s="12">
        <f ca="1">(Marks!AA12*100)/Marks!$AA$3</f>
        <v>40</v>
      </c>
      <c r="M12" s="13" t="str">
        <f t="shared" ca="1" si="2"/>
        <v>N</v>
      </c>
      <c r="N12" s="24" t="str">
        <f t="shared" si="3"/>
        <v>Y</v>
      </c>
      <c r="O12" s="24" t="str">
        <f t="shared" si="4"/>
        <v>N</v>
      </c>
      <c r="P12" s="24" t="str">
        <f t="shared" ca="1" si="5"/>
        <v>Y</v>
      </c>
      <c r="Q12" s="10" t="str">
        <f t="shared" ref="Q12:S12" ca="1" si="12">IF(M12="Y","Y","N")</f>
        <v>N</v>
      </c>
      <c r="R12" s="10" t="str">
        <f t="shared" si="12"/>
        <v>Y</v>
      </c>
      <c r="S12" s="51" t="str">
        <f t="shared" si="12"/>
        <v>N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31.515151515151516</v>
      </c>
      <c r="J13" s="10">
        <f>(Marks!Y13*100)/Marks!$Y$3</f>
        <v>82.857142857142861</v>
      </c>
      <c r="K13" s="10">
        <f>(Marks!Z13*100)/Marks!$Z$3</f>
        <v>0</v>
      </c>
      <c r="L13" s="12">
        <f ca="1">(Marks!AA13*100)/Marks!$AA$3</f>
        <v>96.666666666666671</v>
      </c>
      <c r="M13" s="13" t="str">
        <f t="shared" ca="1" si="2"/>
        <v>N</v>
      </c>
      <c r="N13" s="24" t="str">
        <f t="shared" si="3"/>
        <v>Y</v>
      </c>
      <c r="O13" s="24" t="str">
        <f t="shared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60</v>
      </c>
      <c r="J14" s="10">
        <f>(Marks!Y14*100)/Marks!$Y$3</f>
        <v>77.142857142857139</v>
      </c>
      <c r="K14" s="10">
        <f>(Marks!Z14*100)/Marks!$Z$3</f>
        <v>36</v>
      </c>
      <c r="L14" s="12">
        <f ca="1">(Marks!AA14*100)/Marks!$AA$3</f>
        <v>46.666666666666664</v>
      </c>
      <c r="M14" s="13" t="str">
        <f t="shared" ca="1" si="2"/>
        <v>Y</v>
      </c>
      <c r="N14" s="24" t="str">
        <f t="shared" si="3"/>
        <v>Y</v>
      </c>
      <c r="O14" s="24" t="str">
        <f t="shared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43.636363636363633</v>
      </c>
      <c r="J15" s="10">
        <f>(Marks!Y15*100)/Marks!$Y$3</f>
        <v>28.571428571428573</v>
      </c>
      <c r="K15" s="10">
        <f>(Marks!Z15*100)/Marks!$Z$3</f>
        <v>34</v>
      </c>
      <c r="L15" s="12">
        <f ca="1">(Marks!AA15*100)/Marks!$AA$3</f>
        <v>23.333333333333332</v>
      </c>
      <c r="M15" s="13" t="str">
        <f t="shared" ca="1" si="2"/>
        <v>Y</v>
      </c>
      <c r="N15" s="24" t="str">
        <f t="shared" si="3"/>
        <v>N</v>
      </c>
      <c r="O15" s="24" t="str">
        <f t="shared" si="4"/>
        <v>N</v>
      </c>
      <c r="P15" s="24" t="str">
        <f t="shared" ca="1" si="5"/>
        <v>N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si="15"/>
        <v>N</v>
      </c>
      <c r="T15" s="51" t="str">
        <f t="shared" ca="1" si="1"/>
        <v>N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29.09090909090909</v>
      </c>
      <c r="J16" s="10">
        <f>(Marks!Y16*100)/Marks!$Y$3</f>
        <v>37.142857142857146</v>
      </c>
      <c r="K16" s="10">
        <f>(Marks!Z16*100)/Marks!$Z$3</f>
        <v>8</v>
      </c>
      <c r="L16" s="12">
        <f ca="1">(Marks!AA16*100)/Marks!$AA$3</f>
        <v>53.333333333333336</v>
      </c>
      <c r="M16" s="13" t="str">
        <f t="shared" ca="1" si="2"/>
        <v>N</v>
      </c>
      <c r="N16" s="24" t="str">
        <f t="shared" si="3"/>
        <v>N</v>
      </c>
      <c r="O16" s="24" t="str">
        <f t="shared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40.606060606060609</v>
      </c>
      <c r="J17" s="10">
        <f>(Marks!Y17*100)/Marks!$Y$3</f>
        <v>77.142857142857139</v>
      </c>
      <c r="K17" s="10">
        <f>(Marks!Z17*100)/Marks!$Z$3</f>
        <v>8</v>
      </c>
      <c r="L17" s="12">
        <f ca="1">(Marks!AA17*100)/Marks!$AA$3</f>
        <v>36.666666666666664</v>
      </c>
      <c r="M17" s="13" t="str">
        <f t="shared" ca="1" si="2"/>
        <v>Y</v>
      </c>
      <c r="N17" s="24" t="str">
        <f t="shared" si="3"/>
        <v>Y</v>
      </c>
      <c r="O17" s="24" t="str">
        <f t="shared" si="4"/>
        <v>N</v>
      </c>
      <c r="P17" s="24" t="str">
        <f t="shared" ca="1" si="5"/>
        <v>N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si="17"/>
        <v>N</v>
      </c>
      <c r="T17" s="51" t="str">
        <f t="shared" ca="1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40.606060606060609</v>
      </c>
      <c r="J18" s="10">
        <f>(Marks!Y18*100)/Marks!$Y$3</f>
        <v>37.142857142857146</v>
      </c>
      <c r="K18" s="10">
        <f>(Marks!Z18*100)/Marks!$Z$3</f>
        <v>12</v>
      </c>
      <c r="L18" s="12">
        <f ca="1">(Marks!AA18*100)/Marks!$AA$3</f>
        <v>20</v>
      </c>
      <c r="M18" s="13" t="str">
        <f t="shared" ca="1" si="2"/>
        <v>Y</v>
      </c>
      <c r="N18" s="24" t="str">
        <f t="shared" si="3"/>
        <v>N</v>
      </c>
      <c r="O18" s="24" t="str">
        <f t="shared" si="4"/>
        <v>N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si="18"/>
        <v>N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78.787878787878782</v>
      </c>
      <c r="J19" s="10">
        <f>(Marks!Y19*100)/Marks!$Y$3</f>
        <v>71.428571428571431</v>
      </c>
      <c r="K19" s="10">
        <f>(Marks!Z19*100)/Marks!$Z$3</f>
        <v>44</v>
      </c>
      <c r="L19" s="12">
        <f ca="1">(Marks!AA19*100)/Marks!$AA$3</f>
        <v>100</v>
      </c>
      <c r="M19" s="13" t="str">
        <f t="shared" ca="1" si="2"/>
        <v>Y</v>
      </c>
      <c r="N19" s="24" t="str">
        <f t="shared" si="3"/>
        <v>Y</v>
      </c>
      <c r="O19" s="24" t="str">
        <f t="shared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37.575757575757578</v>
      </c>
      <c r="J20" s="10">
        <f>(Marks!Y20*100)/Marks!$Y$3</f>
        <v>25.714285714285715</v>
      </c>
      <c r="K20" s="10">
        <f>(Marks!Z20*100)/Marks!$Z$3</f>
        <v>50</v>
      </c>
      <c r="L20" s="12">
        <f ca="1">(Marks!AA20*100)/Marks!$AA$3</f>
        <v>86.666666666666671</v>
      </c>
      <c r="M20" s="13" t="str">
        <f t="shared" ca="1" si="2"/>
        <v>N</v>
      </c>
      <c r="N20" s="24" t="str">
        <f t="shared" si="3"/>
        <v>N</v>
      </c>
      <c r="O20" s="24" t="str">
        <f t="shared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si="20"/>
        <v>N</v>
      </c>
      <c r="S20" s="51" t="str">
        <f t="shared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16.969696969696969</v>
      </c>
      <c r="J21" s="10">
        <f>(Marks!Y21*100)/Marks!$Y$3</f>
        <v>80</v>
      </c>
      <c r="K21" s="10">
        <f>(Marks!Z21*100)/Marks!$Z$3</f>
        <v>8</v>
      </c>
      <c r="L21" s="12">
        <f ca="1">(Marks!AA21*100)/Marks!$AA$3</f>
        <v>93.333333333333329</v>
      </c>
      <c r="M21" s="13" t="str">
        <f t="shared" ca="1" si="2"/>
        <v>N</v>
      </c>
      <c r="N21" s="24" t="str">
        <f t="shared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35.151515151515149</v>
      </c>
      <c r="J22" s="10">
        <f>(Marks!Y22*100)/Marks!$Y$3</f>
        <v>74.285714285714292</v>
      </c>
      <c r="K22" s="10">
        <f>(Marks!Z22*100)/Marks!$Z$3</f>
        <v>42</v>
      </c>
      <c r="L22" s="12">
        <f ca="1">(Marks!AA22*100)/Marks!$AA$3</f>
        <v>13.333333333333334</v>
      </c>
      <c r="M22" s="13" t="str">
        <f t="shared" ca="1" si="2"/>
        <v>N</v>
      </c>
      <c r="N22" s="24" t="str">
        <f t="shared" si="3"/>
        <v>Y</v>
      </c>
      <c r="O22" s="24" t="str">
        <f t="shared" si="4"/>
        <v>Y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32.121212121212125</v>
      </c>
      <c r="J23" s="10">
        <f>(Marks!Y23*100)/Marks!$Y$3</f>
        <v>80</v>
      </c>
      <c r="K23" s="10">
        <f>(Marks!Z23*100)/Marks!$Z$3</f>
        <v>24</v>
      </c>
      <c r="L23" s="12">
        <f ca="1">(Marks!AA23*100)/Marks!$AA$3</f>
        <v>46.666666666666664</v>
      </c>
      <c r="M23" s="13" t="str">
        <f t="shared" ca="1" si="2"/>
        <v>N</v>
      </c>
      <c r="N23" s="24" t="str">
        <f t="shared" si="3"/>
        <v>Y</v>
      </c>
      <c r="O23" s="24" t="str">
        <f t="shared" si="4"/>
        <v>N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36.969696969696969</v>
      </c>
      <c r="J24" s="10">
        <f>(Marks!Y24*100)/Marks!$Y$3</f>
        <v>31.428571428571427</v>
      </c>
      <c r="K24" s="10">
        <f>(Marks!Z24*100)/Marks!$Z$3</f>
        <v>54</v>
      </c>
      <c r="L24" s="12">
        <f ca="1">(Marks!AA24*100)/Marks!$AA$3</f>
        <v>50</v>
      </c>
      <c r="M24" s="13" t="str">
        <f t="shared" ca="1" si="2"/>
        <v>N</v>
      </c>
      <c r="N24" s="24" t="str">
        <f t="shared" si="3"/>
        <v>N</v>
      </c>
      <c r="O24" s="24" t="str">
        <f t="shared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31.515151515151516</v>
      </c>
      <c r="J25" s="10">
        <f>(Marks!Y25*100)/Marks!$Y$3</f>
        <v>31.428571428571427</v>
      </c>
      <c r="K25" s="10">
        <f>(Marks!Z25*100)/Marks!$Z$3</f>
        <v>0</v>
      </c>
      <c r="L25" s="12">
        <f ca="1">(Marks!AA25*100)/Marks!$AA$3</f>
        <v>0</v>
      </c>
      <c r="M25" s="13" t="str">
        <f t="shared" ca="1" si="2"/>
        <v>N</v>
      </c>
      <c r="N25" s="24" t="str">
        <f t="shared" si="3"/>
        <v>N</v>
      </c>
      <c r="O25" s="24" t="str">
        <f t="shared" si="4"/>
        <v>N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23.636363636363637</v>
      </c>
      <c r="J26" s="10">
        <f>(Marks!Y26*100)/Marks!$Y$3</f>
        <v>82.857142857142861</v>
      </c>
      <c r="K26" s="10">
        <f>(Marks!Z26*100)/Marks!$Z$3</f>
        <v>52</v>
      </c>
      <c r="L26" s="12">
        <f ca="1">(Marks!AA26*100)/Marks!$AA$3</f>
        <v>56.666666666666664</v>
      </c>
      <c r="M26" s="13" t="str">
        <f t="shared" ca="1" si="2"/>
        <v>N</v>
      </c>
      <c r="N26" s="24" t="str">
        <f t="shared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26.666666666666668</v>
      </c>
      <c r="J27" s="10">
        <f>(Marks!Y27*100)/Marks!$Y$3</f>
        <v>31.428571428571427</v>
      </c>
      <c r="K27" s="10">
        <f>(Marks!Z27*100)/Marks!$Z$3</f>
        <v>52</v>
      </c>
      <c r="L27" s="12">
        <f ca="1">(Marks!AA27*100)/Marks!$AA$3</f>
        <v>90</v>
      </c>
      <c r="M27" s="13" t="str">
        <f t="shared" ca="1" si="2"/>
        <v>N</v>
      </c>
      <c r="N27" s="24" t="str">
        <f t="shared" si="3"/>
        <v>N</v>
      </c>
      <c r="O27" s="24" t="str">
        <f t="shared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32.727272727272727</v>
      </c>
      <c r="J28" s="10">
        <f>(Marks!Y28*100)/Marks!$Y$3</f>
        <v>74.285714285714292</v>
      </c>
      <c r="K28" s="10">
        <f>(Marks!Z28*100)/Marks!$Z$3</f>
        <v>52</v>
      </c>
      <c r="L28" s="12">
        <f ca="1">(Marks!AA28*100)/Marks!$AA$3</f>
        <v>40</v>
      </c>
      <c r="M28" s="13" t="str">
        <f t="shared" ca="1" si="2"/>
        <v>N</v>
      </c>
      <c r="N28" s="24" t="str">
        <f t="shared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45.454545454545453</v>
      </c>
      <c r="J29" s="10">
        <f>(Marks!Y29*100)/Marks!$Y$3</f>
        <v>51.428571428571431</v>
      </c>
      <c r="K29" s="10">
        <f>(Marks!Z29*100)/Marks!$Z$3</f>
        <v>52</v>
      </c>
      <c r="L29" s="12">
        <f ca="1">(Marks!AA29*100)/Marks!$AA$3</f>
        <v>23.333333333333332</v>
      </c>
      <c r="M29" s="13" t="str">
        <f t="shared" ca="1" si="2"/>
        <v>Y</v>
      </c>
      <c r="N29" s="24" t="str">
        <f t="shared" si="3"/>
        <v>Y</v>
      </c>
      <c r="O29" s="24" t="str">
        <f t="shared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ca="1" si="21"/>
        <v>N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35.151515151515149</v>
      </c>
      <c r="J30" s="10">
        <f>(Marks!Y30*100)/Marks!$Y$3</f>
        <v>82.857142857142861</v>
      </c>
      <c r="K30" s="10">
        <f>(Marks!Z30*100)/Marks!$Z$3</f>
        <v>38</v>
      </c>
      <c r="L30" s="12">
        <f ca="1">(Marks!AA30*100)/Marks!$AA$3</f>
        <v>66.666666666666671</v>
      </c>
      <c r="M30" s="13" t="str">
        <f t="shared" ca="1" si="2"/>
        <v>N</v>
      </c>
      <c r="N30" s="24" t="str">
        <f t="shared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32.121212121212125</v>
      </c>
      <c r="J31" s="10">
        <f>(Marks!Y31*100)/Marks!$Y$3</f>
        <v>37.142857142857146</v>
      </c>
      <c r="K31" s="10">
        <f>(Marks!Z31*100)/Marks!$Z$3</f>
        <v>18</v>
      </c>
      <c r="L31" s="12">
        <f ca="1">(Marks!AA31*100)/Marks!$AA$3</f>
        <v>6.666666666666667</v>
      </c>
      <c r="M31" s="13" t="str">
        <f t="shared" ca="1" si="2"/>
        <v>N</v>
      </c>
      <c r="N31" s="24" t="str">
        <f t="shared" si="3"/>
        <v>N</v>
      </c>
      <c r="O31" s="24" t="str">
        <f t="shared" si="4"/>
        <v>N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ca="1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 ca="1">(Marks!AA32*100)/Marks!$AA$3</f>
        <v>76.666666666666671</v>
      </c>
      <c r="M32" s="13" t="str">
        <f t="shared" ca="1" si="2"/>
        <v>Y</v>
      </c>
      <c r="N32" s="24" t="str">
        <f t="shared" si="3"/>
        <v>Y</v>
      </c>
      <c r="O32" s="24" t="str">
        <f t="shared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38.18181818181818</v>
      </c>
      <c r="J33" s="10">
        <f>(Marks!Y33*100)/Marks!$Y$3</f>
        <v>37.142857142857146</v>
      </c>
      <c r="K33" s="10">
        <f>(Marks!Z33*100)/Marks!$Z$3</f>
        <v>26</v>
      </c>
      <c r="L33" s="12">
        <f ca="1">(Marks!AA33*100)/Marks!$AA$3</f>
        <v>100</v>
      </c>
      <c r="M33" s="13" t="str">
        <f t="shared" ca="1" si="2"/>
        <v>N</v>
      </c>
      <c r="N33" s="24" t="str">
        <f t="shared" si="3"/>
        <v>N</v>
      </c>
      <c r="O33" s="24" t="str">
        <f t="shared" si="4"/>
        <v>N</v>
      </c>
      <c r="P33" s="24" t="str">
        <f t="shared" ca="1" si="5"/>
        <v>Y</v>
      </c>
      <c r="Q33" s="10" t="str">
        <f t="shared" ref="Q33:S33" ca="1" si="33">IF(M33="Y","Y","N")</f>
        <v>N</v>
      </c>
      <c r="R33" s="10" t="str">
        <f t="shared" si="33"/>
        <v>N</v>
      </c>
      <c r="S33" s="51" t="str">
        <f t="shared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42.424242424242422</v>
      </c>
      <c r="J34" s="10">
        <f>(Marks!Y34*100)/Marks!$Y$3</f>
        <v>28.571428571428573</v>
      </c>
      <c r="K34" s="10">
        <f>(Marks!Z34*100)/Marks!$Z$3</f>
        <v>26</v>
      </c>
      <c r="L34" s="12">
        <f ca="1">(Marks!AA34*100)/Marks!$AA$3</f>
        <v>0</v>
      </c>
      <c r="M34" s="13" t="str">
        <f t="shared" ca="1" si="2"/>
        <v>Y</v>
      </c>
      <c r="N34" s="24" t="str">
        <f t="shared" si="3"/>
        <v>N</v>
      </c>
      <c r="O34" s="24" t="str">
        <f t="shared" si="4"/>
        <v>N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ca="1" si="21"/>
        <v>N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26.666666666666668</v>
      </c>
      <c r="J35" s="10">
        <f>(Marks!Y35*100)/Marks!$Y$3</f>
        <v>68.571428571428569</v>
      </c>
      <c r="K35" s="10">
        <f>(Marks!Z35*100)/Marks!$Z$3</f>
        <v>52</v>
      </c>
      <c r="L35" s="12">
        <f ca="1">(Marks!AA35*100)/Marks!$AA$3</f>
        <v>63.333333333333336</v>
      </c>
      <c r="M35" s="13" t="str">
        <f t="shared" ca="1" si="2"/>
        <v>N</v>
      </c>
      <c r="N35" s="24" t="str">
        <f t="shared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40.606060606060609</v>
      </c>
      <c r="J36" s="10">
        <f>(Marks!Y36*100)/Marks!$Y$3</f>
        <v>100</v>
      </c>
      <c r="K36" s="10">
        <f>(Marks!Z36*100)/Marks!$Z$3</f>
        <v>10</v>
      </c>
      <c r="L36" s="12">
        <f ca="1">(Marks!AA36*100)/Marks!$AA$3</f>
        <v>20</v>
      </c>
      <c r="M36" s="13" t="str">
        <f t="shared" ca="1" si="2"/>
        <v>Y</v>
      </c>
      <c r="N36" s="24" t="str">
        <f t="shared" si="3"/>
        <v>Y</v>
      </c>
      <c r="O36" s="24" t="str">
        <f t="shared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28.484848484848484</v>
      </c>
      <c r="J37" s="10">
        <f>(Marks!Y37*100)/Marks!$Y$3</f>
        <v>42.857142857142854</v>
      </c>
      <c r="K37" s="10">
        <f>(Marks!Z37*100)/Marks!$Z$3</f>
        <v>0</v>
      </c>
      <c r="L37" s="12">
        <f ca="1">(Marks!AA37*100)/Marks!$AA$3</f>
        <v>80</v>
      </c>
      <c r="M37" s="13" t="str">
        <f t="shared" ca="1" si="2"/>
        <v>N</v>
      </c>
      <c r="N37" s="24" t="str">
        <f t="shared" si="3"/>
        <v>Y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si="37"/>
        <v>Y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38.18181818181818</v>
      </c>
      <c r="J38" s="10">
        <f>(Marks!Y38*100)/Marks!$Y$3</f>
        <v>60</v>
      </c>
      <c r="K38" s="10">
        <f>(Marks!Z38*100)/Marks!$Z$3</f>
        <v>36</v>
      </c>
      <c r="L38" s="12">
        <f ca="1">(Marks!AA38*100)/Marks!$AA$3</f>
        <v>80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29.09090909090909</v>
      </c>
      <c r="J39" s="10">
        <f>(Marks!Y39*100)/Marks!$Y$3</f>
        <v>65.714285714285708</v>
      </c>
      <c r="K39" s="10">
        <f>(Marks!Z39*100)/Marks!$Z$3</f>
        <v>44</v>
      </c>
      <c r="L39" s="12">
        <f ca="1">(Marks!AA39*100)/Marks!$AA$3</f>
        <v>96.666666666666671</v>
      </c>
      <c r="M39" s="13" t="str">
        <f t="shared" ca="1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40</v>
      </c>
      <c r="J40" s="10">
        <f>(Marks!Y40*100)/Marks!$Y$3</f>
        <v>82.857142857142861</v>
      </c>
      <c r="K40" s="10">
        <f>(Marks!Z40*100)/Marks!$Z$3</f>
        <v>38</v>
      </c>
      <c r="L40" s="12">
        <f ca="1">(Marks!AA40*100)/Marks!$AA$3</f>
        <v>66.666666666666671</v>
      </c>
      <c r="M40" s="13" t="str">
        <f t="shared" ca="1" si="38"/>
        <v>Y</v>
      </c>
      <c r="N40" s="24" t="str">
        <f t="shared" si="39"/>
        <v>Y</v>
      </c>
      <c r="O40" s="24" t="str">
        <f t="shared" si="40"/>
        <v>N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si="43"/>
        <v>N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 ca="1">(Marks!AA41*100)/Marks!$AA$3</f>
        <v>10</v>
      </c>
      <c r="M41" s="13" t="str">
        <f t="shared" ca="1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41.81818181818182</v>
      </c>
      <c r="J42" s="10">
        <f>(Marks!Y42*100)/Marks!$Y$3</f>
        <v>37.142857142857146</v>
      </c>
      <c r="K42" s="10">
        <f>(Marks!Z42*100)/Marks!$Z$3</f>
        <v>0</v>
      </c>
      <c r="L42" s="12">
        <f ca="1">(Marks!AA42*100)/Marks!$AA$3</f>
        <v>73.333333333333329</v>
      </c>
      <c r="M42" s="13" t="str">
        <f t="shared" ca="1" si="38"/>
        <v>Y</v>
      </c>
      <c r="N42" s="24" t="str">
        <f t="shared" si="39"/>
        <v>N</v>
      </c>
      <c r="O42" s="24" t="str">
        <f t="shared" si="40"/>
        <v>N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si="45"/>
        <v>N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52.727272727272727</v>
      </c>
      <c r="J43" s="10">
        <f>(Marks!Y43*100)/Marks!$Y$3</f>
        <v>31.428571428571427</v>
      </c>
      <c r="K43" s="10">
        <f>(Marks!Z43*100)/Marks!$Z$3</f>
        <v>24</v>
      </c>
      <c r="L43" s="12">
        <f ca="1">(Marks!AA43*100)/Marks!$AA$3</f>
        <v>20</v>
      </c>
      <c r="M43" s="13" t="str">
        <f t="shared" ca="1" si="38"/>
        <v>Y</v>
      </c>
      <c r="N43" s="24" t="str">
        <f t="shared" si="39"/>
        <v>N</v>
      </c>
      <c r="O43" s="24" t="str">
        <f t="shared" si="40"/>
        <v>N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si="46"/>
        <v>N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38.787878787878789</v>
      </c>
      <c r="J44" s="10">
        <f>(Marks!Y44*100)/Marks!$Y$3</f>
        <v>34.285714285714285</v>
      </c>
      <c r="K44" s="10">
        <f>(Marks!Z44*100)/Marks!$Z$3</f>
        <v>38</v>
      </c>
      <c r="L44" s="12">
        <f ca="1">(Marks!AA44*100)/Marks!$AA$3</f>
        <v>46.666666666666664</v>
      </c>
      <c r="M44" s="13" t="str">
        <f t="shared" ca="1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33.333333333333336</v>
      </c>
      <c r="J45" s="10">
        <f>(Marks!Y45*100)/Marks!$Y$3</f>
        <v>68.571428571428569</v>
      </c>
      <c r="K45" s="10">
        <f>(Marks!Z45*100)/Marks!$Z$3</f>
        <v>40</v>
      </c>
      <c r="L45" s="12">
        <f ca="1">(Marks!AA45*100)/Marks!$AA$3</f>
        <v>76.666666666666671</v>
      </c>
      <c r="M45" s="13" t="str">
        <f t="shared" ca="1" si="38"/>
        <v>N</v>
      </c>
      <c r="N45" s="24" t="str">
        <f t="shared" si="39"/>
        <v>Y</v>
      </c>
      <c r="O45" s="24" t="str">
        <f t="shared" si="40"/>
        <v>Y</v>
      </c>
      <c r="P45" s="24" t="str">
        <f t="shared" ca="1" si="5"/>
        <v>Y</v>
      </c>
      <c r="Q45" s="10" t="str">
        <f t="shared" ref="Q45:S45" ca="1" si="48">IF(M45="Y","Y","N")</f>
        <v>N</v>
      </c>
      <c r="R45" s="10" t="str">
        <f t="shared" si="48"/>
        <v>Y</v>
      </c>
      <c r="S45" s="51" t="str">
        <f t="shared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28.484848484848484</v>
      </c>
      <c r="J46" s="10">
        <f>(Marks!Y46*100)/Marks!$Y$3</f>
        <v>80</v>
      </c>
      <c r="K46" s="10">
        <f>(Marks!Z46*100)/Marks!$Z$3</f>
        <v>56</v>
      </c>
      <c r="L46" s="12">
        <f ca="1">(Marks!AA46*100)/Marks!$AA$3</f>
        <v>16.666666666666668</v>
      </c>
      <c r="M46" s="13" t="str">
        <f t="shared" ca="1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ca="1" si="5"/>
        <v>N</v>
      </c>
      <c r="Q46" s="10" t="str">
        <f t="shared" ref="Q46:S46" ca="1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40.606060606060609</v>
      </c>
      <c r="J47" s="10">
        <f>(Marks!Y47*100)/Marks!$Y$3</f>
        <v>77.142857142857139</v>
      </c>
      <c r="K47" s="10">
        <f>(Marks!Z47*100)/Marks!$Z$3</f>
        <v>42</v>
      </c>
      <c r="L47" s="12">
        <f ca="1">(Marks!AA47*100)/Marks!$AA$3</f>
        <v>26.666666666666668</v>
      </c>
      <c r="M47" s="13" t="str">
        <f t="shared" ca="1" si="38"/>
        <v>Y</v>
      </c>
      <c r="N47" s="24" t="str">
        <f t="shared" si="39"/>
        <v>Y</v>
      </c>
      <c r="O47" s="24" t="str">
        <f t="shared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50.909090909090907</v>
      </c>
      <c r="J48" s="10">
        <f>(Marks!Y48*100)/Marks!$Y$3</f>
        <v>31.428571428571427</v>
      </c>
      <c r="K48" s="10">
        <f>(Marks!Z48*100)/Marks!$Z$3</f>
        <v>38</v>
      </c>
      <c r="L48" s="12">
        <f ca="1">(Marks!AA48*100)/Marks!$AA$3</f>
        <v>3.3333333333333335</v>
      </c>
      <c r="M48" s="13" t="str">
        <f t="shared" ca="1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38.18181818181818</v>
      </c>
      <c r="J49" s="10">
        <f>(Marks!Y49*100)/Marks!$Y$3</f>
        <v>94.285714285714292</v>
      </c>
      <c r="K49" s="10">
        <f>(Marks!Z49*100)/Marks!$Z$3</f>
        <v>58</v>
      </c>
      <c r="L49" s="12">
        <f ca="1">(Marks!AA49*100)/Marks!$AA$3</f>
        <v>0</v>
      </c>
      <c r="M49" s="13" t="str">
        <f t="shared" ca="1" si="38"/>
        <v>N</v>
      </c>
      <c r="N49" s="24" t="str">
        <f t="shared" si="39"/>
        <v>Y</v>
      </c>
      <c r="O49" s="24" t="str">
        <f t="shared" si="40"/>
        <v>Y</v>
      </c>
      <c r="P49" s="24" t="str">
        <f t="shared" ca="1" si="5"/>
        <v>N</v>
      </c>
      <c r="Q49" s="10" t="str">
        <f t="shared" ref="Q49:S49" ca="1" si="52">IF(M49="Y","Y","N")</f>
        <v>N</v>
      </c>
      <c r="R49" s="10" t="str">
        <f t="shared" si="52"/>
        <v>Y</v>
      </c>
      <c r="S49" s="51" t="str">
        <f t="shared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30.90909090909091</v>
      </c>
      <c r="J50" s="10">
        <f>(Marks!Y50*100)/Marks!$Y$3</f>
        <v>34.285714285714285</v>
      </c>
      <c r="K50" s="10">
        <f>(Marks!Z50*100)/Marks!$Z$3</f>
        <v>38</v>
      </c>
      <c r="L50" s="12">
        <f ca="1">(Marks!AA50*100)/Marks!$AA$3</f>
        <v>93.333333333333329</v>
      </c>
      <c r="M50" s="13" t="str">
        <f t="shared" ca="1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40</v>
      </c>
      <c r="J51" s="10">
        <f>(Marks!Y51*100)/Marks!$Y$3</f>
        <v>37.142857142857146</v>
      </c>
      <c r="K51" s="10">
        <f>(Marks!Z51*100)/Marks!$Z$3</f>
        <v>0</v>
      </c>
      <c r="L51" s="12">
        <f ca="1">(Marks!AA51*100)/Marks!$AA$3</f>
        <v>100</v>
      </c>
      <c r="M51" s="13" t="str">
        <f t="shared" ca="1" si="38"/>
        <v>Y</v>
      </c>
      <c r="N51" s="24" t="str">
        <f t="shared" si="39"/>
        <v>N</v>
      </c>
      <c r="O51" s="24" t="str">
        <f t="shared" si="40"/>
        <v>N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si="54"/>
        <v>N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49.696969696969695</v>
      </c>
      <c r="J52" s="10">
        <f>(Marks!Y52*100)/Marks!$Y$3</f>
        <v>85.714285714285708</v>
      </c>
      <c r="K52" s="10">
        <f>(Marks!Z52*100)/Marks!$Z$3</f>
        <v>12</v>
      </c>
      <c r="L52" s="12">
        <f ca="1">(Marks!AA52*100)/Marks!$AA$3</f>
        <v>96.666666666666671</v>
      </c>
      <c r="M52" s="13" t="str">
        <f t="shared" ca="1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50.303030303030305</v>
      </c>
      <c r="J53" s="10">
        <f>(Marks!Y53*100)/Marks!$Y$3</f>
        <v>77.142857142857139</v>
      </c>
      <c r="K53" s="10">
        <f>(Marks!Z53*100)/Marks!$Z$3</f>
        <v>30</v>
      </c>
      <c r="L53" s="12">
        <f ca="1">(Marks!AA53*100)/Marks!$AA$3</f>
        <v>0</v>
      </c>
      <c r="M53" s="13" t="str">
        <f t="shared" ca="1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63.636363636363633</v>
      </c>
      <c r="J54" s="10">
        <f>(Marks!Y54*100)/Marks!$Y$3</f>
        <v>74.285714285714292</v>
      </c>
      <c r="K54" s="10">
        <f>(Marks!Z54*100)/Marks!$Z$3</f>
        <v>16</v>
      </c>
      <c r="L54" s="12">
        <f ca="1">(Marks!AA54*100)/Marks!$AA$3</f>
        <v>36.666666666666664</v>
      </c>
      <c r="M54" s="13" t="str">
        <f t="shared" ca="1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33.939393939393938</v>
      </c>
      <c r="J55" s="10">
        <f>(Marks!Y55*100)/Marks!$Y$3</f>
        <v>74.285714285714292</v>
      </c>
      <c r="K55" s="10">
        <f>(Marks!Z55*100)/Marks!$Z$3</f>
        <v>36</v>
      </c>
      <c r="L55" s="12">
        <f ca="1">(Marks!AA55*100)/Marks!$AA$3</f>
        <v>60</v>
      </c>
      <c r="M55" s="13" t="str">
        <f t="shared" ca="1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51.515151515151516</v>
      </c>
      <c r="J56" s="10">
        <f>(Marks!Y56*100)/Marks!$Y$3</f>
        <v>31.428571428571427</v>
      </c>
      <c r="K56" s="10">
        <f>(Marks!Z56*100)/Marks!$Z$3</f>
        <v>44</v>
      </c>
      <c r="L56" s="12">
        <f ca="1">(Marks!AA56*100)/Marks!$AA$3</f>
        <v>0</v>
      </c>
      <c r="M56" s="13" t="str">
        <f t="shared" ca="1" si="38"/>
        <v>Y</v>
      </c>
      <c r="N56" s="24" t="str">
        <f t="shared" si="39"/>
        <v>N</v>
      </c>
      <c r="O56" s="24" t="str">
        <f t="shared" si="40"/>
        <v>Y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56.969696969696969</v>
      </c>
      <c r="J57" s="10">
        <f>(Marks!Y57*100)/Marks!$Y$3</f>
        <v>74.285714285714292</v>
      </c>
      <c r="K57" s="10">
        <f>(Marks!Z57*100)/Marks!$Z$3</f>
        <v>36</v>
      </c>
      <c r="L57" s="12">
        <f ca="1">(Marks!AA57*100)/Marks!$AA$3</f>
        <v>10</v>
      </c>
      <c r="M57" s="13" t="str">
        <f t="shared" ca="1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44.242424242424242</v>
      </c>
      <c r="J58" s="10">
        <f>(Marks!Y58*100)/Marks!$Y$3</f>
        <v>85.714285714285708</v>
      </c>
      <c r="K58" s="10">
        <f>(Marks!Z58*100)/Marks!$Z$3</f>
        <v>52</v>
      </c>
      <c r="L58" s="12">
        <f ca="1">(Marks!AA58*100)/Marks!$AA$3</f>
        <v>70</v>
      </c>
      <c r="M58" s="13" t="str">
        <f t="shared" ca="1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32.727272727272727</v>
      </c>
      <c r="J59" s="10">
        <f>(Marks!Y59*100)/Marks!$Y$3</f>
        <v>37.142857142857146</v>
      </c>
      <c r="K59" s="10">
        <f>(Marks!Z59*100)/Marks!$Z$3</f>
        <v>0</v>
      </c>
      <c r="L59" s="12">
        <f ca="1">(Marks!AA59*100)/Marks!$AA$3</f>
        <v>60</v>
      </c>
      <c r="M59" s="13" t="str">
        <f t="shared" ca="1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59.393939393939391</v>
      </c>
      <c r="J60" s="10">
        <f>(Marks!Y60*100)/Marks!$Y$3</f>
        <v>74.285714285714292</v>
      </c>
      <c r="K60" s="10">
        <f>(Marks!Z60*100)/Marks!$Z$3</f>
        <v>30</v>
      </c>
      <c r="L60" s="12">
        <f ca="1">(Marks!AA60*100)/Marks!$AA$3</f>
        <v>46.666666666666664</v>
      </c>
      <c r="M60" s="13" t="str">
        <f t="shared" ca="1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25.454545454545453</v>
      </c>
      <c r="J61" s="10">
        <f>(Marks!Y61*100)/Marks!$Y$3</f>
        <v>22.857142857142858</v>
      </c>
      <c r="K61" s="10">
        <f>(Marks!Z61*100)/Marks!$Z$3</f>
        <v>4</v>
      </c>
      <c r="L61" s="12">
        <f ca="1">(Marks!AA61*100)/Marks!$AA$3</f>
        <v>96.666666666666671</v>
      </c>
      <c r="M61" s="13" t="str">
        <f t="shared" ca="1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50.909090909090907</v>
      </c>
      <c r="J62" s="10">
        <f>(Marks!Y62*100)/Marks!$Y$3</f>
        <v>37.142857142857146</v>
      </c>
      <c r="K62" s="10">
        <f>(Marks!Z62*100)/Marks!$Z$3</f>
        <v>40</v>
      </c>
      <c r="L62" s="12">
        <f ca="1">(Marks!AA62*100)/Marks!$AA$3</f>
        <v>10</v>
      </c>
      <c r="M62" s="13" t="str">
        <f t="shared" ca="1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63.636363636363633</v>
      </c>
      <c r="J63" s="10">
        <f>(Marks!Y63*100)/Marks!$Y$3</f>
        <v>37.142857142857146</v>
      </c>
      <c r="K63" s="10">
        <f>(Marks!Z63*100)/Marks!$Z$3</f>
        <v>54</v>
      </c>
      <c r="L63" s="12">
        <f ca="1">(Marks!AA63*100)/Marks!$AA$3</f>
        <v>86.666666666666671</v>
      </c>
      <c r="M63" s="13" t="str">
        <f t="shared" ca="1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47.878787878787875</v>
      </c>
      <c r="J64" s="10">
        <f>(Marks!Y64*100)/Marks!$Y$3</f>
        <v>34.285714285714285</v>
      </c>
      <c r="K64" s="10">
        <f>(Marks!Z64*100)/Marks!$Z$3</f>
        <v>40</v>
      </c>
      <c r="L64" s="12">
        <f ca="1">(Marks!AA64*100)/Marks!$AA$3</f>
        <v>96.666666666666671</v>
      </c>
      <c r="M64" s="13" t="str">
        <f t="shared" ca="1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53.333333333333336</v>
      </c>
      <c r="J65" s="10">
        <f>(Marks!Y65*100)/Marks!$Y$3</f>
        <v>28.571428571428573</v>
      </c>
      <c r="K65" s="10">
        <f>(Marks!Z65*100)/Marks!$Z$3</f>
        <v>60</v>
      </c>
      <c r="L65" s="12">
        <f ca="1">(Marks!AA65*100)/Marks!$AA$3</f>
        <v>13.333333333333334</v>
      </c>
      <c r="M65" s="13" t="str">
        <f t="shared" ca="1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61.212121212121211</v>
      </c>
      <c r="J66" s="10">
        <f>(Marks!Y66*100)/Marks!$Y$3</f>
        <v>60</v>
      </c>
      <c r="K66" s="10">
        <f>(Marks!Z66*100)/Marks!$Z$3</f>
        <v>42</v>
      </c>
      <c r="L66" s="12">
        <f ca="1">(Marks!AA66*100)/Marks!$AA$3</f>
        <v>6.666666666666667</v>
      </c>
      <c r="M66" s="13" t="str">
        <f t="shared" ca="1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65.454545454545453</v>
      </c>
      <c r="J67" s="10">
        <f>(Marks!Y67*100)/Marks!$Y$3</f>
        <v>31.428571428571427</v>
      </c>
      <c r="K67" s="10">
        <f>(Marks!Z67*100)/Marks!$Z$3</f>
        <v>54</v>
      </c>
      <c r="L67" s="12">
        <f ca="1">(Marks!AA67*100)/Marks!$AA$3</f>
        <v>43.333333333333336</v>
      </c>
      <c r="M67" s="13" t="str">
        <f t="shared" ca="1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46.060606060606062</v>
      </c>
      <c r="J68" s="10">
        <f>(Marks!Y68*100)/Marks!$Y$3</f>
        <v>100</v>
      </c>
      <c r="K68" s="10">
        <f>(Marks!Z68*100)/Marks!$Z$3</f>
        <v>12</v>
      </c>
      <c r="L68" s="12">
        <f ca="1">(Marks!AA68*100)/Marks!$AA$3</f>
        <v>0</v>
      </c>
      <c r="M68" s="13" t="str">
        <f t="shared" ca="1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40.606060606060609</v>
      </c>
      <c r="J69" s="10">
        <f>(Marks!Y69*100)/Marks!$Y$3</f>
        <v>34.285714285714285</v>
      </c>
      <c r="K69" s="10">
        <f>(Marks!Z69*100)/Marks!$Z$3</f>
        <v>24</v>
      </c>
      <c r="L69" s="12">
        <f ca="1">(Marks!AA69*100)/Marks!$AA$3</f>
        <v>83.333333333333329</v>
      </c>
      <c r="M69" s="13" t="str">
        <f t="shared" ca="1" si="38"/>
        <v>Y</v>
      </c>
      <c r="N69" s="24" t="str">
        <f t="shared" si="39"/>
        <v>N</v>
      </c>
      <c r="O69" s="24" t="str">
        <f t="shared" si="40"/>
        <v>N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17.575757575757574</v>
      </c>
      <c r="J70" s="10">
        <f>(Marks!Y70*100)/Marks!$Y$3</f>
        <v>20</v>
      </c>
      <c r="K70" s="10">
        <f>(Marks!Z70*100)/Marks!$Z$3</f>
        <v>28</v>
      </c>
      <c r="L70" s="12">
        <f ca="1">(Marks!AA70*100)/Marks!$AA$3</f>
        <v>96.666666666666671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50.303030303030305</v>
      </c>
      <c r="J71" s="10">
        <f>(Marks!Y71*100)/Marks!$Y$3</f>
        <v>31.428571428571427</v>
      </c>
      <c r="K71" s="10">
        <f>(Marks!Z71*100)/Marks!$Z$3</f>
        <v>22</v>
      </c>
      <c r="L71" s="12">
        <f ca="1">(Marks!AA71*100)/Marks!$AA$3</f>
        <v>0</v>
      </c>
      <c r="M71" s="13" t="str">
        <f t="shared" ca="1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72.121212121212125</v>
      </c>
      <c r="J72" s="10">
        <f>(Marks!Y72*100)/Marks!$Y$3</f>
        <v>28.571428571428573</v>
      </c>
      <c r="K72" s="10">
        <f>(Marks!Z72*100)/Marks!$Z$3</f>
        <v>42</v>
      </c>
      <c r="L72" s="12">
        <f ca="1">(Marks!AA72*100)/Marks!$AA$3</f>
        <v>3.3333333333333335</v>
      </c>
      <c r="M72" s="13" t="str">
        <f t="shared" ca="1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ca="1" si="72"/>
        <v>N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23.030303030303031</v>
      </c>
      <c r="J73" s="10">
        <f>(Marks!Y73*100)/Marks!$Y$3</f>
        <v>37.142857142857146</v>
      </c>
      <c r="K73" s="10">
        <f>(Marks!Z73*100)/Marks!$Z$3</f>
        <v>12</v>
      </c>
      <c r="L73" s="12">
        <f ca="1">(Marks!AA73*100)/Marks!$AA$3</f>
        <v>93.333333333333329</v>
      </c>
      <c r="M73" s="13" t="str">
        <f t="shared" ca="1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38.787878787878789</v>
      </c>
      <c r="J74" s="10">
        <f>(Marks!Y74*100)/Marks!$Y$3</f>
        <v>31.428571428571427</v>
      </c>
      <c r="K74" s="10">
        <f>(Marks!Z74*100)/Marks!$Z$3</f>
        <v>36</v>
      </c>
      <c r="L74" s="12">
        <f ca="1">(Marks!AA74*100)/Marks!$AA$3</f>
        <v>80</v>
      </c>
      <c r="M74" s="13" t="str">
        <f t="shared" ca="1" si="73"/>
        <v>N</v>
      </c>
      <c r="N74" s="24" t="str">
        <f t="shared" si="74"/>
        <v>N</v>
      </c>
      <c r="O74" s="24" t="str">
        <f t="shared" si="75"/>
        <v>N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si="81"/>
        <v>N</v>
      </c>
      <c r="S74" s="51" t="str">
        <f t="shared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64.848484848484844</v>
      </c>
      <c r="J75" s="10">
        <f>(Marks!Y75*100)/Marks!$Y$3</f>
        <v>31.428571428571427</v>
      </c>
      <c r="K75" s="10">
        <f>(Marks!Z75*100)/Marks!$Z$3</f>
        <v>34</v>
      </c>
      <c r="L75" s="12">
        <f ca="1">(Marks!AA75*100)/Marks!$AA$3</f>
        <v>36.666666666666664</v>
      </c>
      <c r="M75" s="13" t="str">
        <f t="shared" ca="1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ca="1" si="72"/>
        <v>N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41.212121212121211</v>
      </c>
      <c r="J76" s="10">
        <f>(Marks!Y76*100)/Marks!$Y$3</f>
        <v>31.428571428571427</v>
      </c>
      <c r="K76" s="10">
        <f>(Marks!Z76*100)/Marks!$Z$3</f>
        <v>52</v>
      </c>
      <c r="L76" s="12">
        <f ca="1">(Marks!AA76*100)/Marks!$AA$3</f>
        <v>66.666666666666671</v>
      </c>
      <c r="M76" s="13" t="str">
        <f t="shared" ca="1" si="73"/>
        <v>Y</v>
      </c>
      <c r="N76" s="24" t="str">
        <f t="shared" si="74"/>
        <v>N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35.151515151515149</v>
      </c>
      <c r="J77" s="10">
        <f>(Marks!Y77*100)/Marks!$Y$3</f>
        <v>82.857142857142861</v>
      </c>
      <c r="K77" s="10">
        <f>(Marks!Z77*100)/Marks!$Z$3</f>
        <v>68</v>
      </c>
      <c r="L77" s="12">
        <f ca="1">(Marks!AA77*100)/Marks!$AA$3</f>
        <v>66.666666666666671</v>
      </c>
      <c r="M77" s="13" t="str">
        <f t="shared" ca="1" si="73"/>
        <v>N</v>
      </c>
      <c r="N77" s="24" t="str">
        <f t="shared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53.939393939393938</v>
      </c>
      <c r="J78" s="10">
        <f>(Marks!Y78*100)/Marks!$Y$3</f>
        <v>100</v>
      </c>
      <c r="K78" s="10">
        <f>(Marks!Z78*100)/Marks!$Z$3</f>
        <v>18</v>
      </c>
      <c r="L78" s="12">
        <f ca="1">(Marks!AA78*100)/Marks!$AA$3</f>
        <v>20</v>
      </c>
      <c r="M78" s="13" t="str">
        <f t="shared" ca="1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55.757575757575758</v>
      </c>
      <c r="J79" s="10">
        <f>(Marks!Y79*100)/Marks!$Y$3</f>
        <v>100</v>
      </c>
      <c r="K79" s="10">
        <f>(Marks!Z79*100)/Marks!$Z$3</f>
        <v>10</v>
      </c>
      <c r="L79" s="12">
        <f ca="1">(Marks!AA79*100)/Marks!$AA$3</f>
        <v>50</v>
      </c>
      <c r="M79" s="13" t="str">
        <f t="shared" ca="1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63.636363636363633</v>
      </c>
      <c r="J80" s="10">
        <f>(Marks!Y80*100)/Marks!$Y$3</f>
        <v>31.428571428571427</v>
      </c>
      <c r="K80" s="10">
        <f>(Marks!Z80*100)/Marks!$Z$3</f>
        <v>38</v>
      </c>
      <c r="L80" s="12">
        <f ca="1">(Marks!AA80*100)/Marks!$AA$3</f>
        <v>80</v>
      </c>
      <c r="M80" s="13" t="str">
        <f t="shared" ca="1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40.606060606060609</v>
      </c>
      <c r="J81" s="10">
        <f>(Marks!Y81*100)/Marks!$Y$3</f>
        <v>68.571428571428569</v>
      </c>
      <c r="K81" s="10">
        <f>(Marks!Z81*100)/Marks!$Z$3</f>
        <v>18</v>
      </c>
      <c r="L81" s="12">
        <f ca="1">(Marks!AA81*100)/Marks!$AA$3</f>
        <v>50</v>
      </c>
      <c r="M81" s="13" t="str">
        <f t="shared" ca="1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42.424242424242422</v>
      </c>
      <c r="J82" s="10">
        <f>(Marks!Y82*100)/Marks!$Y$3</f>
        <v>88.571428571428569</v>
      </c>
      <c r="K82" s="10">
        <f>(Marks!Z82*100)/Marks!$Z$3</f>
        <v>48</v>
      </c>
      <c r="L82" s="12">
        <f ca="1">(Marks!AA82*100)/Marks!$AA$3</f>
        <v>26.666666666666668</v>
      </c>
      <c r="M82" s="13" t="str">
        <f t="shared" ca="1" si="73"/>
        <v>Y</v>
      </c>
      <c r="N82" s="24" t="str">
        <f t="shared" si="74"/>
        <v>Y</v>
      </c>
      <c r="O82" s="24" t="str">
        <f t="shared" si="75"/>
        <v>Y</v>
      </c>
      <c r="P82" s="24" t="str">
        <f t="shared" ca="1" si="76"/>
        <v>N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si="89"/>
        <v>Y</v>
      </c>
      <c r="T82" s="51" t="str">
        <f t="shared" ca="1" si="72"/>
        <v>N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56.363636363636367</v>
      </c>
      <c r="J83" s="10">
        <f>(Marks!Y83*100)/Marks!$Y$3</f>
        <v>28.571428571428573</v>
      </c>
      <c r="K83" s="10">
        <f>(Marks!Z83*100)/Marks!$Z$3</f>
        <v>30</v>
      </c>
      <c r="L83" s="12">
        <f ca="1">(Marks!AA83*100)/Marks!$AA$3</f>
        <v>80</v>
      </c>
      <c r="M83" s="13" t="str">
        <f t="shared" ca="1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46.060606060606062</v>
      </c>
      <c r="J84" s="10">
        <f>(Marks!Y84*100)/Marks!$Y$3</f>
        <v>68.571428571428569</v>
      </c>
      <c r="K84" s="10">
        <f>(Marks!Z84*100)/Marks!$Z$3</f>
        <v>44</v>
      </c>
      <c r="L84" s="12">
        <f ca="1">(Marks!AA84*100)/Marks!$AA$3</f>
        <v>53.333333333333336</v>
      </c>
      <c r="M84" s="13" t="str">
        <f t="shared" ca="1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59.393939393939391</v>
      </c>
      <c r="J85" s="10">
        <f>(Marks!Y85*100)/Marks!$Y$3</f>
        <v>94.285714285714292</v>
      </c>
      <c r="K85" s="10">
        <f>(Marks!Z85*100)/Marks!$Z$3</f>
        <v>18</v>
      </c>
      <c r="L85" s="12">
        <f ca="1">(Marks!AA85*100)/Marks!$AA$3</f>
        <v>0</v>
      </c>
      <c r="M85" s="13" t="str">
        <f t="shared" ca="1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ca="1" si="92"/>
        <v>N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66.666666666666671</v>
      </c>
      <c r="J86" s="10">
        <f>(Marks!Y86*100)/Marks!$Y$3</f>
        <v>91.428571428571431</v>
      </c>
      <c r="K86" s="10">
        <f>(Marks!Z86*100)/Marks!$Z$3</f>
        <v>14</v>
      </c>
      <c r="L86" s="12">
        <f ca="1">(Marks!AA86*100)/Marks!$AA$3</f>
        <v>76.666666666666671</v>
      </c>
      <c r="M86" s="13" t="str">
        <f t="shared" ca="1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70.909090909090907</v>
      </c>
      <c r="J87" s="10">
        <f>(Marks!Y87*100)/Marks!$Y$3</f>
        <v>74.285714285714292</v>
      </c>
      <c r="K87" s="10">
        <f>(Marks!Z87*100)/Marks!$Z$3</f>
        <v>50</v>
      </c>
      <c r="L87" s="12">
        <f ca="1">(Marks!AA87*100)/Marks!$AA$3</f>
        <v>90</v>
      </c>
      <c r="M87" s="13" t="str">
        <f t="shared" ca="1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49.696969696969695</v>
      </c>
      <c r="J88" s="10">
        <f>(Marks!Y88*100)/Marks!$Y$3</f>
        <v>74.285714285714292</v>
      </c>
      <c r="K88" s="10">
        <f>(Marks!Z88*100)/Marks!$Z$3</f>
        <v>54</v>
      </c>
      <c r="L88" s="12">
        <f ca="1">(Marks!AA88*100)/Marks!$AA$3</f>
        <v>83.333333333333329</v>
      </c>
      <c r="M88" s="13" t="str">
        <f t="shared" ca="1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41.81818181818182</v>
      </c>
      <c r="J89" s="10">
        <f>(Marks!Y89*100)/Marks!$Y$3</f>
        <v>40</v>
      </c>
      <c r="K89" s="10">
        <f>(Marks!Z89*100)/Marks!$Z$3</f>
        <v>0</v>
      </c>
      <c r="L89" s="12">
        <f ca="1">(Marks!AA89*100)/Marks!$AA$3</f>
        <v>40</v>
      </c>
      <c r="M89" s="13" t="str">
        <f t="shared" ca="1" si="73"/>
        <v>Y</v>
      </c>
      <c r="N89" s="24" t="str">
        <f t="shared" si="74"/>
        <v>Y</v>
      </c>
      <c r="O89" s="24" t="str">
        <f t="shared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si="96"/>
        <v>Y</v>
      </c>
      <c r="S89" s="51" t="str">
        <f t="shared" si="96"/>
        <v>N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53.333333333333336</v>
      </c>
      <c r="J90" s="10">
        <f>(Marks!Y90*100)/Marks!$Y$3</f>
        <v>68.571428571428569</v>
      </c>
      <c r="K90" s="10">
        <f>(Marks!Z90*100)/Marks!$Z$3</f>
        <v>30</v>
      </c>
      <c r="L90" s="12">
        <f ca="1">(Marks!AA90*100)/Marks!$AA$3</f>
        <v>30</v>
      </c>
      <c r="M90" s="13" t="str">
        <f t="shared" ca="1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31.515151515151516</v>
      </c>
      <c r="J91" s="10">
        <f>(Marks!Y91*100)/Marks!$Y$3</f>
        <v>57.142857142857146</v>
      </c>
      <c r="K91" s="10">
        <f>(Marks!Z91*100)/Marks!$Z$3</f>
        <v>26</v>
      </c>
      <c r="L91" s="12">
        <f ca="1">(Marks!AA91*100)/Marks!$AA$3</f>
        <v>66.666666666666671</v>
      </c>
      <c r="M91" s="13" t="str">
        <f t="shared" ca="1" si="73"/>
        <v>N</v>
      </c>
      <c r="N91" s="24" t="str">
        <f t="shared" si="74"/>
        <v>Y</v>
      </c>
      <c r="O91" s="24" t="str">
        <f t="shared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Y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44.242424242424242</v>
      </c>
      <c r="J92" s="10">
        <f>(Marks!Y92*100)/Marks!$Y$3</f>
        <v>71.428571428571431</v>
      </c>
      <c r="K92" s="10">
        <f>(Marks!Z92*100)/Marks!$Z$3</f>
        <v>30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50</v>
      </c>
      <c r="E3" s="87">
        <f ca="1">(D3*100)/B1</f>
        <v>56.81818181818182</v>
      </c>
      <c r="F3" s="98">
        <f ca="1">B1-D3</f>
        <v>38</v>
      </c>
      <c r="G3" s="87">
        <f ca="1">(F3*100)/B1</f>
        <v>43.18181818181818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49</v>
      </c>
      <c r="E5" s="87">
        <f>(D5*100)/B1</f>
        <v>55.68181818181818</v>
      </c>
      <c r="F5" s="87">
        <f>B1-D5</f>
        <v>39</v>
      </c>
      <c r="G5" s="87">
        <f>(F5*100)/B1</f>
        <v>44.31818181818182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 ca="1">COUNTIF(Analysis!P5:P107,"Y")</f>
        <v>54</v>
      </c>
      <c r="E9" s="87">
        <f ca="1">(D9*100)/B1</f>
        <v>61.363636363636367</v>
      </c>
      <c r="F9" s="87">
        <f ca="1">B1-D9</f>
        <v>34</v>
      </c>
      <c r="G9" s="87">
        <f ca="1">(F9*100)/B1</f>
        <v>38.636363636363633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50</v>
      </c>
      <c r="E11" s="87">
        <f ca="1">(D11*100)/B1</f>
        <v>56.81818181818182</v>
      </c>
      <c r="F11" s="98">
        <f ca="1">B1-D11</f>
        <v>38</v>
      </c>
      <c r="G11" s="87">
        <f ca="1">(F11*100)/B1</f>
        <v>43.18181818181818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>COUNTIF(Analysis!R5:R107,"Y")</f>
        <v>49</v>
      </c>
      <c r="E13" s="87">
        <f>(D13*100)/B1</f>
        <v>55.68181818181818</v>
      </c>
      <c r="F13" s="87">
        <f>B1-D13</f>
        <v>39</v>
      </c>
      <c r="G13" s="87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54</v>
      </c>
      <c r="E17" s="87">
        <f ca="1">(D17*100)/B1</f>
        <v>61.363636363636367</v>
      </c>
      <c r="F17" s="87">
        <f ca="1">B1-D17</f>
        <v>34</v>
      </c>
      <c r="G17" s="87">
        <f ca="1">(F17*100)/B1</f>
        <v>38.636363636363633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2021-04-30T05:42:12Z</dcterms:modified>
</cp:coreProperties>
</file>