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urce\udminsure\UDM.Insurance.Interface\Templates\"/>
    </mc:Choice>
  </mc:AlternateContent>
  <bookViews>
    <workbookView xWindow="0" yWindow="0" windowWidth="28800" windowHeight="12300" tabRatio="598" activeTab="1"/>
  </bookViews>
  <sheets>
    <sheet name="Summary" sheetId="10" r:id="rId1"/>
    <sheet name="Base Campaigns" sheetId="16" r:id="rId2"/>
    <sheet name="Macc Million Elite" sheetId="15" r:id="rId3"/>
    <sheet name="She-Macc R" sheetId="18" r:id="rId4"/>
    <sheet name="She-Macc NR" sheetId="17" r:id="rId5"/>
  </sheets>
  <definedNames>
    <definedName name="CD4\" localSheetId="1">'Base Campaigns'!#REF!</definedName>
    <definedName name="CD4\" localSheetId="2">'Macc Million Elite'!#REF!</definedName>
    <definedName name="CD4\" localSheetId="4">'She-Macc NR'!#REF!</definedName>
    <definedName name="CD4\" localSheetId="3">'She-Macc R'!#REF!</definedName>
    <definedName name="CD4\">Summary!#REF!</definedName>
    <definedName name="_xlnm.Print_Area" localSheetId="1">'Base Campaigns'!#REF!</definedName>
    <definedName name="_xlnm.Print_Area" localSheetId="2">'Macc Million Elite'!#REF!</definedName>
    <definedName name="_xlnm.Print_Area" localSheetId="4">'She-Macc NR'!#REF!</definedName>
    <definedName name="_xlnm.Print_Area" localSheetId="3">'She-Macc R'!#REF!</definedName>
    <definedName name="_xlnm.Print_Area" localSheetId="0">Summary!#REF!</definedName>
  </definedNames>
  <calcPr calcId="162913"/>
</workbook>
</file>

<file path=xl/calcChain.xml><?xml version="1.0" encoding="utf-8"?>
<calcChain xmlns="http://schemas.openxmlformats.org/spreadsheetml/2006/main">
  <c r="G12" i="18" l="1"/>
  <c r="H12" i="18"/>
  <c r="D12" i="18"/>
  <c r="E12" i="18"/>
  <c r="B12" i="18"/>
  <c r="I11" i="18"/>
  <c r="H11" i="18"/>
  <c r="F11" i="18"/>
  <c r="E11" i="18"/>
  <c r="C11" i="18"/>
  <c r="J11" i="18"/>
  <c r="I10" i="18"/>
  <c r="H10" i="18"/>
  <c r="F10" i="18"/>
  <c r="E10" i="18"/>
  <c r="C10" i="18"/>
  <c r="J10" i="18"/>
  <c r="I9" i="18"/>
  <c r="I12" i="18"/>
  <c r="H9" i="18"/>
  <c r="F9" i="18"/>
  <c r="E9" i="18"/>
  <c r="C9" i="18"/>
  <c r="J9" i="18"/>
  <c r="G12" i="17"/>
  <c r="H12" i="17"/>
  <c r="D12" i="17"/>
  <c r="E12" i="17"/>
  <c r="B12" i="17"/>
  <c r="I11" i="17"/>
  <c r="H11" i="17"/>
  <c r="F11" i="17"/>
  <c r="E11" i="17"/>
  <c r="C11" i="17"/>
  <c r="I10" i="17"/>
  <c r="I12" i="17"/>
  <c r="H10" i="17"/>
  <c r="F10" i="17"/>
  <c r="E10" i="17"/>
  <c r="C10" i="17"/>
  <c r="J10" i="17"/>
  <c r="I9" i="17"/>
  <c r="H9" i="17"/>
  <c r="F9" i="17"/>
  <c r="F12" i="17"/>
  <c r="E9" i="17"/>
  <c r="C9" i="17"/>
  <c r="J9" i="17"/>
  <c r="F12" i="18"/>
  <c r="C12" i="18"/>
  <c r="J11" i="17"/>
  <c r="G10" i="16"/>
  <c r="D10" i="16"/>
  <c r="B10" i="16"/>
  <c r="H10" i="16" s="1"/>
  <c r="I9" i="16"/>
  <c r="I10" i="16" s="1"/>
  <c r="H9" i="16"/>
  <c r="C10" i="16"/>
  <c r="E10" i="15"/>
  <c r="E11" i="15"/>
  <c r="E9" i="15"/>
  <c r="D12" i="15"/>
  <c r="B12" i="15"/>
  <c r="E12" i="15"/>
  <c r="F11" i="15"/>
  <c r="C11" i="15"/>
  <c r="G11" i="15"/>
  <c r="F10" i="15"/>
  <c r="G10" i="15"/>
  <c r="C10" i="15"/>
  <c r="F9" i="15"/>
  <c r="C9" i="15"/>
  <c r="G9" i="15"/>
  <c r="C12" i="15"/>
  <c r="G12" i="15"/>
  <c r="J12" i="18"/>
  <c r="J12" i="17"/>
  <c r="C12" i="17"/>
  <c r="F12" i="15"/>
  <c r="F10" i="16"/>
  <c r="E10" i="16" l="1"/>
  <c r="J9" i="16"/>
  <c r="J10" i="16" l="1"/>
</calcChain>
</file>

<file path=xl/sharedStrings.xml><?xml version="1.0" encoding="utf-8"?>
<sst xmlns="http://schemas.openxmlformats.org/spreadsheetml/2006/main" count="66" uniqueCount="25">
  <si>
    <t>Turnover</t>
  </si>
  <si>
    <t>Wednesday</t>
  </si>
  <si>
    <t>Base Sales</t>
  </si>
  <si>
    <t>Children</t>
  </si>
  <si>
    <t>LA2 sales</t>
  </si>
  <si>
    <t>Daily turnover generated</t>
  </si>
  <si>
    <t>%</t>
  </si>
  <si>
    <t xml:space="preserve">Totals </t>
  </si>
  <si>
    <t>Cancer Base Elite</t>
  </si>
  <si>
    <t>Macc Million Base Elite</t>
  </si>
  <si>
    <t>Elite - Macc Million Base</t>
  </si>
  <si>
    <t>Elite - Macc Million Children</t>
  </si>
  <si>
    <t xml:space="preserve">Daily turnover generated - Insurance Permanent agents </t>
  </si>
  <si>
    <t>Total turnover generated</t>
  </si>
  <si>
    <t>Date Range : 1 - 4 November 2017</t>
  </si>
  <si>
    <t>SheMacc Base Redeeemed</t>
  </si>
  <si>
    <t>SheMacc R Children</t>
  </si>
  <si>
    <t>SheMacc R Partners</t>
  </si>
  <si>
    <t>SheMacc R Base</t>
  </si>
  <si>
    <t>SheMacc Base Non Redeeemed</t>
  </si>
  <si>
    <t>SheMacc N/R Base</t>
  </si>
  <si>
    <t>SheMacc N/R Partners</t>
  </si>
  <si>
    <t>SheMacc N/ R Children</t>
  </si>
  <si>
    <t>Base</t>
  </si>
  <si>
    <t>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</si>
</sst>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R&quot;\ #,##0;[Red]&quot;R&quot;\ \-#,##0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&quot;R&quot;\ #,##0"/>
    <numFmt numFmtId="165" formatCode="&quot;R&quot;\ #,##0.00"/>
    <numFmt numFmtId="166" formatCode="0.0"/>
  </numFmts>
  <fonts count="18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22"/>
      <name val="Calibri"/>
      <family val="2"/>
    </font>
    <font>
      <sz val="11"/>
      <color theme="1"/>
      <name val="Verdana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theme="2" tint="-0.749992370372631"/>
      <name val="Arial"/>
      <family val="2"/>
    </font>
    <font>
      <sz val="8"/>
      <color rgb="FF002060"/>
      <name val="Arial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1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9" fontId="3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wrapText="1"/>
    </xf>
    <xf numFmtId="165" fontId="3" fillId="0" borderId="0" xfId="0" applyNumberFormat="1" applyFont="1"/>
    <xf numFmtId="166" fontId="11" fillId="0" borderId="0" xfId="0" applyNumberFormat="1" applyFont="1"/>
    <xf numFmtId="165" fontId="11" fillId="0" borderId="0" xfId="0" applyNumberFormat="1" applyFont="1"/>
    <xf numFmtId="0" fontId="3" fillId="0" borderId="0" xfId="0" applyFont="1" applyBorder="1"/>
    <xf numFmtId="0" fontId="3" fillId="0" borderId="0" xfId="0" applyFont="1" applyFill="1"/>
    <xf numFmtId="0" fontId="3" fillId="0" borderId="0" xfId="0" applyFont="1" applyAlignment="1">
      <alignment wrapText="1"/>
    </xf>
    <xf numFmtId="166" fontId="11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9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5" fontId="2" fillId="0" borderId="0" xfId="0" applyNumberFormat="1" applyFont="1" applyBorder="1"/>
    <xf numFmtId="164" fontId="12" fillId="0" borderId="0" xfId="0" applyNumberFormat="1" applyFont="1" applyBorder="1"/>
    <xf numFmtId="166" fontId="11" fillId="0" borderId="0" xfId="0" applyNumberFormat="1" applyFont="1" applyFill="1" applyBorder="1"/>
    <xf numFmtId="0" fontId="3" fillId="0" borderId="0" xfId="0" applyFont="1" applyFill="1" applyBorder="1"/>
    <xf numFmtId="166" fontId="11" fillId="0" borderId="0" xfId="0" applyNumberFormat="1" applyFont="1" applyFill="1" applyBorder="1" applyAlignment="1">
      <alignment wrapText="1"/>
    </xf>
    <xf numFmtId="0" fontId="3" fillId="0" borderId="1" xfId="0" applyFont="1" applyFill="1" applyBorder="1"/>
    <xf numFmtId="9" fontId="3" fillId="0" borderId="0" xfId="10" applyFont="1" applyFill="1"/>
    <xf numFmtId="9" fontId="14" fillId="0" borderId="0" xfId="0" applyNumberFormat="1" applyFont="1" applyAlignment="1">
      <alignment horizontal="right"/>
    </xf>
    <xf numFmtId="9" fontId="3" fillId="0" borderId="0" xfId="10" applyFont="1"/>
    <xf numFmtId="9" fontId="11" fillId="0" borderId="0" xfId="10" applyFont="1"/>
    <xf numFmtId="9" fontId="11" fillId="0" borderId="0" xfId="10" applyFont="1" applyAlignment="1">
      <alignment wrapText="1"/>
    </xf>
    <xf numFmtId="0" fontId="6" fillId="0" borderId="0" xfId="0" applyFont="1"/>
    <xf numFmtId="0" fontId="7" fillId="0" borderId="0" xfId="0" applyFont="1"/>
    <xf numFmtId="166" fontId="15" fillId="0" borderId="0" xfId="0" applyNumberFormat="1" applyFont="1"/>
    <xf numFmtId="165" fontId="7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6" fillId="0" borderId="0" xfId="0" applyFont="1" applyAlignment="1">
      <alignment wrapText="1"/>
    </xf>
    <xf numFmtId="9" fontId="7" fillId="0" borderId="0" xfId="10" applyFont="1"/>
    <xf numFmtId="0" fontId="7" fillId="0" borderId="0" xfId="0" applyFont="1" applyBorder="1"/>
    <xf numFmtId="166" fontId="15" fillId="0" borderId="0" xfId="0" applyNumberFormat="1" applyFont="1" applyBorder="1"/>
    <xf numFmtId="165" fontId="6" fillId="0" borderId="0" xfId="0" applyNumberFormat="1" applyFont="1" applyBorder="1"/>
    <xf numFmtId="164" fontId="16" fillId="0" borderId="0" xfId="0" applyNumberFormat="1" applyFont="1" applyBorder="1"/>
    <xf numFmtId="165" fontId="15" fillId="0" borderId="0" xfId="0" applyNumberFormat="1" applyFont="1"/>
    <xf numFmtId="1" fontId="6" fillId="0" borderId="2" xfId="0" applyNumberFormat="1" applyFont="1" applyBorder="1"/>
    <xf numFmtId="164" fontId="6" fillId="0" borderId="2" xfId="0" applyNumberFormat="1" applyFont="1" applyBorder="1"/>
    <xf numFmtId="9" fontId="6" fillId="0" borderId="2" xfId="10" applyFont="1" applyBorder="1"/>
    <xf numFmtId="166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15" fontId="7" fillId="0" borderId="0" xfId="0" applyNumberFormat="1" applyFont="1" applyFill="1"/>
    <xf numFmtId="166" fontId="7" fillId="0" borderId="1" xfId="0" applyNumberFormat="1" applyFont="1" applyFill="1" applyBorder="1"/>
    <xf numFmtId="0" fontId="6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64" fontId="6" fillId="2" borderId="2" xfId="0" applyNumberFormat="1" applyFont="1" applyFill="1" applyBorder="1"/>
    <xf numFmtId="165" fontId="6" fillId="0" borderId="1" xfId="0" applyNumberFormat="1" applyFont="1" applyBorder="1" applyAlignment="1">
      <alignment wrapText="1"/>
    </xf>
    <xf numFmtId="164" fontId="7" fillId="0" borderId="1" xfId="0" applyNumberFormat="1" applyFont="1" applyFill="1" applyBorder="1"/>
    <xf numFmtId="166" fontId="6" fillId="0" borderId="1" xfId="0" applyNumberFormat="1" applyFont="1" applyBorder="1" applyAlignment="1">
      <alignment horizontal="center" wrapText="1"/>
    </xf>
    <xf numFmtId="9" fontId="7" fillId="0" borderId="1" xfId="10" applyFont="1" applyFill="1" applyBorder="1"/>
    <xf numFmtId="165" fontId="7" fillId="0" borderId="1" xfId="0" applyNumberFormat="1" applyFont="1" applyFill="1" applyBorder="1"/>
    <xf numFmtId="0" fontId="6" fillId="2" borderId="3" xfId="0" applyFont="1" applyFill="1" applyBorder="1" applyAlignment="1">
      <alignment horizontal="center" wrapText="1"/>
    </xf>
    <xf numFmtId="165" fontId="7" fillId="2" borderId="3" xfId="0" applyNumberFormat="1" applyFont="1" applyFill="1" applyBorder="1"/>
    <xf numFmtId="0" fontId="7" fillId="0" borderId="1" xfId="0" applyFont="1" applyFill="1" applyBorder="1"/>
    <xf numFmtId="0" fontId="6" fillId="3" borderId="1" xfId="0" applyFont="1" applyFill="1" applyBorder="1" applyAlignment="1">
      <alignment horizontal="center" wrapText="1"/>
    </xf>
    <xf numFmtId="165" fontId="7" fillId="3" borderId="1" xfId="0" applyNumberFormat="1" applyFont="1" applyFill="1" applyBorder="1"/>
    <xf numFmtId="164" fontId="6" fillId="3" borderId="2" xfId="0" applyNumberFormat="1" applyFont="1" applyFill="1" applyBorder="1"/>
    <xf numFmtId="16" fontId="2" fillId="0" borderId="1" xfId="0" applyNumberFormat="1" applyFont="1" applyBorder="1"/>
    <xf numFmtId="0" fontId="6" fillId="0" borderId="0" xfId="0" applyFont="1" applyAlignment="1"/>
    <xf numFmtId="0" fontId="9" fillId="0" borderId="0" xfId="0" applyFont="1" applyAlignment="1"/>
    <xf numFmtId="165" fontId="17" fillId="0" borderId="2" xfId="0" applyNumberFormat="1" applyFont="1" applyBorder="1" applyAlignment="1">
      <alignment horizontal="right"/>
    </xf>
    <xf numFmtId="165" fontId="13" fillId="0" borderId="1" xfId="0" applyNumberFormat="1" applyFont="1" applyFill="1" applyBorder="1"/>
    <xf numFmtId="4" fontId="7" fillId="0" borderId="1" xfId="0" applyNumberFormat="1" applyFont="1" applyFill="1" applyBorder="1"/>
    <xf numFmtId="4" fontId="6" fillId="0" borderId="2" xfId="0" applyNumberFormat="1" applyFont="1" applyBorder="1"/>
    <xf numFmtId="165" fontId="6" fillId="2" borderId="2" xfId="0" applyNumberFormat="1" applyFont="1" applyFill="1" applyBorder="1"/>
    <xf numFmtId="0" fontId="8" fillId="0" borderId="4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6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</cellXfs>
  <cellStyles count="14">
    <cellStyle name="Comma 2" xfId="1"/>
    <cellStyle name="Comma 2 2" xfId="2"/>
    <cellStyle name="Currency 2" xfId="3"/>
    <cellStyle name="Currency 2 2" xfId="4"/>
    <cellStyle name="Currency 3" xfId="5"/>
    <cellStyle name="Normal" xfId="0" builtinId="0"/>
    <cellStyle name="Normal 2" xfId="6"/>
    <cellStyle name="Normal 3" xfId="7"/>
    <cellStyle name="Normal 4" xfId="8"/>
    <cellStyle name="Normal 5" xfId="9"/>
    <cellStyle name="Percent" xfId="10" builtinId="5"/>
    <cellStyle name="Percent 2" xfId="11"/>
    <cellStyle name="Percent 2 2" xfId="12"/>
    <cellStyle name="Percent 3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ummer">
  <a:themeElements>
    <a:clrScheme name="Summer">
      <a:dk1>
        <a:sysClr val="windowText" lastClr="000000"/>
      </a:dk1>
      <a:lt1>
        <a:sysClr val="window" lastClr="FFFFFF"/>
      </a:lt1>
      <a:dk2>
        <a:srgbClr val="E89117"/>
      </a:dk2>
      <a:lt2>
        <a:srgbClr val="FEDD78"/>
      </a:lt2>
      <a:accent1>
        <a:srgbClr val="A1B633"/>
      </a:accent1>
      <a:accent2>
        <a:srgbClr val="C4D73F"/>
      </a:accent2>
      <a:accent3>
        <a:srgbClr val="FFCE2D"/>
      </a:accent3>
      <a:accent4>
        <a:srgbClr val="FFA600"/>
      </a:accent4>
      <a:accent5>
        <a:srgbClr val="ED5E00"/>
      </a:accent5>
      <a:accent6>
        <a:srgbClr val="C62D03"/>
      </a:accent6>
      <a:hlink>
        <a:srgbClr val="408080"/>
      </a:hlink>
      <a:folHlink>
        <a:srgbClr val="5EAEAE"/>
      </a:folHlink>
    </a:clrScheme>
    <a:fontScheme name="Summer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ummer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shade val="80000"/>
                <a:hueMod val="110000"/>
                <a:satMod val="120000"/>
              </a:schemeClr>
            </a:gs>
            <a:gs pos="100000">
              <a:schemeClr val="phClr">
                <a:shade val="60000"/>
                <a:hueMod val="40000"/>
                <a:satMod val="120000"/>
                <a:lumMod val="103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hade val="80000"/>
                <a:hueMod val="110000"/>
                <a:satMod val="130000"/>
                <a:lumMod val="100000"/>
              </a:schemeClr>
            </a:gs>
            <a:gs pos="100000">
              <a:schemeClr val="phClr">
                <a:shade val="60000"/>
                <a:hueMod val="40000"/>
                <a:satMod val="120000"/>
                <a:lumMod val="103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57"/>
  <sheetViews>
    <sheetView zoomScaleNormal="100" workbookViewId="0">
      <selection activeCell="C9" sqref="C9"/>
    </sheetView>
  </sheetViews>
  <sheetFormatPr defaultRowHeight="11.25" x14ac:dyDescent="0.2"/>
  <cols>
    <col min="1" max="1" width="18.42578125" style="1" customWidth="1"/>
    <col min="2" max="2" width="10.7109375" style="1" customWidth="1"/>
    <col min="3" max="3" width="13.5703125" style="5" bestFit="1" customWidth="1"/>
    <col min="4" max="4" width="12.28515625" style="1" customWidth="1"/>
    <col min="5" max="5" width="10.140625" style="5" customWidth="1"/>
    <col min="6" max="6" width="11.28515625" style="1" customWidth="1"/>
    <col min="7" max="7" width="11.85546875" style="6" customWidth="1"/>
    <col min="8" max="8" width="10.140625" style="5" customWidth="1"/>
    <col min="9" max="9" width="11.28515625" style="1" customWidth="1"/>
    <col min="10" max="10" width="11.85546875" style="6" customWidth="1"/>
    <col min="11" max="11" width="10.140625" style="5" customWidth="1"/>
    <col min="12" max="12" width="11.28515625" style="1" customWidth="1"/>
    <col min="13" max="13" width="11.85546875" style="6" customWidth="1"/>
    <col min="14" max="14" width="10.140625" style="5" customWidth="1"/>
    <col min="15" max="15" width="11.28515625" style="1" customWidth="1"/>
    <col min="16" max="16" width="11.85546875" style="6" customWidth="1"/>
    <col min="17" max="17" width="10.140625" style="5" customWidth="1"/>
    <col min="18" max="18" width="9.140625" style="2"/>
    <col min="19" max="19" width="13.140625" style="1" customWidth="1"/>
    <col min="20" max="20" width="9.140625" style="5"/>
    <col min="21" max="21" width="10.140625" style="3" bestFit="1" customWidth="1"/>
    <col min="22" max="22" width="12.28515625" style="23" bestFit="1" customWidth="1"/>
    <col min="23" max="23" width="11.42578125" style="1" bestFit="1" customWidth="1"/>
    <col min="24" max="16384" width="9.140625" style="1"/>
  </cols>
  <sheetData>
    <row r="1" spans="1:34" ht="28.5" x14ac:dyDescent="0.45">
      <c r="A1" s="70" t="s">
        <v>12</v>
      </c>
      <c r="B1" s="70"/>
      <c r="C1" s="70"/>
      <c r="D1" s="70"/>
      <c r="E1" s="70"/>
      <c r="F1" s="70"/>
      <c r="G1" s="70"/>
      <c r="H1" s="70"/>
      <c r="I1" s="70"/>
      <c r="J1" s="70"/>
      <c r="K1" s="62"/>
      <c r="L1" s="29"/>
      <c r="M1" s="1"/>
      <c r="O1" s="3"/>
    </row>
    <row r="2" spans="1:34" ht="5.25" customHeight="1" x14ac:dyDescent="0.2"/>
    <row r="3" spans="1:34" ht="12.75" x14ac:dyDescent="0.2">
      <c r="A3" s="71" t="s">
        <v>8</v>
      </c>
      <c r="B3" s="71"/>
      <c r="C3" s="71"/>
      <c r="D3" s="71"/>
      <c r="E3" s="71"/>
      <c r="F3" s="71"/>
      <c r="G3" s="71"/>
      <c r="H3" s="71"/>
      <c r="I3" s="71"/>
      <c r="J3" s="71"/>
      <c r="K3" s="61"/>
    </row>
    <row r="4" spans="1:34" ht="5.25" customHeight="1" x14ac:dyDescent="0.2">
      <c r="A4" s="26"/>
      <c r="B4" s="27"/>
      <c r="C4" s="28"/>
    </row>
    <row r="5" spans="1:34" ht="13.5" customHeight="1" x14ac:dyDescent="0.2">
      <c r="A5" s="26" t="s">
        <v>14</v>
      </c>
      <c r="B5" s="8"/>
      <c r="C5" s="15"/>
      <c r="D5" s="17"/>
      <c r="E5" s="1"/>
      <c r="F5" s="6"/>
      <c r="G5" s="5"/>
      <c r="H5" s="1"/>
      <c r="I5" s="6"/>
      <c r="J5" s="5"/>
      <c r="K5" s="1"/>
      <c r="L5" s="6"/>
      <c r="M5" s="5"/>
      <c r="N5" s="1"/>
      <c r="O5" s="6"/>
      <c r="P5" s="5"/>
      <c r="Q5" s="1"/>
      <c r="R5" s="6"/>
      <c r="S5" s="5"/>
      <c r="T5" s="1"/>
      <c r="U5" s="6"/>
      <c r="V5" s="5"/>
      <c r="X5" s="24"/>
      <c r="Y5" s="5"/>
      <c r="AA5" s="6"/>
      <c r="AB5" s="5"/>
      <c r="AC5" s="2"/>
      <c r="AE5" s="5"/>
      <c r="AF5" s="3"/>
      <c r="AG5" s="3"/>
      <c r="AH5" s="5"/>
    </row>
    <row r="6" spans="1:34" s="10" customFormat="1" x14ac:dyDescent="0.2">
      <c r="D6" s="19"/>
      <c r="F6" s="11"/>
      <c r="G6" s="12"/>
      <c r="I6" s="11"/>
      <c r="J6" s="12"/>
      <c r="L6" s="11"/>
      <c r="M6" s="12"/>
      <c r="O6" s="11"/>
      <c r="P6" s="12"/>
      <c r="R6" s="11"/>
      <c r="S6" s="12"/>
      <c r="U6" s="11"/>
      <c r="V6" s="12"/>
      <c r="X6" s="25"/>
      <c r="Y6" s="12"/>
      <c r="AA6" s="11"/>
      <c r="AB6" s="12"/>
      <c r="AC6" s="13"/>
      <c r="AD6" s="14"/>
      <c r="AE6" s="12"/>
      <c r="AF6" s="14"/>
      <c r="AG6" s="12"/>
      <c r="AH6" s="12"/>
    </row>
    <row r="7" spans="1:34" ht="25.5" x14ac:dyDescent="0.2">
      <c r="A7" s="8"/>
      <c r="B7" s="8"/>
      <c r="C7" s="47" t="s">
        <v>13</v>
      </c>
      <c r="D7" s="18"/>
      <c r="R7" s="1"/>
      <c r="S7" s="6"/>
      <c r="U7" s="1"/>
      <c r="V7" s="6"/>
      <c r="W7" s="5"/>
      <c r="X7" s="23"/>
      <c r="Y7" s="6"/>
      <c r="Z7" s="5"/>
      <c r="AB7" s="6"/>
      <c r="AC7" s="5"/>
      <c r="AD7" s="2"/>
      <c r="AF7" s="5"/>
      <c r="AG7" s="3"/>
    </row>
    <row r="8" spans="1:34" ht="16.5" customHeight="1" x14ac:dyDescent="0.2">
      <c r="A8" s="60">
        <v>43040</v>
      </c>
      <c r="B8" s="20" t="s">
        <v>1</v>
      </c>
      <c r="C8" s="64"/>
      <c r="D8" s="8"/>
    </row>
    <row r="9" spans="1:34" ht="17.25" customHeight="1" thickBot="1" x14ac:dyDescent="0.3">
      <c r="A9" s="68" t="s">
        <v>13</v>
      </c>
      <c r="B9" s="69"/>
      <c r="C9" s="63"/>
    </row>
    <row r="10" spans="1:34" ht="12" thickTop="1" x14ac:dyDescent="0.2">
      <c r="C10" s="22"/>
    </row>
    <row r="11" spans="1:34" x14ac:dyDescent="0.2">
      <c r="C11" s="22"/>
    </row>
    <row r="12" spans="1:34" x14ac:dyDescent="0.2">
      <c r="C12" s="22"/>
    </row>
    <row r="13" spans="1:34" x14ac:dyDescent="0.2">
      <c r="C13" s="22"/>
    </row>
    <row r="15" spans="1:34" x14ac:dyDescent="0.2">
      <c r="D15" s="6"/>
      <c r="E15" s="1"/>
      <c r="F15" s="6"/>
      <c r="G15" s="5"/>
      <c r="H15" s="1"/>
      <c r="I15" s="6"/>
      <c r="J15" s="5"/>
      <c r="K15" s="1"/>
      <c r="L15" s="6"/>
      <c r="M15" s="5"/>
      <c r="N15" s="1"/>
      <c r="O15" s="6"/>
      <c r="P15" s="5"/>
      <c r="Q15" s="2"/>
      <c r="R15" s="1"/>
      <c r="S15" s="5"/>
      <c r="T15" s="3"/>
      <c r="U15" s="23"/>
      <c r="V15" s="1"/>
    </row>
    <row r="16" spans="1:34" x14ac:dyDescent="0.2">
      <c r="D16" s="6"/>
      <c r="E16" s="1"/>
      <c r="F16" s="6"/>
      <c r="G16" s="5"/>
      <c r="H16" s="1"/>
      <c r="I16" s="6"/>
      <c r="J16" s="5"/>
      <c r="K16" s="1"/>
      <c r="L16" s="6"/>
      <c r="M16" s="5"/>
      <c r="N16" s="1"/>
      <c r="O16" s="6"/>
      <c r="P16" s="5"/>
      <c r="Q16" s="2"/>
      <c r="R16" s="1"/>
      <c r="S16" s="5"/>
      <c r="T16" s="3"/>
      <c r="U16" s="23"/>
      <c r="V16" s="1"/>
    </row>
    <row r="17" spans="4:22" x14ac:dyDescent="0.2">
      <c r="D17" s="6"/>
      <c r="E17" s="1"/>
      <c r="F17" s="6"/>
      <c r="G17" s="5"/>
      <c r="H17" s="1"/>
      <c r="I17" s="6"/>
      <c r="J17" s="5"/>
      <c r="K17" s="1"/>
      <c r="L17" s="6"/>
      <c r="M17" s="5"/>
      <c r="N17" s="1"/>
      <c r="O17" s="6"/>
      <c r="P17" s="5"/>
      <c r="Q17" s="2"/>
      <c r="R17" s="1"/>
      <c r="S17" s="5"/>
      <c r="T17" s="3"/>
      <c r="U17" s="23"/>
      <c r="V17" s="1"/>
    </row>
    <row r="18" spans="4:22" x14ac:dyDescent="0.2">
      <c r="D18" s="6"/>
      <c r="E18" s="1"/>
      <c r="F18" s="6"/>
      <c r="G18" s="5"/>
      <c r="H18" s="1"/>
      <c r="I18" s="6"/>
      <c r="J18" s="5"/>
      <c r="K18" s="1"/>
      <c r="L18" s="6"/>
      <c r="M18" s="5"/>
      <c r="N18" s="1"/>
      <c r="O18" s="6"/>
      <c r="P18" s="5"/>
      <c r="Q18" s="2"/>
      <c r="R18" s="1"/>
      <c r="S18" s="5"/>
      <c r="T18" s="3"/>
      <c r="U18" s="23"/>
      <c r="V18" s="1"/>
    </row>
    <row r="19" spans="4:22" x14ac:dyDescent="0.2">
      <c r="D19" s="6"/>
      <c r="E19" s="1"/>
      <c r="F19" s="6"/>
      <c r="G19" s="5"/>
      <c r="H19" s="1"/>
      <c r="I19" s="6"/>
      <c r="J19" s="5"/>
      <c r="K19" s="1"/>
      <c r="L19" s="6"/>
      <c r="M19" s="5"/>
      <c r="N19" s="1"/>
      <c r="O19" s="6"/>
      <c r="P19" s="5"/>
      <c r="Q19" s="2"/>
      <c r="R19" s="1"/>
      <c r="S19" s="5"/>
      <c r="T19" s="3"/>
      <c r="U19" s="23"/>
      <c r="V19" s="1"/>
    </row>
    <row r="20" spans="4:22" x14ac:dyDescent="0.2">
      <c r="D20" s="6"/>
      <c r="E20" s="1"/>
      <c r="F20" s="6"/>
      <c r="G20" s="5"/>
      <c r="H20" s="1"/>
      <c r="I20" s="6"/>
      <c r="J20" s="5"/>
      <c r="K20" s="1"/>
      <c r="L20" s="6"/>
      <c r="M20" s="5"/>
      <c r="N20" s="1"/>
      <c r="O20" s="6"/>
      <c r="P20" s="5"/>
      <c r="Q20" s="2"/>
      <c r="R20" s="1"/>
      <c r="S20" s="5"/>
      <c r="T20" s="3"/>
      <c r="U20" s="23"/>
      <c r="V20" s="1"/>
    </row>
    <row r="21" spans="4:22" x14ac:dyDescent="0.2">
      <c r="D21" s="6"/>
      <c r="E21" s="1"/>
      <c r="F21" s="6"/>
      <c r="G21" s="5"/>
      <c r="H21" s="1"/>
      <c r="I21" s="6"/>
      <c r="J21" s="5"/>
      <c r="K21" s="1"/>
      <c r="L21" s="6"/>
      <c r="M21" s="5"/>
      <c r="N21" s="1"/>
      <c r="O21" s="6"/>
      <c r="P21" s="5"/>
      <c r="Q21" s="2"/>
      <c r="R21" s="1"/>
      <c r="S21" s="5"/>
      <c r="T21" s="3"/>
      <c r="U21" s="23"/>
      <c r="V21" s="1"/>
    </row>
    <row r="22" spans="4:22" x14ac:dyDescent="0.2">
      <c r="D22" s="6"/>
      <c r="E22" s="1"/>
      <c r="F22" s="6"/>
      <c r="G22" s="5"/>
      <c r="H22" s="1"/>
      <c r="I22" s="6"/>
      <c r="J22" s="5"/>
      <c r="K22" s="1"/>
      <c r="L22" s="6"/>
      <c r="M22" s="5"/>
      <c r="N22" s="1"/>
      <c r="O22" s="6"/>
      <c r="P22" s="5"/>
      <c r="Q22" s="2"/>
      <c r="R22" s="1"/>
      <c r="S22" s="5"/>
      <c r="T22" s="3"/>
      <c r="U22" s="23"/>
      <c r="V22" s="1"/>
    </row>
    <row r="23" spans="4:22" x14ac:dyDescent="0.2">
      <c r="D23" s="6"/>
      <c r="E23" s="1"/>
      <c r="F23" s="6"/>
      <c r="G23" s="5"/>
      <c r="H23" s="1"/>
      <c r="I23" s="6"/>
      <c r="J23" s="5"/>
      <c r="K23" s="1"/>
      <c r="L23" s="6"/>
      <c r="M23" s="5"/>
      <c r="N23" s="1"/>
      <c r="O23" s="6"/>
      <c r="P23" s="5"/>
      <c r="Q23" s="2"/>
      <c r="R23" s="1"/>
      <c r="S23" s="5"/>
      <c r="T23" s="3"/>
      <c r="U23" s="23"/>
      <c r="V23" s="1"/>
    </row>
    <row r="24" spans="4:22" x14ac:dyDescent="0.2">
      <c r="D24" s="6"/>
      <c r="E24" s="1"/>
      <c r="F24" s="6"/>
      <c r="G24" s="5"/>
      <c r="H24" s="1"/>
      <c r="I24" s="6"/>
      <c r="J24" s="5"/>
      <c r="K24" s="1"/>
      <c r="L24" s="6"/>
      <c r="M24" s="5"/>
      <c r="N24" s="1"/>
      <c r="O24" s="6"/>
      <c r="P24" s="5"/>
      <c r="Q24" s="2"/>
      <c r="R24" s="1"/>
      <c r="S24" s="5"/>
      <c r="T24" s="3"/>
      <c r="U24" s="23"/>
      <c r="V24" s="1"/>
    </row>
    <row r="25" spans="4:22" x14ac:dyDescent="0.2">
      <c r="D25" s="6"/>
      <c r="E25" s="1"/>
      <c r="F25" s="6"/>
      <c r="G25" s="5"/>
      <c r="H25" s="1"/>
      <c r="I25" s="6"/>
      <c r="J25" s="5"/>
      <c r="K25" s="1"/>
      <c r="L25" s="6"/>
      <c r="M25" s="5"/>
      <c r="N25" s="1"/>
      <c r="O25" s="6"/>
      <c r="P25" s="5"/>
      <c r="Q25" s="2"/>
      <c r="R25" s="1"/>
      <c r="S25" s="5"/>
      <c r="T25" s="3"/>
      <c r="U25" s="23"/>
      <c r="V25" s="1"/>
    </row>
    <row r="26" spans="4:22" x14ac:dyDescent="0.2">
      <c r="D26" s="6"/>
      <c r="E26" s="1"/>
      <c r="F26" s="6"/>
      <c r="G26" s="5"/>
      <c r="H26" s="1"/>
      <c r="I26" s="6"/>
      <c r="J26" s="5"/>
      <c r="K26" s="1"/>
      <c r="L26" s="6"/>
      <c r="M26" s="5"/>
      <c r="N26" s="1"/>
      <c r="O26" s="6"/>
      <c r="P26" s="5"/>
      <c r="Q26" s="2"/>
      <c r="R26" s="1"/>
      <c r="S26" s="5"/>
      <c r="T26" s="3"/>
      <c r="U26" s="23"/>
      <c r="V26" s="1"/>
    </row>
    <row r="27" spans="4:22" x14ac:dyDescent="0.2">
      <c r="D27" s="6"/>
      <c r="E27" s="1"/>
      <c r="F27" s="6"/>
      <c r="G27" s="5"/>
      <c r="H27" s="1"/>
      <c r="I27" s="6"/>
      <c r="J27" s="5"/>
      <c r="K27" s="1"/>
      <c r="L27" s="6"/>
      <c r="M27" s="5"/>
      <c r="N27" s="1"/>
      <c r="O27" s="6"/>
      <c r="P27" s="5"/>
      <c r="Q27" s="2"/>
      <c r="R27" s="1"/>
      <c r="S27" s="5"/>
      <c r="T27" s="3"/>
      <c r="U27" s="23"/>
      <c r="V27" s="1"/>
    </row>
    <row r="28" spans="4:22" x14ac:dyDescent="0.2">
      <c r="D28" s="6"/>
      <c r="E28" s="1"/>
      <c r="F28" s="6"/>
      <c r="G28" s="5"/>
      <c r="H28" s="1"/>
      <c r="I28" s="6"/>
      <c r="J28" s="5"/>
      <c r="K28" s="1"/>
      <c r="L28" s="6"/>
      <c r="M28" s="5"/>
      <c r="N28" s="1"/>
      <c r="O28" s="6"/>
      <c r="P28" s="5"/>
      <c r="Q28" s="2"/>
      <c r="R28" s="1"/>
      <c r="S28" s="5"/>
      <c r="T28" s="3"/>
      <c r="U28" s="23"/>
      <c r="V28" s="1"/>
    </row>
    <row r="29" spans="4:22" x14ac:dyDescent="0.2">
      <c r="D29" s="6"/>
      <c r="E29" s="1"/>
      <c r="F29" s="6"/>
      <c r="G29" s="5"/>
      <c r="H29" s="1"/>
      <c r="I29" s="6"/>
      <c r="J29" s="5"/>
      <c r="K29" s="1"/>
      <c r="L29" s="6"/>
      <c r="M29" s="5"/>
      <c r="N29" s="1"/>
      <c r="O29" s="6"/>
      <c r="P29" s="5"/>
      <c r="Q29" s="2"/>
      <c r="R29" s="1"/>
      <c r="S29" s="5"/>
      <c r="T29" s="3"/>
      <c r="U29" s="23"/>
      <c r="V29" s="1"/>
    </row>
    <row r="30" spans="4:22" x14ac:dyDescent="0.2">
      <c r="D30" s="6"/>
      <c r="E30" s="1"/>
      <c r="F30" s="6"/>
      <c r="G30" s="5"/>
      <c r="H30" s="1"/>
      <c r="I30" s="6"/>
      <c r="J30" s="5"/>
      <c r="K30" s="1"/>
      <c r="L30" s="6"/>
      <c r="M30" s="5"/>
      <c r="N30" s="1"/>
      <c r="O30" s="6"/>
      <c r="P30" s="5"/>
      <c r="Q30" s="2"/>
      <c r="R30" s="1"/>
      <c r="S30" s="5"/>
      <c r="T30" s="3"/>
      <c r="U30" s="23"/>
      <c r="V30" s="1"/>
    </row>
    <row r="31" spans="4:22" x14ac:dyDescent="0.2">
      <c r="D31" s="6"/>
      <c r="E31" s="1"/>
      <c r="F31" s="6"/>
      <c r="G31" s="5"/>
      <c r="H31" s="1"/>
      <c r="I31" s="6"/>
      <c r="J31" s="5"/>
      <c r="K31" s="1"/>
      <c r="L31" s="6"/>
      <c r="M31" s="5"/>
      <c r="N31" s="1"/>
      <c r="O31" s="6"/>
      <c r="P31" s="5"/>
      <c r="Q31" s="2"/>
      <c r="R31" s="1"/>
      <c r="S31" s="5"/>
      <c r="T31" s="3"/>
      <c r="U31" s="23"/>
      <c r="V31" s="1"/>
    </row>
    <row r="32" spans="4:22" x14ac:dyDescent="0.2">
      <c r="D32" s="6"/>
      <c r="E32" s="1"/>
      <c r="F32" s="6"/>
      <c r="G32" s="5"/>
      <c r="H32" s="1"/>
      <c r="I32" s="6"/>
      <c r="J32" s="5"/>
      <c r="K32" s="1"/>
      <c r="L32" s="6"/>
      <c r="M32" s="5"/>
      <c r="N32" s="1"/>
      <c r="O32" s="6"/>
      <c r="P32" s="5"/>
      <c r="Q32" s="2"/>
      <c r="R32" s="1"/>
      <c r="S32" s="5"/>
      <c r="T32" s="3"/>
      <c r="U32" s="23"/>
      <c r="V32" s="1"/>
    </row>
    <row r="33" spans="4:22" x14ac:dyDescent="0.2">
      <c r="D33" s="6"/>
      <c r="E33" s="1"/>
      <c r="F33" s="6"/>
      <c r="G33" s="5"/>
      <c r="H33" s="1"/>
      <c r="I33" s="6"/>
      <c r="J33" s="5"/>
      <c r="K33" s="1"/>
      <c r="L33" s="6"/>
      <c r="M33" s="5"/>
      <c r="N33" s="1"/>
      <c r="O33" s="6"/>
      <c r="P33" s="5"/>
      <c r="Q33" s="2"/>
      <c r="R33" s="1"/>
      <c r="S33" s="5"/>
      <c r="T33" s="3"/>
      <c r="U33" s="23"/>
      <c r="V33" s="1"/>
    </row>
    <row r="34" spans="4:22" x14ac:dyDescent="0.2">
      <c r="D34" s="6"/>
      <c r="E34" s="1"/>
      <c r="F34" s="6"/>
      <c r="G34" s="5"/>
      <c r="H34" s="1"/>
      <c r="I34" s="6"/>
      <c r="J34" s="5"/>
      <c r="K34" s="1"/>
      <c r="L34" s="6"/>
      <c r="M34" s="5"/>
      <c r="N34" s="1"/>
      <c r="O34" s="6"/>
      <c r="P34" s="5"/>
      <c r="Q34" s="2"/>
      <c r="R34" s="1"/>
      <c r="S34" s="5"/>
      <c r="T34" s="3"/>
      <c r="U34" s="23"/>
      <c r="V34" s="1"/>
    </row>
    <row r="35" spans="4:22" x14ac:dyDescent="0.2">
      <c r="D35" s="6"/>
      <c r="E35" s="1"/>
      <c r="F35" s="6"/>
      <c r="G35" s="5"/>
      <c r="H35" s="1"/>
      <c r="I35" s="6"/>
      <c r="J35" s="5"/>
      <c r="K35" s="1"/>
      <c r="L35" s="6"/>
      <c r="M35" s="5"/>
      <c r="N35" s="1"/>
      <c r="O35" s="6"/>
      <c r="P35" s="5"/>
      <c r="Q35" s="2"/>
      <c r="R35" s="1"/>
      <c r="S35" s="5"/>
      <c r="T35" s="3"/>
      <c r="U35" s="23"/>
      <c r="V35" s="1"/>
    </row>
    <row r="36" spans="4:22" x14ac:dyDescent="0.2">
      <c r="D36" s="6"/>
      <c r="E36" s="1"/>
      <c r="F36" s="6"/>
      <c r="G36" s="5"/>
      <c r="H36" s="1"/>
      <c r="I36" s="6"/>
      <c r="J36" s="5"/>
      <c r="K36" s="1"/>
      <c r="L36" s="6"/>
      <c r="M36" s="5"/>
      <c r="N36" s="1"/>
      <c r="O36" s="6"/>
      <c r="P36" s="5"/>
      <c r="Q36" s="2"/>
      <c r="R36" s="1"/>
      <c r="S36" s="5"/>
      <c r="T36" s="3"/>
      <c r="U36" s="23"/>
      <c r="V36" s="1"/>
    </row>
    <row r="37" spans="4:22" x14ac:dyDescent="0.2">
      <c r="D37" s="6"/>
      <c r="E37" s="1"/>
      <c r="F37" s="6"/>
      <c r="G37" s="5"/>
      <c r="H37" s="1"/>
      <c r="I37" s="6"/>
      <c r="J37" s="5"/>
      <c r="K37" s="1"/>
      <c r="L37" s="6"/>
      <c r="M37" s="5"/>
      <c r="N37" s="1"/>
      <c r="O37" s="6"/>
      <c r="P37" s="5"/>
      <c r="Q37" s="2"/>
      <c r="R37" s="1"/>
      <c r="S37" s="5"/>
      <c r="T37" s="3"/>
      <c r="U37" s="23"/>
      <c r="V37" s="1"/>
    </row>
    <row r="38" spans="4:22" x14ac:dyDescent="0.2">
      <c r="D38" s="6"/>
      <c r="E38" s="1"/>
      <c r="F38" s="6"/>
      <c r="G38" s="5"/>
      <c r="H38" s="1"/>
      <c r="I38" s="6"/>
      <c r="J38" s="5"/>
      <c r="K38" s="1"/>
      <c r="L38" s="6"/>
      <c r="M38" s="5"/>
      <c r="N38" s="1"/>
      <c r="O38" s="6"/>
      <c r="P38" s="5"/>
      <c r="Q38" s="2"/>
      <c r="R38" s="1"/>
      <c r="S38" s="5"/>
      <c r="T38" s="3"/>
      <c r="U38" s="23"/>
      <c r="V38" s="1"/>
    </row>
    <row r="39" spans="4:22" x14ac:dyDescent="0.2">
      <c r="D39" s="6"/>
      <c r="E39" s="1"/>
      <c r="F39" s="6"/>
      <c r="G39" s="5"/>
      <c r="H39" s="1"/>
      <c r="I39" s="6"/>
      <c r="J39" s="5"/>
      <c r="K39" s="1"/>
      <c r="L39" s="6"/>
      <c r="M39" s="5"/>
      <c r="N39" s="1"/>
      <c r="O39" s="6"/>
      <c r="P39" s="5"/>
      <c r="Q39" s="2"/>
      <c r="R39" s="1"/>
      <c r="S39" s="5"/>
      <c r="T39" s="3"/>
      <c r="U39" s="23"/>
      <c r="V39" s="1"/>
    </row>
    <row r="40" spans="4:22" x14ac:dyDescent="0.2">
      <c r="D40" s="6"/>
      <c r="E40" s="1"/>
      <c r="F40" s="6"/>
      <c r="G40" s="5"/>
      <c r="H40" s="1"/>
      <c r="I40" s="6"/>
      <c r="J40" s="5"/>
      <c r="K40" s="1"/>
      <c r="L40" s="6"/>
      <c r="M40" s="5"/>
      <c r="N40" s="1"/>
      <c r="O40" s="6"/>
      <c r="P40" s="5"/>
      <c r="Q40" s="2"/>
      <c r="R40" s="1"/>
      <c r="S40" s="5"/>
      <c r="T40" s="3"/>
      <c r="U40" s="23"/>
      <c r="V40" s="1"/>
    </row>
    <row r="41" spans="4:22" x14ac:dyDescent="0.2">
      <c r="D41" s="6"/>
      <c r="E41" s="1"/>
      <c r="F41" s="6"/>
      <c r="G41" s="5"/>
      <c r="H41" s="1"/>
      <c r="I41" s="6"/>
      <c r="J41" s="5"/>
      <c r="K41" s="1"/>
      <c r="L41" s="6"/>
      <c r="M41" s="5"/>
      <c r="N41" s="1"/>
      <c r="O41" s="6"/>
      <c r="P41" s="5"/>
      <c r="Q41" s="2"/>
      <c r="R41" s="1"/>
      <c r="S41" s="5"/>
      <c r="T41" s="3"/>
      <c r="U41" s="23"/>
      <c r="V41" s="1"/>
    </row>
    <row r="42" spans="4:22" x14ac:dyDescent="0.2">
      <c r="D42" s="6"/>
      <c r="E42" s="1"/>
      <c r="F42" s="6"/>
      <c r="G42" s="5"/>
      <c r="H42" s="1"/>
      <c r="I42" s="6"/>
      <c r="J42" s="5"/>
      <c r="K42" s="1"/>
      <c r="L42" s="6"/>
      <c r="M42" s="5"/>
      <c r="N42" s="1"/>
      <c r="O42" s="6"/>
      <c r="P42" s="5"/>
      <c r="Q42" s="2"/>
      <c r="R42" s="1"/>
      <c r="S42" s="5"/>
      <c r="T42" s="3"/>
      <c r="U42" s="23"/>
      <c r="V42" s="1"/>
    </row>
    <row r="43" spans="4:22" x14ac:dyDescent="0.2">
      <c r="D43" s="6"/>
      <c r="E43" s="1"/>
      <c r="F43" s="6"/>
      <c r="G43" s="5"/>
      <c r="H43" s="1"/>
      <c r="I43" s="6"/>
      <c r="J43" s="5"/>
      <c r="K43" s="1"/>
      <c r="L43" s="6"/>
      <c r="M43" s="5"/>
      <c r="N43" s="1"/>
      <c r="O43" s="6"/>
      <c r="P43" s="5"/>
      <c r="Q43" s="2"/>
      <c r="R43" s="1"/>
      <c r="S43" s="5"/>
      <c r="T43" s="3"/>
      <c r="U43" s="23"/>
      <c r="V43" s="1"/>
    </row>
    <row r="44" spans="4:22" x14ac:dyDescent="0.2">
      <c r="D44" s="6"/>
      <c r="E44" s="1"/>
      <c r="F44" s="6"/>
      <c r="G44" s="5"/>
      <c r="H44" s="1"/>
      <c r="I44" s="6"/>
      <c r="J44" s="5"/>
      <c r="K44" s="1"/>
      <c r="L44" s="6"/>
      <c r="M44" s="5"/>
      <c r="N44" s="1"/>
      <c r="O44" s="6"/>
      <c r="P44" s="5"/>
      <c r="Q44" s="2"/>
      <c r="R44" s="1"/>
      <c r="S44" s="5"/>
      <c r="T44" s="3"/>
      <c r="U44" s="23"/>
      <c r="V44" s="1"/>
    </row>
    <row r="45" spans="4:22" x14ac:dyDescent="0.2">
      <c r="D45" s="6"/>
      <c r="E45" s="1"/>
      <c r="F45" s="6"/>
      <c r="G45" s="5"/>
      <c r="H45" s="1"/>
      <c r="I45" s="6"/>
      <c r="J45" s="5"/>
      <c r="K45" s="1"/>
      <c r="L45" s="6"/>
      <c r="M45" s="5"/>
      <c r="N45" s="1"/>
      <c r="O45" s="6"/>
      <c r="P45" s="5"/>
      <c r="Q45" s="2"/>
      <c r="R45" s="1"/>
      <c r="S45" s="5"/>
      <c r="T45" s="3"/>
      <c r="U45" s="23"/>
      <c r="V45" s="1"/>
    </row>
    <row r="46" spans="4:22" x14ac:dyDescent="0.2">
      <c r="D46" s="6"/>
      <c r="E46" s="1"/>
      <c r="F46" s="6"/>
      <c r="G46" s="5"/>
      <c r="H46" s="1"/>
      <c r="I46" s="6"/>
      <c r="J46" s="5"/>
      <c r="K46" s="1"/>
      <c r="L46" s="6"/>
      <c r="M46" s="5"/>
      <c r="N46" s="1"/>
      <c r="O46" s="6"/>
      <c r="P46" s="5"/>
      <c r="Q46" s="2"/>
      <c r="R46" s="1"/>
      <c r="S46" s="5"/>
      <c r="T46" s="3"/>
      <c r="U46" s="23"/>
      <c r="V46" s="1"/>
    </row>
    <row r="47" spans="4:22" x14ac:dyDescent="0.2">
      <c r="D47" s="6"/>
      <c r="E47" s="1"/>
      <c r="F47" s="6"/>
      <c r="G47" s="5"/>
      <c r="H47" s="1"/>
      <c r="I47" s="6"/>
      <c r="J47" s="5"/>
      <c r="K47" s="1"/>
      <c r="L47" s="6"/>
      <c r="M47" s="5"/>
      <c r="N47" s="1"/>
      <c r="O47" s="6"/>
      <c r="P47" s="5"/>
      <c r="Q47" s="2"/>
      <c r="R47" s="1"/>
      <c r="S47" s="5"/>
      <c r="T47" s="3"/>
      <c r="U47" s="23"/>
      <c r="V47" s="1"/>
    </row>
    <row r="48" spans="4:22" x14ac:dyDescent="0.2">
      <c r="D48" s="6"/>
      <c r="E48" s="1"/>
      <c r="F48" s="6"/>
      <c r="G48" s="5"/>
      <c r="H48" s="1"/>
      <c r="I48" s="6"/>
      <c r="J48" s="5"/>
      <c r="K48" s="1"/>
      <c r="L48" s="6"/>
      <c r="M48" s="5"/>
      <c r="N48" s="1"/>
      <c r="O48" s="6"/>
      <c r="P48" s="5"/>
      <c r="Q48" s="2"/>
      <c r="R48" s="1"/>
      <c r="S48" s="5"/>
      <c r="T48" s="3"/>
      <c r="U48" s="23"/>
      <c r="V48" s="1"/>
    </row>
    <row r="49" spans="4:22" x14ac:dyDescent="0.2">
      <c r="D49" s="6"/>
      <c r="E49" s="1"/>
      <c r="F49" s="6"/>
      <c r="G49" s="5"/>
      <c r="H49" s="1"/>
      <c r="I49" s="6"/>
      <c r="J49" s="5"/>
      <c r="K49" s="1"/>
      <c r="L49" s="6"/>
      <c r="M49" s="5"/>
      <c r="N49" s="1"/>
      <c r="O49" s="6"/>
      <c r="P49" s="5"/>
      <c r="Q49" s="2"/>
      <c r="R49" s="1"/>
      <c r="S49" s="5"/>
      <c r="T49" s="3"/>
      <c r="U49" s="23"/>
      <c r="V49" s="1"/>
    </row>
    <row r="50" spans="4:22" x14ac:dyDescent="0.2">
      <c r="D50" s="5"/>
      <c r="E50" s="6"/>
      <c r="F50" s="5"/>
      <c r="G50" s="1"/>
      <c r="H50" s="6"/>
      <c r="I50" s="5"/>
      <c r="J50" s="1"/>
      <c r="K50" s="6"/>
      <c r="L50" s="5"/>
      <c r="M50" s="1"/>
      <c r="N50" s="6"/>
      <c r="O50" s="5"/>
      <c r="P50" s="2"/>
      <c r="Q50" s="1"/>
      <c r="R50" s="5"/>
      <c r="S50" s="3"/>
      <c r="T50" s="23"/>
      <c r="U50" s="1"/>
      <c r="V50" s="1"/>
    </row>
    <row r="51" spans="4:22" x14ac:dyDescent="0.2">
      <c r="D51" s="5"/>
      <c r="E51" s="6"/>
      <c r="F51" s="5"/>
      <c r="G51" s="1"/>
      <c r="H51" s="6"/>
      <c r="I51" s="5"/>
      <c r="J51" s="1"/>
      <c r="K51" s="6"/>
      <c r="L51" s="5"/>
      <c r="M51" s="1"/>
      <c r="N51" s="6"/>
      <c r="O51" s="5"/>
      <c r="P51" s="2"/>
      <c r="Q51" s="1"/>
      <c r="R51" s="5"/>
      <c r="S51" s="3"/>
      <c r="T51" s="23"/>
      <c r="U51" s="1"/>
      <c r="V51" s="1"/>
    </row>
    <row r="52" spans="4:22" x14ac:dyDescent="0.2">
      <c r="D52" s="5"/>
      <c r="E52" s="6"/>
      <c r="F52" s="5"/>
      <c r="G52" s="1"/>
      <c r="H52" s="6"/>
      <c r="I52" s="5"/>
      <c r="J52" s="1"/>
      <c r="K52" s="6"/>
      <c r="L52" s="5"/>
      <c r="M52" s="1"/>
      <c r="N52" s="6"/>
      <c r="O52" s="5"/>
      <c r="P52" s="2"/>
      <c r="Q52" s="1"/>
      <c r="R52" s="5"/>
      <c r="S52" s="3"/>
      <c r="T52" s="23"/>
      <c r="U52" s="1"/>
      <c r="V52" s="1"/>
    </row>
    <row r="53" spans="4:22" x14ac:dyDescent="0.2">
      <c r="D53" s="5"/>
      <c r="E53" s="6"/>
      <c r="F53" s="5"/>
      <c r="G53" s="1"/>
      <c r="H53" s="6"/>
      <c r="I53" s="5"/>
      <c r="J53" s="1"/>
      <c r="K53" s="6"/>
      <c r="L53" s="5"/>
      <c r="M53" s="1"/>
      <c r="N53" s="6"/>
      <c r="O53" s="5"/>
      <c r="P53" s="2"/>
      <c r="Q53" s="1"/>
      <c r="R53" s="5"/>
      <c r="S53" s="3"/>
      <c r="T53" s="23"/>
      <c r="U53" s="1"/>
      <c r="V53" s="1"/>
    </row>
    <row r="54" spans="4:22" x14ac:dyDescent="0.2">
      <c r="D54" s="5"/>
      <c r="E54" s="6"/>
      <c r="F54" s="5"/>
      <c r="G54" s="1"/>
      <c r="H54" s="6"/>
      <c r="I54" s="5"/>
      <c r="J54" s="1"/>
      <c r="K54" s="6"/>
      <c r="L54" s="5"/>
      <c r="M54" s="1"/>
      <c r="N54" s="6"/>
      <c r="O54" s="5"/>
      <c r="P54" s="2"/>
      <c r="Q54" s="1"/>
      <c r="R54" s="5"/>
      <c r="S54" s="3"/>
      <c r="T54" s="23"/>
      <c r="U54" s="1"/>
      <c r="V54" s="1"/>
    </row>
    <row r="55" spans="4:22" x14ac:dyDescent="0.2">
      <c r="D55" s="5"/>
      <c r="E55" s="6"/>
      <c r="F55" s="5"/>
      <c r="G55" s="1"/>
      <c r="H55" s="6"/>
      <c r="I55" s="5"/>
      <c r="J55" s="1"/>
      <c r="K55" s="6"/>
      <c r="L55" s="5"/>
      <c r="M55" s="1"/>
      <c r="N55" s="6"/>
      <c r="O55" s="5"/>
      <c r="P55" s="2"/>
      <c r="Q55" s="1"/>
      <c r="R55" s="5"/>
      <c r="S55" s="3"/>
      <c r="T55" s="23"/>
      <c r="U55" s="1"/>
      <c r="V55" s="1"/>
    </row>
    <row r="56" spans="4:22" x14ac:dyDescent="0.2">
      <c r="D56" s="5"/>
      <c r="E56" s="6"/>
      <c r="F56" s="5"/>
      <c r="G56" s="1"/>
      <c r="H56" s="6"/>
      <c r="I56" s="5"/>
      <c r="J56" s="1"/>
      <c r="K56" s="6"/>
      <c r="L56" s="5"/>
      <c r="M56" s="1"/>
      <c r="N56" s="6"/>
      <c r="O56" s="5"/>
      <c r="P56" s="2"/>
      <c r="Q56" s="1"/>
      <c r="R56" s="5"/>
      <c r="S56" s="3"/>
      <c r="T56" s="23"/>
      <c r="U56" s="1"/>
      <c r="V56" s="1"/>
    </row>
    <row r="57" spans="4:22" x14ac:dyDescent="0.2">
      <c r="D57" s="5"/>
      <c r="E57" s="6"/>
      <c r="F57" s="5"/>
      <c r="G57" s="1"/>
      <c r="H57" s="6"/>
      <c r="I57" s="5"/>
      <c r="J57" s="1"/>
      <c r="K57" s="6"/>
      <c r="L57" s="5"/>
      <c r="M57" s="1"/>
      <c r="N57" s="6"/>
      <c r="O57" s="5"/>
      <c r="P57" s="2"/>
      <c r="Q57" s="1"/>
      <c r="R57" s="5"/>
      <c r="S57" s="3"/>
      <c r="T57" s="23"/>
      <c r="U57" s="1"/>
      <c r="V57" s="1"/>
    </row>
  </sheetData>
  <mergeCells count="3">
    <mergeCell ref="A9:B9"/>
    <mergeCell ref="A1:J1"/>
    <mergeCell ref="A3:J3"/>
  </mergeCells>
  <pageMargins left="0.19685039370078741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abSelected="1" zoomScaleNormal="100" workbookViewId="0">
      <selection activeCell="F9" sqref="F9"/>
    </sheetView>
  </sheetViews>
  <sheetFormatPr defaultRowHeight="11.25" x14ac:dyDescent="0.2"/>
  <cols>
    <col min="1" max="1" width="30.140625" style="1" bestFit="1" customWidth="1"/>
    <col min="2" max="2" width="11.140625" style="1" customWidth="1"/>
    <col min="3" max="3" width="11.140625" style="6" customWidth="1"/>
    <col min="4" max="5" width="11.140625" style="5" customWidth="1"/>
    <col min="6" max="6" width="11.140625" style="1" customWidth="1"/>
    <col min="7" max="8" width="11.140625" style="6" customWidth="1"/>
    <col min="9" max="9" width="11.140625" style="5" customWidth="1"/>
    <col min="10" max="10" width="11.140625" style="6" customWidth="1"/>
    <col min="11" max="11" width="10.7109375" style="5" customWidth="1"/>
    <col min="12" max="12" width="13.140625" style="1" customWidth="1"/>
    <col min="13" max="13" width="9.140625" style="5"/>
    <col min="14" max="14" width="10.140625" style="3" bestFit="1" customWidth="1"/>
    <col min="15" max="15" width="12.28515625" style="23" bestFit="1" customWidth="1"/>
    <col min="16" max="16" width="11.42578125" style="1" bestFit="1" customWidth="1"/>
    <col min="17" max="16384" width="9.140625" style="1"/>
  </cols>
  <sheetData>
    <row r="1" spans="1:15" ht="28.5" x14ac:dyDescent="0.45">
      <c r="A1" s="70" t="s">
        <v>12</v>
      </c>
      <c r="B1" s="70"/>
      <c r="C1" s="70"/>
      <c r="D1" s="70"/>
      <c r="E1" s="70"/>
      <c r="F1" s="70"/>
      <c r="G1" s="70"/>
      <c r="H1" s="70"/>
      <c r="I1" s="70"/>
      <c r="J1" s="70"/>
      <c r="K1" s="29"/>
    </row>
    <row r="2" spans="1:15" ht="5.25" customHeight="1" x14ac:dyDescent="0.2">
      <c r="K2" s="29"/>
    </row>
    <row r="3" spans="1:15" ht="12.75" x14ac:dyDescent="0.2">
      <c r="A3" s="71" t="s">
        <v>8</v>
      </c>
      <c r="B3" s="71"/>
      <c r="C3" s="71"/>
      <c r="D3" s="71"/>
      <c r="E3" s="71"/>
      <c r="F3" s="71"/>
      <c r="G3" s="71"/>
      <c r="H3" s="71"/>
      <c r="I3" s="71"/>
      <c r="J3" s="71"/>
      <c r="K3" s="29"/>
    </row>
    <row r="4" spans="1:15" ht="5.25" customHeight="1" x14ac:dyDescent="0.2">
      <c r="K4" s="29"/>
    </row>
    <row r="5" spans="1:15" ht="12.75" x14ac:dyDescent="0.2">
      <c r="A5" s="26" t="s">
        <v>14</v>
      </c>
      <c r="B5" s="27"/>
      <c r="C5" s="28"/>
      <c r="D5" s="29"/>
      <c r="E5" s="29"/>
      <c r="F5" s="27"/>
      <c r="G5" s="28"/>
      <c r="H5" s="28"/>
      <c r="I5" s="29"/>
      <c r="J5" s="28"/>
      <c r="K5" s="29"/>
    </row>
    <row r="6" spans="1:15" ht="12.75" x14ac:dyDescent="0.2">
      <c r="A6" s="26"/>
      <c r="B6" s="73"/>
      <c r="C6" s="74"/>
      <c r="D6" s="75"/>
      <c r="E6" s="75"/>
      <c r="F6" s="75"/>
      <c r="G6" s="75"/>
      <c r="H6" s="75"/>
      <c r="I6" s="75"/>
      <c r="J6" s="28"/>
      <c r="K6" s="29"/>
    </row>
    <row r="7" spans="1:15" s="9" customFormat="1" ht="12.75" customHeight="1" x14ac:dyDescent="0.2">
      <c r="A7" s="30"/>
      <c r="B7" s="72" t="s">
        <v>23</v>
      </c>
      <c r="C7" s="72"/>
      <c r="D7" s="72" t="s">
        <v>24</v>
      </c>
      <c r="E7" s="72"/>
      <c r="F7" s="72"/>
      <c r="G7" s="72" t="s">
        <v>3</v>
      </c>
      <c r="H7" s="72"/>
      <c r="I7" s="72"/>
      <c r="J7" s="31"/>
      <c r="K7" s="31"/>
      <c r="L7" s="21"/>
    </row>
    <row r="8" spans="1:15" s="4" customFormat="1" ht="38.25" x14ac:dyDescent="0.2">
      <c r="A8" s="32"/>
      <c r="B8" s="42" t="s">
        <v>2</v>
      </c>
      <c r="C8" s="49" t="s">
        <v>0</v>
      </c>
      <c r="D8" s="42" t="s">
        <v>4</v>
      </c>
      <c r="E8" s="51" t="s">
        <v>6</v>
      </c>
      <c r="F8" s="49" t="s">
        <v>0</v>
      </c>
      <c r="G8" s="43" t="s">
        <v>3</v>
      </c>
      <c r="H8" s="46" t="s">
        <v>6</v>
      </c>
      <c r="I8" s="49" t="s">
        <v>0</v>
      </c>
      <c r="J8" s="54" t="s">
        <v>13</v>
      </c>
      <c r="K8" s="32"/>
    </row>
    <row r="9" spans="1:15" ht="12.75" x14ac:dyDescent="0.2">
      <c r="A9" s="44">
        <v>43040</v>
      </c>
      <c r="B9" s="45"/>
      <c r="C9" s="65"/>
      <c r="D9" s="45"/>
      <c r="E9" s="52"/>
      <c r="F9" s="65"/>
      <c r="G9" s="56">
        <v>10</v>
      </c>
      <c r="H9" s="52" t="e">
        <f>G9/B9</f>
        <v>#DIV/0!</v>
      </c>
      <c r="I9" s="65">
        <f>G9*$G$6</f>
        <v>0</v>
      </c>
      <c r="J9" s="55">
        <f>C9+F9+I9</f>
        <v>0</v>
      </c>
      <c r="K9" s="27"/>
      <c r="M9" s="1"/>
      <c r="N9" s="1"/>
      <c r="O9" s="1"/>
    </row>
    <row r="10" spans="1:15" ht="13.5" thickBot="1" x14ac:dyDescent="0.25">
      <c r="A10" s="26" t="s">
        <v>7</v>
      </c>
      <c r="B10" s="39">
        <f>SUM(B9:B9)</f>
        <v>0</v>
      </c>
      <c r="C10" s="66">
        <f>SUM(C9:C9)</f>
        <v>0</v>
      </c>
      <c r="D10" s="39">
        <f>SUM(D9:D9)</f>
        <v>0</v>
      </c>
      <c r="E10" s="41" t="e">
        <f>D10/B10</f>
        <v>#DIV/0!</v>
      </c>
      <c r="F10" s="66">
        <f>SUM(F9:F9)</f>
        <v>0</v>
      </c>
      <c r="G10" s="39">
        <f>SUM(G9:G9)</f>
        <v>10</v>
      </c>
      <c r="H10" s="41" t="e">
        <f>G10/B10</f>
        <v>#DIV/0!</v>
      </c>
      <c r="I10" s="66">
        <f>SUM(I9:I9)</f>
        <v>0</v>
      </c>
      <c r="J10" s="67">
        <f>SUM(J9:J9)</f>
        <v>0</v>
      </c>
      <c r="K10" s="33"/>
      <c r="L10" s="5"/>
      <c r="M10" s="1"/>
      <c r="N10" s="1"/>
      <c r="O10" s="1"/>
    </row>
    <row r="11" spans="1:15" ht="13.5" thickTop="1" x14ac:dyDescent="0.2">
      <c r="A11" s="34"/>
      <c r="B11" s="34"/>
      <c r="C11" s="35"/>
      <c r="D11" s="36"/>
      <c r="E11" s="36"/>
      <c r="F11" s="34"/>
      <c r="G11" s="35"/>
      <c r="H11" s="35"/>
      <c r="I11" s="36"/>
      <c r="J11" s="35"/>
      <c r="K11" s="36"/>
      <c r="N11" s="16"/>
    </row>
    <row r="12" spans="1:15" ht="12.75" x14ac:dyDescent="0.2">
      <c r="A12" s="34"/>
      <c r="B12" s="34"/>
      <c r="C12" s="35"/>
      <c r="D12" s="36"/>
      <c r="E12" s="36"/>
      <c r="F12" s="34"/>
      <c r="G12" s="27"/>
      <c r="H12" s="27"/>
      <c r="I12" s="29"/>
      <c r="J12" s="37"/>
      <c r="K12" s="33"/>
      <c r="M12" s="1"/>
      <c r="N12" s="1"/>
      <c r="O12" s="1"/>
    </row>
    <row r="13" spans="1:15" ht="12.75" x14ac:dyDescent="0.2">
      <c r="A13" s="27"/>
      <c r="B13" s="27"/>
      <c r="C13" s="38"/>
      <c r="D13" s="29"/>
      <c r="E13" s="29"/>
      <c r="F13" s="27"/>
      <c r="G13" s="29"/>
      <c r="H13" s="29"/>
      <c r="I13" s="27"/>
      <c r="J13" s="29"/>
      <c r="K13" s="27"/>
      <c r="L13" s="5"/>
      <c r="M13" s="3"/>
      <c r="N13" s="23"/>
      <c r="O13" s="1"/>
    </row>
    <row r="14" spans="1:15" ht="12.75" x14ac:dyDescent="0.2">
      <c r="A14" s="27"/>
      <c r="B14" s="27"/>
      <c r="C14" s="38"/>
      <c r="D14" s="29"/>
      <c r="E14" s="29"/>
      <c r="F14" s="27"/>
      <c r="G14" s="29"/>
      <c r="H14" s="29"/>
      <c r="I14" s="27"/>
      <c r="J14" s="29"/>
      <c r="K14" s="27"/>
      <c r="L14" s="5"/>
      <c r="M14" s="3"/>
      <c r="N14" s="23"/>
      <c r="O14" s="1"/>
    </row>
    <row r="15" spans="1:15" ht="12.75" x14ac:dyDescent="0.2">
      <c r="A15" s="27"/>
      <c r="B15" s="27"/>
      <c r="C15" s="38"/>
      <c r="D15" s="29"/>
      <c r="E15" s="29"/>
      <c r="F15" s="27"/>
      <c r="G15" s="29"/>
      <c r="H15" s="29"/>
      <c r="I15" s="27"/>
      <c r="J15" s="29"/>
      <c r="K15" s="27"/>
      <c r="L15" s="5"/>
      <c r="M15" s="3"/>
      <c r="N15" s="23"/>
      <c r="O15" s="1"/>
    </row>
    <row r="16" spans="1:15" x14ac:dyDescent="0.2">
      <c r="C16" s="7"/>
      <c r="G16" s="5"/>
      <c r="H16" s="5"/>
      <c r="I16" s="1"/>
      <c r="J16" s="5"/>
      <c r="K16" s="1"/>
      <c r="L16" s="5"/>
      <c r="M16" s="3"/>
      <c r="N16" s="23"/>
      <c r="O16" s="1"/>
    </row>
    <row r="17" spans="3:15" x14ac:dyDescent="0.2">
      <c r="C17" s="7"/>
      <c r="G17" s="5"/>
      <c r="H17" s="5"/>
      <c r="I17" s="1"/>
      <c r="J17" s="5"/>
      <c r="K17" s="1"/>
      <c r="L17" s="5"/>
      <c r="M17" s="3"/>
      <c r="N17" s="23"/>
      <c r="O17" s="1"/>
    </row>
    <row r="18" spans="3:15" x14ac:dyDescent="0.2">
      <c r="C18" s="7"/>
      <c r="G18" s="5"/>
      <c r="H18" s="5"/>
      <c r="I18" s="1"/>
      <c r="J18" s="5"/>
      <c r="K18" s="1"/>
      <c r="L18" s="5"/>
      <c r="M18" s="3"/>
      <c r="N18" s="23"/>
      <c r="O18" s="1"/>
    </row>
    <row r="19" spans="3:15" x14ac:dyDescent="0.2">
      <c r="C19" s="7"/>
      <c r="G19" s="5"/>
      <c r="H19" s="5"/>
      <c r="I19" s="1"/>
      <c r="J19" s="5"/>
      <c r="K19" s="1"/>
      <c r="L19" s="5"/>
      <c r="M19" s="3"/>
      <c r="N19" s="23"/>
      <c r="O19" s="1"/>
    </row>
    <row r="20" spans="3:15" x14ac:dyDescent="0.2">
      <c r="C20" s="7"/>
      <c r="G20" s="5"/>
      <c r="H20" s="5"/>
      <c r="I20" s="1"/>
      <c r="J20" s="5"/>
      <c r="K20" s="1"/>
      <c r="L20" s="5"/>
      <c r="M20" s="3"/>
      <c r="N20" s="23"/>
      <c r="O20" s="1"/>
    </row>
    <row r="21" spans="3:15" x14ac:dyDescent="0.2">
      <c r="C21" s="7"/>
      <c r="G21" s="5"/>
      <c r="H21" s="5"/>
      <c r="I21" s="1"/>
      <c r="J21" s="5"/>
      <c r="K21" s="1"/>
      <c r="L21" s="5"/>
      <c r="M21" s="3"/>
      <c r="N21" s="23"/>
      <c r="O21" s="1"/>
    </row>
    <row r="22" spans="3:15" x14ac:dyDescent="0.2">
      <c r="C22" s="7"/>
      <c r="G22" s="5"/>
      <c r="H22" s="5"/>
      <c r="I22" s="1"/>
      <c r="J22" s="5"/>
      <c r="K22" s="1"/>
      <c r="L22" s="5"/>
      <c r="M22" s="3"/>
      <c r="N22" s="23"/>
      <c r="O22" s="1"/>
    </row>
    <row r="23" spans="3:15" x14ac:dyDescent="0.2">
      <c r="C23" s="7"/>
      <c r="G23" s="5"/>
      <c r="H23" s="5"/>
      <c r="I23" s="1"/>
      <c r="J23" s="5"/>
      <c r="K23" s="1"/>
      <c r="L23" s="5"/>
      <c r="M23" s="3"/>
      <c r="N23" s="23"/>
      <c r="O23" s="1"/>
    </row>
    <row r="24" spans="3:15" x14ac:dyDescent="0.2">
      <c r="C24" s="7"/>
      <c r="G24" s="5"/>
      <c r="H24" s="5"/>
      <c r="I24" s="1"/>
      <c r="J24" s="5"/>
      <c r="K24" s="1"/>
      <c r="L24" s="5"/>
      <c r="M24" s="3"/>
      <c r="N24" s="23"/>
      <c r="O24" s="1"/>
    </row>
    <row r="25" spans="3:15" x14ac:dyDescent="0.2">
      <c r="C25" s="7"/>
      <c r="G25" s="1"/>
      <c r="H25" s="1"/>
      <c r="I25" s="6"/>
      <c r="J25" s="1"/>
      <c r="K25" s="6"/>
      <c r="L25" s="3"/>
      <c r="M25" s="23"/>
      <c r="N25" s="1"/>
      <c r="O25" s="1"/>
    </row>
    <row r="26" spans="3:15" x14ac:dyDescent="0.2">
      <c r="C26" s="7"/>
      <c r="G26" s="1"/>
      <c r="H26" s="1"/>
      <c r="I26" s="6"/>
      <c r="J26" s="1"/>
      <c r="K26" s="6"/>
      <c r="L26" s="3"/>
      <c r="M26" s="23"/>
      <c r="N26" s="1"/>
      <c r="O26" s="1"/>
    </row>
    <row r="27" spans="3:15" x14ac:dyDescent="0.2">
      <c r="C27" s="7"/>
      <c r="G27" s="1"/>
      <c r="H27" s="1"/>
      <c r="I27" s="6"/>
      <c r="J27" s="1"/>
      <c r="K27" s="6"/>
      <c r="L27" s="3"/>
      <c r="M27" s="23"/>
      <c r="N27" s="1"/>
      <c r="O27" s="1"/>
    </row>
    <row r="28" spans="3:15" x14ac:dyDescent="0.2">
      <c r="C28" s="7"/>
      <c r="G28" s="1"/>
      <c r="H28" s="1"/>
      <c r="I28" s="6"/>
      <c r="J28" s="1"/>
      <c r="K28" s="6"/>
      <c r="L28" s="3"/>
      <c r="M28" s="23"/>
      <c r="N28" s="1"/>
      <c r="O28" s="1"/>
    </row>
    <row r="29" spans="3:15" x14ac:dyDescent="0.2">
      <c r="C29" s="7"/>
      <c r="G29" s="1"/>
      <c r="H29" s="1"/>
      <c r="I29" s="6"/>
      <c r="J29" s="1"/>
      <c r="K29" s="6"/>
      <c r="L29" s="3"/>
      <c r="M29" s="23"/>
      <c r="N29" s="1"/>
      <c r="O29" s="1"/>
    </row>
    <row r="30" spans="3:15" x14ac:dyDescent="0.2">
      <c r="C30" s="7"/>
      <c r="G30" s="1"/>
      <c r="H30" s="1"/>
      <c r="I30" s="6"/>
      <c r="J30" s="1"/>
      <c r="K30" s="6"/>
      <c r="L30" s="3"/>
      <c r="M30" s="23"/>
      <c r="N30" s="1"/>
      <c r="O30" s="1"/>
    </row>
    <row r="31" spans="3:15" x14ac:dyDescent="0.2">
      <c r="C31" s="7"/>
      <c r="G31" s="1"/>
      <c r="H31" s="1"/>
      <c r="I31" s="6"/>
      <c r="J31" s="1"/>
      <c r="K31" s="6"/>
      <c r="L31" s="3"/>
      <c r="M31" s="23"/>
      <c r="N31" s="1"/>
      <c r="O31" s="1"/>
    </row>
    <row r="32" spans="3:15" x14ac:dyDescent="0.2">
      <c r="C32" s="7"/>
      <c r="G32" s="1"/>
      <c r="H32" s="1"/>
      <c r="I32" s="6"/>
      <c r="J32" s="1"/>
      <c r="K32" s="6"/>
      <c r="L32" s="3"/>
      <c r="M32" s="23"/>
      <c r="N32" s="1"/>
      <c r="O32" s="1"/>
    </row>
    <row r="33" spans="3:3" x14ac:dyDescent="0.2">
      <c r="C33" s="7"/>
    </row>
    <row r="34" spans="3:3" x14ac:dyDescent="0.2">
      <c r="C34" s="7"/>
    </row>
    <row r="35" spans="3:3" x14ac:dyDescent="0.2">
      <c r="C35" s="7"/>
    </row>
    <row r="36" spans="3:3" x14ac:dyDescent="0.2">
      <c r="C36" s="7"/>
    </row>
    <row r="37" spans="3:3" x14ac:dyDescent="0.2">
      <c r="C37" s="7"/>
    </row>
    <row r="38" spans="3:3" x14ac:dyDescent="0.2">
      <c r="C38" s="7"/>
    </row>
    <row r="39" spans="3:3" x14ac:dyDescent="0.2">
      <c r="C39" s="7"/>
    </row>
    <row r="40" spans="3:3" x14ac:dyDescent="0.2">
      <c r="C40" s="7"/>
    </row>
    <row r="41" spans="3:3" x14ac:dyDescent="0.2">
      <c r="C41" s="7"/>
    </row>
    <row r="42" spans="3:3" x14ac:dyDescent="0.2">
      <c r="C42" s="7"/>
    </row>
    <row r="43" spans="3:3" x14ac:dyDescent="0.2">
      <c r="C43" s="7"/>
    </row>
    <row r="44" spans="3:3" x14ac:dyDescent="0.2">
      <c r="C44" s="7"/>
    </row>
  </sheetData>
  <mergeCells count="8">
    <mergeCell ref="B7:C7"/>
    <mergeCell ref="D7:F7"/>
    <mergeCell ref="G7:I7"/>
    <mergeCell ref="A1:J1"/>
    <mergeCell ref="A3:J3"/>
    <mergeCell ref="B6:C6"/>
    <mergeCell ref="D6:F6"/>
    <mergeCell ref="G6:I6"/>
  </mergeCells>
  <pageMargins left="0.19685039370078741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zoomScaleNormal="100" workbookViewId="0">
      <selection activeCell="H13" sqref="H13"/>
    </sheetView>
  </sheetViews>
  <sheetFormatPr defaultRowHeight="11.25" x14ac:dyDescent="0.2"/>
  <cols>
    <col min="1" max="1" width="30.140625" style="1" bestFit="1" customWidth="1"/>
    <col min="2" max="2" width="11.140625" style="1" customWidth="1"/>
    <col min="3" max="5" width="11.140625" style="6" customWidth="1"/>
    <col min="6" max="6" width="11.140625" style="5" customWidth="1"/>
    <col min="7" max="7" width="11.140625" style="6" customWidth="1"/>
    <col min="8" max="8" width="10.7109375" style="5" customWidth="1"/>
    <col min="9" max="9" width="13.140625" style="1" customWidth="1"/>
    <col min="10" max="10" width="9.140625" style="5"/>
    <col min="11" max="11" width="10.140625" style="3" bestFit="1" customWidth="1"/>
    <col min="12" max="12" width="12.28515625" style="23" bestFit="1" customWidth="1"/>
    <col min="13" max="13" width="11.42578125" style="1" bestFit="1" customWidth="1"/>
    <col min="14" max="16384" width="9.140625" style="1"/>
  </cols>
  <sheetData>
    <row r="1" spans="1:12" ht="12.75" x14ac:dyDescent="0.2">
      <c r="A1" s="26" t="s">
        <v>5</v>
      </c>
      <c r="B1" s="27"/>
      <c r="C1" s="28"/>
      <c r="D1" s="28"/>
      <c r="E1" s="28"/>
      <c r="F1" s="29"/>
      <c r="G1" s="28"/>
      <c r="H1" s="29"/>
    </row>
    <row r="2" spans="1:12" ht="12.75" x14ac:dyDescent="0.2">
      <c r="A2" s="26" t="s">
        <v>9</v>
      </c>
      <c r="B2" s="27"/>
      <c r="C2" s="28"/>
      <c r="D2" s="28"/>
      <c r="E2" s="28"/>
      <c r="F2" s="29"/>
      <c r="G2" s="28"/>
      <c r="H2" s="29"/>
    </row>
    <row r="3" spans="1:12" ht="12.75" x14ac:dyDescent="0.2">
      <c r="A3" s="26" t="s">
        <v>14</v>
      </c>
      <c r="B3" s="27"/>
      <c r="C3" s="28"/>
      <c r="D3" s="28"/>
      <c r="E3" s="28"/>
      <c r="F3" s="29"/>
      <c r="G3" s="28"/>
      <c r="H3" s="29"/>
    </row>
    <row r="4" spans="1:12" ht="12.75" x14ac:dyDescent="0.2">
      <c r="A4" s="26"/>
      <c r="B4" s="27"/>
      <c r="C4" s="28"/>
      <c r="D4" s="28"/>
      <c r="E4" s="28"/>
      <c r="F4" s="29"/>
      <c r="G4" s="28"/>
      <c r="H4" s="29"/>
    </row>
    <row r="5" spans="1:12" ht="12.75" x14ac:dyDescent="0.2">
      <c r="A5" s="26"/>
      <c r="B5" s="27"/>
      <c r="C5" s="28"/>
      <c r="D5" s="28"/>
      <c r="E5" s="28"/>
      <c r="F5" s="29"/>
      <c r="G5" s="28"/>
      <c r="H5" s="29"/>
    </row>
    <row r="6" spans="1:12" ht="12.75" x14ac:dyDescent="0.2">
      <c r="A6" s="26"/>
      <c r="B6" s="73">
        <v>2125</v>
      </c>
      <c r="C6" s="74"/>
      <c r="D6" s="75">
        <v>150</v>
      </c>
      <c r="E6" s="75"/>
      <c r="F6" s="75"/>
      <c r="G6" s="28"/>
      <c r="H6" s="29"/>
    </row>
    <row r="7" spans="1:12" s="9" customFormat="1" ht="12.75" customHeight="1" x14ac:dyDescent="0.2">
      <c r="A7" s="30"/>
      <c r="B7" s="76" t="s">
        <v>10</v>
      </c>
      <c r="C7" s="76"/>
      <c r="D7" s="76" t="s">
        <v>11</v>
      </c>
      <c r="E7" s="76"/>
      <c r="F7" s="76"/>
      <c r="G7" s="28"/>
      <c r="H7" s="31"/>
      <c r="I7" s="21"/>
    </row>
    <row r="8" spans="1:12" s="4" customFormat="1" ht="38.25" x14ac:dyDescent="0.2">
      <c r="A8" s="32"/>
      <c r="B8" s="42" t="s">
        <v>2</v>
      </c>
      <c r="C8" s="49" t="s">
        <v>0</v>
      </c>
      <c r="D8" s="43" t="s">
        <v>3</v>
      </c>
      <c r="E8" s="46" t="s">
        <v>6</v>
      </c>
      <c r="F8" s="49" t="s">
        <v>0</v>
      </c>
      <c r="G8" s="57" t="s">
        <v>13</v>
      </c>
      <c r="H8" s="32"/>
    </row>
    <row r="9" spans="1:12" ht="12.75" x14ac:dyDescent="0.2">
      <c r="A9" s="44">
        <v>43040</v>
      </c>
      <c r="B9" s="45">
        <v>100</v>
      </c>
      <c r="C9" s="50">
        <f>B9*$B$6</f>
        <v>212500</v>
      </c>
      <c r="D9" s="56">
        <v>10</v>
      </c>
      <c r="E9" s="52">
        <f>D9/B9</f>
        <v>0.1</v>
      </c>
      <c r="F9" s="50">
        <f>D9*$D$6</f>
        <v>1500</v>
      </c>
      <c r="G9" s="58">
        <f>C9+F9</f>
        <v>214000</v>
      </c>
      <c r="H9" s="27"/>
      <c r="J9" s="1"/>
      <c r="K9" s="1"/>
      <c r="L9" s="1"/>
    </row>
    <row r="10" spans="1:12" ht="12.75" x14ac:dyDescent="0.2">
      <c r="A10" s="44">
        <v>43041</v>
      </c>
      <c r="B10" s="45">
        <v>80</v>
      </c>
      <c r="C10" s="50">
        <f>B10*$B$6</f>
        <v>170000</v>
      </c>
      <c r="D10" s="56">
        <v>8</v>
      </c>
      <c r="E10" s="52">
        <f>D10/B10</f>
        <v>0.1</v>
      </c>
      <c r="F10" s="50">
        <f>D10*$D$6</f>
        <v>1200</v>
      </c>
      <c r="G10" s="58">
        <f>C10+F10</f>
        <v>171200</v>
      </c>
      <c r="H10" s="27"/>
      <c r="J10" s="1"/>
      <c r="K10" s="1"/>
      <c r="L10" s="1"/>
    </row>
    <row r="11" spans="1:12" ht="12.75" x14ac:dyDescent="0.2">
      <c r="A11" s="44">
        <v>43042</v>
      </c>
      <c r="B11" s="45">
        <v>90</v>
      </c>
      <c r="C11" s="50">
        <f>B11*$B$6</f>
        <v>191250</v>
      </c>
      <c r="D11" s="56">
        <v>4</v>
      </c>
      <c r="E11" s="52">
        <f>D11/B11</f>
        <v>4.4444444444444446E-2</v>
      </c>
      <c r="F11" s="50">
        <f>D11*$D$6</f>
        <v>600</v>
      </c>
      <c r="G11" s="58">
        <f>C11+F11</f>
        <v>191850</v>
      </c>
      <c r="H11" s="27"/>
      <c r="J11" s="1"/>
      <c r="K11" s="1"/>
      <c r="L11" s="1"/>
    </row>
    <row r="12" spans="1:12" ht="13.5" thickBot="1" x14ac:dyDescent="0.25">
      <c r="A12" s="26" t="s">
        <v>7</v>
      </c>
      <c r="B12" s="39">
        <f>SUM(B9:B11)</f>
        <v>270</v>
      </c>
      <c r="C12" s="40">
        <f>SUM(C9:C11)</f>
        <v>573750</v>
      </c>
      <c r="D12" s="39">
        <f>SUM(D9:D11)</f>
        <v>22</v>
      </c>
      <c r="E12" s="41">
        <f>D12/B12</f>
        <v>8.1481481481481488E-2</v>
      </c>
      <c r="F12" s="40">
        <f>SUM(F9:F11)</f>
        <v>3300</v>
      </c>
      <c r="G12" s="59">
        <f>SUM(G9:G11)</f>
        <v>577050</v>
      </c>
      <c r="H12" s="33"/>
      <c r="I12" s="5"/>
      <c r="J12" s="1"/>
      <c r="K12" s="1"/>
      <c r="L12" s="1"/>
    </row>
    <row r="13" spans="1:12" ht="13.5" thickTop="1" x14ac:dyDescent="0.2">
      <c r="A13" s="34"/>
      <c r="B13" s="34"/>
      <c r="C13" s="35"/>
      <c r="D13" s="35"/>
      <c r="E13" s="35"/>
      <c r="F13" s="36"/>
      <c r="G13" s="35"/>
      <c r="H13" s="36"/>
      <c r="K13" s="16"/>
    </row>
    <row r="14" spans="1:12" ht="12.75" x14ac:dyDescent="0.2">
      <c r="A14" s="34"/>
      <c r="B14" s="34"/>
      <c r="C14" s="35"/>
      <c r="D14" s="27"/>
      <c r="E14" s="27"/>
      <c r="F14" s="29"/>
      <c r="G14" s="37"/>
      <c r="H14" s="33"/>
      <c r="J14" s="1"/>
      <c r="K14" s="1"/>
      <c r="L14" s="1"/>
    </row>
    <row r="15" spans="1:12" ht="12.75" x14ac:dyDescent="0.2">
      <c r="A15" s="27"/>
      <c r="B15" s="27"/>
      <c r="C15" s="38"/>
      <c r="D15" s="29"/>
      <c r="E15" s="29"/>
      <c r="F15" s="27"/>
      <c r="G15" s="29"/>
      <c r="H15" s="27"/>
      <c r="I15" s="5"/>
      <c r="J15" s="3"/>
      <c r="K15" s="23"/>
      <c r="L15" s="1"/>
    </row>
    <row r="16" spans="1:12" ht="12.75" x14ac:dyDescent="0.2">
      <c r="A16" s="27"/>
      <c r="B16" s="27"/>
      <c r="C16" s="38"/>
      <c r="D16" s="29"/>
      <c r="E16" s="29"/>
      <c r="F16" s="27"/>
      <c r="G16" s="29"/>
      <c r="H16" s="27"/>
      <c r="I16" s="5"/>
      <c r="J16" s="3"/>
      <c r="K16" s="23"/>
      <c r="L16" s="1"/>
    </row>
    <row r="17" spans="1:12" ht="12.75" x14ac:dyDescent="0.2">
      <c r="A17" s="27"/>
      <c r="B17" s="27"/>
      <c r="C17" s="38"/>
      <c r="D17" s="29"/>
      <c r="E17" s="29"/>
      <c r="F17" s="27"/>
      <c r="G17" s="29"/>
      <c r="H17" s="27"/>
      <c r="I17" s="5"/>
      <c r="J17" s="3"/>
      <c r="K17" s="23"/>
      <c r="L17" s="1"/>
    </row>
    <row r="18" spans="1:12" x14ac:dyDescent="0.2">
      <c r="C18" s="7"/>
      <c r="D18" s="5"/>
      <c r="E18" s="5"/>
      <c r="F18" s="1"/>
      <c r="G18" s="5"/>
      <c r="H18" s="1"/>
      <c r="I18" s="5"/>
      <c r="J18" s="3"/>
      <c r="K18" s="23"/>
      <c r="L18" s="1"/>
    </row>
    <row r="19" spans="1:12" x14ac:dyDescent="0.2">
      <c r="C19" s="7"/>
      <c r="D19" s="5"/>
      <c r="E19" s="5"/>
      <c r="F19" s="1"/>
      <c r="G19" s="5"/>
      <c r="H19" s="1"/>
      <c r="I19" s="5"/>
      <c r="J19" s="3"/>
      <c r="K19" s="23"/>
      <c r="L19" s="1"/>
    </row>
    <row r="20" spans="1:12" x14ac:dyDescent="0.2">
      <c r="C20" s="7"/>
      <c r="D20" s="5"/>
      <c r="E20" s="5"/>
      <c r="F20" s="1"/>
      <c r="G20" s="5"/>
      <c r="H20" s="1"/>
      <c r="I20" s="5"/>
      <c r="J20" s="3"/>
      <c r="K20" s="23"/>
      <c r="L20" s="1"/>
    </row>
    <row r="21" spans="1:12" x14ac:dyDescent="0.2">
      <c r="C21" s="7"/>
      <c r="D21" s="5"/>
      <c r="E21" s="5"/>
      <c r="F21" s="1"/>
      <c r="G21" s="5"/>
      <c r="H21" s="1"/>
      <c r="I21" s="5"/>
      <c r="J21" s="3"/>
      <c r="K21" s="23"/>
      <c r="L21" s="1"/>
    </row>
    <row r="22" spans="1:12" x14ac:dyDescent="0.2">
      <c r="C22" s="7"/>
      <c r="D22" s="5"/>
      <c r="E22" s="5"/>
      <c r="F22" s="1"/>
      <c r="G22" s="5"/>
      <c r="H22" s="1"/>
      <c r="I22" s="5"/>
      <c r="J22" s="3"/>
      <c r="K22" s="23"/>
      <c r="L22" s="1"/>
    </row>
    <row r="23" spans="1:12" x14ac:dyDescent="0.2">
      <c r="C23" s="7"/>
      <c r="D23" s="5"/>
      <c r="E23" s="5"/>
      <c r="F23" s="1"/>
      <c r="G23" s="5"/>
      <c r="H23" s="1"/>
      <c r="I23" s="5"/>
      <c r="J23" s="3"/>
      <c r="K23" s="23"/>
      <c r="L23" s="1"/>
    </row>
    <row r="24" spans="1:12" x14ac:dyDescent="0.2">
      <c r="C24" s="7"/>
      <c r="D24" s="5"/>
      <c r="E24" s="5"/>
      <c r="F24" s="1"/>
      <c r="G24" s="5"/>
      <c r="H24" s="1"/>
      <c r="I24" s="5"/>
      <c r="J24" s="3"/>
      <c r="K24" s="23"/>
      <c r="L24" s="1"/>
    </row>
    <row r="25" spans="1:12" x14ac:dyDescent="0.2">
      <c r="C25" s="7"/>
      <c r="D25" s="5"/>
      <c r="E25" s="5"/>
      <c r="F25" s="1"/>
      <c r="G25" s="5"/>
      <c r="H25" s="1"/>
      <c r="I25" s="5"/>
      <c r="J25" s="3"/>
      <c r="K25" s="23"/>
      <c r="L25" s="1"/>
    </row>
    <row r="26" spans="1:12" x14ac:dyDescent="0.2">
      <c r="C26" s="7"/>
      <c r="D26" s="5"/>
      <c r="E26" s="5"/>
      <c r="F26" s="1"/>
      <c r="G26" s="5"/>
      <c r="H26" s="1"/>
      <c r="I26" s="5"/>
      <c r="J26" s="3"/>
      <c r="K26" s="23"/>
      <c r="L26" s="1"/>
    </row>
    <row r="27" spans="1:12" x14ac:dyDescent="0.2">
      <c r="C27" s="7"/>
      <c r="D27" s="1"/>
      <c r="E27" s="1"/>
      <c r="F27" s="6"/>
      <c r="G27" s="1"/>
      <c r="H27" s="6"/>
      <c r="I27" s="3"/>
      <c r="J27" s="23"/>
      <c r="K27" s="1"/>
      <c r="L27" s="1"/>
    </row>
    <row r="28" spans="1:12" x14ac:dyDescent="0.2">
      <c r="C28" s="7"/>
      <c r="D28" s="1"/>
      <c r="E28" s="1"/>
      <c r="F28" s="6"/>
      <c r="G28" s="1"/>
      <c r="H28" s="6"/>
      <c r="I28" s="3"/>
      <c r="J28" s="23"/>
      <c r="K28" s="1"/>
      <c r="L28" s="1"/>
    </row>
    <row r="29" spans="1:12" x14ac:dyDescent="0.2">
      <c r="C29" s="7"/>
      <c r="D29" s="1"/>
      <c r="E29" s="1"/>
      <c r="F29" s="6"/>
      <c r="G29" s="1"/>
      <c r="H29" s="6"/>
      <c r="I29" s="3"/>
      <c r="J29" s="23"/>
      <c r="K29" s="1"/>
      <c r="L29" s="1"/>
    </row>
    <row r="30" spans="1:12" x14ac:dyDescent="0.2">
      <c r="C30" s="7"/>
      <c r="D30" s="1"/>
      <c r="E30" s="1"/>
      <c r="F30" s="6"/>
      <c r="G30" s="1"/>
      <c r="H30" s="6"/>
      <c r="I30" s="3"/>
      <c r="J30" s="23"/>
      <c r="K30" s="1"/>
      <c r="L30" s="1"/>
    </row>
    <row r="31" spans="1:12" x14ac:dyDescent="0.2">
      <c r="C31" s="7"/>
      <c r="D31" s="1"/>
      <c r="E31" s="1"/>
      <c r="F31" s="6"/>
      <c r="G31" s="1"/>
      <c r="H31" s="6"/>
      <c r="I31" s="3"/>
      <c r="J31" s="23"/>
      <c r="K31" s="1"/>
      <c r="L31" s="1"/>
    </row>
    <row r="32" spans="1:12" x14ac:dyDescent="0.2">
      <c r="C32" s="7"/>
      <c r="D32" s="1"/>
      <c r="E32" s="1"/>
      <c r="F32" s="6"/>
      <c r="G32" s="1"/>
      <c r="H32" s="6"/>
      <c r="I32" s="3"/>
      <c r="J32" s="23"/>
      <c r="K32" s="1"/>
      <c r="L32" s="1"/>
    </row>
    <row r="33" spans="3:12" x14ac:dyDescent="0.2">
      <c r="C33" s="7"/>
      <c r="D33" s="1"/>
      <c r="E33" s="1"/>
      <c r="F33" s="6"/>
      <c r="G33" s="1"/>
      <c r="H33" s="6"/>
      <c r="I33" s="3"/>
      <c r="J33" s="23"/>
      <c r="K33" s="1"/>
      <c r="L33" s="1"/>
    </row>
    <row r="34" spans="3:12" x14ac:dyDescent="0.2">
      <c r="C34" s="7"/>
      <c r="D34" s="1"/>
      <c r="E34" s="1"/>
      <c r="F34" s="6"/>
      <c r="G34" s="1"/>
      <c r="H34" s="6"/>
      <c r="I34" s="3"/>
      <c r="J34" s="23"/>
      <c r="K34" s="1"/>
      <c r="L34" s="1"/>
    </row>
    <row r="35" spans="3:12" x14ac:dyDescent="0.2">
      <c r="C35" s="7"/>
    </row>
    <row r="36" spans="3:12" x14ac:dyDescent="0.2">
      <c r="C36" s="7"/>
    </row>
    <row r="37" spans="3:12" x14ac:dyDescent="0.2">
      <c r="C37" s="7"/>
    </row>
    <row r="38" spans="3:12" x14ac:dyDescent="0.2">
      <c r="C38" s="7"/>
    </row>
    <row r="39" spans="3:12" x14ac:dyDescent="0.2">
      <c r="C39" s="7"/>
    </row>
    <row r="40" spans="3:12" x14ac:dyDescent="0.2">
      <c r="C40" s="7"/>
    </row>
    <row r="41" spans="3:12" x14ac:dyDescent="0.2">
      <c r="C41" s="7"/>
    </row>
    <row r="42" spans="3:12" x14ac:dyDescent="0.2">
      <c r="C42" s="7"/>
    </row>
    <row r="43" spans="3:12" x14ac:dyDescent="0.2">
      <c r="C43" s="7"/>
    </row>
    <row r="44" spans="3:12" x14ac:dyDescent="0.2">
      <c r="C44" s="7"/>
    </row>
    <row r="45" spans="3:12" x14ac:dyDescent="0.2">
      <c r="C45" s="7"/>
    </row>
    <row r="46" spans="3:12" x14ac:dyDescent="0.2">
      <c r="C46" s="7"/>
    </row>
  </sheetData>
  <mergeCells count="4">
    <mergeCell ref="B6:C6"/>
    <mergeCell ref="D6:F6"/>
    <mergeCell ref="B7:C7"/>
    <mergeCell ref="D7:F7"/>
  </mergeCells>
  <pageMargins left="0.19685039370078741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zoomScaleNormal="100" workbookViewId="0">
      <selection activeCell="B7" sqref="B7:I7"/>
    </sheetView>
  </sheetViews>
  <sheetFormatPr defaultRowHeight="11.25" x14ac:dyDescent="0.2"/>
  <cols>
    <col min="1" max="1" width="30.140625" style="1" bestFit="1" customWidth="1"/>
    <col min="2" max="2" width="11.140625" style="1" customWidth="1"/>
    <col min="3" max="3" width="11.140625" style="6" customWidth="1"/>
    <col min="4" max="5" width="11.140625" style="5" customWidth="1"/>
    <col min="6" max="6" width="11.140625" style="1" customWidth="1"/>
    <col min="7" max="8" width="11.140625" style="6" customWidth="1"/>
    <col min="9" max="9" width="11.140625" style="5" customWidth="1"/>
    <col min="10" max="10" width="11.140625" style="6" customWidth="1"/>
    <col min="11" max="11" width="10.7109375" style="5" customWidth="1"/>
    <col min="12" max="12" width="13.140625" style="1" customWidth="1"/>
    <col min="13" max="13" width="9.140625" style="5"/>
    <col min="14" max="14" width="10.140625" style="3" bestFit="1" customWidth="1"/>
    <col min="15" max="15" width="12.28515625" style="23" bestFit="1" customWidth="1"/>
    <col min="16" max="16" width="11.42578125" style="1" bestFit="1" customWidth="1"/>
    <col min="17" max="16384" width="9.140625" style="1"/>
  </cols>
  <sheetData>
    <row r="1" spans="1:15" ht="12.75" x14ac:dyDescent="0.2">
      <c r="A1" s="26" t="s">
        <v>12</v>
      </c>
      <c r="B1" s="27"/>
      <c r="C1" s="28"/>
      <c r="D1" s="29"/>
      <c r="E1" s="29"/>
      <c r="F1" s="27"/>
      <c r="G1" s="28"/>
      <c r="H1" s="28"/>
      <c r="I1" s="29"/>
      <c r="J1" s="28"/>
      <c r="K1" s="29"/>
    </row>
    <row r="2" spans="1:15" ht="12.75" x14ac:dyDescent="0.2">
      <c r="A2" s="26" t="s">
        <v>15</v>
      </c>
      <c r="B2" s="27"/>
      <c r="C2" s="28"/>
      <c r="D2" s="29"/>
      <c r="E2" s="29"/>
      <c r="F2" s="27"/>
      <c r="G2" s="28"/>
      <c r="H2" s="28"/>
      <c r="I2" s="29"/>
      <c r="J2" s="28"/>
      <c r="K2" s="29"/>
    </row>
    <row r="3" spans="1:15" ht="12.75" x14ac:dyDescent="0.2">
      <c r="A3" s="26" t="s">
        <v>14</v>
      </c>
      <c r="B3" s="27"/>
      <c r="C3" s="28"/>
      <c r="D3" s="29"/>
      <c r="E3" s="29"/>
      <c r="F3" s="27"/>
      <c r="G3" s="28"/>
      <c r="H3" s="28"/>
      <c r="I3" s="29"/>
      <c r="J3" s="28"/>
      <c r="K3" s="29"/>
    </row>
    <row r="4" spans="1:15" ht="12.75" x14ac:dyDescent="0.2">
      <c r="A4" s="26"/>
      <c r="B4" s="27"/>
      <c r="C4" s="28"/>
      <c r="D4" s="29"/>
      <c r="E4" s="29"/>
      <c r="F4" s="27"/>
      <c r="G4" s="28"/>
      <c r="H4" s="28"/>
      <c r="I4" s="29"/>
      <c r="J4" s="28"/>
      <c r="K4" s="29"/>
    </row>
    <row r="5" spans="1:15" ht="12.75" x14ac:dyDescent="0.2">
      <c r="A5" s="26"/>
      <c r="B5" s="27"/>
      <c r="C5" s="28"/>
      <c r="D5" s="29"/>
      <c r="E5" s="29"/>
      <c r="F5" s="27"/>
      <c r="G5" s="28"/>
      <c r="H5" s="28"/>
      <c r="I5" s="29"/>
      <c r="J5" s="28"/>
      <c r="K5" s="29"/>
    </row>
    <row r="6" spans="1:15" ht="12.75" x14ac:dyDescent="0.2">
      <c r="A6" s="26"/>
      <c r="B6" s="73">
        <v>540</v>
      </c>
      <c r="C6" s="74"/>
      <c r="D6" s="75">
        <v>440</v>
      </c>
      <c r="E6" s="75"/>
      <c r="F6" s="75"/>
      <c r="G6" s="75">
        <v>36.9</v>
      </c>
      <c r="H6" s="75"/>
      <c r="I6" s="75"/>
      <c r="J6" s="28"/>
      <c r="K6" s="29"/>
    </row>
    <row r="7" spans="1:15" s="9" customFormat="1" ht="12.75" customHeight="1" x14ac:dyDescent="0.2">
      <c r="A7" s="30"/>
      <c r="B7" s="72" t="s">
        <v>18</v>
      </c>
      <c r="C7" s="72"/>
      <c r="D7" s="72" t="s">
        <v>17</v>
      </c>
      <c r="E7" s="72"/>
      <c r="F7" s="72"/>
      <c r="G7" s="72" t="s">
        <v>16</v>
      </c>
      <c r="H7" s="72"/>
      <c r="I7" s="72"/>
      <c r="J7" s="31"/>
      <c r="K7" s="31"/>
      <c r="L7" s="21"/>
    </row>
    <row r="8" spans="1:15" s="4" customFormat="1" ht="38.25" x14ac:dyDescent="0.2">
      <c r="A8" s="32"/>
      <c r="B8" s="42" t="s">
        <v>2</v>
      </c>
      <c r="C8" s="49" t="s">
        <v>0</v>
      </c>
      <c r="D8" s="42" t="s">
        <v>4</v>
      </c>
      <c r="E8" s="51" t="s">
        <v>6</v>
      </c>
      <c r="F8" s="49" t="s">
        <v>0</v>
      </c>
      <c r="G8" s="43" t="s">
        <v>3</v>
      </c>
      <c r="H8" s="46" t="s">
        <v>6</v>
      </c>
      <c r="I8" s="49" t="s">
        <v>0</v>
      </c>
      <c r="J8" s="54" t="s">
        <v>13</v>
      </c>
      <c r="K8" s="32"/>
    </row>
    <row r="9" spans="1:15" ht="12.75" x14ac:dyDescent="0.2">
      <c r="A9" s="44">
        <v>43040</v>
      </c>
      <c r="B9" s="45">
        <v>100</v>
      </c>
      <c r="C9" s="50">
        <f>B9*$B$6</f>
        <v>54000</v>
      </c>
      <c r="D9" s="45">
        <v>50</v>
      </c>
      <c r="E9" s="52">
        <f>D9/B9</f>
        <v>0.5</v>
      </c>
      <c r="F9" s="53">
        <f>D9*$D$6</f>
        <v>22000</v>
      </c>
      <c r="G9" s="56">
        <v>10</v>
      </c>
      <c r="H9" s="52">
        <f>G9/B9</f>
        <v>0.1</v>
      </c>
      <c r="I9" s="50">
        <f>G9*$G$6</f>
        <v>369</v>
      </c>
      <c r="J9" s="55">
        <f>C9+F9+I9</f>
        <v>76369</v>
      </c>
      <c r="K9" s="27"/>
      <c r="M9" s="1"/>
      <c r="N9" s="1"/>
      <c r="O9" s="1"/>
    </row>
    <row r="10" spans="1:15" ht="12.75" x14ac:dyDescent="0.2">
      <c r="A10" s="44">
        <v>43041</v>
      </c>
      <c r="B10" s="45">
        <v>80</v>
      </c>
      <c r="C10" s="50">
        <f>B10*$B$6</f>
        <v>43200</v>
      </c>
      <c r="D10" s="45">
        <v>40</v>
      </c>
      <c r="E10" s="52">
        <f>D10/B10</f>
        <v>0.5</v>
      </c>
      <c r="F10" s="53">
        <f>D10*$D$6</f>
        <v>17600</v>
      </c>
      <c r="G10" s="56">
        <v>8</v>
      </c>
      <c r="H10" s="52">
        <f>G10/B10</f>
        <v>0.1</v>
      </c>
      <c r="I10" s="50">
        <f>G10*$G$6</f>
        <v>295.2</v>
      </c>
      <c r="J10" s="55">
        <f>C10+F10+I10</f>
        <v>61095.199999999997</v>
      </c>
      <c r="K10" s="27"/>
      <c r="M10" s="1"/>
      <c r="N10" s="1"/>
      <c r="O10" s="1"/>
    </row>
    <row r="11" spans="1:15" ht="12.75" x14ac:dyDescent="0.2">
      <c r="A11" s="44">
        <v>43042</v>
      </c>
      <c r="B11" s="45">
        <v>90</v>
      </c>
      <c r="C11" s="50">
        <f>B11*$B$6</f>
        <v>48600</v>
      </c>
      <c r="D11" s="45">
        <v>10</v>
      </c>
      <c r="E11" s="52">
        <f>D11/B11</f>
        <v>0.1111111111111111</v>
      </c>
      <c r="F11" s="53">
        <f>D11*$D$6</f>
        <v>4400</v>
      </c>
      <c r="G11" s="56">
        <v>4</v>
      </c>
      <c r="H11" s="52">
        <f>G11/B11</f>
        <v>4.4444444444444446E-2</v>
      </c>
      <c r="I11" s="50">
        <f>G11*$G$6</f>
        <v>147.6</v>
      </c>
      <c r="J11" s="55">
        <f>C11+F11+I11</f>
        <v>53147.6</v>
      </c>
      <c r="K11" s="27"/>
      <c r="M11" s="1"/>
      <c r="N11" s="1"/>
      <c r="O11" s="1"/>
    </row>
    <row r="12" spans="1:15" ht="13.5" thickBot="1" x14ac:dyDescent="0.25">
      <c r="A12" s="26" t="s">
        <v>7</v>
      </c>
      <c r="B12" s="39">
        <f>SUM(B9:B11)</f>
        <v>270</v>
      </c>
      <c r="C12" s="40">
        <f>SUM(C9:C11)</f>
        <v>145800</v>
      </c>
      <c r="D12" s="39">
        <f>SUM(D9:D11)</f>
        <v>100</v>
      </c>
      <c r="E12" s="41">
        <f>D12/B12</f>
        <v>0.37037037037037035</v>
      </c>
      <c r="F12" s="40">
        <f>SUM(F9:F11)</f>
        <v>44000</v>
      </c>
      <c r="G12" s="39">
        <f>SUM(G9:G11)</f>
        <v>22</v>
      </c>
      <c r="H12" s="41">
        <f>G12/B12</f>
        <v>8.1481481481481488E-2</v>
      </c>
      <c r="I12" s="40">
        <f>SUM(I9:I11)</f>
        <v>811.80000000000007</v>
      </c>
      <c r="J12" s="48">
        <f>SUM(J9:J11)</f>
        <v>190611.80000000002</v>
      </c>
      <c r="K12" s="33"/>
      <c r="L12" s="5"/>
      <c r="M12" s="1"/>
      <c r="N12" s="1"/>
      <c r="O12" s="1"/>
    </row>
    <row r="13" spans="1:15" ht="13.5" thickTop="1" x14ac:dyDescent="0.2">
      <c r="A13" s="34"/>
      <c r="B13" s="34"/>
      <c r="C13" s="35"/>
      <c r="D13" s="36"/>
      <c r="E13" s="36"/>
      <c r="F13" s="34"/>
      <c r="G13" s="35"/>
      <c r="H13" s="35"/>
      <c r="I13" s="36"/>
      <c r="J13" s="35"/>
      <c r="K13" s="36"/>
      <c r="N13" s="16"/>
    </row>
    <row r="14" spans="1:15" ht="12.75" x14ac:dyDescent="0.2">
      <c r="A14" s="34"/>
      <c r="B14" s="34"/>
      <c r="C14" s="35"/>
      <c r="D14" s="36"/>
      <c r="E14" s="36"/>
      <c r="F14" s="34"/>
      <c r="G14" s="27"/>
      <c r="H14" s="27"/>
      <c r="I14" s="29"/>
      <c r="J14" s="37"/>
      <c r="K14" s="33"/>
      <c r="M14" s="1"/>
      <c r="N14" s="1"/>
      <c r="O14" s="1"/>
    </row>
    <row r="15" spans="1:15" ht="12.75" x14ac:dyDescent="0.2">
      <c r="A15" s="27"/>
      <c r="B15" s="27"/>
      <c r="C15" s="38"/>
      <c r="D15" s="29"/>
      <c r="E15" s="29"/>
      <c r="F15" s="27"/>
      <c r="G15" s="29"/>
      <c r="H15" s="29"/>
      <c r="I15" s="27"/>
      <c r="J15" s="29"/>
      <c r="K15" s="27"/>
      <c r="L15" s="5"/>
      <c r="M15" s="3"/>
      <c r="N15" s="23"/>
      <c r="O15" s="1"/>
    </row>
    <row r="16" spans="1:15" ht="12.75" x14ac:dyDescent="0.2">
      <c r="A16" s="27"/>
      <c r="B16" s="27"/>
      <c r="C16" s="38"/>
      <c r="D16" s="29"/>
      <c r="E16" s="29"/>
      <c r="F16" s="27"/>
      <c r="G16" s="29"/>
      <c r="H16" s="29"/>
      <c r="I16" s="27"/>
      <c r="J16" s="29"/>
      <c r="K16" s="27"/>
      <c r="L16" s="5"/>
      <c r="M16" s="3"/>
      <c r="N16" s="23"/>
      <c r="O16" s="1"/>
    </row>
    <row r="17" spans="1:15" ht="12.75" x14ac:dyDescent="0.2">
      <c r="A17" s="27"/>
      <c r="B17" s="27"/>
      <c r="C17" s="38"/>
      <c r="D17" s="29"/>
      <c r="E17" s="29"/>
      <c r="F17" s="27"/>
      <c r="G17" s="29"/>
      <c r="H17" s="29"/>
      <c r="I17" s="27"/>
      <c r="J17" s="29"/>
      <c r="K17" s="27"/>
      <c r="L17" s="5"/>
      <c r="M17" s="3"/>
      <c r="N17" s="23"/>
      <c r="O17" s="1"/>
    </row>
    <row r="18" spans="1:15" x14ac:dyDescent="0.2">
      <c r="C18" s="7"/>
      <c r="G18" s="5"/>
      <c r="H18" s="5"/>
      <c r="I18" s="1"/>
      <c r="J18" s="5"/>
      <c r="K18" s="1"/>
      <c r="L18" s="5"/>
      <c r="M18" s="3"/>
      <c r="N18" s="23"/>
      <c r="O18" s="1"/>
    </row>
    <row r="19" spans="1:15" x14ac:dyDescent="0.2">
      <c r="C19" s="7"/>
      <c r="G19" s="5"/>
      <c r="H19" s="5"/>
      <c r="I19" s="1"/>
      <c r="J19" s="5"/>
      <c r="K19" s="1"/>
      <c r="L19" s="5"/>
      <c r="M19" s="3"/>
      <c r="N19" s="23"/>
      <c r="O19" s="1"/>
    </row>
    <row r="20" spans="1:15" x14ac:dyDescent="0.2">
      <c r="C20" s="7"/>
      <c r="G20" s="5"/>
      <c r="H20" s="5"/>
      <c r="I20" s="1"/>
      <c r="J20" s="5"/>
      <c r="K20" s="1"/>
      <c r="L20" s="5"/>
      <c r="M20" s="3"/>
      <c r="N20" s="23"/>
      <c r="O20" s="1"/>
    </row>
    <row r="21" spans="1:15" x14ac:dyDescent="0.2">
      <c r="C21" s="7"/>
      <c r="G21" s="5"/>
      <c r="H21" s="5"/>
      <c r="I21" s="1"/>
      <c r="J21" s="5"/>
      <c r="K21" s="1"/>
      <c r="L21" s="5"/>
      <c r="M21" s="3"/>
      <c r="N21" s="23"/>
      <c r="O21" s="1"/>
    </row>
    <row r="22" spans="1:15" x14ac:dyDescent="0.2">
      <c r="C22" s="7"/>
      <c r="G22" s="5"/>
      <c r="H22" s="5"/>
      <c r="I22" s="1"/>
      <c r="J22" s="5"/>
      <c r="K22" s="1"/>
      <c r="L22" s="5"/>
      <c r="M22" s="3"/>
      <c r="N22" s="23"/>
      <c r="O22" s="1"/>
    </row>
    <row r="23" spans="1:15" x14ac:dyDescent="0.2">
      <c r="C23" s="7"/>
      <c r="G23" s="5"/>
      <c r="H23" s="5"/>
      <c r="I23" s="1"/>
      <c r="J23" s="5"/>
      <c r="K23" s="1"/>
      <c r="L23" s="5"/>
      <c r="M23" s="3"/>
      <c r="N23" s="23"/>
      <c r="O23" s="1"/>
    </row>
    <row r="24" spans="1:15" x14ac:dyDescent="0.2">
      <c r="C24" s="7"/>
      <c r="G24" s="5"/>
      <c r="H24" s="5"/>
      <c r="I24" s="1"/>
      <c r="J24" s="5"/>
      <c r="K24" s="1"/>
      <c r="L24" s="5"/>
      <c r="M24" s="3"/>
      <c r="N24" s="23"/>
      <c r="O24" s="1"/>
    </row>
    <row r="25" spans="1:15" x14ac:dyDescent="0.2">
      <c r="C25" s="7"/>
      <c r="G25" s="5"/>
      <c r="H25" s="5"/>
      <c r="I25" s="1"/>
      <c r="J25" s="5"/>
      <c r="K25" s="1"/>
      <c r="L25" s="5"/>
      <c r="M25" s="3"/>
      <c r="N25" s="23"/>
      <c r="O25" s="1"/>
    </row>
    <row r="26" spans="1:15" x14ac:dyDescent="0.2">
      <c r="C26" s="7"/>
      <c r="G26" s="5"/>
      <c r="H26" s="5"/>
      <c r="I26" s="1"/>
      <c r="J26" s="5"/>
      <c r="K26" s="1"/>
      <c r="L26" s="5"/>
      <c r="M26" s="3"/>
      <c r="N26" s="23"/>
      <c r="O26" s="1"/>
    </row>
    <row r="27" spans="1:15" x14ac:dyDescent="0.2">
      <c r="C27" s="7"/>
      <c r="G27" s="1"/>
      <c r="H27" s="1"/>
      <c r="I27" s="6"/>
      <c r="J27" s="1"/>
      <c r="K27" s="6"/>
      <c r="L27" s="3"/>
      <c r="M27" s="23"/>
      <c r="N27" s="1"/>
      <c r="O27" s="1"/>
    </row>
    <row r="28" spans="1:15" x14ac:dyDescent="0.2">
      <c r="C28" s="7"/>
      <c r="G28" s="1"/>
      <c r="H28" s="1"/>
      <c r="I28" s="6"/>
      <c r="J28" s="1"/>
      <c r="K28" s="6"/>
      <c r="L28" s="3"/>
      <c r="M28" s="23"/>
      <c r="N28" s="1"/>
      <c r="O28" s="1"/>
    </row>
    <row r="29" spans="1:15" x14ac:dyDescent="0.2">
      <c r="C29" s="7"/>
      <c r="G29" s="1"/>
      <c r="H29" s="1"/>
      <c r="I29" s="6"/>
      <c r="J29" s="1"/>
      <c r="K29" s="6"/>
      <c r="L29" s="3"/>
      <c r="M29" s="23"/>
      <c r="N29" s="1"/>
      <c r="O29" s="1"/>
    </row>
    <row r="30" spans="1:15" x14ac:dyDescent="0.2">
      <c r="C30" s="7"/>
      <c r="G30" s="1"/>
      <c r="H30" s="1"/>
      <c r="I30" s="6"/>
      <c r="J30" s="1"/>
      <c r="K30" s="6"/>
      <c r="L30" s="3"/>
      <c r="M30" s="23"/>
      <c r="N30" s="1"/>
      <c r="O30" s="1"/>
    </row>
    <row r="31" spans="1:15" x14ac:dyDescent="0.2">
      <c r="C31" s="7"/>
      <c r="G31" s="1"/>
      <c r="H31" s="1"/>
      <c r="I31" s="6"/>
      <c r="J31" s="1"/>
      <c r="K31" s="6"/>
      <c r="L31" s="3"/>
      <c r="M31" s="23"/>
      <c r="N31" s="1"/>
      <c r="O31" s="1"/>
    </row>
    <row r="32" spans="1:15" x14ac:dyDescent="0.2">
      <c r="C32" s="7"/>
      <c r="G32" s="1"/>
      <c r="H32" s="1"/>
      <c r="I32" s="6"/>
      <c r="J32" s="1"/>
      <c r="K32" s="6"/>
      <c r="L32" s="3"/>
      <c r="M32" s="23"/>
      <c r="N32" s="1"/>
      <c r="O32" s="1"/>
    </row>
    <row r="33" spans="3:15" x14ac:dyDescent="0.2">
      <c r="C33" s="7"/>
      <c r="G33" s="1"/>
      <c r="H33" s="1"/>
      <c r="I33" s="6"/>
      <c r="J33" s="1"/>
      <c r="K33" s="6"/>
      <c r="L33" s="3"/>
      <c r="M33" s="23"/>
      <c r="N33" s="1"/>
      <c r="O33" s="1"/>
    </row>
    <row r="34" spans="3:15" x14ac:dyDescent="0.2">
      <c r="C34" s="7"/>
      <c r="G34" s="1"/>
      <c r="H34" s="1"/>
      <c r="I34" s="6"/>
      <c r="J34" s="1"/>
      <c r="K34" s="6"/>
      <c r="L34" s="3"/>
      <c r="M34" s="23"/>
      <c r="N34" s="1"/>
      <c r="O34" s="1"/>
    </row>
    <row r="35" spans="3:15" x14ac:dyDescent="0.2">
      <c r="C35" s="7"/>
    </row>
    <row r="36" spans="3:15" x14ac:dyDescent="0.2">
      <c r="C36" s="7"/>
    </row>
    <row r="37" spans="3:15" x14ac:dyDescent="0.2">
      <c r="C37" s="7"/>
    </row>
    <row r="38" spans="3:15" x14ac:dyDescent="0.2">
      <c r="C38" s="7"/>
    </row>
    <row r="39" spans="3:15" x14ac:dyDescent="0.2">
      <c r="C39" s="7"/>
    </row>
    <row r="40" spans="3:15" x14ac:dyDescent="0.2">
      <c r="C40" s="7"/>
    </row>
    <row r="41" spans="3:15" x14ac:dyDescent="0.2">
      <c r="C41" s="7"/>
    </row>
    <row r="42" spans="3:15" x14ac:dyDescent="0.2">
      <c r="C42" s="7"/>
    </row>
    <row r="43" spans="3:15" x14ac:dyDescent="0.2">
      <c r="C43" s="7"/>
    </row>
    <row r="44" spans="3:15" x14ac:dyDescent="0.2">
      <c r="C44" s="7"/>
    </row>
    <row r="45" spans="3:15" x14ac:dyDescent="0.2">
      <c r="C45" s="7"/>
    </row>
    <row r="46" spans="3:15" x14ac:dyDescent="0.2">
      <c r="C46" s="7"/>
    </row>
  </sheetData>
  <mergeCells count="6">
    <mergeCell ref="B6:C6"/>
    <mergeCell ref="D6:F6"/>
    <mergeCell ref="G6:I6"/>
    <mergeCell ref="B7:C7"/>
    <mergeCell ref="D7:F7"/>
    <mergeCell ref="G7:I7"/>
  </mergeCells>
  <pageMargins left="0.19685039370078741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zoomScaleNormal="100" workbookViewId="0">
      <selection activeCell="E20" sqref="E20"/>
    </sheetView>
  </sheetViews>
  <sheetFormatPr defaultRowHeight="11.25" x14ac:dyDescent="0.2"/>
  <cols>
    <col min="1" max="1" width="30.140625" style="1" bestFit="1" customWidth="1"/>
    <col min="2" max="2" width="11.140625" style="1" customWidth="1"/>
    <col min="3" max="3" width="11.140625" style="6" customWidth="1"/>
    <col min="4" max="5" width="11.140625" style="5" customWidth="1"/>
    <col min="6" max="6" width="11.140625" style="1" customWidth="1"/>
    <col min="7" max="8" width="11.140625" style="6" customWidth="1"/>
    <col min="9" max="9" width="11.140625" style="5" customWidth="1"/>
    <col min="10" max="10" width="11.140625" style="6" customWidth="1"/>
    <col min="11" max="11" width="11.140625" style="5" customWidth="1"/>
    <col min="12" max="12" width="13.140625" style="1" customWidth="1"/>
    <col min="13" max="13" width="9.140625" style="5"/>
    <col min="14" max="14" width="10.140625" style="3" bestFit="1" customWidth="1"/>
    <col min="15" max="15" width="12.28515625" style="23" bestFit="1" customWidth="1"/>
    <col min="16" max="16" width="11.42578125" style="1" bestFit="1" customWidth="1"/>
    <col min="17" max="16384" width="9.140625" style="1"/>
  </cols>
  <sheetData>
    <row r="1" spans="1:15" ht="12.75" x14ac:dyDescent="0.2">
      <c r="A1" s="26" t="s">
        <v>12</v>
      </c>
      <c r="B1" s="27"/>
      <c r="C1" s="28"/>
      <c r="D1" s="29"/>
      <c r="E1" s="29"/>
      <c r="F1" s="27"/>
      <c r="G1" s="28"/>
      <c r="H1" s="28"/>
      <c r="I1" s="29"/>
      <c r="J1" s="28"/>
      <c r="K1" s="29"/>
    </row>
    <row r="2" spans="1:15" ht="12.75" x14ac:dyDescent="0.2">
      <c r="A2" s="26" t="s">
        <v>19</v>
      </c>
      <c r="B2" s="27"/>
      <c r="C2" s="28"/>
      <c r="D2" s="29"/>
      <c r="E2" s="29"/>
      <c r="F2" s="27"/>
      <c r="G2" s="28"/>
      <c r="H2" s="28"/>
      <c r="I2" s="29"/>
      <c r="J2" s="28"/>
      <c r="K2" s="29"/>
    </row>
    <row r="3" spans="1:15" ht="12.75" x14ac:dyDescent="0.2">
      <c r="A3" s="26" t="s">
        <v>14</v>
      </c>
      <c r="B3" s="27"/>
      <c r="C3" s="28"/>
      <c r="D3" s="29"/>
      <c r="E3" s="29"/>
      <c r="F3" s="27"/>
      <c r="G3" s="28"/>
      <c r="H3" s="28"/>
      <c r="I3" s="29"/>
      <c r="J3" s="28"/>
      <c r="K3" s="29"/>
    </row>
    <row r="4" spans="1:15" ht="12.75" x14ac:dyDescent="0.2">
      <c r="A4" s="26"/>
      <c r="B4" s="27"/>
      <c r="C4" s="28"/>
      <c r="D4" s="29"/>
      <c r="E4" s="29"/>
      <c r="F4" s="27"/>
      <c r="G4" s="28"/>
      <c r="H4" s="28"/>
      <c r="I4" s="29"/>
      <c r="J4" s="28"/>
      <c r="K4" s="29"/>
    </row>
    <row r="5" spans="1:15" ht="12.75" x14ac:dyDescent="0.2">
      <c r="A5" s="26"/>
      <c r="B5" s="27"/>
      <c r="C5" s="28"/>
      <c r="D5" s="29"/>
      <c r="E5" s="29"/>
      <c r="F5" s="27"/>
      <c r="G5" s="28"/>
      <c r="H5" s="28"/>
      <c r="I5" s="29"/>
      <c r="J5" s="28"/>
      <c r="K5" s="29"/>
    </row>
    <row r="6" spans="1:15" ht="12.75" x14ac:dyDescent="0.2">
      <c r="A6" s="26"/>
      <c r="B6" s="73">
        <v>620</v>
      </c>
      <c r="C6" s="74"/>
      <c r="D6" s="75">
        <v>460</v>
      </c>
      <c r="E6" s="75"/>
      <c r="F6" s="75"/>
      <c r="G6" s="75">
        <v>36.9</v>
      </c>
      <c r="H6" s="75"/>
      <c r="I6" s="75"/>
      <c r="J6" s="28"/>
      <c r="K6" s="29"/>
    </row>
    <row r="7" spans="1:15" s="9" customFormat="1" ht="12.75" customHeight="1" x14ac:dyDescent="0.2">
      <c r="A7" s="30"/>
      <c r="B7" s="72" t="s">
        <v>20</v>
      </c>
      <c r="C7" s="72"/>
      <c r="D7" s="72" t="s">
        <v>21</v>
      </c>
      <c r="E7" s="72"/>
      <c r="F7" s="72"/>
      <c r="G7" s="72" t="s">
        <v>22</v>
      </c>
      <c r="H7" s="72"/>
      <c r="I7" s="72"/>
      <c r="J7" s="31"/>
      <c r="K7" s="31"/>
      <c r="L7" s="21"/>
    </row>
    <row r="8" spans="1:15" s="4" customFormat="1" ht="38.25" x14ac:dyDescent="0.2">
      <c r="A8" s="32"/>
      <c r="B8" s="42" t="s">
        <v>2</v>
      </c>
      <c r="C8" s="49" t="s">
        <v>0</v>
      </c>
      <c r="D8" s="42" t="s">
        <v>4</v>
      </c>
      <c r="E8" s="51" t="s">
        <v>6</v>
      </c>
      <c r="F8" s="49" t="s">
        <v>0</v>
      </c>
      <c r="G8" s="43" t="s">
        <v>3</v>
      </c>
      <c r="H8" s="46" t="s">
        <v>6</v>
      </c>
      <c r="I8" s="49" t="s">
        <v>0</v>
      </c>
      <c r="J8" s="54" t="s">
        <v>13</v>
      </c>
      <c r="K8" s="32"/>
    </row>
    <row r="9" spans="1:15" ht="12.75" x14ac:dyDescent="0.2">
      <c r="A9" s="44">
        <v>43040</v>
      </c>
      <c r="B9" s="45">
        <v>100</v>
      </c>
      <c r="C9" s="50">
        <f>B9*$B$6</f>
        <v>62000</v>
      </c>
      <c r="D9" s="45">
        <v>50</v>
      </c>
      <c r="E9" s="52">
        <f>D9/B9</f>
        <v>0.5</v>
      </c>
      <c r="F9" s="53">
        <f>D9*$D$6</f>
        <v>23000</v>
      </c>
      <c r="G9" s="56">
        <v>10</v>
      </c>
      <c r="H9" s="52">
        <f>G9/B9</f>
        <v>0.1</v>
      </c>
      <c r="I9" s="50">
        <f>G9*$G$6</f>
        <v>369</v>
      </c>
      <c r="J9" s="55">
        <f>C9+F9+I9</f>
        <v>85369</v>
      </c>
      <c r="K9" s="27"/>
      <c r="M9" s="1"/>
      <c r="N9" s="1"/>
      <c r="O9" s="1"/>
    </row>
    <row r="10" spans="1:15" ht="12.75" x14ac:dyDescent="0.2">
      <c r="A10" s="44">
        <v>43041</v>
      </c>
      <c r="B10" s="45">
        <v>80</v>
      </c>
      <c r="C10" s="50">
        <f>B10*$B$6</f>
        <v>49600</v>
      </c>
      <c r="D10" s="45">
        <v>40</v>
      </c>
      <c r="E10" s="52">
        <f>D10/B10</f>
        <v>0.5</v>
      </c>
      <c r="F10" s="53">
        <f>D10*$D$6</f>
        <v>18400</v>
      </c>
      <c r="G10" s="56">
        <v>8</v>
      </c>
      <c r="H10" s="52">
        <f>G10/B10</f>
        <v>0.1</v>
      </c>
      <c r="I10" s="50">
        <f>G10*$G$6</f>
        <v>295.2</v>
      </c>
      <c r="J10" s="55">
        <f>C10+F10+I10</f>
        <v>68295.199999999997</v>
      </c>
      <c r="K10" s="27"/>
      <c r="M10" s="1"/>
      <c r="N10" s="1"/>
      <c r="O10" s="1"/>
    </row>
    <row r="11" spans="1:15" ht="12.75" x14ac:dyDescent="0.2">
      <c r="A11" s="44">
        <v>43042</v>
      </c>
      <c r="B11" s="45">
        <v>90</v>
      </c>
      <c r="C11" s="50">
        <f>B11*$B$6</f>
        <v>55800</v>
      </c>
      <c r="D11" s="45">
        <v>10</v>
      </c>
      <c r="E11" s="52">
        <f>D11/B11</f>
        <v>0.1111111111111111</v>
      </c>
      <c r="F11" s="53">
        <f>D11*$D$6</f>
        <v>4600</v>
      </c>
      <c r="G11" s="56">
        <v>4</v>
      </c>
      <c r="H11" s="52">
        <f>G11/B11</f>
        <v>4.4444444444444446E-2</v>
      </c>
      <c r="I11" s="50">
        <f>G11*$G$6</f>
        <v>147.6</v>
      </c>
      <c r="J11" s="55">
        <f>C11+F11+I11</f>
        <v>60547.6</v>
      </c>
      <c r="K11" s="27"/>
      <c r="M11" s="1"/>
      <c r="N11" s="1"/>
      <c r="O11" s="1"/>
    </row>
    <row r="12" spans="1:15" ht="13.5" thickBot="1" x14ac:dyDescent="0.25">
      <c r="A12" s="26" t="s">
        <v>7</v>
      </c>
      <c r="B12" s="39">
        <f>SUM(B9:B11)</f>
        <v>270</v>
      </c>
      <c r="C12" s="40">
        <f>SUM(C9:C11)</f>
        <v>167400</v>
      </c>
      <c r="D12" s="39">
        <f>SUM(D9:D11)</f>
        <v>100</v>
      </c>
      <c r="E12" s="41">
        <f>D12/B12</f>
        <v>0.37037037037037035</v>
      </c>
      <c r="F12" s="40">
        <f>SUM(F9:F11)</f>
        <v>46000</v>
      </c>
      <c r="G12" s="39">
        <f>SUM(G9:G11)</f>
        <v>22</v>
      </c>
      <c r="H12" s="41">
        <f>G12/B12</f>
        <v>8.1481481481481488E-2</v>
      </c>
      <c r="I12" s="40">
        <f>SUM(I9:I11)</f>
        <v>811.80000000000007</v>
      </c>
      <c r="J12" s="48">
        <f>SUM(J9:J11)</f>
        <v>214211.80000000002</v>
      </c>
      <c r="K12" s="33"/>
      <c r="L12" s="5"/>
      <c r="M12" s="1"/>
      <c r="N12" s="1"/>
      <c r="O12" s="1"/>
    </row>
    <row r="13" spans="1:15" ht="13.5" thickTop="1" x14ac:dyDescent="0.2">
      <c r="A13" s="34"/>
      <c r="B13" s="34"/>
      <c r="C13" s="35"/>
      <c r="D13" s="36"/>
      <c r="E13" s="36"/>
      <c r="F13" s="34"/>
      <c r="G13" s="35"/>
      <c r="H13" s="35"/>
      <c r="I13" s="36"/>
      <c r="J13" s="35"/>
      <c r="K13" s="36"/>
      <c r="N13" s="16"/>
    </row>
    <row r="14" spans="1:15" ht="12.75" x14ac:dyDescent="0.2">
      <c r="A14" s="34"/>
      <c r="B14" s="34"/>
      <c r="C14" s="35"/>
      <c r="D14" s="36"/>
      <c r="E14" s="36"/>
      <c r="F14" s="34"/>
      <c r="G14" s="27"/>
      <c r="H14" s="27"/>
      <c r="I14" s="29"/>
      <c r="J14" s="37"/>
      <c r="K14" s="33"/>
      <c r="M14" s="1"/>
      <c r="N14" s="1"/>
      <c r="O14" s="1"/>
    </row>
    <row r="15" spans="1:15" ht="12.75" x14ac:dyDescent="0.2">
      <c r="A15" s="27"/>
      <c r="B15" s="27"/>
      <c r="C15" s="38"/>
      <c r="D15" s="29"/>
      <c r="E15" s="29"/>
      <c r="F15" s="27"/>
      <c r="G15" s="29"/>
      <c r="H15" s="29"/>
      <c r="I15" s="27"/>
      <c r="J15" s="29"/>
      <c r="K15" s="27"/>
      <c r="L15" s="5"/>
      <c r="M15" s="3"/>
      <c r="N15" s="23"/>
      <c r="O15" s="1"/>
    </row>
    <row r="16" spans="1:15" ht="12.75" x14ac:dyDescent="0.2">
      <c r="A16" s="27"/>
      <c r="B16" s="27"/>
      <c r="C16" s="38"/>
      <c r="D16" s="29"/>
      <c r="E16" s="29"/>
      <c r="F16" s="27"/>
      <c r="G16" s="29"/>
      <c r="H16" s="29"/>
      <c r="I16" s="27"/>
      <c r="J16" s="29"/>
      <c r="K16" s="27"/>
      <c r="L16" s="5"/>
      <c r="M16" s="3"/>
      <c r="N16" s="23"/>
      <c r="O16" s="1"/>
    </row>
    <row r="17" spans="1:15" ht="12.75" x14ac:dyDescent="0.2">
      <c r="A17" s="27"/>
      <c r="B17" s="27"/>
      <c r="C17" s="38"/>
      <c r="D17" s="29"/>
      <c r="E17" s="29"/>
      <c r="F17" s="27"/>
      <c r="G17" s="29"/>
      <c r="H17" s="29"/>
      <c r="I17" s="27"/>
      <c r="J17" s="29"/>
      <c r="K17" s="27"/>
      <c r="L17" s="5"/>
      <c r="M17" s="3"/>
      <c r="N17" s="23"/>
      <c r="O17" s="1"/>
    </row>
    <row r="18" spans="1:15" x14ac:dyDescent="0.2">
      <c r="C18" s="7"/>
      <c r="G18" s="5"/>
      <c r="H18" s="5"/>
      <c r="I18" s="1"/>
      <c r="J18" s="5"/>
      <c r="K18" s="1"/>
      <c r="L18" s="5"/>
      <c r="M18" s="3"/>
      <c r="N18" s="23"/>
      <c r="O18" s="1"/>
    </row>
    <row r="19" spans="1:15" x14ac:dyDescent="0.2">
      <c r="C19" s="7"/>
      <c r="G19" s="5"/>
      <c r="H19" s="5"/>
      <c r="I19" s="1"/>
      <c r="J19" s="5"/>
      <c r="K19" s="1"/>
      <c r="L19" s="5"/>
      <c r="M19" s="3"/>
      <c r="N19" s="23"/>
      <c r="O19" s="1"/>
    </row>
    <row r="20" spans="1:15" x14ac:dyDescent="0.2">
      <c r="C20" s="7"/>
      <c r="G20" s="5"/>
      <c r="H20" s="5"/>
      <c r="I20" s="1"/>
      <c r="J20" s="5"/>
      <c r="K20" s="1"/>
      <c r="L20" s="5"/>
      <c r="M20" s="3"/>
      <c r="N20" s="23"/>
      <c r="O20" s="1"/>
    </row>
    <row r="21" spans="1:15" x14ac:dyDescent="0.2">
      <c r="C21" s="7"/>
      <c r="G21" s="5"/>
      <c r="H21" s="5"/>
      <c r="I21" s="1"/>
      <c r="J21" s="5"/>
      <c r="K21" s="1"/>
      <c r="L21" s="5"/>
      <c r="M21" s="3"/>
      <c r="N21" s="23"/>
      <c r="O21" s="1"/>
    </row>
    <row r="22" spans="1:15" x14ac:dyDescent="0.2">
      <c r="C22" s="7"/>
      <c r="G22" s="5"/>
      <c r="H22" s="5"/>
      <c r="I22" s="1"/>
      <c r="J22" s="5"/>
      <c r="K22" s="1"/>
      <c r="L22" s="5"/>
      <c r="M22" s="3"/>
      <c r="N22" s="23"/>
      <c r="O22" s="1"/>
    </row>
    <row r="23" spans="1:15" x14ac:dyDescent="0.2">
      <c r="C23" s="7"/>
      <c r="G23" s="5"/>
      <c r="H23" s="5"/>
      <c r="I23" s="1"/>
      <c r="J23" s="5"/>
      <c r="K23" s="1"/>
      <c r="L23" s="5"/>
      <c r="M23" s="3"/>
      <c r="N23" s="23"/>
      <c r="O23" s="1"/>
    </row>
    <row r="24" spans="1:15" x14ac:dyDescent="0.2">
      <c r="C24" s="7"/>
      <c r="G24" s="5"/>
      <c r="H24" s="5"/>
      <c r="I24" s="1"/>
      <c r="J24" s="5"/>
      <c r="K24" s="1"/>
      <c r="L24" s="5"/>
      <c r="M24" s="3"/>
      <c r="N24" s="23"/>
      <c r="O24" s="1"/>
    </row>
    <row r="25" spans="1:15" x14ac:dyDescent="0.2">
      <c r="C25" s="7"/>
      <c r="G25" s="5"/>
      <c r="H25" s="5"/>
      <c r="I25" s="1"/>
      <c r="J25" s="5"/>
      <c r="K25" s="1"/>
      <c r="L25" s="5"/>
      <c r="M25" s="3"/>
      <c r="N25" s="23"/>
      <c r="O25" s="1"/>
    </row>
    <row r="26" spans="1:15" x14ac:dyDescent="0.2">
      <c r="C26" s="7"/>
      <c r="G26" s="5"/>
      <c r="H26" s="5"/>
      <c r="I26" s="1"/>
      <c r="J26" s="5"/>
      <c r="K26" s="1"/>
      <c r="L26" s="5"/>
      <c r="M26" s="3"/>
      <c r="N26" s="23"/>
      <c r="O26" s="1"/>
    </row>
    <row r="27" spans="1:15" x14ac:dyDescent="0.2">
      <c r="C27" s="7"/>
      <c r="G27" s="1"/>
      <c r="H27" s="1"/>
      <c r="I27" s="6"/>
      <c r="J27" s="1"/>
      <c r="K27" s="6"/>
      <c r="L27" s="3"/>
      <c r="M27" s="23"/>
      <c r="N27" s="1"/>
      <c r="O27" s="1"/>
    </row>
    <row r="28" spans="1:15" x14ac:dyDescent="0.2">
      <c r="C28" s="7"/>
      <c r="G28" s="1"/>
      <c r="H28" s="1"/>
      <c r="I28" s="6"/>
      <c r="J28" s="1"/>
      <c r="K28" s="6"/>
      <c r="L28" s="3"/>
      <c r="M28" s="23"/>
      <c r="N28" s="1"/>
      <c r="O28" s="1"/>
    </row>
    <row r="29" spans="1:15" x14ac:dyDescent="0.2">
      <c r="C29" s="7"/>
      <c r="G29" s="1"/>
      <c r="H29" s="1"/>
      <c r="I29" s="6"/>
      <c r="J29" s="1"/>
      <c r="K29" s="6"/>
      <c r="L29" s="3"/>
      <c r="M29" s="23"/>
      <c r="N29" s="1"/>
      <c r="O29" s="1"/>
    </row>
    <row r="30" spans="1:15" x14ac:dyDescent="0.2">
      <c r="C30" s="7"/>
      <c r="G30" s="1"/>
      <c r="H30" s="1"/>
      <c r="I30" s="6"/>
      <c r="J30" s="1"/>
      <c r="K30" s="6"/>
      <c r="L30" s="3"/>
      <c r="M30" s="23"/>
      <c r="N30" s="1"/>
      <c r="O30" s="1"/>
    </row>
    <row r="31" spans="1:15" x14ac:dyDescent="0.2">
      <c r="C31" s="7"/>
      <c r="G31" s="1"/>
      <c r="H31" s="1"/>
      <c r="I31" s="6"/>
      <c r="J31" s="1"/>
      <c r="K31" s="6"/>
      <c r="L31" s="3"/>
      <c r="M31" s="23"/>
      <c r="N31" s="1"/>
      <c r="O31" s="1"/>
    </row>
    <row r="32" spans="1:15" x14ac:dyDescent="0.2">
      <c r="C32" s="7"/>
      <c r="G32" s="1"/>
      <c r="H32" s="1"/>
      <c r="I32" s="6"/>
      <c r="J32" s="1"/>
      <c r="K32" s="6"/>
      <c r="L32" s="3"/>
      <c r="M32" s="23"/>
      <c r="N32" s="1"/>
      <c r="O32" s="1"/>
    </row>
    <row r="33" spans="3:15" x14ac:dyDescent="0.2">
      <c r="C33" s="7"/>
      <c r="G33" s="1"/>
      <c r="H33" s="1"/>
      <c r="I33" s="6"/>
      <c r="J33" s="1"/>
      <c r="K33" s="6"/>
      <c r="L33" s="3"/>
      <c r="M33" s="23"/>
      <c r="N33" s="1"/>
      <c r="O33" s="1"/>
    </row>
    <row r="34" spans="3:15" x14ac:dyDescent="0.2">
      <c r="C34" s="7"/>
      <c r="G34" s="1"/>
      <c r="H34" s="1"/>
      <c r="I34" s="6"/>
      <c r="J34" s="1"/>
      <c r="K34" s="6"/>
      <c r="L34" s="3"/>
      <c r="M34" s="23"/>
      <c r="N34" s="1"/>
      <c r="O34" s="1"/>
    </row>
    <row r="35" spans="3:15" x14ac:dyDescent="0.2">
      <c r="C35" s="7"/>
    </row>
    <row r="36" spans="3:15" x14ac:dyDescent="0.2">
      <c r="C36" s="7"/>
    </row>
    <row r="37" spans="3:15" x14ac:dyDescent="0.2">
      <c r="C37" s="7"/>
    </row>
    <row r="38" spans="3:15" x14ac:dyDescent="0.2">
      <c r="C38" s="7"/>
    </row>
    <row r="39" spans="3:15" x14ac:dyDescent="0.2">
      <c r="C39" s="7"/>
    </row>
    <row r="40" spans="3:15" x14ac:dyDescent="0.2">
      <c r="C40" s="7"/>
    </row>
    <row r="41" spans="3:15" x14ac:dyDescent="0.2">
      <c r="C41" s="7"/>
    </row>
    <row r="42" spans="3:15" x14ac:dyDescent="0.2">
      <c r="C42" s="7"/>
    </row>
    <row r="43" spans="3:15" x14ac:dyDescent="0.2">
      <c r="C43" s="7"/>
    </row>
    <row r="44" spans="3:15" x14ac:dyDescent="0.2">
      <c r="C44" s="7"/>
    </row>
    <row r="45" spans="3:15" x14ac:dyDescent="0.2">
      <c r="C45" s="7"/>
    </row>
    <row r="46" spans="3:15" x14ac:dyDescent="0.2">
      <c r="C46" s="7"/>
    </row>
  </sheetData>
  <mergeCells count="6">
    <mergeCell ref="B6:C6"/>
    <mergeCell ref="D6:F6"/>
    <mergeCell ref="G6:I6"/>
    <mergeCell ref="B7:C7"/>
    <mergeCell ref="D7:F7"/>
    <mergeCell ref="G7:I7"/>
  </mergeCells>
  <pageMargins left="0.19685039370078741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Base Campaigns</vt:lpstr>
      <vt:lpstr>Macc Million Elite</vt:lpstr>
      <vt:lpstr>She-Macc R</vt:lpstr>
      <vt:lpstr>She-Macc NR</vt:lpstr>
    </vt:vector>
  </TitlesOfParts>
  <Company>UDM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van den Heever</dc:creator>
  <cp:lastModifiedBy>Nicolas Stephenson</cp:lastModifiedBy>
  <cp:lastPrinted>2016-01-11T10:04:19Z</cp:lastPrinted>
  <dcterms:created xsi:type="dcterms:W3CDTF">2008-01-04T08:46:24Z</dcterms:created>
  <dcterms:modified xsi:type="dcterms:W3CDTF">2017-12-04T05:07:04Z</dcterms:modified>
</cp:coreProperties>
</file>