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<sst xmlns="http://schemas.openxmlformats.org/spreadsheetml/2006/main" count="16">
  <si>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冬季典型日小时</t>
  </si>
  <si>
    <r>
      <rPr>
        <sz val="11"/>
        <color indexed="8"/>
        <rFont val="宋体"/>
        <charset val="134"/>
      </rPr>
      <t>典型日热负荷逐时特性系数U</t>
    </r>
    <r>
      <rPr>
        <sz val="8"/>
        <color indexed="8"/>
        <rFont val="宋体"/>
        <charset val="134"/>
      </rPr>
      <t>hij</t>
    </r>
  </si>
  <si>
    <t>热负荷值</t>
  </si>
  <si>
    <r>
      <rPr>
        <sz val="11"/>
        <color indexed="8"/>
        <rFont val="宋体"/>
        <charset val="134"/>
      </rPr>
      <t>典型日电负荷逐时特性系数U</t>
    </r>
    <r>
      <rPr>
        <sz val="8"/>
        <color indexed="8"/>
        <rFont val="宋体"/>
        <charset val="134"/>
      </rPr>
      <t>eij</t>
    </r>
  </si>
  <si>
    <t>电负荷值</t>
  </si>
  <si>
    <t>夏季典型日小时</t>
  </si>
  <si>
    <r>
      <rPr>
        <sz val="11"/>
        <color indexed="8"/>
        <rFont val="宋体"/>
        <charset val="134"/>
      </rPr>
      <t>典型日冷负荷逐时特性系数U</t>
    </r>
    <r>
      <rPr>
        <sz val="8"/>
        <color indexed="8"/>
        <rFont val="宋体"/>
        <charset val="134"/>
      </rPr>
      <t>cij</t>
    </r>
  </si>
  <si>
    <t>冷负荷值</t>
  </si>
  <si>
    <t>春季典型日小时</t>
  </si>
  <si>
    <t>秋季典型日小时</t>
  </si>
  <si>
    <t>冷负荷</t>
  </si>
  <si>
    <t>电负荷</t>
  </si>
  <si>
    <t>一月十九日</t>
  </si>
  <si>
    <t>六月三十日</t>
  </si>
  <si>
    <t>四月一日</t>
  </si>
  <si>
    <t>十月一日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</si>
</sst>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DBNum1][$-804]m&quot;月&quot;d&quot;日&quot;;@"/>
    <numFmt numFmtId="177" formatCode="0.00_);[Red]\(0.00\)"/>
  </numFmts>
  <fonts count="4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8"/>
      <color indexed="8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 applyAlignment="1"/>
    <xf numFmtId="177" fontId="1" fillId="2" borderId="1" xfId="0" applyNumberFormat="1" applyFont="1" applyFill="1" applyBorder="1" applyAlignment="1">
      <alignment horizontal="left"/>
    </xf>
    <xf numFmtId="177" fontId="1" fillId="2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77" fontId="1" fillId="2" borderId="1" xfId="0" applyNumberFormat="1" applyFont="1" applyFill="1" applyBorder="1" applyAlignment="1"/>
    <xf numFmtId="177" fontId="1" fillId="4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/>
    <xf numFmtId="177" fontId="1" fillId="4" borderId="1" xfId="0" applyNumberFormat="1" applyFont="1" applyFill="1" applyBorder="1" applyAlignment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2 2" xfId="6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6"/>
  <sheetViews>
    <sheetView tabSelected="1" topLeftCell="B1" workbookViewId="0">
      <selection activeCell="D4" sqref="D4"/>
    </sheetView>
  </sheetViews>
  <sheetFormatPr defaultColWidth="9" defaultRowHeight="13.5"/>
  <cols>
    <col min="1" max="1" width="16.75" customWidth="1"/>
    <col min="2" max="2" width="8" customWidth="1"/>
    <col min="3" max="3" width="14.875" customWidth="1"/>
    <col min="4" max="4" width="7" customWidth="1"/>
    <col min="5" max="5" width="20.75" customWidth="1"/>
    <col min="6" max="6" width="14.625" customWidth="1"/>
    <col min="7" max="7" width="6.375" customWidth="1"/>
    <col min="8" max="8" width="8.25" customWidth="1"/>
    <col min="9" max="9" width="6.625" customWidth="1"/>
    <col min="11" max="11" width="9.25" customWidth="1"/>
    <col min="14" max="14" width="8.25" customWidth="1"/>
    <col min="15" max="15" width="7.5" customWidth="1"/>
    <col min="17" max="17" width="6.625" customWidth="1"/>
  </cols>
  <sheetData>
    <row r="1" spans="1:18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2" t="s">
        <v>3</v>
      </c>
      <c r="J1" s="3" t="s">
        <v>4</v>
      </c>
      <c r="K1" s="1" t="s">
        <v>8</v>
      </c>
      <c r="L1" s="2" t="s">
        <v>3</v>
      </c>
      <c r="M1" s="3" t="s">
        <v>4</v>
      </c>
      <c r="N1" s="1" t="s">
        <v>9</v>
      </c>
      <c r="O1" s="2" t="s">
        <v>6</v>
      </c>
      <c r="P1" s="3" t="s">
        <v>10</v>
      </c>
      <c r="Q1" s="2" t="s">
        <v>3</v>
      </c>
      <c r="R1" s="3" t="s">
        <v>11</v>
      </c>
    </row>
    <row r="2" spans="1:18">
      <c r="A2" s="4">
        <v>1</v>
      </c>
      <c r="B2" s="2">
        <v>0.865495718517398</v>
      </c>
      <c r="C2" s="5">
        <f t="shared" ref="C2:C25" si="0">B2*41.97</f>
        <v>36.3248553061752</v>
      </c>
      <c r="D2" s="2">
        <v>0.0098205007195414</v>
      </c>
      <c r="E2" s="5">
        <f t="shared" ref="E2:E25" si="1">D2*21.38</f>
        <v>0.209962305383795</v>
      </c>
      <c r="F2" s="4">
        <v>1</v>
      </c>
      <c r="G2" s="2">
        <v>0.215512134153999</v>
      </c>
      <c r="H2" s="5">
        <f t="shared" ref="H2:H25" si="2">G2*42.39</f>
        <v>9.13555936678803</v>
      </c>
      <c r="I2" s="2">
        <v>0.129798991543015</v>
      </c>
      <c r="J2" s="5">
        <f t="shared" ref="J2:J25" si="3">I2*21.38</f>
        <v>2.77510243918967</v>
      </c>
      <c r="K2" s="4">
        <v>1</v>
      </c>
      <c r="L2" s="4">
        <v>0.0098205007195414</v>
      </c>
      <c r="M2" s="5">
        <f t="shared" ref="M2:M25" si="4">L2*21.38</f>
        <v>0.209962305383795</v>
      </c>
      <c r="N2" s="4">
        <v>1</v>
      </c>
      <c r="O2" s="4">
        <v>0.00313209652179748</v>
      </c>
      <c r="P2" s="8">
        <f t="shared" ref="P2:P25" si="5">O2*42.39</f>
        <v>0.132769571558995</v>
      </c>
      <c r="Q2" s="4">
        <v>0.0120459625938831</v>
      </c>
      <c r="R2" s="8">
        <f t="shared" ref="R2:R25" si="6">Q2*21.38</f>
        <v>0.25754268025722</v>
      </c>
    </row>
    <row r="3" spans="1:18">
      <c r="A3" s="4">
        <v>2</v>
      </c>
      <c r="B3" s="2">
        <v>0.887692663529938</v>
      </c>
      <c r="C3" s="5">
        <f>B3*41.97</f>
        <v>37.2564610883515</v>
      </c>
      <c r="D3" s="2">
        <v>0.0098205007195414</v>
      </c>
      <c r="E3" s="5">
        <f>D3*21.38</f>
        <v>0.209962305383795</v>
      </c>
      <c r="F3" s="4">
        <v>2</v>
      </c>
      <c r="G3" s="2">
        <v>0.189350494019032</v>
      </c>
      <c r="H3" s="5">
        <f>G3*42.39</f>
        <v>8.02656744146675</v>
      </c>
      <c r="I3" s="2">
        <v>0.115234456171576</v>
      </c>
      <c r="J3" s="5">
        <f>I3*21.38</f>
        <v>2.4637126729483</v>
      </c>
      <c r="K3" s="4">
        <v>2</v>
      </c>
      <c r="L3" s="4">
        <v>0.0098205007195414</v>
      </c>
      <c r="M3" s="5">
        <f>L3*21.38</f>
        <v>0.209962305383795</v>
      </c>
      <c r="N3" s="4">
        <v>2</v>
      </c>
      <c r="O3" s="4">
        <v>0</v>
      </c>
      <c r="P3" s="8">
        <f>O3*42.39</f>
        <v>0</v>
      </c>
      <c r="Q3" s="4">
        <v>0.0098205007195414</v>
      </c>
      <c r="R3" s="8">
        <f>Q3*21.38</f>
        <v>0.209962305383795</v>
      </c>
    </row>
    <row r="4" spans="1:18">
      <c r="A4" s="4">
        <v>3</v>
      </c>
      <c r="B4" s="2">
        <v>0.907721422764406</v>
      </c>
      <c r="C4" s="5">
        <f>B4*41.97</f>
        <v>38.0970681134221</v>
      </c>
      <c r="D4" s="2">
        <v>0.0098205007195414</v>
      </c>
      <c r="E4" s="5">
        <f>D4*21.38</f>
        <v>0.209962305383795</v>
      </c>
      <c r="F4" s="4">
        <v>3</v>
      </c>
      <c r="G4" s="2">
        <v>0.165522323948855</v>
      </c>
      <c r="H4" s="5">
        <f>G4*42.39</f>
        <v>7.01649131219197</v>
      </c>
      <c r="I4" s="2">
        <v>0.101968994830723</v>
      </c>
      <c r="J4" s="5">
        <f>I4*21.38</f>
        <v>2.18009710948085</v>
      </c>
      <c r="K4" s="4">
        <v>3</v>
      </c>
      <c r="L4" s="4">
        <v>0.0098205007195414</v>
      </c>
      <c r="M4" s="5">
        <f>L4*21.38</f>
        <v>0.209962305383795</v>
      </c>
      <c r="N4" s="4">
        <v>3</v>
      </c>
      <c r="O4" s="4">
        <v>0</v>
      </c>
      <c r="P4" s="8">
        <f>O4*42.39</f>
        <v>0</v>
      </c>
      <c r="Q4" s="4">
        <v>0.0098205007195414</v>
      </c>
      <c r="R4" s="8">
        <f>Q4*21.38</f>
        <v>0.209962305383795</v>
      </c>
    </row>
    <row r="5" spans="1:18">
      <c r="A5" s="4">
        <v>4</v>
      </c>
      <c r="B5" s="2">
        <v>0.931835520293419</v>
      </c>
      <c r="C5" s="5">
        <f>B5*41.97</f>
        <v>39.1091367867148</v>
      </c>
      <c r="D5" s="2">
        <v>0.0098205007195414</v>
      </c>
      <c r="E5" s="5">
        <f>D5*21.38</f>
        <v>0.209962305383795</v>
      </c>
      <c r="F5" s="4">
        <v>4</v>
      </c>
      <c r="G5" s="2">
        <v>0.146599609449591</v>
      </c>
      <c r="H5" s="5">
        <f>G5*42.39</f>
        <v>6.21435744456817</v>
      </c>
      <c r="I5" s="2">
        <v>0.0914344662909846</v>
      </c>
      <c r="J5" s="5">
        <f>I5*21.38</f>
        <v>1.95486888930125</v>
      </c>
      <c r="K5" s="4">
        <v>4</v>
      </c>
      <c r="L5" s="4">
        <v>0.0098205007195414</v>
      </c>
      <c r="M5" s="5">
        <f>L5*21.38</f>
        <v>0.209962305383795</v>
      </c>
      <c r="N5" s="4">
        <v>4</v>
      </c>
      <c r="O5" s="4">
        <v>0</v>
      </c>
      <c r="P5" s="8">
        <f>O5*42.39</f>
        <v>0</v>
      </c>
      <c r="Q5" s="4">
        <v>0.0098205007195414</v>
      </c>
      <c r="R5" s="8">
        <f>Q5*21.38</f>
        <v>0.209962305383795</v>
      </c>
    </row>
    <row r="6" spans="1:18">
      <c r="A6" s="4">
        <v>5</v>
      </c>
      <c r="B6" s="2">
        <v>0.954572969135045</v>
      </c>
      <c r="C6" s="5">
        <f>B6*41.97</f>
        <v>40.0634275145979</v>
      </c>
      <c r="D6" s="2">
        <v>0.0098205007195414</v>
      </c>
      <c r="E6" s="5">
        <f>D6*21.38</f>
        <v>0.209962305383795</v>
      </c>
      <c r="F6" s="4">
        <v>5</v>
      </c>
      <c r="G6" s="2">
        <v>0.124636928714877</v>
      </c>
      <c r="H6" s="5">
        <f>G6*42.39</f>
        <v>5.28335940822362</v>
      </c>
      <c r="I6" s="2">
        <v>0.079207547842365</v>
      </c>
      <c r="J6" s="5">
        <f>I6*21.38</f>
        <v>1.69345737286976</v>
      </c>
      <c r="K6" s="4">
        <v>5</v>
      </c>
      <c r="L6" s="4">
        <v>0.0098205007195414</v>
      </c>
      <c r="M6" s="5">
        <f>L6*21.38</f>
        <v>0.209962305383795</v>
      </c>
      <c r="N6" s="4">
        <v>5</v>
      </c>
      <c r="O6" s="4">
        <v>0</v>
      </c>
      <c r="P6" s="8">
        <f>O6*42.39</f>
        <v>0</v>
      </c>
      <c r="Q6" s="4">
        <v>0.0098205007195414</v>
      </c>
      <c r="R6" s="8">
        <f>Q6*21.38</f>
        <v>0.209962305383795</v>
      </c>
    </row>
    <row r="7" spans="1:18">
      <c r="A7" s="4">
        <v>6</v>
      </c>
      <c r="B7" s="2">
        <v>0.977223596891122</v>
      </c>
      <c r="C7" s="5">
        <f>B7*41.97</f>
        <v>41.0140743615204</v>
      </c>
      <c r="D7" s="2">
        <v>0.16803967897882</v>
      </c>
      <c r="E7" s="5">
        <f>D7*21.38</f>
        <v>3.59268833656716</v>
      </c>
      <c r="F7" s="4">
        <v>6</v>
      </c>
      <c r="G7" s="2">
        <v>0.107564576862162</v>
      </c>
      <c r="H7" s="5">
        <f>G7*42.39</f>
        <v>4.55966241318705</v>
      </c>
      <c r="I7" s="2">
        <v>0.227922319223874</v>
      </c>
      <c r="J7" s="5">
        <f>I7*21.38</f>
        <v>4.87297918500643</v>
      </c>
      <c r="K7" s="4">
        <v>6</v>
      </c>
      <c r="L7" s="4">
        <v>0.16803967897882</v>
      </c>
      <c r="M7" s="5">
        <f>L7*21.38</f>
        <v>3.59268833656716</v>
      </c>
      <c r="N7" s="4">
        <v>6</v>
      </c>
      <c r="O7" s="4">
        <v>0</v>
      </c>
      <c r="P7" s="8">
        <f>O7*42.39</f>
        <v>0</v>
      </c>
      <c r="Q7" s="4">
        <v>0.16803967897882</v>
      </c>
      <c r="R7" s="8">
        <f>Q7*21.38</f>
        <v>3.59268833656716</v>
      </c>
    </row>
    <row r="8" spans="1:18">
      <c r="A8" s="4">
        <v>7</v>
      </c>
      <c r="B8" s="2">
        <v>0.998964973264235</v>
      </c>
      <c r="C8" s="5">
        <f>B8*41.97</f>
        <v>41.9265599278999</v>
      </c>
      <c r="D8" s="2">
        <v>0.256424185454692</v>
      </c>
      <c r="E8" s="5">
        <f>D8*21.38</f>
        <v>5.48234908502132</v>
      </c>
      <c r="F8" s="4">
        <v>7</v>
      </c>
      <c r="G8" s="2">
        <v>0.127754412919619</v>
      </c>
      <c r="H8" s="5">
        <f>G8*42.39</f>
        <v>5.41550956366265</v>
      </c>
      <c r="I8" s="2">
        <v>0.327546777777879</v>
      </c>
      <c r="J8" s="5">
        <f>I8*21.38</f>
        <v>7.00295010889106</v>
      </c>
      <c r="K8" s="4">
        <v>7</v>
      </c>
      <c r="L8" s="4">
        <v>0.256424185454692</v>
      </c>
      <c r="M8" s="5">
        <f>L8*21.38</f>
        <v>5.48234908502132</v>
      </c>
      <c r="N8" s="4">
        <v>7</v>
      </c>
      <c r="O8" s="4">
        <v>0</v>
      </c>
      <c r="P8" s="8">
        <f>O8*42.39</f>
        <v>0</v>
      </c>
      <c r="Q8" s="4">
        <v>0.256424185454692</v>
      </c>
      <c r="R8" s="8">
        <f>Q8*21.38</f>
        <v>5.48234908502132</v>
      </c>
    </row>
    <row r="9" spans="1:18">
      <c r="A9" s="4">
        <v>8</v>
      </c>
      <c r="B9" s="2">
        <v>1</v>
      </c>
      <c r="C9" s="5">
        <f>B9*41.97</f>
        <v>41.97</v>
      </c>
      <c r="D9" s="2">
        <v>0.16803967897882</v>
      </c>
      <c r="E9" s="5">
        <f>D9*21.38</f>
        <v>3.59268833656716</v>
      </c>
      <c r="F9" s="4">
        <v>8</v>
      </c>
      <c r="G9" s="2">
        <v>0.235434114333601</v>
      </c>
      <c r="H9" s="5">
        <f>G9*42.39</f>
        <v>9.98005210660136</v>
      </c>
      <c r="I9" s="2">
        <v>0.299109002926594</v>
      </c>
      <c r="J9" s="5">
        <f>I9*21.38</f>
        <v>6.39495048257059</v>
      </c>
      <c r="K9" s="4">
        <v>8</v>
      </c>
      <c r="L9" s="4">
        <v>0.16803967897882</v>
      </c>
      <c r="M9" s="5">
        <f>L9*21.38</f>
        <v>3.59268833656716</v>
      </c>
      <c r="N9" s="4">
        <v>8</v>
      </c>
      <c r="O9" s="4">
        <v>0</v>
      </c>
      <c r="P9" s="8">
        <f>O9*42.39</f>
        <v>0</v>
      </c>
      <c r="Q9" s="4">
        <v>0.16803967897882</v>
      </c>
      <c r="R9" s="8">
        <f>Q9*21.38</f>
        <v>3.59268833656716</v>
      </c>
    </row>
    <row r="10" spans="1:18">
      <c r="A10" s="4">
        <v>9</v>
      </c>
      <c r="B10" s="2">
        <v>1</v>
      </c>
      <c r="C10" s="5">
        <f>B10*41.97</f>
        <v>41.97</v>
      </c>
      <c r="D10" s="2">
        <v>0.0633363841048995</v>
      </c>
      <c r="E10" s="5">
        <f>D10*21.38</f>
        <v>1.35413189216275</v>
      </c>
      <c r="F10" s="4">
        <v>9</v>
      </c>
      <c r="G10" s="2">
        <v>0.304240705164377</v>
      </c>
      <c r="H10" s="5">
        <f>G10*42.39</f>
        <v>12.896763491918</v>
      </c>
      <c r="I10" s="2">
        <v>0.221750878231438</v>
      </c>
      <c r="J10" s="5">
        <f>I10*21.38</f>
        <v>4.74103377658814</v>
      </c>
      <c r="K10" s="4">
        <v>9</v>
      </c>
      <c r="L10" s="4">
        <v>0.0523760038375541</v>
      </c>
      <c r="M10" s="5">
        <f>L10*21.38</f>
        <v>1.11979896204691</v>
      </c>
      <c r="N10" s="4">
        <v>9</v>
      </c>
      <c r="O10" s="4">
        <v>0.0236787665866262</v>
      </c>
      <c r="P10" s="8">
        <f>O10*42.39</f>
        <v>1.00374291560709</v>
      </c>
      <c r="Q10" s="4">
        <v>0.0801609589234718</v>
      </c>
      <c r="R10" s="8">
        <f>Q10*21.38</f>
        <v>1.71384130178383</v>
      </c>
    </row>
    <row r="11" spans="1:18">
      <c r="A11" s="4">
        <v>10</v>
      </c>
      <c r="B11" s="2">
        <v>0.703090305341549</v>
      </c>
      <c r="C11" s="5">
        <f>B11*41.97</f>
        <v>29.5087001151848</v>
      </c>
      <c r="D11" s="2">
        <v>0.0742967643722448</v>
      </c>
      <c r="E11" s="5">
        <f>D11*21.38</f>
        <v>1.58846482227859</v>
      </c>
      <c r="F11" s="4">
        <v>10</v>
      </c>
      <c r="G11" s="2">
        <v>0.343590706111319</v>
      </c>
      <c r="H11" s="5">
        <f>G11*42.39</f>
        <v>14.5648100320588</v>
      </c>
      <c r="I11" s="2">
        <v>0.265578311195732</v>
      </c>
      <c r="J11" s="5">
        <f>I11*21.38</f>
        <v>5.67806429336475</v>
      </c>
      <c r="K11" s="4">
        <v>10</v>
      </c>
      <c r="L11" s="4">
        <v>0.0742967643722448</v>
      </c>
      <c r="M11" s="5">
        <f>L11*21.38</f>
        <v>1.58846482227859</v>
      </c>
      <c r="N11" s="4">
        <v>10</v>
      </c>
      <c r="O11" s="4">
        <v>0.020430166112827</v>
      </c>
      <c r="P11" s="8">
        <f>O11*42.39</f>
        <v>0.866034741522736</v>
      </c>
      <c r="Q11" s="4">
        <v>0.0888130972675256</v>
      </c>
      <c r="R11" s="8">
        <f>Q11*21.38</f>
        <v>1.8988240195797</v>
      </c>
    </row>
    <row r="12" spans="1:18">
      <c r="A12" s="4">
        <v>11</v>
      </c>
      <c r="B12" s="2">
        <v>0.426644424536163</v>
      </c>
      <c r="C12" s="5">
        <f>B12*41.97</f>
        <v>17.9062664977827</v>
      </c>
      <c r="D12" s="2">
        <v>0.0742967643722448</v>
      </c>
      <c r="E12" s="5">
        <f>D12*21.38</f>
        <v>1.58846482227859</v>
      </c>
      <c r="F12" s="4">
        <v>11</v>
      </c>
      <c r="G12" s="2">
        <v>0.352001353859384</v>
      </c>
      <c r="H12" s="5">
        <f>G12*42.39</f>
        <v>14.9213373900993</v>
      </c>
      <c r="I12" s="2">
        <v>0.27026063141692</v>
      </c>
      <c r="J12" s="5">
        <f>I12*21.38</f>
        <v>5.77817229969376</v>
      </c>
      <c r="K12" s="4">
        <v>11</v>
      </c>
      <c r="L12" s="4">
        <v>0.0742967643722448</v>
      </c>
      <c r="M12" s="5">
        <f>L12*21.38</f>
        <v>1.58846482227859</v>
      </c>
      <c r="N12" s="4">
        <v>11</v>
      </c>
      <c r="O12" s="4">
        <v>0.0394315038400006</v>
      </c>
      <c r="P12" s="8">
        <f>O12*42.39</f>
        <v>1.67150144777763</v>
      </c>
      <c r="Q12" s="4">
        <v>0.102314198647711</v>
      </c>
      <c r="R12" s="8">
        <f>Q12*21.38</f>
        <v>2.18747756708807</v>
      </c>
    </row>
    <row r="13" spans="1:18">
      <c r="A13" s="4">
        <v>12</v>
      </c>
      <c r="B13" s="2">
        <v>0.306183440142337</v>
      </c>
      <c r="C13" s="5">
        <f>B13*41.97</f>
        <v>12.8505189827739</v>
      </c>
      <c r="D13" s="2">
        <v>0.0962175249069354</v>
      </c>
      <c r="E13" s="5">
        <f>D13*21.38</f>
        <v>2.05713068251028</v>
      </c>
      <c r="F13" s="4">
        <v>12</v>
      </c>
      <c r="G13" s="2">
        <v>0.432488163207404</v>
      </c>
      <c r="H13" s="5">
        <f>G13*42.39</f>
        <v>18.3331732383619</v>
      </c>
      <c r="I13" s="2">
        <v>0.312849515816821</v>
      </c>
      <c r="J13" s="5">
        <f>I13*21.38</f>
        <v>6.68872264816364</v>
      </c>
      <c r="K13" s="4">
        <v>12</v>
      </c>
      <c r="L13" s="4">
        <v>0.118138285441626</v>
      </c>
      <c r="M13" s="5">
        <f>L13*21.38</f>
        <v>2.52579654274196</v>
      </c>
      <c r="N13" s="4">
        <v>12</v>
      </c>
      <c r="O13" s="4">
        <v>0.242504562196551</v>
      </c>
      <c r="P13" s="8">
        <f>O13*42.39</f>
        <v>10.2797683915118</v>
      </c>
      <c r="Q13" s="4">
        <v>0.268525323777902</v>
      </c>
      <c r="R13" s="8">
        <f>Q13*21.38</f>
        <v>5.74107142237155</v>
      </c>
    </row>
    <row r="14" spans="1:18">
      <c r="A14" s="4">
        <v>13</v>
      </c>
      <c r="B14" s="2">
        <v>0.293879147386594</v>
      </c>
      <c r="C14" s="5">
        <f>B14*41.97</f>
        <v>12.3341078158154</v>
      </c>
      <c r="D14" s="2">
        <v>0.0962175249069354</v>
      </c>
      <c r="E14" s="5">
        <f>D14*21.38</f>
        <v>2.05713068251028</v>
      </c>
      <c r="F14" s="4">
        <v>13</v>
      </c>
      <c r="G14" s="2">
        <v>0.640438527636829</v>
      </c>
      <c r="H14" s="5">
        <f>G14*42.39</f>
        <v>27.1481891865252</v>
      </c>
      <c r="I14" s="2">
        <v>0.406471202511646</v>
      </c>
      <c r="J14" s="5">
        <f>I14*21.38</f>
        <v>8.69035430969898</v>
      </c>
      <c r="K14" s="4">
        <v>13</v>
      </c>
      <c r="L14" s="4">
        <v>0.118138285441626</v>
      </c>
      <c r="M14" s="5">
        <f>L14*21.38</f>
        <v>2.52579654274196</v>
      </c>
      <c r="N14" s="4">
        <v>13</v>
      </c>
      <c r="O14" s="4">
        <v>0.53434205803753</v>
      </c>
      <c r="P14" s="8">
        <f>O14*42.39</f>
        <v>22.6507598402109</v>
      </c>
      <c r="Q14" s="4">
        <v>0.403253658375472</v>
      </c>
      <c r="R14" s="8">
        <f>Q14*21.38</f>
        <v>8.6215632160676</v>
      </c>
    </row>
    <row r="15" spans="1:18">
      <c r="A15" s="4">
        <v>14</v>
      </c>
      <c r="B15" s="2">
        <v>0.281370460166196</v>
      </c>
      <c r="C15" s="5">
        <f>B15*41.97</f>
        <v>11.8091182131752</v>
      </c>
      <c r="D15" s="2">
        <v>0.0742967643722448</v>
      </c>
      <c r="E15" s="5">
        <f>D15*21.38</f>
        <v>1.58846482227859</v>
      </c>
      <c r="F15" s="4">
        <v>14</v>
      </c>
      <c r="G15" s="2">
        <v>0.675430831282154</v>
      </c>
      <c r="H15" s="5">
        <f>G15*42.39</f>
        <v>28.6315129380505</v>
      </c>
      <c r="I15" s="2">
        <v>0.422225146957002</v>
      </c>
      <c r="J15" s="5">
        <f>I15*21.38</f>
        <v>9.0271736419407</v>
      </c>
      <c r="K15" s="4">
        <v>14</v>
      </c>
      <c r="L15" s="4">
        <v>0.118138285441626</v>
      </c>
      <c r="M15" s="5">
        <f>L15*21.38</f>
        <v>2.52579654274196</v>
      </c>
      <c r="N15" s="4">
        <v>14</v>
      </c>
      <c r="O15" s="4">
        <v>0.51563047296812</v>
      </c>
      <c r="P15" s="8">
        <f>O15*42.39</f>
        <v>21.8575757491186</v>
      </c>
      <c r="Q15" s="4">
        <v>0.370581109460358</v>
      </c>
      <c r="R15" s="8">
        <f>Q15*21.38</f>
        <v>7.92302412026246</v>
      </c>
    </row>
    <row r="16" spans="1:18">
      <c r="A16" s="4">
        <v>15</v>
      </c>
      <c r="B16" s="2">
        <v>0.26794360306938</v>
      </c>
      <c r="C16" s="5">
        <f>B16*41.97</f>
        <v>11.2455930208219</v>
      </c>
      <c r="D16" s="2">
        <v>0.0962175249069354</v>
      </c>
      <c r="E16" s="5">
        <f>D16*21.38</f>
        <v>2.05713068251028</v>
      </c>
      <c r="F16" s="4">
        <v>15</v>
      </c>
      <c r="G16" s="2">
        <v>0.939443093990379</v>
      </c>
      <c r="H16" s="5">
        <f>G16*42.39</f>
        <v>39.8229927542521</v>
      </c>
      <c r="I16" s="2">
        <v>0.552415527610703</v>
      </c>
      <c r="J16" s="5">
        <f>I16*21.38</f>
        <v>11.8106439803168</v>
      </c>
      <c r="K16" s="4">
        <v>15</v>
      </c>
      <c r="L16" s="4">
        <v>0.118138285441626</v>
      </c>
      <c r="M16" s="5">
        <f>L16*21.38</f>
        <v>2.52579654274196</v>
      </c>
      <c r="N16" s="4">
        <v>15</v>
      </c>
      <c r="O16" s="4">
        <v>0.54801637824763</v>
      </c>
      <c r="P16" s="8">
        <f>O16*42.39</f>
        <v>23.230414273917</v>
      </c>
      <c r="Q16" s="4">
        <v>0.411111004324507</v>
      </c>
      <c r="R16" s="8">
        <f>Q16*21.38</f>
        <v>8.78955327245797</v>
      </c>
    </row>
    <row r="17" spans="1:18">
      <c r="A17" s="4">
        <v>16</v>
      </c>
      <c r="B17" s="2">
        <v>0.259026022968375</v>
      </c>
      <c r="C17" s="5">
        <f>B17*41.97</f>
        <v>10.8713221839827</v>
      </c>
      <c r="D17" s="2">
        <v>0.0962175249069354</v>
      </c>
      <c r="E17" s="5">
        <f>D17*21.38</f>
        <v>2.05713068251028</v>
      </c>
      <c r="F17" s="4">
        <v>16</v>
      </c>
      <c r="G17" s="2">
        <v>1</v>
      </c>
      <c r="H17" s="5">
        <f>G17*42.39</f>
        <v>42.39</v>
      </c>
      <c r="I17" s="2">
        <v>0.580409225477431</v>
      </c>
      <c r="J17" s="5">
        <f>I17*21.38</f>
        <v>12.4091492407075</v>
      </c>
      <c r="K17" s="4">
        <v>16</v>
      </c>
      <c r="L17" s="4">
        <v>0.118138285441626</v>
      </c>
      <c r="M17" s="5">
        <f>L17*21.38</f>
        <v>2.52579654274196</v>
      </c>
      <c r="N17" s="4">
        <v>16</v>
      </c>
      <c r="O17" s="4">
        <v>0.323080261619914</v>
      </c>
      <c r="P17" s="8">
        <f>O17*42.39</f>
        <v>13.6953722900682</v>
      </c>
      <c r="Q17" s="4">
        <v>0.281861370147383</v>
      </c>
      <c r="R17" s="8">
        <f>Q17*21.38</f>
        <v>6.02619609375106</v>
      </c>
    </row>
    <row r="18" spans="1:18">
      <c r="A18" s="4">
        <v>17</v>
      </c>
      <c r="B18" s="2">
        <v>0.266380157976785</v>
      </c>
      <c r="C18" s="5">
        <f>B18*41.97</f>
        <v>11.1799752302857</v>
      </c>
      <c r="D18" s="2">
        <v>0.229583431999993</v>
      </c>
      <c r="E18" s="5">
        <f>D18*21.38</f>
        <v>4.90849377615985</v>
      </c>
      <c r="F18" s="4">
        <v>17</v>
      </c>
      <c r="G18" s="2">
        <v>0.963811150974058</v>
      </c>
      <c r="H18" s="5">
        <f>G18*42.39</f>
        <v>40.8559546897903</v>
      </c>
      <c r="I18" s="2">
        <v>0.642244177975726</v>
      </c>
      <c r="J18" s="5">
        <f>I18*21.38</f>
        <v>13.731180525121</v>
      </c>
      <c r="K18" s="4">
        <v>17</v>
      </c>
      <c r="L18" s="4">
        <v>0.196702291197957</v>
      </c>
      <c r="M18" s="5">
        <f>L18*21.38</f>
        <v>4.20549498581233</v>
      </c>
      <c r="N18" s="4">
        <v>17</v>
      </c>
      <c r="O18" s="4">
        <v>0.259628377015317</v>
      </c>
      <c r="P18" s="8">
        <f>O18*42.39</f>
        <v>11.0056469016793</v>
      </c>
      <c r="Q18" s="4">
        <v>0.414058287906795</v>
      </c>
      <c r="R18" s="8">
        <f>Q18*21.38</f>
        <v>8.85256619544728</v>
      </c>
    </row>
    <row r="19" spans="1:18">
      <c r="A19" s="4">
        <v>18</v>
      </c>
      <c r="B19" s="2">
        <v>0.354781936064764</v>
      </c>
      <c r="C19" s="5">
        <f>B19*41.97</f>
        <v>14.8901978566381</v>
      </c>
      <c r="D19" s="2">
        <v>0.327788439195407</v>
      </c>
      <c r="E19" s="5">
        <f>D19*21.38</f>
        <v>7.00811682999781</v>
      </c>
      <c r="F19" s="4">
        <v>18</v>
      </c>
      <c r="G19" s="2">
        <v>0.905779794978463</v>
      </c>
      <c r="H19" s="5">
        <f>G19*42.39</f>
        <v>38.396005509137</v>
      </c>
      <c r="I19" s="2">
        <v>0.713622975683504</v>
      </c>
      <c r="J19" s="5">
        <f>I19*21.38</f>
        <v>15.2572592201133</v>
      </c>
      <c r="K19" s="4">
        <v>18</v>
      </c>
      <c r="L19" s="4">
        <v>0.294907298393371</v>
      </c>
      <c r="M19" s="5">
        <f>L19*21.38</f>
        <v>6.30511803965028</v>
      </c>
      <c r="N19" s="4">
        <v>18</v>
      </c>
      <c r="O19" s="4">
        <v>0.207158358376145</v>
      </c>
      <c r="P19" s="8">
        <f>O19*42.39</f>
        <v>8.78144281156477</v>
      </c>
      <c r="Q19" s="4">
        <v>0.474981549404137</v>
      </c>
      <c r="R19" s="8">
        <f>Q19*21.38</f>
        <v>10.1551055262604</v>
      </c>
    </row>
    <row r="20" spans="1:18">
      <c r="A20" s="4">
        <v>19</v>
      </c>
      <c r="B20" s="2">
        <v>0.423181824475744</v>
      </c>
      <c r="C20" s="5">
        <f>B20*41.97</f>
        <v>17.760941173247</v>
      </c>
      <c r="D20" s="2">
        <v>0.458972012795234</v>
      </c>
      <c r="E20" s="5">
        <f>D20*21.38</f>
        <v>9.81282163356209</v>
      </c>
      <c r="F20" s="4">
        <v>19</v>
      </c>
      <c r="G20" s="2">
        <v>0.840069594965225</v>
      </c>
      <c r="H20" s="5">
        <f>G20*42.39</f>
        <v>35.6105501305759</v>
      </c>
      <c r="I20" s="2">
        <v>0.847311774155306</v>
      </c>
      <c r="J20" s="5">
        <f>I20*21.38</f>
        <v>18.1155257314404</v>
      </c>
      <c r="K20" s="4">
        <v>19</v>
      </c>
      <c r="L20" s="4">
        <v>0.458972012795234</v>
      </c>
      <c r="M20" s="5">
        <f>L20*21.38</f>
        <v>9.81282163356209</v>
      </c>
      <c r="N20" s="4">
        <v>19</v>
      </c>
      <c r="O20" s="4">
        <v>0.219995616007623</v>
      </c>
      <c r="P20" s="8">
        <f>O20*42.39</f>
        <v>9.32561416256312</v>
      </c>
      <c r="Q20" s="4">
        <v>0.615286434314498</v>
      </c>
      <c r="R20" s="8">
        <f>Q20*21.38</f>
        <v>13.154823965644</v>
      </c>
    </row>
    <row r="21" spans="1:18">
      <c r="A21" s="4">
        <v>20</v>
      </c>
      <c r="B21" s="2">
        <v>0.506905002385312</v>
      </c>
      <c r="C21" s="5">
        <f>B21*41.97</f>
        <v>21.2748029501115</v>
      </c>
      <c r="D21" s="2">
        <v>0.458972012795234</v>
      </c>
      <c r="E21" s="5">
        <f>D21*21.38</f>
        <v>9.81282163356209</v>
      </c>
      <c r="F21" s="4">
        <v>20</v>
      </c>
      <c r="G21" s="2">
        <v>0.858931474030937</v>
      </c>
      <c r="H21" s="5">
        <f>G21*42.39</f>
        <v>36.4101051841714</v>
      </c>
      <c r="I21" s="2">
        <v>0.856031072721855</v>
      </c>
      <c r="J21" s="5">
        <f>I21*21.38</f>
        <v>18.3019443347932</v>
      </c>
      <c r="K21" s="4">
        <v>20</v>
      </c>
      <c r="L21" s="4">
        <v>0.458972012795234</v>
      </c>
      <c r="M21" s="5">
        <f>L21*21.38</f>
        <v>9.81282163356209</v>
      </c>
      <c r="N21" s="4">
        <v>20</v>
      </c>
      <c r="O21" s="4">
        <v>0.308502727936778</v>
      </c>
      <c r="P21" s="8">
        <f>O21*42.39</f>
        <v>13.07743063724</v>
      </c>
      <c r="Q21" s="4">
        <v>0.678173769310606</v>
      </c>
      <c r="R21" s="8">
        <f>Q21*21.38</f>
        <v>14.4993551878607</v>
      </c>
    </row>
    <row r="22" spans="1:18">
      <c r="A22" s="4">
        <v>21</v>
      </c>
      <c r="B22" s="2">
        <v>0.578412904462899</v>
      </c>
      <c r="C22" s="5">
        <f>B22*41.97</f>
        <v>24.2759896003079</v>
      </c>
      <c r="D22" s="2">
        <v>0.437051252260543</v>
      </c>
      <c r="E22" s="5">
        <f>D22*21.38</f>
        <v>9.34415577333041</v>
      </c>
      <c r="F22" s="4">
        <v>21</v>
      </c>
      <c r="G22" s="2">
        <v>0.760637889130877</v>
      </c>
      <c r="H22" s="5">
        <f>G22*42.39</f>
        <v>32.2434401202579</v>
      </c>
      <c r="I22" s="2">
        <v>0.779499327981957</v>
      </c>
      <c r="J22" s="5">
        <f>I22*21.38</f>
        <v>16.6656956322542</v>
      </c>
      <c r="K22" s="4">
        <v>21</v>
      </c>
      <c r="L22" s="4">
        <v>0.437051252260543</v>
      </c>
      <c r="M22" s="5">
        <f>L22*21.38</f>
        <v>9.34415577333041</v>
      </c>
      <c r="N22" s="4">
        <v>21</v>
      </c>
      <c r="O22" s="4">
        <v>0.256872129579939</v>
      </c>
      <c r="P22" s="8">
        <f>O22*42.39</f>
        <v>10.8888095728936</v>
      </c>
      <c r="Q22" s="4">
        <v>0.619567699944292</v>
      </c>
      <c r="R22" s="8">
        <f>Q22*21.38</f>
        <v>13.246357424809</v>
      </c>
    </row>
    <row r="23" spans="1:18">
      <c r="A23" s="4">
        <v>22</v>
      </c>
      <c r="B23" s="2">
        <v>0.643589732338302</v>
      </c>
      <c r="C23" s="5">
        <f>B23*41.97</f>
        <v>27.0114610662385</v>
      </c>
      <c r="D23" s="2">
        <v>0.34936821012178</v>
      </c>
      <c r="E23" s="5">
        <f>D23*21.38</f>
        <v>7.46949233240367</v>
      </c>
      <c r="F23" s="4">
        <v>22</v>
      </c>
      <c r="G23" s="2">
        <v>0.712600954358297</v>
      </c>
      <c r="H23" s="5">
        <f>G23*42.39</f>
        <v>30.2071544552482</v>
      </c>
      <c r="I23" s="2">
        <v>0.692110256401354</v>
      </c>
      <c r="J23" s="5">
        <f>I23*21.38</f>
        <v>14.797317281861</v>
      </c>
      <c r="K23" s="4">
        <v>22</v>
      </c>
      <c r="L23" s="4">
        <v>0.371288970656471</v>
      </c>
      <c r="M23" s="5">
        <f>L23*21.38</f>
        <v>7.93815819263535</v>
      </c>
      <c r="N23" s="4">
        <v>22</v>
      </c>
      <c r="O23" s="4">
        <v>0.225299897935669</v>
      </c>
      <c r="P23" s="8">
        <f>O23*42.39</f>
        <v>9.55046267349299</v>
      </c>
      <c r="Q23" s="4">
        <v>0.509451505658647</v>
      </c>
      <c r="R23" s="8">
        <f>Q23*21.38</f>
        <v>10.8920731909819</v>
      </c>
    </row>
    <row r="24" spans="1:18">
      <c r="A24" s="4">
        <v>23</v>
      </c>
      <c r="B24" s="2">
        <v>0.702372280419833</v>
      </c>
      <c r="C24" s="5">
        <f>B24*41.97</f>
        <v>29.4785646092204</v>
      </c>
      <c r="D24" s="2">
        <v>0.218330774925519</v>
      </c>
      <c r="E24" s="5">
        <f>D24*21.38</f>
        <v>4.66791196790759</v>
      </c>
      <c r="F24" s="4">
        <v>23</v>
      </c>
      <c r="G24" s="2">
        <v>0.628754742514831</v>
      </c>
      <c r="H24" s="5">
        <f>G24*42.39</f>
        <v>26.6529135352037</v>
      </c>
      <c r="I24" s="2">
        <v>0.523324275789963</v>
      </c>
      <c r="J24" s="5">
        <f>I24*21.38</f>
        <v>11.1886730163894</v>
      </c>
      <c r="K24" s="4">
        <v>23</v>
      </c>
      <c r="L24" s="4">
        <v>0.240251535460209</v>
      </c>
      <c r="M24" s="5">
        <f>L24*21.38</f>
        <v>5.13657782813927</v>
      </c>
      <c r="N24" s="4">
        <v>23</v>
      </c>
      <c r="O24" s="4">
        <v>0.155458909264939</v>
      </c>
      <c r="P24" s="8">
        <f>O24*42.39</f>
        <v>6.58990316374076</v>
      </c>
      <c r="Q24" s="4">
        <v>0.328789655483042</v>
      </c>
      <c r="R24" s="8">
        <f>Q24*21.38</f>
        <v>7.02952283422743</v>
      </c>
    </row>
    <row r="25" spans="1:18">
      <c r="A25" s="4">
        <v>24</v>
      </c>
      <c r="B25" s="2">
        <v>0.743851694655305</v>
      </c>
      <c r="C25" s="5">
        <f>B25*41.97</f>
        <v>31.2194556246832</v>
      </c>
      <c r="D25" s="2">
        <v>0.0098205007195414</v>
      </c>
      <c r="E25" s="5">
        <f>D25*21.38</f>
        <v>0.209962305383795</v>
      </c>
      <c r="F25" s="4">
        <v>24</v>
      </c>
      <c r="G25" s="2">
        <v>0.316637700068278</v>
      </c>
      <c r="H25" s="5">
        <f>G25*42.39</f>
        <v>13.4222721058943</v>
      </c>
      <c r="I25" s="2">
        <v>0.208017708708747</v>
      </c>
      <c r="J25" s="5">
        <f>I25*21.38</f>
        <v>4.447418612193</v>
      </c>
      <c r="K25" s="4">
        <v>24</v>
      </c>
      <c r="L25" s="4">
        <v>0.031741261254232</v>
      </c>
      <c r="M25" s="5">
        <f>L25*21.38</f>
        <v>0.678628165615481</v>
      </c>
      <c r="N25" s="4">
        <v>24</v>
      </c>
      <c r="O25" s="4">
        <v>0.0142744184023412</v>
      </c>
      <c r="P25" s="8">
        <f>O25*42.39</f>
        <v>0.605092596075245</v>
      </c>
      <c r="Q25" s="4">
        <v>0.0199629639903031</v>
      </c>
      <c r="R25" s="8">
        <f>Q25*21.38</f>
        <v>0.426808170112681</v>
      </c>
    </row>
    <row r="26" spans="1:18">
      <c r="A26" s="6" t="s">
        <v>12</v>
      </c>
      <c r="B26" s="7"/>
      <c r="C26" s="7"/>
      <c r="D26" s="7"/>
      <c r="E26" s="7"/>
      <c r="F26" s="6" t="s">
        <v>13</v>
      </c>
      <c r="G26" s="7"/>
      <c r="H26" s="7"/>
      <c r="I26" s="7"/>
      <c r="J26" s="7"/>
      <c r="K26" s="6" t="s">
        <v>14</v>
      </c>
      <c r="L26" s="4"/>
      <c r="M26" s="4"/>
      <c r="N26" s="6" t="s">
        <v>15</v>
      </c>
      <c r="O26" s="4"/>
      <c r="P26" s="4"/>
      <c r="Q26" s="4"/>
      <c r="R26" s="4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tanjidong</dc:creator>
  <dcterms:created xsi:type="dcterms:W3CDTF">2006-09-16T00:00:00Z</dcterms:created>
  <dcterms:modified xsi:type="dcterms:W3CDTF">2015-12-03T03:01:00Z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