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<sst xmlns="http://schemas.openxmlformats.org/spreadsheetml/2006/main" count="14">
  <si>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冬季典型日小时</t>
  </si>
  <si>
    <r>
      <rPr>
        <sz val="11"/>
        <color indexed="8"/>
        <rFont val="宋体"/>
        <charset val="134"/>
      </rPr>
      <t>典型日热负荷逐时特性系数U</t>
    </r>
    <r>
      <rPr>
        <sz val="8"/>
        <color indexed="8"/>
        <rFont val="宋体"/>
        <charset val="134"/>
      </rPr>
      <t>hij</t>
    </r>
  </si>
  <si>
    <t>热负荷值</t>
  </si>
  <si>
    <r>
      <rPr>
        <sz val="11"/>
        <color indexed="8"/>
        <rFont val="宋体"/>
        <charset val="134"/>
      </rPr>
      <t>典型日电负荷逐时特性系数U</t>
    </r>
    <r>
      <rPr>
        <sz val="8"/>
        <color indexed="8"/>
        <rFont val="宋体"/>
        <charset val="134"/>
      </rPr>
      <t>eij</t>
    </r>
  </si>
  <si>
    <t>电负荷值</t>
  </si>
  <si>
    <t>夏季典型日小时</t>
  </si>
  <si>
    <r>
      <rPr>
        <sz val="11"/>
        <color indexed="8"/>
        <rFont val="宋体"/>
        <charset val="134"/>
      </rPr>
      <t>典型日冷负荷逐时特性系数U</t>
    </r>
    <r>
      <rPr>
        <sz val="8"/>
        <color indexed="8"/>
        <rFont val="宋体"/>
        <charset val="134"/>
      </rPr>
      <t>cij</t>
    </r>
  </si>
  <si>
    <t>冷负荷值</t>
  </si>
  <si>
    <t>春季典型日小时</t>
  </si>
  <si>
    <t>秋季典型日小时</t>
  </si>
  <si>
    <t>一月十九日</t>
  </si>
  <si>
    <t>六月三十日</t>
  </si>
  <si>
    <t>四月一日</t>
  </si>
  <si>
    <t>十月一日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</si>
</sst>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[DBNum1][$-804]m&quot;月&quot;d&quot;日&quot;;@"/>
    <numFmt numFmtId="177" formatCode="0.00_);[Red]\(0.00\)"/>
  </numFmts>
  <fonts count="4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8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 applyAlignment="1"/>
    <xf numFmtId="177" fontId="1" fillId="2" borderId="1" xfId="0" applyNumberFormat="1" applyFont="1" applyFill="1" applyBorder="1" applyAlignment="1">
      <alignment horizontal="left"/>
    </xf>
    <xf numFmtId="177" fontId="1" fillId="2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77" fontId="1" fillId="2" borderId="1" xfId="0" applyNumberFormat="1" applyFont="1" applyFill="1" applyBorder="1" applyAlignment="1"/>
    <xf numFmtId="176" fontId="1" fillId="4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/>
    <xf numFmtId="176" fontId="1" fillId="3" borderId="1" xfId="0" applyNumberFormat="1" applyFont="1" applyFill="1" applyBorder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 2" xfId="6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6"/>
  <sheetViews>
    <sheetView tabSelected="1" topLeftCell="E1" workbookViewId="0">
      <selection activeCell="O26" sqref="O26"/>
    </sheetView>
  </sheetViews>
  <sheetFormatPr defaultColWidth="9" defaultRowHeight="13.5"/>
  <cols>
    <col min="1" max="1" width="16.75" customWidth="1"/>
    <col min="2" max="2" width="26.625" customWidth="1"/>
    <col min="3" max="3" width="16.625" customWidth="1"/>
    <col min="4" max="4" width="28.25" customWidth="1"/>
    <col min="5" max="5" width="26.75" customWidth="1"/>
    <col min="6" max="6" width="16.625" customWidth="1"/>
    <col min="7" max="7" width="13.75" customWidth="1"/>
  </cols>
  <sheetData>
    <row r="1" spans="1:18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2" t="s">
        <v>3</v>
      </c>
      <c r="J1" s="3" t="s">
        <v>4</v>
      </c>
      <c r="K1" s="1" t="s">
        <v>8</v>
      </c>
      <c r="L1" s="2" t="s">
        <v>3</v>
      </c>
      <c r="M1" s="3" t="s">
        <v>4</v>
      </c>
      <c r="N1" s="1" t="s">
        <v>9</v>
      </c>
      <c r="O1" s="2" t="s">
        <v>6</v>
      </c>
      <c r="P1" s="3" t="s">
        <v>7</v>
      </c>
      <c r="Q1" s="2" t="s">
        <v>3</v>
      </c>
      <c r="R1" s="3" t="s">
        <v>4</v>
      </c>
    </row>
    <row r="2" spans="1:18">
      <c r="A2" s="4">
        <v>1</v>
      </c>
      <c r="B2" s="2">
        <v>0.851293131178061</v>
      </c>
      <c r="C2" s="3">
        <f t="shared" ref="C2:C25" si="0">B2*36.56</f>
        <v>31.1232768758699</v>
      </c>
      <c r="D2" s="2">
        <v>0.00827738549125951</v>
      </c>
      <c r="E2" s="3">
        <f t="shared" ref="E2:E25" si="1">D2*25.37</f>
        <v>0.209997269913254</v>
      </c>
      <c r="F2" s="4">
        <v>1</v>
      </c>
      <c r="G2" s="2">
        <v>0.614179725843125</v>
      </c>
      <c r="H2" s="3">
        <f t="shared" ref="H2:H25" si="2">G2*50.26</f>
        <v>30.8686730208755</v>
      </c>
      <c r="I2" s="2">
        <v>0.315462847194347</v>
      </c>
      <c r="J2" s="3">
        <f t="shared" ref="J2:J25" si="3">I2*25.37</f>
        <v>8.00329243332059</v>
      </c>
      <c r="K2" s="4">
        <v>1</v>
      </c>
      <c r="L2" s="2">
        <v>0.00827738549125951</v>
      </c>
      <c r="M2" s="3">
        <f t="shared" ref="M2:M25" si="4">L2*25.37</f>
        <v>0.209997269913254</v>
      </c>
      <c r="N2" s="4">
        <v>1</v>
      </c>
      <c r="O2" s="2">
        <v>0.0651034940848547</v>
      </c>
      <c r="P2" s="3">
        <f t="shared" ref="P2:P25" si="5">O2*50.26</f>
        <v>3.2721016127048</v>
      </c>
      <c r="Q2" s="2">
        <v>0.0516150914739165</v>
      </c>
      <c r="R2" s="3">
        <f t="shared" ref="R2:R25" si="6">Q2*25.37</f>
        <v>1.30947487069326</v>
      </c>
    </row>
    <row r="3" spans="1:18">
      <c r="A3" s="4">
        <v>2</v>
      </c>
      <c r="B3" s="2">
        <v>0.831507741427744</v>
      </c>
      <c r="C3" s="3">
        <f>B3*36.56</f>
        <v>30.3999230265983</v>
      </c>
      <c r="D3" s="2">
        <v>0.00827738549125951</v>
      </c>
      <c r="E3" s="3">
        <f>D3*25.37</f>
        <v>0.209997269913254</v>
      </c>
      <c r="F3" s="4">
        <v>2</v>
      </c>
      <c r="G3" s="2">
        <v>0.579380921332429</v>
      </c>
      <c r="H3" s="3">
        <f>G3*50.26</f>
        <v>29.1196851061679</v>
      </c>
      <c r="I3" s="2">
        <v>0.29049853337573</v>
      </c>
      <c r="J3" s="3">
        <f>I3*25.37</f>
        <v>7.36994779174227</v>
      </c>
      <c r="K3" s="4">
        <v>2</v>
      </c>
      <c r="L3" s="2">
        <v>0.00827738549125951</v>
      </c>
      <c r="M3" s="3">
        <f>L3*25.37</f>
        <v>0.209997269913254</v>
      </c>
      <c r="N3" s="4">
        <v>2</v>
      </c>
      <c r="O3" s="2">
        <v>0.0747962969835419</v>
      </c>
      <c r="P3" s="3">
        <f>O3*50.26</f>
        <v>3.75926188639282</v>
      </c>
      <c r="Q3" s="2">
        <v>0.0580673387469071</v>
      </c>
      <c r="R3" s="3">
        <f>Q3*25.37</f>
        <v>1.47316838400903</v>
      </c>
    </row>
    <row r="4" spans="1:18">
      <c r="A4" s="4">
        <v>3</v>
      </c>
      <c r="B4" s="2">
        <v>0.814034966528667</v>
      </c>
      <c r="C4" s="3">
        <f>B4*36.56</f>
        <v>29.7611183762881</v>
      </c>
      <c r="D4" s="2">
        <v>0.00827738549125951</v>
      </c>
      <c r="E4" s="3">
        <f>D4*25.37</f>
        <v>0.209997269913254</v>
      </c>
      <c r="F4" s="4">
        <v>3</v>
      </c>
      <c r="G4" s="2">
        <v>0.556331904231795</v>
      </c>
      <c r="H4" s="3">
        <f>G4*50.26</f>
        <v>27.96124150669</v>
      </c>
      <c r="I4" s="2">
        <v>0.279271170126021</v>
      </c>
      <c r="J4" s="3">
        <f>I4*25.37</f>
        <v>7.08510958609714</v>
      </c>
      <c r="K4" s="4">
        <v>3</v>
      </c>
      <c r="L4" s="2">
        <v>0.00827738549125951</v>
      </c>
      <c r="M4" s="3">
        <f>L4*25.37</f>
        <v>0.209997269913254</v>
      </c>
      <c r="N4" s="4">
        <v>3</v>
      </c>
      <c r="O4" s="2">
        <v>0.0727178555522234</v>
      </c>
      <c r="P4" s="3">
        <f>O4*50.26</f>
        <v>3.65479942005475</v>
      </c>
      <c r="Q4" s="2">
        <v>0.0566837742405955</v>
      </c>
      <c r="R4" s="3">
        <f>Q4*25.37</f>
        <v>1.43806735248391</v>
      </c>
    </row>
    <row r="5" spans="1:18">
      <c r="A5" s="4">
        <v>4</v>
      </c>
      <c r="B5" s="2">
        <v>0.798431746246094</v>
      </c>
      <c r="C5" s="3">
        <f>B5*36.56</f>
        <v>29.1906646427572</v>
      </c>
      <c r="D5" s="2">
        <v>0.00827738549125951</v>
      </c>
      <c r="E5" s="3">
        <f>D5*25.37</f>
        <v>0.209997269913254</v>
      </c>
      <c r="F5" s="4">
        <v>4</v>
      </c>
      <c r="G5" s="2">
        <v>0.531561283110726</v>
      </c>
      <c r="H5" s="3">
        <f>G5*50.26</f>
        <v>26.7162700891451</v>
      </c>
      <c r="I5" s="2">
        <v>0.267205199588844</v>
      </c>
      <c r="J5" s="3">
        <f>I5*25.37</f>
        <v>6.77899591356898</v>
      </c>
      <c r="K5" s="4">
        <v>4</v>
      </c>
      <c r="L5" s="2">
        <v>0.00827738549125951</v>
      </c>
      <c r="M5" s="3">
        <f>L5*25.37</f>
        <v>0.209997269913254</v>
      </c>
      <c r="N5" s="4">
        <v>4</v>
      </c>
      <c r="O5" s="2">
        <v>0.0759369270123276</v>
      </c>
      <c r="P5" s="3">
        <f>O5*50.26</f>
        <v>3.81658995163959</v>
      </c>
      <c r="Q5" s="2">
        <v>0.0588266265473141</v>
      </c>
      <c r="R5" s="3">
        <f>Q5*25.37</f>
        <v>1.49243151550536</v>
      </c>
    </row>
    <row r="6" spans="1:18">
      <c r="A6" s="4">
        <v>5</v>
      </c>
      <c r="B6" s="2">
        <v>0.784390749117737</v>
      </c>
      <c r="C6" s="3">
        <f>B6*36.56</f>
        <v>28.6773257877445</v>
      </c>
      <c r="D6" s="2">
        <v>0.00827738549125951</v>
      </c>
      <c r="E6" s="3">
        <f>D6*25.37</f>
        <v>0.209997269913254</v>
      </c>
      <c r="F6" s="4">
        <v>5</v>
      </c>
      <c r="G6" s="2">
        <v>0.508353950653764</v>
      </c>
      <c r="H6" s="3">
        <f>G6*50.26</f>
        <v>25.5498695598582</v>
      </c>
      <c r="I6" s="2">
        <v>0.255900719644497</v>
      </c>
      <c r="J6" s="3">
        <f>I6*25.37</f>
        <v>6.49220125738089</v>
      </c>
      <c r="K6" s="4">
        <v>5</v>
      </c>
      <c r="L6" s="2">
        <v>0.00827738549125951</v>
      </c>
      <c r="M6" s="3">
        <f>L6*25.37</f>
        <v>0.209997269913254</v>
      </c>
      <c r="N6" s="4">
        <v>5</v>
      </c>
      <c r="O6" s="2">
        <v>0.0671636942532462</v>
      </c>
      <c r="P6" s="3">
        <f>O6*50.26</f>
        <v>3.37564727316815</v>
      </c>
      <c r="Q6" s="2">
        <v>0.0529865132450245</v>
      </c>
      <c r="R6" s="3">
        <f>Q6*25.37</f>
        <v>1.34426784102627</v>
      </c>
    </row>
    <row r="7" spans="1:18">
      <c r="A7" s="4">
        <v>6</v>
      </c>
      <c r="B7" s="2">
        <v>0.77799897579081</v>
      </c>
      <c r="C7" s="3">
        <f>B7*36.56</f>
        <v>28.443642554912</v>
      </c>
      <c r="D7" s="2">
        <v>0.14163526285044</v>
      </c>
      <c r="E7" s="3">
        <f>D7*25.37</f>
        <v>3.59328661851567</v>
      </c>
      <c r="F7" s="4">
        <v>6</v>
      </c>
      <c r="G7" s="2">
        <v>0.485446371316152</v>
      </c>
      <c r="H7" s="3">
        <f>G7*50.26</f>
        <v>24.3985346223498</v>
      </c>
      <c r="I7" s="2">
        <v>0.378100129235966</v>
      </c>
      <c r="J7" s="3">
        <f>I7*25.37</f>
        <v>9.59240027871645</v>
      </c>
      <c r="K7" s="4">
        <v>6</v>
      </c>
      <c r="L7" s="2">
        <v>0.14163526285044</v>
      </c>
      <c r="M7" s="3">
        <f>L7*25.37</f>
        <v>3.59328661851567</v>
      </c>
      <c r="N7" s="4">
        <v>6</v>
      </c>
      <c r="O7" s="2">
        <v>0.0613109378895495</v>
      </c>
      <c r="P7" s="3">
        <f>O7*50.26</f>
        <v>3.08148773832876</v>
      </c>
      <c r="Q7" s="2">
        <v>0.182448362625317</v>
      </c>
      <c r="R7" s="3">
        <f>Q7*25.37</f>
        <v>4.62871495980428</v>
      </c>
    </row>
    <row r="8" spans="1:18">
      <c r="A8" s="4">
        <v>7</v>
      </c>
      <c r="B8" s="2">
        <v>0.773088340136247</v>
      </c>
      <c r="C8" s="3">
        <f>B8*36.56</f>
        <v>28.2641097153812</v>
      </c>
      <c r="D8" s="2">
        <v>0.216131732271776</v>
      </c>
      <c r="E8" s="3">
        <f>D8*25.37</f>
        <v>5.48326204773496</v>
      </c>
      <c r="F8" s="4">
        <v>7</v>
      </c>
      <c r="G8" s="2">
        <v>0.473476399954146</v>
      </c>
      <c r="H8" s="3">
        <f>G8*50.26</f>
        <v>23.7969238616954</v>
      </c>
      <c r="I8" s="2">
        <v>0.446765928482383</v>
      </c>
      <c r="J8" s="3">
        <f>I8*25.37</f>
        <v>11.334451605598</v>
      </c>
      <c r="K8" s="4">
        <v>7</v>
      </c>
      <c r="L8" s="2">
        <v>0.216131732271776</v>
      </c>
      <c r="M8" s="3">
        <f>L8*25.37</f>
        <v>5.48326204773496</v>
      </c>
      <c r="N8" s="4">
        <v>7</v>
      </c>
      <c r="O8" s="2">
        <v>0.06032771997135</v>
      </c>
      <c r="P8" s="3">
        <f>O8*50.26</f>
        <v>3.03207120576005</v>
      </c>
      <c r="Q8" s="2">
        <v>0.256290329401982</v>
      </c>
      <c r="R8" s="3">
        <f>Q8*25.37</f>
        <v>6.50208565692828</v>
      </c>
    </row>
    <row r="9" spans="1:18">
      <c r="A9" s="4">
        <v>8</v>
      </c>
      <c r="B9" s="2">
        <v>0.763190933856074</v>
      </c>
      <c r="C9" s="3">
        <f>B9*36.56</f>
        <v>27.9022605417781</v>
      </c>
      <c r="D9" s="2">
        <v>0.14163526285044</v>
      </c>
      <c r="E9" s="3">
        <f>D9*25.37</f>
        <v>3.59328661851567</v>
      </c>
      <c r="F9" s="4">
        <v>8</v>
      </c>
      <c r="G9" s="2">
        <v>0.493010576341837</v>
      </c>
      <c r="H9" s="3">
        <f>G9*50.26</f>
        <v>24.7787115669407</v>
      </c>
      <c r="I9" s="2">
        <v>0.381784714880022</v>
      </c>
      <c r="J9" s="3">
        <f>I9*25.37</f>
        <v>9.68587821650617</v>
      </c>
      <c r="K9" s="4">
        <v>8</v>
      </c>
      <c r="L9" s="2">
        <v>0.14163526285044</v>
      </c>
      <c r="M9" s="3">
        <f>L9*25.37</f>
        <v>3.59328661851567</v>
      </c>
      <c r="N9" s="4">
        <v>8</v>
      </c>
      <c r="O9" s="2">
        <v>0.0510759926931271</v>
      </c>
      <c r="P9" s="3">
        <f>O9*50.26</f>
        <v>2.56707939275657</v>
      </c>
      <c r="Q9" s="2">
        <v>0.175635225298263</v>
      </c>
      <c r="R9" s="3">
        <f>Q9*25.37</f>
        <v>4.45586566581693</v>
      </c>
    </row>
    <row r="10" spans="1:18">
      <c r="A10" s="4">
        <v>9</v>
      </c>
      <c r="B10" s="2">
        <v>0.754189336429296</v>
      </c>
      <c r="C10" s="3">
        <f>B10*36.56</f>
        <v>27.5731621398551</v>
      </c>
      <c r="D10" s="2">
        <v>0.0533842094034505</v>
      </c>
      <c r="E10" s="3">
        <f>D10*25.37</f>
        <v>1.35435739256554</v>
      </c>
      <c r="F10" s="4">
        <v>9</v>
      </c>
      <c r="G10" s="2">
        <v>0.530186653899805</v>
      </c>
      <c r="H10" s="3">
        <f>G10*50.26</f>
        <v>26.6471812250042</v>
      </c>
      <c r="I10" s="2">
        <v>0.302404277008573</v>
      </c>
      <c r="J10" s="3">
        <f>I10*25.37</f>
        <v>7.67199650770748</v>
      </c>
      <c r="K10" s="4">
        <v>9</v>
      </c>
      <c r="L10" s="2">
        <v>0.044146055953384</v>
      </c>
      <c r="M10" s="3">
        <f>L10*25.37</f>
        <v>1.11998543953735</v>
      </c>
      <c r="N10" s="4">
        <v>9</v>
      </c>
      <c r="O10" s="2">
        <v>0.0316512727429987</v>
      </c>
      <c r="P10" s="3">
        <f>O10*50.26</f>
        <v>1.59079296806311</v>
      </c>
      <c r="Q10" s="2">
        <v>0.0744536400291726</v>
      </c>
      <c r="R10" s="3">
        <f>Q10*25.37</f>
        <v>1.88888884754011</v>
      </c>
    </row>
    <row r="11" spans="1:18">
      <c r="A11" s="4">
        <v>10</v>
      </c>
      <c r="B11" s="2">
        <v>0.060410788526438</v>
      </c>
      <c r="C11" s="3">
        <f>B11*36.56</f>
        <v>2.20861842852657</v>
      </c>
      <c r="D11" s="2">
        <v>0.0626223628535169</v>
      </c>
      <c r="E11" s="3">
        <f>D11*25.37</f>
        <v>1.58872934559372</v>
      </c>
      <c r="F11" s="4">
        <v>10</v>
      </c>
      <c r="G11" s="2">
        <v>0.516704776173124</v>
      </c>
      <c r="H11" s="3">
        <f>G11*50.26</f>
        <v>25.9695820504612</v>
      </c>
      <c r="I11" s="2">
        <v>0.314313451875929</v>
      </c>
      <c r="J11" s="3">
        <f>I11*25.37</f>
        <v>7.97413227409231</v>
      </c>
      <c r="K11" s="4">
        <v>10</v>
      </c>
      <c r="L11" s="2">
        <v>0.0626223628535169</v>
      </c>
      <c r="M11" s="3">
        <f>L11*25.37</f>
        <v>1.58872934559372</v>
      </c>
      <c r="N11" s="4">
        <v>10</v>
      </c>
      <c r="O11" s="2">
        <v>0.00507137119755635</v>
      </c>
      <c r="P11" s="3">
        <f>O11*50.26</f>
        <v>0.254887116389182</v>
      </c>
      <c r="Q11" s="2">
        <v>0.0659982430113799</v>
      </c>
      <c r="R11" s="3">
        <f>Q11*25.37</f>
        <v>1.67437542519871</v>
      </c>
    </row>
    <row r="12" spans="1:18">
      <c r="A12" s="4">
        <v>11</v>
      </c>
      <c r="B12" s="2">
        <v>0.0580231457113302</v>
      </c>
      <c r="C12" s="3">
        <f>B12*36.56</f>
        <v>2.12132620720623</v>
      </c>
      <c r="D12" s="2">
        <v>0.0626223628535169</v>
      </c>
      <c r="E12" s="3">
        <f>D12*25.37</f>
        <v>1.58872934559372</v>
      </c>
      <c r="F12" s="4">
        <v>11</v>
      </c>
      <c r="G12" s="2">
        <v>0.460314355965102</v>
      </c>
      <c r="H12" s="3">
        <f>G12*50.26</f>
        <v>23.135399530806</v>
      </c>
      <c r="I12" s="2">
        <v>0.286845220640084</v>
      </c>
      <c r="J12" s="3">
        <f>I12*25.37</f>
        <v>7.27726324763894</v>
      </c>
      <c r="K12" s="4">
        <v>11</v>
      </c>
      <c r="L12" s="2">
        <v>0.0626223628535169</v>
      </c>
      <c r="M12" s="3">
        <f>L12*25.37</f>
        <v>1.58872934559372</v>
      </c>
      <c r="N12" s="4">
        <v>11</v>
      </c>
      <c r="O12" s="2">
        <v>0.00593869053156064</v>
      </c>
      <c r="P12" s="3">
        <f>O12*50.26</f>
        <v>0.298478586116238</v>
      </c>
      <c r="Q12" s="2">
        <v>0.066575594977177</v>
      </c>
      <c r="R12" s="3">
        <f>Q12*25.37</f>
        <v>1.68902284457098</v>
      </c>
    </row>
    <row r="13" spans="1:18">
      <c r="A13" s="4">
        <v>12</v>
      </c>
      <c r="B13" s="2">
        <v>0.0562529477098478</v>
      </c>
      <c r="C13" s="3">
        <f>B13*36.56</f>
        <v>2.05660776827204</v>
      </c>
      <c r="D13" s="2">
        <v>0.0810986697536497</v>
      </c>
      <c r="E13" s="3">
        <f>D13*25.37</f>
        <v>2.05747325165009</v>
      </c>
      <c r="F13" s="4">
        <v>12</v>
      </c>
      <c r="G13" s="2">
        <v>0.505711814268203</v>
      </c>
      <c r="H13" s="3">
        <f>G13*50.26</f>
        <v>25.4170757851199</v>
      </c>
      <c r="I13" s="2">
        <v>0.345911304735288</v>
      </c>
      <c r="J13" s="3">
        <f>I13*25.37</f>
        <v>8.77576980113426</v>
      </c>
      <c r="K13" s="4">
        <v>12</v>
      </c>
      <c r="L13" s="2">
        <v>0.0995749766537825</v>
      </c>
      <c r="M13" s="3">
        <f>L13*25.37</f>
        <v>2.52621715770646</v>
      </c>
      <c r="N13" s="4">
        <v>12</v>
      </c>
      <c r="O13" s="2">
        <v>0.0212637175123575</v>
      </c>
      <c r="P13" s="3">
        <f>O13*50.26</f>
        <v>1.06871444217109</v>
      </c>
      <c r="Q13" s="2">
        <v>0.0952533745141612</v>
      </c>
      <c r="R13" s="3">
        <f>Q13*25.37</f>
        <v>2.41657811142427</v>
      </c>
    </row>
    <row r="14" spans="1:18">
      <c r="A14" s="4">
        <v>13</v>
      </c>
      <c r="B14" s="2">
        <v>0.0546879253474758</v>
      </c>
      <c r="C14" s="3">
        <f>B14*36.56</f>
        <v>1.99939055070371</v>
      </c>
      <c r="D14" s="2">
        <v>0.0810986697536497</v>
      </c>
      <c r="E14" s="3">
        <f>D14*25.37</f>
        <v>2.05747325165009</v>
      </c>
      <c r="F14" s="4">
        <v>13</v>
      </c>
      <c r="G14" s="2">
        <v>0.71688102944138</v>
      </c>
      <c r="H14" s="3">
        <f>G14*50.26</f>
        <v>36.0304405397238</v>
      </c>
      <c r="I14" s="2">
        <v>0.458127075899375</v>
      </c>
      <c r="J14" s="3">
        <f>I14*25.37</f>
        <v>11.6226839155672</v>
      </c>
      <c r="K14" s="4">
        <v>13</v>
      </c>
      <c r="L14" s="2">
        <v>0.0995749766537825</v>
      </c>
      <c r="M14" s="3">
        <f>L14*25.37</f>
        <v>2.52621715770646</v>
      </c>
      <c r="N14" s="4">
        <v>13</v>
      </c>
      <c r="O14" s="2">
        <v>0.0483709935326189</v>
      </c>
      <c r="P14" s="3">
        <f>O14*50.26</f>
        <v>2.43112613494942</v>
      </c>
      <c r="Q14" s="2">
        <v>0.113297984479728</v>
      </c>
      <c r="R14" s="3">
        <f>Q14*25.37</f>
        <v>2.87436986625071</v>
      </c>
    </row>
    <row r="15" spans="1:18">
      <c r="A15" s="4">
        <v>14</v>
      </c>
      <c r="B15" s="2">
        <v>0.0535244847141945</v>
      </c>
      <c r="C15" s="3">
        <f>B15*36.56</f>
        <v>1.95685516115095</v>
      </c>
      <c r="D15" s="2">
        <v>0.0626223628535169</v>
      </c>
      <c r="E15" s="3">
        <f>D15*25.37</f>
        <v>1.58872934559372</v>
      </c>
      <c r="F15" s="4">
        <v>14</v>
      </c>
      <c r="G15" s="2">
        <v>0.758426775764883</v>
      </c>
      <c r="H15" s="3">
        <f>G15*50.26</f>
        <v>38.118529749943</v>
      </c>
      <c r="I15" s="2">
        <v>0.478906415772025</v>
      </c>
      <c r="J15" s="3">
        <f>I15*25.37</f>
        <v>12.1498557681363</v>
      </c>
      <c r="K15" s="4">
        <v>14</v>
      </c>
      <c r="L15" s="2">
        <v>0.0995749766537825</v>
      </c>
      <c r="M15" s="3">
        <f>L15*25.37</f>
        <v>2.52621715770646</v>
      </c>
      <c r="N15" s="4">
        <v>14</v>
      </c>
      <c r="O15" s="2">
        <v>0.0789431519784245</v>
      </c>
      <c r="P15" s="3">
        <f>O15*50.26</f>
        <v>3.96768281843561</v>
      </c>
      <c r="Q15" s="2">
        <v>0.115172769830538</v>
      </c>
      <c r="R15" s="3">
        <f>Q15*25.37</f>
        <v>2.92193317060074</v>
      </c>
    </row>
    <row r="16" spans="1:18">
      <c r="A16" s="4">
        <v>15</v>
      </c>
      <c r="B16" s="2">
        <v>0.0530989673470748</v>
      </c>
      <c r="C16" s="3">
        <f>B16*36.56</f>
        <v>1.94129824620905</v>
      </c>
      <c r="D16" s="2">
        <v>0.0810986697536497</v>
      </c>
      <c r="E16" s="3">
        <f>D16*25.37</f>
        <v>2.05747325165009</v>
      </c>
      <c r="F16" s="4">
        <v>15</v>
      </c>
      <c r="G16" s="2">
        <v>1</v>
      </c>
      <c r="H16" s="3">
        <f>G16*50.26</f>
        <v>50.26</v>
      </c>
      <c r="I16" s="2">
        <v>0.624169537116196</v>
      </c>
      <c r="J16" s="3">
        <f>I16*25.37</f>
        <v>15.8351811566379</v>
      </c>
      <c r="K16" s="4">
        <v>15</v>
      </c>
      <c r="L16" s="2">
        <v>0.0995749766537825</v>
      </c>
      <c r="M16" s="3">
        <f>L16*25.37</f>
        <v>2.52621715770646</v>
      </c>
      <c r="N16" s="4">
        <v>15</v>
      </c>
      <c r="O16" s="2">
        <v>0.17456145468338</v>
      </c>
      <c r="P16" s="3">
        <f>O16*50.26</f>
        <v>8.77345871238667</v>
      </c>
      <c r="Q16" s="2">
        <v>0.197299698674049</v>
      </c>
      <c r="R16" s="3">
        <f>Q16*25.37</f>
        <v>5.00549335536062</v>
      </c>
    </row>
    <row r="17" spans="1:18">
      <c r="A17" s="4">
        <v>16</v>
      </c>
      <c r="B17" s="2">
        <v>0.0534210482263017</v>
      </c>
      <c r="C17" s="3">
        <f>B17*36.56</f>
        <v>1.95307352315359</v>
      </c>
      <c r="D17" s="2">
        <v>0.0810986697536497</v>
      </c>
      <c r="E17" s="3">
        <f>D17*25.37</f>
        <v>2.05747325165009</v>
      </c>
      <c r="F17" s="4">
        <v>16</v>
      </c>
      <c r="G17" s="2">
        <v>1</v>
      </c>
      <c r="H17" s="3">
        <f>G17*50.26</f>
        <v>50.26</v>
      </c>
      <c r="I17" s="2">
        <v>0.673886920499799</v>
      </c>
      <c r="J17" s="3">
        <f>I17*25.37</f>
        <v>17.0965111730799</v>
      </c>
      <c r="K17" s="4">
        <v>16</v>
      </c>
      <c r="L17" s="2">
        <v>0.0995749766537825</v>
      </c>
      <c r="M17" s="3">
        <f>L17*25.37</f>
        <v>2.52621715770646</v>
      </c>
      <c r="N17" s="4">
        <v>16</v>
      </c>
      <c r="O17" s="2">
        <v>0.111690944187427</v>
      </c>
      <c r="P17" s="3">
        <f>O17*50.26</f>
        <v>5.61358685486011</v>
      </c>
      <c r="Q17" s="2">
        <v>0.155448431900228</v>
      </c>
      <c r="R17" s="3">
        <f>Q17*25.37</f>
        <v>3.94372671730877</v>
      </c>
    </row>
    <row r="18" spans="1:18">
      <c r="A18" s="4">
        <v>17</v>
      </c>
      <c r="B18" s="2">
        <v>0.0545461421705616</v>
      </c>
      <c r="C18" s="3">
        <f>B18*36.56</f>
        <v>1.99420695775573</v>
      </c>
      <c r="D18" s="2">
        <v>0.193508520934058</v>
      </c>
      <c r="E18" s="3">
        <f>D18*25.37</f>
        <v>4.90931117609705</v>
      </c>
      <c r="F18" s="4">
        <v>17</v>
      </c>
      <c r="G18" s="2">
        <v>1</v>
      </c>
      <c r="H18" s="3">
        <f>G18*50.26</f>
        <v>50.26</v>
      </c>
      <c r="I18" s="2">
        <v>0.733431097899162</v>
      </c>
      <c r="J18" s="3">
        <f>I18*25.37</f>
        <v>18.6071469537018</v>
      </c>
      <c r="K18" s="4">
        <v>17</v>
      </c>
      <c r="L18" s="2">
        <v>0.165794060583859</v>
      </c>
      <c r="M18" s="3">
        <f>L18*25.37</f>
        <v>4.20619531701249</v>
      </c>
      <c r="N18" s="4">
        <v>17</v>
      </c>
      <c r="O18" s="2">
        <v>0.100681397355214</v>
      </c>
      <c r="P18" s="3">
        <f>O18*50.26</f>
        <v>5.06024703107304</v>
      </c>
      <c r="Q18" s="2">
        <v>0.260529513552615</v>
      </c>
      <c r="R18" s="3">
        <f>Q18*25.37</f>
        <v>6.60963375882984</v>
      </c>
    </row>
    <row r="19" spans="1:18">
      <c r="A19" s="4">
        <v>18</v>
      </c>
      <c r="B19" s="2">
        <v>0.0556898761796488</v>
      </c>
      <c r="C19" s="3">
        <f>B19*36.56</f>
        <v>2.03602187312796</v>
      </c>
      <c r="D19" s="2">
        <v>0.276282375846653</v>
      </c>
      <c r="E19" s="3">
        <f>D19*25.37</f>
        <v>7.00928387522959</v>
      </c>
      <c r="F19" s="4">
        <v>18</v>
      </c>
      <c r="G19" s="2">
        <v>1</v>
      </c>
      <c r="H19" s="3">
        <f>G19*50.26</f>
        <v>50.26</v>
      </c>
      <c r="I19" s="2">
        <v>0.824330270300327</v>
      </c>
      <c r="J19" s="3">
        <f>I19*25.37</f>
        <v>20.9132589575193</v>
      </c>
      <c r="K19" s="4">
        <v>18</v>
      </c>
      <c r="L19" s="2">
        <v>0.248567915496454</v>
      </c>
      <c r="M19" s="3">
        <f>L19*25.37</f>
        <v>6.30616801614503</v>
      </c>
      <c r="N19" s="4">
        <v>18</v>
      </c>
      <c r="O19" s="2">
        <v>0.129943926534739</v>
      </c>
      <c r="P19" s="3">
        <f>O19*50.26</f>
        <v>6.53098174763599</v>
      </c>
      <c r="Q19" s="2">
        <v>0.362782674510417</v>
      </c>
      <c r="R19" s="3">
        <f>Q19*25.37</f>
        <v>9.20379645232928</v>
      </c>
    </row>
    <row r="20" spans="1:18">
      <c r="A20" s="4">
        <v>19</v>
      </c>
      <c r="B20" s="2">
        <v>0.0562696356898114</v>
      </c>
      <c r="C20" s="3">
        <f>B20*36.56</f>
        <v>2.0572178808195</v>
      </c>
      <c r="D20" s="2">
        <v>0.386852808029003</v>
      </c>
      <c r="E20" s="3">
        <f>D20*25.37</f>
        <v>9.81445573969581</v>
      </c>
      <c r="F20" s="4">
        <v>19</v>
      </c>
      <c r="G20" s="2">
        <v>1</v>
      </c>
      <c r="H20" s="3">
        <f>G20*50.26</f>
        <v>50.26</v>
      </c>
      <c r="I20" s="2">
        <v>0.959901321511458</v>
      </c>
      <c r="J20" s="3">
        <f>I20*25.37</f>
        <v>24.3526965267457</v>
      </c>
      <c r="K20" s="4">
        <v>19</v>
      </c>
      <c r="L20" s="2">
        <v>0.386852808029003</v>
      </c>
      <c r="M20" s="3">
        <f>L20*25.37</f>
        <v>9.81445573969581</v>
      </c>
      <c r="N20" s="4">
        <v>19</v>
      </c>
      <c r="O20" s="2">
        <v>0.14665844597131</v>
      </c>
      <c r="P20" s="3">
        <f>O20*50.26</f>
        <v>7.37105349451805</v>
      </c>
      <c r="Q20" s="2">
        <v>0.484479528387421</v>
      </c>
      <c r="R20" s="3">
        <f>Q20*25.37</f>
        <v>12.2912456351889</v>
      </c>
    </row>
    <row r="21" spans="1:18">
      <c r="A21" s="4">
        <v>20</v>
      </c>
      <c r="B21" s="2">
        <v>0.628392191161516</v>
      </c>
      <c r="C21" s="3">
        <f>B21*36.56</f>
        <v>22.974018508865</v>
      </c>
      <c r="D21" s="2">
        <v>0.386852808029003</v>
      </c>
      <c r="E21" s="3">
        <f>D21*25.37</f>
        <v>9.81445573969581</v>
      </c>
      <c r="F21" s="4">
        <v>20</v>
      </c>
      <c r="G21" s="2">
        <v>1</v>
      </c>
      <c r="H21" s="3">
        <f>G21*50.26</f>
        <v>50.26</v>
      </c>
      <c r="I21" s="2">
        <v>0.968096595271166</v>
      </c>
      <c r="J21" s="3">
        <f>I21*25.37</f>
        <v>24.5606106220295</v>
      </c>
      <c r="K21" s="4">
        <v>20</v>
      </c>
      <c r="L21" s="2">
        <v>0.386852808029003</v>
      </c>
      <c r="M21" s="3">
        <f>L21*25.37</f>
        <v>9.81445573969581</v>
      </c>
      <c r="N21" s="4">
        <v>20</v>
      </c>
      <c r="O21" s="2">
        <v>0.230407998500189</v>
      </c>
      <c r="P21" s="3">
        <f>O21*50.26</f>
        <v>11.5803060046195</v>
      </c>
      <c r="Q21" s="2">
        <v>0.540229431440934</v>
      </c>
      <c r="R21" s="3">
        <f>Q21*25.37</f>
        <v>13.7056206756565</v>
      </c>
    </row>
    <row r="22" spans="1:18">
      <c r="A22" s="4">
        <v>21</v>
      </c>
      <c r="B22" s="2">
        <v>1.00273675339062</v>
      </c>
      <c r="C22" s="3">
        <f>B22*36.56</f>
        <v>36.6600557039612</v>
      </c>
      <c r="D22" s="2">
        <v>0.368376501128871</v>
      </c>
      <c r="E22" s="3">
        <f>D22*25.37</f>
        <v>9.34571183363945</v>
      </c>
      <c r="F22" s="4">
        <v>21</v>
      </c>
      <c r="G22" s="2">
        <v>0.966269712896806</v>
      </c>
      <c r="H22" s="3">
        <f>G22*50.26</f>
        <v>48.5647157701935</v>
      </c>
      <c r="I22" s="2">
        <v>0.909655991225781</v>
      </c>
      <c r="J22" s="3">
        <f>I22*25.37</f>
        <v>23.0779724973981</v>
      </c>
      <c r="K22" s="4">
        <v>21</v>
      </c>
      <c r="L22" s="2">
        <v>0.368376501128871</v>
      </c>
      <c r="M22" s="3">
        <f>L22*25.37</f>
        <v>9.34571183363945</v>
      </c>
      <c r="N22" s="4">
        <v>21</v>
      </c>
      <c r="O22" s="2">
        <v>0.22568754402098</v>
      </c>
      <c r="P22" s="3">
        <f>O22*50.26</f>
        <v>11.3430559624945</v>
      </c>
      <c r="Q22" s="2">
        <v>0.518610840532852</v>
      </c>
      <c r="R22" s="3">
        <f>Q22*25.37</f>
        <v>13.1571570243185</v>
      </c>
    </row>
    <row r="23" spans="1:18">
      <c r="A23" s="4">
        <v>22</v>
      </c>
      <c r="B23" s="2">
        <v>0.967452809804851</v>
      </c>
      <c r="C23" s="3">
        <f>B23*36.56</f>
        <v>35.3700747264654</v>
      </c>
      <c r="D23" s="2">
        <v>0.294471273528339</v>
      </c>
      <c r="E23" s="3">
        <f>D23*25.37</f>
        <v>7.47073620941397</v>
      </c>
      <c r="F23" s="4">
        <v>22</v>
      </c>
      <c r="G23" s="2">
        <v>0.953226198388815</v>
      </c>
      <c r="H23" s="3">
        <f>G23*50.26</f>
        <v>47.9091487310218</v>
      </c>
      <c r="I23" s="2">
        <v>0.846920428510504</v>
      </c>
      <c r="J23" s="3">
        <f>I23*25.37</f>
        <v>21.4863712713115</v>
      </c>
      <c r="K23" s="4">
        <v>22</v>
      </c>
      <c r="L23" s="2">
        <v>0.312947580428472</v>
      </c>
      <c r="M23" s="3">
        <f>L23*25.37</f>
        <v>7.93948011547034</v>
      </c>
      <c r="N23" s="4">
        <v>22</v>
      </c>
      <c r="O23" s="2">
        <v>0.245035981304292</v>
      </c>
      <c r="P23" s="3">
        <f>O23*50.26</f>
        <v>12.3155084203537</v>
      </c>
      <c r="Q23" s="2">
        <v>0.457585365363353</v>
      </c>
      <c r="R23" s="3">
        <f>Q23*25.37</f>
        <v>11.6089407192683</v>
      </c>
    </row>
    <row r="24" spans="1:18">
      <c r="A24" s="4">
        <v>23</v>
      </c>
      <c r="B24" s="2">
        <v>0.93556505699152</v>
      </c>
      <c r="C24" s="3">
        <f>B24*36.56</f>
        <v>34.20425848361</v>
      </c>
      <c r="D24" s="2">
        <v>0.184024016725323</v>
      </c>
      <c r="E24" s="3">
        <f>D24*25.37</f>
        <v>4.66868930432144</v>
      </c>
      <c r="F24" s="4">
        <v>23</v>
      </c>
      <c r="G24" s="2">
        <v>0.907512166231354</v>
      </c>
      <c r="H24" s="3">
        <f>G24*50.26</f>
        <v>45.6115614747879</v>
      </c>
      <c r="I24" s="2">
        <v>0.710865344321196</v>
      </c>
      <c r="J24" s="3">
        <f>I24*25.37</f>
        <v>18.0346537854288</v>
      </c>
      <c r="K24" s="4">
        <v>23</v>
      </c>
      <c r="L24" s="2">
        <v>0.202500323625456</v>
      </c>
      <c r="M24" s="3">
        <f>L24*25.37</f>
        <v>5.13743321037781</v>
      </c>
      <c r="N24" s="4">
        <v>23</v>
      </c>
      <c r="O24" s="2">
        <v>0.231963405213916</v>
      </c>
      <c r="P24" s="3">
        <f>O24*50.26</f>
        <v>11.6584807460514</v>
      </c>
      <c r="Q24" s="2">
        <v>0.338436034009588</v>
      </c>
      <c r="R24" s="3">
        <f>Q24*25.37</f>
        <v>8.58612218282324</v>
      </c>
    </row>
    <row r="25" spans="1:18">
      <c r="A25" s="4">
        <v>24</v>
      </c>
      <c r="B25" s="2">
        <v>0.916094341335359</v>
      </c>
      <c r="C25" s="3">
        <f>B25*36.56</f>
        <v>33.4924091192207</v>
      </c>
      <c r="D25" s="2">
        <v>0.00827738549125951</v>
      </c>
      <c r="E25" s="3">
        <f>D25*25.37</f>
        <v>0.209997269913254</v>
      </c>
      <c r="F25" s="4">
        <v>24</v>
      </c>
      <c r="G25" s="2">
        <v>0.705004439026619</v>
      </c>
      <c r="H25" s="3">
        <f>G25*50.26</f>
        <v>35.4335231054779</v>
      </c>
      <c r="I25" s="2">
        <v>0.379365647805294</v>
      </c>
      <c r="J25" s="3">
        <f>I25*25.37</f>
        <v>9.62450648482031</v>
      </c>
      <c r="K25" s="4">
        <v>24</v>
      </c>
      <c r="L25" s="2">
        <v>0.0267536923913923</v>
      </c>
      <c r="M25" s="3">
        <f>L25*25.37</f>
        <v>0.678741175969624</v>
      </c>
      <c r="N25" s="4">
        <v>24</v>
      </c>
      <c r="O25" s="2">
        <v>0.109301872072828</v>
      </c>
      <c r="P25" s="3">
        <f>O25*50.26</f>
        <v>5.49351209038036</v>
      </c>
      <c r="Q25" s="2">
        <v>0.0810368043493664</v>
      </c>
      <c r="R25" s="3">
        <f>Q25*25.37</f>
        <v>2.05590372634343</v>
      </c>
    </row>
    <row r="26" spans="1:18">
      <c r="A26" s="5" t="s">
        <v>10</v>
      </c>
      <c r="B26" s="6"/>
      <c r="C26" s="7"/>
      <c r="D26" s="6"/>
      <c r="E26" s="7"/>
      <c r="F26" s="5" t="s">
        <v>11</v>
      </c>
      <c r="G26" s="6"/>
      <c r="H26" s="7"/>
      <c r="I26" s="6"/>
      <c r="J26" s="3"/>
      <c r="K26" s="5" t="s">
        <v>12</v>
      </c>
      <c r="L26" s="2"/>
      <c r="M26" s="3"/>
      <c r="N26" s="5" t="s">
        <v>13</v>
      </c>
      <c r="O26" s="2"/>
      <c r="P26" s="3"/>
      <c r="Q26" s="2"/>
      <c r="R26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tanjidong</dc:creator>
  <dcterms:created xsi:type="dcterms:W3CDTF">2006-09-16T00:00:00Z</dcterms:created>
  <dcterms:modified xsi:type="dcterms:W3CDTF">2015-12-03T03:04:57Z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