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<sst xmlns="http://schemas.openxmlformats.org/spreadsheetml/2006/main" count="16">
  <si>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冬季典型日小时</t>
  </si>
  <si>
    <r>
      <rPr>
        <sz val="11"/>
        <color indexed="8"/>
        <rFont val="宋体"/>
        <charset val="134"/>
      </rPr>
      <t>典型日热负荷逐时特性系数U</t>
    </r>
    <r>
      <rPr>
        <sz val="8"/>
        <color indexed="8"/>
        <rFont val="宋体"/>
        <charset val="134"/>
      </rPr>
      <t>hij</t>
    </r>
  </si>
  <si>
    <t>热负荷值</t>
  </si>
  <si>
    <r>
      <rPr>
        <sz val="11"/>
        <color indexed="8"/>
        <rFont val="宋体"/>
        <charset val="134"/>
      </rPr>
      <t>典型日电负荷逐时特性系数U</t>
    </r>
    <r>
      <rPr>
        <sz val="8"/>
        <color indexed="8"/>
        <rFont val="宋体"/>
        <charset val="134"/>
      </rPr>
      <t>eij</t>
    </r>
  </si>
  <si>
    <t>电负荷值</t>
  </si>
  <si>
    <t>夏季典型日小时</t>
  </si>
  <si>
    <r>
      <rPr>
        <sz val="11"/>
        <color indexed="8"/>
        <rFont val="宋体"/>
        <charset val="134"/>
      </rPr>
      <t>典型日冷负荷逐时特性系数U</t>
    </r>
    <r>
      <rPr>
        <sz val="8"/>
        <color indexed="8"/>
        <rFont val="宋体"/>
        <charset val="134"/>
      </rPr>
      <t>cij</t>
    </r>
  </si>
  <si>
    <t>冷负荷值</t>
  </si>
  <si>
    <t>春季典型日小时</t>
  </si>
  <si>
    <t>秋季典型日小时</t>
  </si>
  <si>
    <t>冷负荷</t>
  </si>
  <si>
    <t>电负荷</t>
  </si>
  <si>
    <t>一月十九日</t>
  </si>
  <si>
    <t>六月三十日</t>
  </si>
  <si>
    <t>四月一日</t>
  </si>
  <si>
    <t>十月一日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</si>
</sst>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[DBNum1][$-804]m&quot;月&quot;d&quot;日&quot;;@"/>
    <numFmt numFmtId="177" formatCode="0.00_);[Red]\(0.00\)"/>
  </numFmts>
  <fonts count="4">
    <font>
      <sz val="11"/>
      <color indexed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8"/>
      <color indexed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0" fillId="0" borderId="0">
      <alignment vertical="center"/>
    </xf>
  </cellStyleXfs>
  <cellXfs count="11">
    <xf numFmtId="0" fontId="0" fillId="0" borderId="0" xfId="0" applyAlignment="1"/>
    <xf numFmtId="177" fontId="1" fillId="2" borderId="1" xfId="0" applyNumberFormat="1" applyFont="1" applyFill="1" applyBorder="1" applyAlignment="1">
      <alignment horizontal="left"/>
    </xf>
    <xf numFmtId="177" fontId="1" fillId="2" borderId="1" xfId="0" applyNumberFormat="1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77" fontId="1" fillId="2" borderId="1" xfId="0" applyNumberFormat="1" applyFont="1" applyFill="1" applyBorder="1" applyAlignment="1"/>
    <xf numFmtId="176" fontId="1" fillId="4" borderId="1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/>
    <xf numFmtId="177" fontId="1" fillId="2" borderId="2" xfId="0" applyNumberFormat="1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常规 2 2" xfId="6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6"/>
  <sheetViews>
    <sheetView tabSelected="1" topLeftCell="F1" workbookViewId="0">
      <selection activeCell="P26" sqref="P26"/>
    </sheetView>
  </sheetViews>
  <sheetFormatPr defaultColWidth="9" defaultRowHeight="13.5"/>
  <cols>
    <col min="1" max="1" width="16.75" customWidth="1"/>
    <col min="2" max="2" width="26.625" customWidth="1"/>
    <col min="3" max="3" width="16.625" customWidth="1"/>
    <col min="4" max="4" width="28.25" customWidth="1"/>
    <col min="5" max="5" width="26.75" customWidth="1"/>
    <col min="6" max="6" width="16.625" customWidth="1"/>
    <col min="7" max="7" width="13.75" customWidth="1"/>
  </cols>
  <sheetData>
    <row r="1" spans="1:18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2" t="s">
        <v>3</v>
      </c>
      <c r="J1" s="3" t="s">
        <v>4</v>
      </c>
      <c r="K1" s="1" t="s">
        <v>8</v>
      </c>
      <c r="L1" s="9" t="s">
        <v>3</v>
      </c>
      <c r="M1" s="10" t="s">
        <v>4</v>
      </c>
      <c r="N1" s="1" t="s">
        <v>9</v>
      </c>
      <c r="O1" s="2" t="s">
        <v>6</v>
      </c>
      <c r="P1" s="3" t="s">
        <v>10</v>
      </c>
      <c r="Q1" s="2" t="s">
        <v>3</v>
      </c>
      <c r="R1" s="3" t="s">
        <v>11</v>
      </c>
    </row>
    <row r="2" spans="1:18">
      <c r="A2" s="4">
        <v>1</v>
      </c>
      <c r="B2" s="2">
        <v>0.956439690769541</v>
      </c>
      <c r="C2" s="3">
        <f t="shared" ref="C2:C25" si="0">B2*40.12</f>
        <v>38.372360393674</v>
      </c>
      <c r="D2" s="2">
        <v>0.40609267045925</v>
      </c>
      <c r="E2" s="3">
        <f t="shared" ref="E2:E25" si="1">D2*24.46</f>
        <v>9.93302671943326</v>
      </c>
      <c r="F2" s="4">
        <v>1</v>
      </c>
      <c r="G2" s="2">
        <v>0.518314841352824</v>
      </c>
      <c r="H2" s="3">
        <f t="shared" ref="H2:H25" si="2">G2*48.9</f>
        <v>25.3455957421531</v>
      </c>
      <c r="I2" s="2">
        <v>0.244359086727501</v>
      </c>
      <c r="J2" s="3">
        <f t="shared" ref="J2:J25" si="3">I2*24.46</f>
        <v>5.97702326135468</v>
      </c>
      <c r="K2" s="4">
        <v>1</v>
      </c>
      <c r="L2" s="2">
        <v>0.00858439521778745</v>
      </c>
      <c r="M2" s="3">
        <f t="shared" ref="M2:M25" si="4">L2*24.46</f>
        <v>0.209974307027081</v>
      </c>
      <c r="N2" s="4">
        <v>1</v>
      </c>
      <c r="O2" s="2">
        <v>0.0718765703219869</v>
      </c>
      <c r="P2" s="3">
        <f t="shared" ref="P2:P25" si="5">O2*48.9</f>
        <v>3.51476428874516</v>
      </c>
      <c r="Q2" s="2">
        <v>0.0554029253691385</v>
      </c>
      <c r="R2" s="3">
        <f t="shared" ref="R2:R25" si="6">Q2*24.46</f>
        <v>1.35515555452913</v>
      </c>
    </row>
    <row r="3" spans="1:18">
      <c r="A3" s="4">
        <v>2</v>
      </c>
      <c r="B3" s="2">
        <v>0.970023320748985</v>
      </c>
      <c r="C3" s="3">
        <f>B3*40.12</f>
        <v>38.9173356284493</v>
      </c>
      <c r="D3" s="2">
        <v>0.427230737220484</v>
      </c>
      <c r="E3" s="3">
        <f>D3*24.46</f>
        <v>10.450063832413</v>
      </c>
      <c r="F3" s="4">
        <v>2</v>
      </c>
      <c r="G3" s="2">
        <v>0.492185635789125</v>
      </c>
      <c r="H3" s="3">
        <f>G3*48.9</f>
        <v>24.0678775900882</v>
      </c>
      <c r="I3" s="2">
        <v>0.232473250379278</v>
      </c>
      <c r="J3" s="3">
        <f>I3*24.46</f>
        <v>5.68629570427715</v>
      </c>
      <c r="K3" s="4">
        <v>2</v>
      </c>
      <c r="L3" s="2">
        <v>0.00858439521778745</v>
      </c>
      <c r="M3" s="3">
        <f>L3*24.46</f>
        <v>0.209974307027081</v>
      </c>
      <c r="N3" s="4">
        <v>2</v>
      </c>
      <c r="O3" s="2">
        <v>0.0319547899387926</v>
      </c>
      <c r="P3" s="3">
        <f>O3*48.9</f>
        <v>1.56258922800696</v>
      </c>
      <c r="Q3" s="2">
        <v>0.0293989150192669</v>
      </c>
      <c r="R3" s="3">
        <f>Q3*24.46</f>
        <v>0.719097461371269</v>
      </c>
    </row>
    <row r="4" spans="1:18">
      <c r="A4" s="4">
        <v>3</v>
      </c>
      <c r="B4" s="2">
        <v>0.974838017664967</v>
      </c>
      <c r="C4" s="3">
        <f>B4*40.12</f>
        <v>39.1105012687185</v>
      </c>
      <c r="D4" s="2">
        <v>0.4442455184883</v>
      </c>
      <c r="E4" s="3">
        <f>D4*24.46</f>
        <v>10.8662453822238</v>
      </c>
      <c r="F4" s="4">
        <v>3</v>
      </c>
      <c r="G4" s="2">
        <v>0.456193235460985</v>
      </c>
      <c r="H4" s="3">
        <f>G4*48.9</f>
        <v>22.3078492140422</v>
      </c>
      <c r="I4" s="2">
        <v>0.216100774796846</v>
      </c>
      <c r="J4" s="3">
        <f>I4*24.46</f>
        <v>5.28582495153086</v>
      </c>
      <c r="K4" s="4">
        <v>3</v>
      </c>
      <c r="L4" s="2">
        <v>0.00858439521778745</v>
      </c>
      <c r="M4" s="3">
        <f>L4*24.46</f>
        <v>0.209974307027081</v>
      </c>
      <c r="N4" s="4">
        <v>3</v>
      </c>
      <c r="O4" s="2">
        <v>0.0604938110137719</v>
      </c>
      <c r="P4" s="3">
        <f>O4*48.9</f>
        <v>2.95814735857345</v>
      </c>
      <c r="Q4" s="2">
        <v>0.0479884917436909</v>
      </c>
      <c r="R4" s="3">
        <f>Q4*24.46</f>
        <v>1.17379850805068</v>
      </c>
    </row>
    <row r="5" spans="1:18">
      <c r="A5" s="4">
        <v>4</v>
      </c>
      <c r="B5" s="2">
        <v>0.986565210855762</v>
      </c>
      <c r="C5" s="3">
        <f>B5*40.12</f>
        <v>39.5809962595332</v>
      </c>
      <c r="D5" s="2">
        <v>0.458141232807029</v>
      </c>
      <c r="E5" s="3">
        <f>D5*24.46</f>
        <v>11.2061345544599</v>
      </c>
      <c r="F5" s="4">
        <v>4</v>
      </c>
      <c r="G5" s="2">
        <v>0.425353265511315</v>
      </c>
      <c r="H5" s="3">
        <f>G5*48.9</f>
        <v>20.7997746835033</v>
      </c>
      <c r="I5" s="2">
        <v>0.202072072894207</v>
      </c>
      <c r="J5" s="3">
        <f>I5*24.46</f>
        <v>4.9426829029923</v>
      </c>
      <c r="K5" s="4">
        <v>4</v>
      </c>
      <c r="L5" s="2">
        <v>0.00858439521778745</v>
      </c>
      <c r="M5" s="3">
        <f>L5*24.46</f>
        <v>0.209974307027081</v>
      </c>
      <c r="N5" s="4">
        <v>4</v>
      </c>
      <c r="O5" s="2">
        <v>0.0406838274389578</v>
      </c>
      <c r="P5" s="3">
        <f>O5*48.9</f>
        <v>1.98943916176504</v>
      </c>
      <c r="Q5" s="2">
        <v>0.0350847832175268</v>
      </c>
      <c r="R5" s="3">
        <f>Q5*24.46</f>
        <v>0.858173797500707</v>
      </c>
    </row>
    <row r="6" spans="1:18">
      <c r="A6" s="4">
        <v>5</v>
      </c>
      <c r="B6" s="2">
        <v>0.991065628903573</v>
      </c>
      <c r="C6" s="3">
        <f>B6*40.12</f>
        <v>39.7615530316113</v>
      </c>
      <c r="D6" s="2">
        <v>0.471542892206639</v>
      </c>
      <c r="E6" s="3">
        <f>D6*24.46</f>
        <v>11.5339391433744</v>
      </c>
      <c r="F6" s="4">
        <v>5</v>
      </c>
      <c r="G6" s="2">
        <v>0.39339072211519</v>
      </c>
      <c r="H6" s="3">
        <f>G6*48.9</f>
        <v>19.2368063114328</v>
      </c>
      <c r="I6" s="2">
        <v>0.187532726906317</v>
      </c>
      <c r="J6" s="3">
        <f>I6*24.46</f>
        <v>4.58705050012851</v>
      </c>
      <c r="K6" s="4">
        <v>5</v>
      </c>
      <c r="L6" s="2">
        <v>0.00858439521778745</v>
      </c>
      <c r="M6" s="3">
        <f>L6*24.46</f>
        <v>0.209974307027081</v>
      </c>
      <c r="N6" s="4">
        <v>5</v>
      </c>
      <c r="O6" s="2">
        <v>0.0549666968571148</v>
      </c>
      <c r="P6" s="3">
        <f>O6*48.9</f>
        <v>2.68787147631292</v>
      </c>
      <c r="Q6" s="2">
        <v>0.0443882732074666</v>
      </c>
      <c r="R6" s="3">
        <f>Q6*24.46</f>
        <v>1.08573716265463</v>
      </c>
    </row>
    <row r="7" spans="1:18">
      <c r="A7" s="4">
        <v>6</v>
      </c>
      <c r="B7" s="2">
        <v>0.987784907535825</v>
      </c>
      <c r="C7" s="3">
        <f>B7*40.12</f>
        <v>39.6299304903373</v>
      </c>
      <c r="D7" s="2">
        <v>0.619147962267508</v>
      </c>
      <c r="E7" s="3">
        <f>D7*24.46</f>
        <v>15.1443591570632</v>
      </c>
      <c r="F7" s="4">
        <v>6</v>
      </c>
      <c r="G7" s="2">
        <v>0.361643081743038</v>
      </c>
      <c r="H7" s="3">
        <f>G7*48.9</f>
        <v>17.6843466972345</v>
      </c>
      <c r="I7" s="2">
        <v>0.311395282689186</v>
      </c>
      <c r="J7" s="3">
        <f>I7*24.46</f>
        <v>7.61672861457748</v>
      </c>
      <c r="K7" s="4">
        <v>6</v>
      </c>
      <c r="L7" s="2">
        <v>0.146888540393252</v>
      </c>
      <c r="M7" s="3">
        <f>L7*24.46</f>
        <v>3.59289369801894</v>
      </c>
      <c r="N7" s="4">
        <v>6</v>
      </c>
      <c r="O7" s="2">
        <v>0.0460656953722181</v>
      </c>
      <c r="P7" s="3">
        <f>O7*48.9</f>
        <v>2.25261250370146</v>
      </c>
      <c r="Q7" s="2">
        <v>0.176894537313606</v>
      </c>
      <c r="R7" s="3">
        <f>Q7*24.46</f>
        <v>4.3268403826908</v>
      </c>
    </row>
    <row r="8" spans="1:18">
      <c r="A8" s="4">
        <v>7</v>
      </c>
      <c r="B8" s="2">
        <v>0.998529550700041</v>
      </c>
      <c r="C8" s="3">
        <f>B8*40.12</f>
        <v>40.0610055740856</v>
      </c>
      <c r="D8" s="2">
        <v>0.705440957669638</v>
      </c>
      <c r="E8" s="3">
        <f>D8*24.46</f>
        <v>17.2550858245993</v>
      </c>
      <c r="F8" s="4">
        <v>7</v>
      </c>
      <c r="G8" s="2">
        <v>0.352802998028927</v>
      </c>
      <c r="H8" s="3">
        <f>G8*48.9</f>
        <v>17.2520666036145</v>
      </c>
      <c r="I8" s="2">
        <v>0.384633600347742</v>
      </c>
      <c r="J8" s="3">
        <f>I8*24.46</f>
        <v>9.40813786450577</v>
      </c>
      <c r="K8" s="4">
        <v>7</v>
      </c>
      <c r="L8" s="2">
        <v>0.224148097353339</v>
      </c>
      <c r="M8" s="3">
        <f>L8*24.46</f>
        <v>5.48266246126267</v>
      </c>
      <c r="N8" s="4">
        <v>7</v>
      </c>
      <c r="O8" s="2">
        <v>0.0525460923877248</v>
      </c>
      <c r="P8" s="3">
        <f>O8*48.9</f>
        <v>2.56950391775974</v>
      </c>
      <c r="Q8" s="2">
        <v>0.258375256492537</v>
      </c>
      <c r="R8" s="3">
        <f>Q8*24.46</f>
        <v>6.31985877380744</v>
      </c>
    </row>
    <row r="9" spans="1:18">
      <c r="A9" s="4">
        <v>8</v>
      </c>
      <c r="B9" s="2">
        <v>1.00218709306763</v>
      </c>
      <c r="C9" s="3">
        <f>B9*40.12</f>
        <v>40.2077461738734</v>
      </c>
      <c r="D9" s="2">
        <v>0.637006153015858</v>
      </c>
      <c r="E9" s="3">
        <f>D9*24.46</f>
        <v>15.5811705027679</v>
      </c>
      <c r="F9" s="4">
        <v>8</v>
      </c>
      <c r="G9" s="2">
        <v>0.408184027621765</v>
      </c>
      <c r="H9" s="3">
        <f>G9*48.9</f>
        <v>19.9601989507043</v>
      </c>
      <c r="I9" s="2">
        <v>0.332566154679822</v>
      </c>
      <c r="J9" s="3">
        <f>I9*24.46</f>
        <v>8.13456814346844</v>
      </c>
      <c r="K9" s="4">
        <v>8</v>
      </c>
      <c r="L9" s="2">
        <v>0.146888540393252</v>
      </c>
      <c r="M9" s="3">
        <f>L9*24.46</f>
        <v>3.59289369801894</v>
      </c>
      <c r="N9" s="4">
        <v>8</v>
      </c>
      <c r="O9" s="2">
        <v>0.0449041210940256</v>
      </c>
      <c r="P9" s="3">
        <f>O9*48.9</f>
        <v>2.19581152149785</v>
      </c>
      <c r="Q9" s="2">
        <v>0.176137918013006</v>
      </c>
      <c r="R9" s="3">
        <f>Q9*24.46</f>
        <v>4.30833347459812</v>
      </c>
    </row>
    <row r="10" spans="1:18">
      <c r="A10" s="4">
        <v>9</v>
      </c>
      <c r="B10" s="2">
        <v>0.998168085119417</v>
      </c>
      <c r="C10" s="3">
        <f>B10*40.12</f>
        <v>40.046503574991</v>
      </c>
      <c r="D10" s="2">
        <v>0.546897396588308</v>
      </c>
      <c r="E10" s="3">
        <f>D10*24.46</f>
        <v>13.37711032055</v>
      </c>
      <c r="F10" s="4">
        <v>9</v>
      </c>
      <c r="G10" s="2">
        <v>0.445921857766001</v>
      </c>
      <c r="H10" s="3">
        <f>G10*48.9</f>
        <v>21.8055788447575</v>
      </c>
      <c r="I10" s="2">
        <v>0.248627504391143</v>
      </c>
      <c r="J10" s="3">
        <f>I10*24.46</f>
        <v>6.08142875740737</v>
      </c>
      <c r="K10" s="4">
        <v>9</v>
      </c>
      <c r="L10" s="2">
        <v>0.0457834411615331</v>
      </c>
      <c r="M10" s="3">
        <f>L10*24.46</f>
        <v>1.1198629708111</v>
      </c>
      <c r="N10" s="4">
        <v>9</v>
      </c>
      <c r="O10" s="2">
        <v>0.0290723492978499</v>
      </c>
      <c r="P10" s="3">
        <f>O10*48.9</f>
        <v>1.42163788066486</v>
      </c>
      <c r="Q10" s="2">
        <v>0.0743012122656135</v>
      </c>
      <c r="R10" s="3">
        <f>Q10*24.46</f>
        <v>1.81740765201691</v>
      </c>
    </row>
    <row r="11" spans="1:18">
      <c r="A11" s="4">
        <v>10</v>
      </c>
      <c r="B11" s="2">
        <v>0.865111177860794</v>
      </c>
      <c r="C11" s="3">
        <f>B11*40.12</f>
        <v>34.7082604557751</v>
      </c>
      <c r="D11" s="2">
        <v>0.553653136696673</v>
      </c>
      <c r="E11" s="3">
        <f>D11*24.46</f>
        <v>13.5423557236006</v>
      </c>
      <c r="F11" s="4">
        <v>10</v>
      </c>
      <c r="G11" s="2">
        <v>0.4678843540089</v>
      </c>
      <c r="H11" s="3">
        <f>G11*48.9</f>
        <v>22.8795449110352</v>
      </c>
      <c r="I11" s="2">
        <v>0.277779555238339</v>
      </c>
      <c r="J11" s="3">
        <f>I11*24.46</f>
        <v>6.79448792112976</v>
      </c>
      <c r="K11" s="4">
        <v>10</v>
      </c>
      <c r="L11" s="2">
        <v>0.0649450376298086</v>
      </c>
      <c r="M11" s="3">
        <f>L11*24.46</f>
        <v>1.58855562042512</v>
      </c>
      <c r="N11" s="4">
        <v>10</v>
      </c>
      <c r="O11" s="2">
        <v>0.00512699771301536</v>
      </c>
      <c r="P11" s="3">
        <f>O11*48.9</f>
        <v>0.250710188166451</v>
      </c>
      <c r="Q11" s="2">
        <v>0.0682846307119133</v>
      </c>
      <c r="R11" s="3">
        <f>Q11*24.46</f>
        <v>1.6702420672134</v>
      </c>
    </row>
    <row r="12" spans="1:18">
      <c r="A12" s="4">
        <v>11</v>
      </c>
      <c r="B12" s="2">
        <v>0.797310385803814</v>
      </c>
      <c r="C12" s="3">
        <f>B12*40.12</f>
        <v>31.988092678449</v>
      </c>
      <c r="D12" s="2">
        <v>0.557296747759155</v>
      </c>
      <c r="E12" s="3">
        <f>D12*24.46</f>
        <v>13.6314784501889</v>
      </c>
      <c r="F12" s="4">
        <v>11</v>
      </c>
      <c r="G12" s="2">
        <v>0.45200957221547</v>
      </c>
      <c r="H12" s="3">
        <f>G12*48.9</f>
        <v>22.1032680813365</v>
      </c>
      <c r="I12" s="2">
        <v>0.270558323119342</v>
      </c>
      <c r="J12" s="3">
        <f>I12*24.46</f>
        <v>6.6178565834991</v>
      </c>
      <c r="K12" s="4">
        <v>11</v>
      </c>
      <c r="L12" s="2">
        <v>0.0649450376298086</v>
      </c>
      <c r="M12" s="3">
        <f>L12*24.46</f>
        <v>1.58855562042512</v>
      </c>
      <c r="N12" s="4">
        <v>11</v>
      </c>
      <c r="O12" s="2">
        <v>0.00526986256145475</v>
      </c>
      <c r="P12" s="3">
        <f>O12*48.9</f>
        <v>0.257696279255137</v>
      </c>
      <c r="Q12" s="2">
        <v>0.0683776891617568</v>
      </c>
      <c r="R12" s="3">
        <f>Q12*24.46</f>
        <v>1.67251827689657</v>
      </c>
    </row>
    <row r="13" spans="1:18">
      <c r="A13" s="4">
        <v>12</v>
      </c>
      <c r="B13" s="2">
        <v>0.82324368331198</v>
      </c>
      <c r="C13" s="3">
        <f>B13*40.12</f>
        <v>33.0285365744767</v>
      </c>
      <c r="D13" s="2">
        <v>0.583553740316419</v>
      </c>
      <c r="E13" s="3">
        <f>D13*24.46</f>
        <v>14.2737244881396</v>
      </c>
      <c r="F13" s="4">
        <v>12</v>
      </c>
      <c r="G13" s="2">
        <v>0.518016444286906</v>
      </c>
      <c r="H13" s="3">
        <f>G13*48.9</f>
        <v>25.3310041256297</v>
      </c>
      <c r="I13" s="2">
        <v>0.338907185125188</v>
      </c>
      <c r="J13" s="3">
        <f>I13*24.46</f>
        <v>8.28966974816209</v>
      </c>
      <c r="K13" s="4">
        <v>12</v>
      </c>
      <c r="L13" s="2">
        <v>0.10326823056636</v>
      </c>
      <c r="M13" s="3">
        <f>L13*24.46</f>
        <v>2.52594091965316</v>
      </c>
      <c r="N13" s="4">
        <v>12</v>
      </c>
      <c r="O13" s="2">
        <v>0.0191838356141151</v>
      </c>
      <c r="P13" s="3">
        <f>O13*48.9</f>
        <v>0.938089561530229</v>
      </c>
      <c r="Q13" s="2">
        <v>0.0966024861134839</v>
      </c>
      <c r="R13" s="3">
        <f>Q13*24.46</f>
        <v>2.36289681033582</v>
      </c>
    </row>
    <row r="14" spans="1:18">
      <c r="A14" s="4">
        <v>13</v>
      </c>
      <c r="B14" s="2">
        <v>0.781360338825251</v>
      </c>
      <c r="C14" s="3">
        <f>B14*40.12</f>
        <v>31.3481767936691</v>
      </c>
      <c r="D14" s="2">
        <v>0.587102639019226</v>
      </c>
      <c r="E14" s="3">
        <f>D14*24.46</f>
        <v>14.3605305504103</v>
      </c>
      <c r="F14" s="4">
        <v>13</v>
      </c>
      <c r="G14" s="2">
        <v>0.738595187093316</v>
      </c>
      <c r="H14" s="3">
        <f>G14*48.9</f>
        <v>36.1173046488631</v>
      </c>
      <c r="I14" s="2">
        <v>0.448244984813204</v>
      </c>
      <c r="J14" s="3">
        <f>I14*24.46</f>
        <v>10.964072328531</v>
      </c>
      <c r="K14" s="4">
        <v>13</v>
      </c>
      <c r="L14" s="2">
        <v>0.10326823056636</v>
      </c>
      <c r="M14" s="3">
        <f>L14*24.46</f>
        <v>2.52594091965316</v>
      </c>
      <c r="N14" s="4">
        <v>13</v>
      </c>
      <c r="O14" s="2">
        <v>0.0479909386217796</v>
      </c>
      <c r="P14" s="3">
        <f>O14*48.9</f>
        <v>2.34675689860502</v>
      </c>
      <c r="Q14" s="2">
        <v>0.115366684442585</v>
      </c>
      <c r="R14" s="3">
        <f>Q14*24.46</f>
        <v>2.82186910146564</v>
      </c>
    </row>
    <row r="15" spans="1:18">
      <c r="A15" s="4">
        <v>14</v>
      </c>
      <c r="B15" s="2">
        <v>0.759821716380202</v>
      </c>
      <c r="C15" s="3">
        <f>B15*40.12</f>
        <v>30.4840472611737</v>
      </c>
      <c r="D15" s="2">
        <v>0.567643708144196</v>
      </c>
      <c r="E15" s="3">
        <f>D15*24.46</f>
        <v>13.884565101207</v>
      </c>
      <c r="F15" s="4">
        <v>14</v>
      </c>
      <c r="G15" s="2">
        <v>0.773218844076019</v>
      </c>
      <c r="H15" s="3">
        <f>G15*48.9</f>
        <v>37.8104014753173</v>
      </c>
      <c r="I15" s="2">
        <v>0.464416707855505</v>
      </c>
      <c r="J15" s="3">
        <f>I15*24.46</f>
        <v>11.3596326741456</v>
      </c>
      <c r="K15" s="4">
        <v>14</v>
      </c>
      <c r="L15" s="2">
        <v>0.10326823056636</v>
      </c>
      <c r="M15" s="3">
        <f>L15*24.46</f>
        <v>2.52594091965316</v>
      </c>
      <c r="N15" s="4">
        <v>14</v>
      </c>
      <c r="O15" s="2">
        <v>0.0353363166241045</v>
      </c>
      <c r="P15" s="3">
        <f>O15*48.9</f>
        <v>1.72794588291871</v>
      </c>
      <c r="Q15" s="2">
        <v>0.0879621960430733</v>
      </c>
      <c r="R15" s="3">
        <f>Q15*24.46</f>
        <v>2.15155531521357</v>
      </c>
    </row>
    <row r="16" spans="1:18">
      <c r="A16" s="4">
        <v>15</v>
      </c>
      <c r="B16" s="2">
        <v>0.746894006183179</v>
      </c>
      <c r="C16" s="3">
        <f>B16*40.12</f>
        <v>29.9653875280691</v>
      </c>
      <c r="D16" s="2">
        <v>0.571931640153862</v>
      </c>
      <c r="E16" s="3">
        <f>D16*24.46</f>
        <v>13.9894479181635</v>
      </c>
      <c r="F16" s="4">
        <v>15</v>
      </c>
      <c r="G16" s="2">
        <v>0.952043090113576</v>
      </c>
      <c r="H16" s="3">
        <f>G16*48.9</f>
        <v>46.5549071065539</v>
      </c>
      <c r="I16" s="2">
        <v>0.601301076940303</v>
      </c>
      <c r="J16" s="3">
        <f>I16*24.46</f>
        <v>14.7078243419598</v>
      </c>
      <c r="K16" s="4">
        <v>15</v>
      </c>
      <c r="L16" s="2">
        <v>0.10326823056636</v>
      </c>
      <c r="M16" s="3">
        <f>L16*24.46</f>
        <v>2.52594091965316</v>
      </c>
      <c r="N16" s="4">
        <v>15</v>
      </c>
      <c r="O16" s="2">
        <v>0.0996041553380864</v>
      </c>
      <c r="P16" s="3">
        <f>O16*48.9</f>
        <v>4.87064319603242</v>
      </c>
      <c r="Q16" s="2">
        <v>0.148986192610764</v>
      </c>
      <c r="R16" s="3">
        <f>Q16*24.46</f>
        <v>3.64420227125929</v>
      </c>
    </row>
    <row r="17" spans="1:18">
      <c r="A17" s="4">
        <v>16</v>
      </c>
      <c r="B17" s="2">
        <v>0.750693115560857</v>
      </c>
      <c r="C17" s="3">
        <f>B17*40.12</f>
        <v>30.1178077963016</v>
      </c>
      <c r="D17" s="2">
        <v>0.543135782320906</v>
      </c>
      <c r="E17" s="3">
        <f>D17*24.46</f>
        <v>13.2851012355694</v>
      </c>
      <c r="F17" s="4">
        <v>16</v>
      </c>
      <c r="G17" s="2">
        <v>1</v>
      </c>
      <c r="H17" s="3">
        <f>G17*48.9</f>
        <v>48.9</v>
      </c>
      <c r="I17" s="2">
        <v>0.635792252947555</v>
      </c>
      <c r="J17" s="3">
        <f>I17*24.46</f>
        <v>15.5514785070972</v>
      </c>
      <c r="K17" s="4">
        <v>16</v>
      </c>
      <c r="L17" s="2">
        <v>0.10326823056636</v>
      </c>
      <c r="M17" s="3">
        <f>L17*24.46</f>
        <v>2.52594091965316</v>
      </c>
      <c r="N17" s="4">
        <v>16</v>
      </c>
      <c r="O17" s="2">
        <v>0.0334204548761512</v>
      </c>
      <c r="P17" s="3">
        <f>O17*48.9</f>
        <v>1.63426024344379</v>
      </c>
      <c r="Q17" s="2">
        <v>0.105875849953565</v>
      </c>
      <c r="R17" s="3">
        <f>Q17*24.46</f>
        <v>2.58972328986419</v>
      </c>
    </row>
    <row r="18" spans="1:18">
      <c r="A18" s="4">
        <v>17</v>
      </c>
      <c r="B18" s="2">
        <v>0.76947853366483</v>
      </c>
      <c r="C18" s="3">
        <f>B18*40.12</f>
        <v>30.871478770633</v>
      </c>
      <c r="D18" s="2">
        <v>0.632321327886746</v>
      </c>
      <c r="E18" s="3">
        <f>D18*24.46</f>
        <v>15.4665796801098</v>
      </c>
      <c r="F18" s="4">
        <v>17</v>
      </c>
      <c r="G18" s="2">
        <v>1.00318978465926</v>
      </c>
      <c r="H18" s="3">
        <f>G18*48.9</f>
        <v>49.0559804698378</v>
      </c>
      <c r="I18" s="2">
        <v>0.696732101029304</v>
      </c>
      <c r="J18" s="3">
        <f>I18*24.46</f>
        <v>17.0420671911768</v>
      </c>
      <c r="K18" s="4">
        <v>17</v>
      </c>
      <c r="L18" s="2">
        <v>0.171943392308659</v>
      </c>
      <c r="M18" s="3">
        <f>L18*24.46</f>
        <v>4.20573537586981</v>
      </c>
      <c r="N18" s="4">
        <v>17</v>
      </c>
      <c r="O18" s="2">
        <v>0.035607020681539</v>
      </c>
      <c r="P18" s="3">
        <f>O18*48.9</f>
        <v>1.74118331132726</v>
      </c>
      <c r="Q18" s="2">
        <v>0.22387927501294</v>
      </c>
      <c r="R18" s="3">
        <f>Q18*24.46</f>
        <v>5.47608706681652</v>
      </c>
    </row>
    <row r="19" spans="1:18">
      <c r="A19" s="4">
        <v>18</v>
      </c>
      <c r="B19" s="2">
        <v>0.780240776724582</v>
      </c>
      <c r="C19" s="3">
        <f>B19*40.12</f>
        <v>31.3032599621902</v>
      </c>
      <c r="D19" s="2">
        <v>0.700738993215856</v>
      </c>
      <c r="E19" s="3">
        <f>D19*24.46</f>
        <v>17.1400757740598</v>
      </c>
      <c r="F19" s="4">
        <v>18</v>
      </c>
      <c r="G19" s="2">
        <v>0.992426421919826</v>
      </c>
      <c r="H19" s="3">
        <f>G19*48.9</f>
        <v>48.5296520318795</v>
      </c>
      <c r="I19" s="2">
        <v>0.776945522155233</v>
      </c>
      <c r="J19" s="3">
        <f>I19*24.46</f>
        <v>19.004087471917</v>
      </c>
      <c r="K19" s="4">
        <v>18</v>
      </c>
      <c r="L19" s="2">
        <v>0.257787344486534</v>
      </c>
      <c r="M19" s="3">
        <f>L19*24.46</f>
        <v>6.30547844614062</v>
      </c>
      <c r="N19" s="4">
        <v>18</v>
      </c>
      <c r="O19" s="2">
        <v>0.0496219556129777</v>
      </c>
      <c r="P19" s="3">
        <f>O19*48.9</f>
        <v>2.42651362947461</v>
      </c>
      <c r="Q19" s="2">
        <v>0.318852191618547</v>
      </c>
      <c r="R19" s="3">
        <f>Q19*24.46</f>
        <v>7.79912460698965</v>
      </c>
    </row>
    <row r="20" spans="1:18">
      <c r="A20" s="4">
        <v>19</v>
      </c>
      <c r="B20" s="2">
        <v>0.783023016578748</v>
      </c>
      <c r="C20" s="3">
        <f>B20*40.12</f>
        <v>31.4148834251394</v>
      </c>
      <c r="D20" s="2">
        <v>0.80583121914104</v>
      </c>
      <c r="E20" s="3">
        <f>D20*24.46</f>
        <v>19.7106316201898</v>
      </c>
      <c r="F20" s="4">
        <v>19</v>
      </c>
      <c r="G20" s="2">
        <v>0.940165269282421</v>
      </c>
      <c r="H20" s="3">
        <f>G20*48.9</f>
        <v>45.9740816679104</v>
      </c>
      <c r="I20" s="2">
        <v>0.893020568649087</v>
      </c>
      <c r="J20" s="3">
        <f>I20*24.46</f>
        <v>21.8432831091567</v>
      </c>
      <c r="K20" s="4">
        <v>19</v>
      </c>
      <c r="L20" s="2">
        <v>0.401201248720205</v>
      </c>
      <c r="M20" s="3">
        <f>L20*24.46</f>
        <v>9.81338254369622</v>
      </c>
      <c r="N20" s="4">
        <v>19</v>
      </c>
      <c r="O20" s="2">
        <v>0.0716208236462989</v>
      </c>
      <c r="P20" s="3">
        <f>O20*48.9</f>
        <v>3.50225827630402</v>
      </c>
      <c r="Q20" s="2">
        <v>0.447853192132746</v>
      </c>
      <c r="R20" s="3">
        <f>Q20*24.46</f>
        <v>10.954489079567</v>
      </c>
    </row>
    <row r="21" spans="1:18">
      <c r="A21" s="4">
        <v>20</v>
      </c>
      <c r="B21" s="2">
        <v>0.792390769313451</v>
      </c>
      <c r="C21" s="3">
        <f>B21*40.12</f>
        <v>31.7907176648556</v>
      </c>
      <c r="D21" s="2">
        <v>0.808831117335344</v>
      </c>
      <c r="E21" s="3">
        <f>D21*24.46</f>
        <v>19.7840091300225</v>
      </c>
      <c r="F21" s="4">
        <v>20</v>
      </c>
      <c r="G21" s="2">
        <v>0.95469657173185</v>
      </c>
      <c r="H21" s="3">
        <f>G21*48.9</f>
        <v>46.6846623576875</v>
      </c>
      <c r="I21" s="2">
        <v>0.900622184579674</v>
      </c>
      <c r="J21" s="3">
        <f>I21*24.46</f>
        <v>22.0292186348188</v>
      </c>
      <c r="K21" s="4">
        <v>20</v>
      </c>
      <c r="L21" s="2">
        <v>0.401201248720205</v>
      </c>
      <c r="M21" s="3">
        <f>L21*24.46</f>
        <v>9.81338254369622</v>
      </c>
      <c r="N21" s="4">
        <v>20</v>
      </c>
      <c r="O21" s="2">
        <v>0.160434838345208</v>
      </c>
      <c r="P21" s="3">
        <f>O21*48.9</f>
        <v>7.84526359508067</v>
      </c>
      <c r="Q21" s="2">
        <v>0.505704333421432</v>
      </c>
      <c r="R21" s="3">
        <f>Q21*24.46</f>
        <v>12.3695279954882</v>
      </c>
    </row>
    <row r="22" spans="1:18">
      <c r="A22" s="4">
        <v>21</v>
      </c>
      <c r="B22" s="2">
        <v>0.810695082405299</v>
      </c>
      <c r="C22" s="3">
        <f>B22*40.12</f>
        <v>32.5250867061006</v>
      </c>
      <c r="D22" s="2">
        <v>0.797995066928376</v>
      </c>
      <c r="E22" s="3">
        <f>D22*24.46</f>
        <v>19.5189593370681</v>
      </c>
      <c r="F22" s="4">
        <v>21</v>
      </c>
      <c r="G22" s="2">
        <v>0.887775765483556</v>
      </c>
      <c r="H22" s="3">
        <f>G22*48.9</f>
        <v>43.4122349321459</v>
      </c>
      <c r="I22" s="2">
        <v>0.79669440146685</v>
      </c>
      <c r="J22" s="3">
        <f>I22*24.46</f>
        <v>19.4871450598791</v>
      </c>
      <c r="K22" s="4">
        <v>21</v>
      </c>
      <c r="L22" s="2">
        <v>0.38203965225193</v>
      </c>
      <c r="M22" s="3">
        <f>L22*24.46</f>
        <v>9.3446898940822</v>
      </c>
      <c r="N22" s="4">
        <v>21</v>
      </c>
      <c r="O22" s="2">
        <v>0.112452213013412</v>
      </c>
      <c r="P22" s="3">
        <f>O22*48.9</f>
        <v>5.49891321635585</v>
      </c>
      <c r="Q22" s="2">
        <v>0.455288101669723</v>
      </c>
      <c r="R22" s="3">
        <f>Q22*24.46</f>
        <v>11.1363469668414</v>
      </c>
    </row>
    <row r="23" spans="1:18">
      <c r="A23" s="4">
        <v>22</v>
      </c>
      <c r="B23" s="2">
        <v>0.829249221823894</v>
      </c>
      <c r="C23" s="3">
        <f>B23*40.12</f>
        <v>33.2694787795746</v>
      </c>
      <c r="D23" s="2">
        <v>0.726133888332604</v>
      </c>
      <c r="E23" s="3">
        <f>D23*24.46</f>
        <v>17.7612349086155</v>
      </c>
      <c r="F23" s="4">
        <v>22</v>
      </c>
      <c r="G23" s="2">
        <v>0.871602334896063</v>
      </c>
      <c r="H23" s="3">
        <f>G23*48.9</f>
        <v>42.6213541764175</v>
      </c>
      <c r="I23" s="2">
        <v>0.731655463745585</v>
      </c>
      <c r="J23" s="3">
        <f>I23*24.46</f>
        <v>17.896292643217</v>
      </c>
      <c r="K23" s="4">
        <v>22</v>
      </c>
      <c r="L23" s="2">
        <v>0.324554862847103</v>
      </c>
      <c r="M23" s="3">
        <f>L23*24.46</f>
        <v>7.93861194524014</v>
      </c>
      <c r="N23" s="4">
        <v>22</v>
      </c>
      <c r="O23" s="2">
        <v>0.121402754851137</v>
      </c>
      <c r="P23" s="3">
        <f>O23*48.9</f>
        <v>5.93659471222058</v>
      </c>
      <c r="Q23" s="2">
        <v>0.384471866164443</v>
      </c>
      <c r="R23" s="3">
        <f>Q23*24.46</f>
        <v>9.40418184638229</v>
      </c>
    </row>
    <row r="24" spans="1:18">
      <c r="A24" s="4">
        <v>23</v>
      </c>
      <c r="B24" s="2">
        <v>0.849162516191579</v>
      </c>
      <c r="C24" s="3">
        <f>B24*40.12</f>
        <v>34.0684001496061</v>
      </c>
      <c r="D24" s="2">
        <v>0.613452237743928</v>
      </c>
      <c r="E24" s="3">
        <f>D24*24.46</f>
        <v>15.0050417352165</v>
      </c>
      <c r="F24" s="4">
        <v>23</v>
      </c>
      <c r="G24" s="2">
        <v>0.817745357853477</v>
      </c>
      <c r="H24" s="3">
        <f>G24*48.9</f>
        <v>39.987747999035</v>
      </c>
      <c r="I24" s="2">
        <v>0.591956639698164</v>
      </c>
      <c r="J24" s="3">
        <f>I24*24.46</f>
        <v>14.4792594070171</v>
      </c>
      <c r="K24" s="4">
        <v>23</v>
      </c>
      <c r="L24" s="2">
        <v>0.2100110972923</v>
      </c>
      <c r="M24" s="3">
        <f>L24*24.46</f>
        <v>5.13687143976966</v>
      </c>
      <c r="N24" s="4">
        <v>23</v>
      </c>
      <c r="O24" s="2">
        <v>0.0944847270812524</v>
      </c>
      <c r="P24" s="3">
        <f>O24*48.9</f>
        <v>4.62030315427324</v>
      </c>
      <c r="Q24" s="2">
        <v>0.252394396801659</v>
      </c>
      <c r="R24" s="3">
        <f>Q24*24.46</f>
        <v>6.17356694576858</v>
      </c>
    </row>
    <row r="25" spans="1:18">
      <c r="A25" s="4">
        <v>24</v>
      </c>
      <c r="B25" s="2">
        <v>0.868648664447575</v>
      </c>
      <c r="C25" s="3">
        <f>B25*40.12</f>
        <v>34.8501844176367</v>
      </c>
      <c r="D25" s="2">
        <v>0.436746353720211</v>
      </c>
      <c r="E25" s="3">
        <f>D25*24.46</f>
        <v>10.6828158119964</v>
      </c>
      <c r="F25" s="4">
        <v>24</v>
      </c>
      <c r="G25" s="2">
        <v>0.595854573741873</v>
      </c>
      <c r="H25" s="3">
        <f>G25*48.9</f>
        <v>29.1372886559776</v>
      </c>
      <c r="I25" s="2">
        <v>0.306052675028474</v>
      </c>
      <c r="J25" s="3">
        <f>I25*24.46</f>
        <v>7.48604843119647</v>
      </c>
      <c r="K25" s="4">
        <v>24</v>
      </c>
      <c r="L25" s="2">
        <v>0.027745991686063</v>
      </c>
      <c r="M25" s="3">
        <f>L25*24.46</f>
        <v>0.678666956641101</v>
      </c>
      <c r="N25" s="4">
        <v>24</v>
      </c>
      <c r="O25" s="2">
        <v>0.0338716544470946</v>
      </c>
      <c r="P25" s="3">
        <f>O25*48.9</f>
        <v>1.65632390246293</v>
      </c>
      <c r="Q25" s="2">
        <v>0.0306475107490849</v>
      </c>
      <c r="R25" s="3">
        <f>Q25*24.46</f>
        <v>0.749638112922618</v>
      </c>
    </row>
    <row r="26" spans="1:18">
      <c r="A26" s="5" t="s">
        <v>12</v>
      </c>
      <c r="B26" s="6"/>
      <c r="C26" s="7"/>
      <c r="D26" s="6"/>
      <c r="E26" s="7"/>
      <c r="F26" s="5" t="s">
        <v>13</v>
      </c>
      <c r="G26" s="8"/>
      <c r="H26" s="8"/>
      <c r="I26" s="8"/>
      <c r="J26" s="8"/>
      <c r="K26" s="5" t="s">
        <v>14</v>
      </c>
      <c r="L26" s="4"/>
      <c r="M26" s="4"/>
      <c r="N26" s="5" t="s">
        <v>15</v>
      </c>
      <c r="O26" s="4"/>
      <c r="P26" s="4"/>
      <c r="Q26" s="4"/>
      <c r="R26" s="4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tanjidong</dc:creator>
  <dcterms:created xsi:type="dcterms:W3CDTF">2006-09-16T00:00:00Z</dcterms:created>
  <dcterms:modified xsi:type="dcterms:W3CDTF">2015-12-03T03:24:37Z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2052-9.1.0.5113</vt:lpwstr>
  </property>
</Properties>
</file>