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INF01131-Monografia\Files\Texto\"/>
    </mc:Choice>
  </mc:AlternateContent>
  <xr:revisionPtr revIDLastSave="0" documentId="13_ncr:1_{F2FF1A12-158D-4633-B217-80BBC7E0DBA8}" xr6:coauthVersionLast="47" xr6:coauthVersionMax="47" xr10:uidLastSave="{00000000-0000-0000-0000-000000000000}"/>
  <bookViews>
    <workbookView xWindow="-108" yWindow="-108" windowWidth="23256" windowHeight="12456" activeTab="1" xr2:uid="{DA2343F3-8ED3-4F90-AEEF-235815F3A923}"/>
  </bookViews>
  <sheets>
    <sheet name="Cursos" sheetId="1" r:id="rId1"/>
    <sheet name="Atra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2" l="1"/>
  <c r="Z3" i="2"/>
  <c r="O4" i="2"/>
  <c r="P4" i="2"/>
  <c r="Q4" i="2"/>
  <c r="R4" i="2"/>
  <c r="S4" i="2"/>
  <c r="T4" i="2"/>
  <c r="U4" i="2"/>
  <c r="V4" i="2"/>
  <c r="W4" i="2"/>
  <c r="X4" i="2"/>
  <c r="Y4" i="2"/>
  <c r="P3" i="2"/>
  <c r="Q3" i="2"/>
  <c r="R3" i="2"/>
  <c r="S3" i="2"/>
  <c r="T3" i="2"/>
  <c r="U3" i="2"/>
  <c r="V3" i="2"/>
  <c r="W3" i="2"/>
  <c r="X3" i="2"/>
  <c r="Y3" i="2"/>
  <c r="O3" i="2"/>
  <c r="M4" i="2"/>
  <c r="M3" i="2"/>
  <c r="L6" i="2" s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0" i="1"/>
  <c r="B5" i="2" l="1"/>
  <c r="J5" i="2"/>
  <c r="G6" i="2"/>
  <c r="H5" i="2"/>
  <c r="C5" i="2"/>
  <c r="K5" i="2"/>
  <c r="H6" i="2"/>
  <c r="I5" i="2"/>
  <c r="D5" i="2"/>
  <c r="L5" i="2"/>
  <c r="I6" i="2"/>
  <c r="E6" i="2"/>
  <c r="E5" i="2"/>
  <c r="B6" i="2"/>
  <c r="J6" i="2"/>
  <c r="F5" i="2"/>
  <c r="C6" i="2"/>
  <c r="K6" i="2"/>
  <c r="F6" i="2"/>
  <c r="G5" i="2"/>
  <c r="D6" i="2"/>
</calcChain>
</file>

<file path=xl/sharedStrings.xml><?xml version="1.0" encoding="utf-8"?>
<sst xmlns="http://schemas.openxmlformats.org/spreadsheetml/2006/main" count="25" uniqueCount="25">
  <si>
    <t>Ciências Biológicas (bacharelado)</t>
  </si>
  <si>
    <t>Ciência da Computação</t>
  </si>
  <si>
    <t>Medicina Veterinária</t>
  </si>
  <si>
    <t>Engenharia Civil</t>
  </si>
  <si>
    <t>Química (Licenciatura)</t>
  </si>
  <si>
    <t>Engenharia Metalúrgica</t>
  </si>
  <si>
    <t>Engenharia de Produção</t>
  </si>
  <si>
    <t>Administração Pública</t>
  </si>
  <si>
    <t>Ciências Sociais</t>
  </si>
  <si>
    <t>Agronomia</t>
  </si>
  <si>
    <t>Biologia (Licenciatura)</t>
  </si>
  <si>
    <t>Pedagogia (Licenciatura)</t>
  </si>
  <si>
    <t>Zootecnia</t>
  </si>
  <si>
    <t>Engenharia de Exploração e Produção de Petróleo</t>
  </si>
  <si>
    <t>Física (licenciatura)</t>
  </si>
  <si>
    <t>Matemática (Licenciatura)</t>
  </si>
  <si>
    <t>Engenharia Meteorológica</t>
  </si>
  <si>
    <t>Outro</t>
  </si>
  <si>
    <t>Curso</t>
  </si>
  <si>
    <t>%</t>
  </si>
  <si>
    <t>Quantidade</t>
  </si>
  <si>
    <t>1 (%)</t>
  </si>
  <si>
    <t>2 (%)</t>
  </si>
  <si>
    <t>Períodos de atraso</t>
  </si>
  <si>
    <t>Pergunta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</si>
</sst>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9AF-A510-439E-9053-2F3CAFE4185B}">
  <dimension ref="A1:U32"/>
  <sheetViews>
    <sheetView workbookViewId="0">
      <selection activeCell="C14" sqref="C14"/>
    </sheetView>
  </sheetViews>
  <sheetFormatPr defaultColWidth="0" defaultRowHeight="14.4" zeroHeight="1" x14ac:dyDescent="0.3"/>
  <cols>
    <col min="1" max="1" width="10.88671875" bestFit="1" customWidth="1"/>
    <col min="2" max="2" width="5.77734375" bestFit="1" customWidth="1"/>
    <col min="3" max="3" width="42.44140625" bestFit="1" customWidth="1"/>
    <col min="4" max="4" width="8.88671875" customWidth="1"/>
    <col min="5" max="21" width="0" hidden="1" customWidth="1"/>
    <col min="22" max="16384" width="8.88671875" hidden="1"/>
  </cols>
  <sheetData>
    <row r="1" spans="1:21" x14ac:dyDescent="0.3">
      <c r="A1" s="3" t="s">
        <v>20</v>
      </c>
      <c r="B1" s="3" t="s">
        <v>19</v>
      </c>
      <c r="C1" s="3" t="s">
        <v>18</v>
      </c>
    </row>
    <row r="2" spans="1:21" x14ac:dyDescent="0.3">
      <c r="A2">
        <v>40</v>
      </c>
      <c r="B2" s="1">
        <f>A2*100/$A$20</f>
        <v>19.323671497584542</v>
      </c>
      <c r="C2" s="2" t="s">
        <v>0</v>
      </c>
      <c r="G2" s="2"/>
      <c r="N2" s="2"/>
      <c r="O2" s="2"/>
      <c r="P2" s="2"/>
    </row>
    <row r="3" spans="1:21" x14ac:dyDescent="0.3">
      <c r="A3">
        <v>29</v>
      </c>
      <c r="B3" s="1">
        <f t="shared" ref="B3:B19" si="0">A3*100/$A$20</f>
        <v>14.009661835748792</v>
      </c>
      <c r="C3" s="2" t="s">
        <v>1</v>
      </c>
      <c r="G3" s="2"/>
      <c r="N3" s="2"/>
      <c r="O3" s="2"/>
      <c r="P3" s="2"/>
    </row>
    <row r="4" spans="1:21" x14ac:dyDescent="0.3">
      <c r="A4">
        <v>19</v>
      </c>
      <c r="B4" s="1">
        <f t="shared" si="0"/>
        <v>9.1787439613526569</v>
      </c>
      <c r="C4" s="2" t="s">
        <v>2</v>
      </c>
      <c r="G4" s="2"/>
      <c r="N4" s="2"/>
      <c r="O4" s="2"/>
      <c r="P4" s="2"/>
    </row>
    <row r="5" spans="1:21" x14ac:dyDescent="0.3">
      <c r="A5">
        <v>17</v>
      </c>
      <c r="B5" s="1">
        <f t="shared" si="0"/>
        <v>8.2125603864734291</v>
      </c>
      <c r="C5" s="2" t="s">
        <v>3</v>
      </c>
      <c r="G5" s="2"/>
      <c r="N5" s="2"/>
      <c r="O5" s="2"/>
      <c r="P5" s="2"/>
    </row>
    <row r="6" spans="1:21" x14ac:dyDescent="0.3">
      <c r="A6">
        <v>13</v>
      </c>
      <c r="B6" s="1">
        <f t="shared" si="0"/>
        <v>6.2801932367149762</v>
      </c>
      <c r="C6" s="2" t="s">
        <v>4</v>
      </c>
      <c r="G6" s="2"/>
      <c r="N6" s="2"/>
      <c r="O6" s="2"/>
      <c r="P6" s="2"/>
    </row>
    <row r="7" spans="1:21" x14ac:dyDescent="0.3">
      <c r="A7">
        <v>12</v>
      </c>
      <c r="B7" s="1">
        <f t="shared" si="0"/>
        <v>5.7971014492753623</v>
      </c>
      <c r="C7" s="2" t="s">
        <v>5</v>
      </c>
      <c r="G7" s="2"/>
      <c r="N7" s="2"/>
      <c r="O7" s="2"/>
      <c r="P7" s="2"/>
    </row>
    <row r="8" spans="1:21" x14ac:dyDescent="0.3">
      <c r="A8">
        <v>11</v>
      </c>
      <c r="B8" s="1">
        <f t="shared" si="0"/>
        <v>5.3140096618357484</v>
      </c>
      <c r="C8" s="2" t="s">
        <v>6</v>
      </c>
      <c r="G8" s="2"/>
      <c r="N8" s="2"/>
      <c r="O8" s="2"/>
      <c r="P8" s="2"/>
    </row>
    <row r="9" spans="1:21" x14ac:dyDescent="0.3">
      <c r="A9">
        <v>11</v>
      </c>
      <c r="B9" s="1">
        <f t="shared" si="0"/>
        <v>5.3140096618357484</v>
      </c>
      <c r="C9" s="2" t="s">
        <v>7</v>
      </c>
      <c r="G9" s="2"/>
    </row>
    <row r="10" spans="1:21" x14ac:dyDescent="0.3">
      <c r="A10">
        <v>9</v>
      </c>
      <c r="B10" s="1">
        <f t="shared" si="0"/>
        <v>4.3478260869565215</v>
      </c>
      <c r="C10" s="2" t="s">
        <v>8</v>
      </c>
      <c r="G10" s="2"/>
    </row>
    <row r="11" spans="1:21" x14ac:dyDescent="0.3">
      <c r="A11">
        <v>8</v>
      </c>
      <c r="B11" s="1">
        <f t="shared" si="0"/>
        <v>3.8647342995169081</v>
      </c>
      <c r="C11" s="2" t="s">
        <v>9</v>
      </c>
      <c r="G11" s="2"/>
    </row>
    <row r="12" spans="1:21" x14ac:dyDescent="0.3">
      <c r="A12">
        <v>8</v>
      </c>
      <c r="B12" s="1">
        <f t="shared" si="0"/>
        <v>3.8647342995169081</v>
      </c>
      <c r="C12" s="2" t="s">
        <v>10</v>
      </c>
      <c r="G12" s="2"/>
    </row>
    <row r="13" spans="1:21" x14ac:dyDescent="0.3">
      <c r="A13">
        <v>8</v>
      </c>
      <c r="B13" s="1">
        <f t="shared" si="0"/>
        <v>3.8647342995169081</v>
      </c>
      <c r="C13" s="2" t="s">
        <v>11</v>
      </c>
      <c r="G13" s="2"/>
      <c r="M13" s="2"/>
      <c r="Q13" s="2"/>
      <c r="U13" s="2"/>
    </row>
    <row r="14" spans="1:21" x14ac:dyDescent="0.3">
      <c r="A14">
        <v>8</v>
      </c>
      <c r="B14" s="1">
        <f t="shared" si="0"/>
        <v>3.8647342995169081</v>
      </c>
      <c r="C14" s="2" t="s">
        <v>12</v>
      </c>
      <c r="M14" s="2"/>
      <c r="Q14" s="2"/>
      <c r="U14" s="2"/>
    </row>
    <row r="15" spans="1:21" x14ac:dyDescent="0.3">
      <c r="A15">
        <v>7</v>
      </c>
      <c r="B15" s="1">
        <f t="shared" si="0"/>
        <v>3.3816425120772946</v>
      </c>
      <c r="C15" s="2" t="s">
        <v>13</v>
      </c>
      <c r="M15" s="2"/>
      <c r="Q15" s="2"/>
      <c r="U15" s="2"/>
    </row>
    <row r="16" spans="1:21" x14ac:dyDescent="0.3">
      <c r="A16">
        <v>6</v>
      </c>
      <c r="B16" s="1">
        <f t="shared" si="0"/>
        <v>2.8985507246376812</v>
      </c>
      <c r="C16" s="2" t="s">
        <v>14</v>
      </c>
      <c r="M16" s="2"/>
      <c r="Q16" s="2"/>
      <c r="U16" s="2"/>
    </row>
    <row r="17" spans="1:21" x14ac:dyDescent="0.3">
      <c r="A17">
        <v>1</v>
      </c>
      <c r="B17" s="1">
        <f t="shared" si="0"/>
        <v>0.48309178743961351</v>
      </c>
      <c r="C17" s="2" t="s">
        <v>15</v>
      </c>
      <c r="M17" s="2"/>
      <c r="Q17" s="2"/>
      <c r="U17" s="2"/>
    </row>
    <row r="18" spans="1:21" x14ac:dyDescent="0.3">
      <c r="A18">
        <v>0</v>
      </c>
      <c r="B18" s="1">
        <f t="shared" si="0"/>
        <v>0</v>
      </c>
      <c r="C18" s="2" t="s">
        <v>16</v>
      </c>
      <c r="U18" s="2"/>
    </row>
    <row r="19" spans="1:21" x14ac:dyDescent="0.3">
      <c r="A19">
        <v>0</v>
      </c>
      <c r="B19" s="1">
        <f t="shared" si="0"/>
        <v>0</v>
      </c>
      <c r="C19" s="2" t="s">
        <v>17</v>
      </c>
      <c r="U19" s="2"/>
    </row>
    <row r="20" spans="1:21" x14ac:dyDescent="0.3">
      <c r="A20">
        <f>SUM(A2:A19)</f>
        <v>207</v>
      </c>
    </row>
    <row r="22" spans="1:21" hidden="1" x14ac:dyDescent="0.3">
      <c r="J22" s="2"/>
      <c r="K22" s="2"/>
    </row>
    <row r="23" spans="1:21" hidden="1" x14ac:dyDescent="0.3">
      <c r="J23" s="2"/>
      <c r="K23" s="2"/>
    </row>
    <row r="24" spans="1:21" hidden="1" x14ac:dyDescent="0.3">
      <c r="J24" s="2"/>
      <c r="K24" s="2"/>
    </row>
    <row r="25" spans="1:21" hidden="1" x14ac:dyDescent="0.3">
      <c r="J25" s="2"/>
      <c r="K25" s="2"/>
    </row>
    <row r="26" spans="1:21" hidden="1" x14ac:dyDescent="0.3">
      <c r="J26" s="2"/>
      <c r="K26" s="2"/>
    </row>
    <row r="27" spans="1:21" hidden="1" x14ac:dyDescent="0.3">
      <c r="J27" s="2"/>
      <c r="K27" s="2"/>
    </row>
    <row r="28" spans="1:21" hidden="1" x14ac:dyDescent="0.3">
      <c r="J28" s="2"/>
      <c r="K28" s="2"/>
    </row>
    <row r="29" spans="1:21" hidden="1" x14ac:dyDescent="0.3">
      <c r="J29" s="2"/>
      <c r="K29" s="2"/>
    </row>
    <row r="30" spans="1:21" hidden="1" x14ac:dyDescent="0.3">
      <c r="J30" s="2"/>
      <c r="K30" s="2"/>
    </row>
    <row r="31" spans="1:21" hidden="1" x14ac:dyDescent="0.3">
      <c r="J31" s="2"/>
      <c r="K31" s="2"/>
    </row>
    <row r="32" spans="1:21" hidden="1" x14ac:dyDescent="0.3">
      <c r="J32" s="2"/>
      <c r="K32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B55C-24DC-4529-A5C8-069F0B5FC917}">
  <dimension ref="A1:AA13"/>
  <sheetViews>
    <sheetView tabSelected="1" zoomScale="145" zoomScaleNormal="145" workbookViewId="0">
      <selection activeCell="O6" sqref="O6"/>
    </sheetView>
  </sheetViews>
  <sheetFormatPr defaultColWidth="0" defaultRowHeight="14.4" zeroHeight="1" x14ac:dyDescent="0.3"/>
  <cols>
    <col min="1" max="1" width="16.5546875" bestFit="1" customWidth="1"/>
    <col min="2" max="6" width="4.6640625" bestFit="1" customWidth="1"/>
    <col min="7" max="12" width="3.5546875" bestFit="1" customWidth="1"/>
    <col min="13" max="13" width="4.109375" bestFit="1" customWidth="1"/>
    <col min="14" max="27" width="5" customWidth="1"/>
    <col min="28" max="16384" width="5" hidden="1"/>
  </cols>
  <sheetData>
    <row r="1" spans="1:26" x14ac:dyDescent="0.3">
      <c r="A1" s="6" t="s">
        <v>24</v>
      </c>
      <c r="B1" s="6" t="s">
        <v>23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26" x14ac:dyDescent="0.3">
      <c r="A2" s="6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</row>
    <row r="3" spans="1:26" x14ac:dyDescent="0.3">
      <c r="A3" s="4">
        <v>1</v>
      </c>
      <c r="B3" s="4">
        <v>53</v>
      </c>
      <c r="C3" s="4">
        <v>38</v>
      </c>
      <c r="D3" s="4">
        <v>79</v>
      </c>
      <c r="E3" s="4">
        <v>19</v>
      </c>
      <c r="F3" s="4">
        <v>11</v>
      </c>
      <c r="G3" s="4">
        <v>1</v>
      </c>
      <c r="H3" s="4">
        <v>1</v>
      </c>
      <c r="I3" s="4">
        <v>3</v>
      </c>
      <c r="J3" s="4">
        <v>1</v>
      </c>
      <c r="K3" s="4">
        <v>1</v>
      </c>
      <c r="L3" s="4">
        <v>0</v>
      </c>
      <c r="M3">
        <f>SUM(B3:L3)</f>
        <v>207</v>
      </c>
      <c r="O3">
        <f>B$2*B3</f>
        <v>0</v>
      </c>
      <c r="P3">
        <f t="shared" ref="P3:Y3" si="0">C$2*C3</f>
        <v>38</v>
      </c>
      <c r="Q3">
        <f t="shared" si="0"/>
        <v>158</v>
      </c>
      <c r="R3">
        <f t="shared" si="0"/>
        <v>57</v>
      </c>
      <c r="S3">
        <f t="shared" si="0"/>
        <v>44</v>
      </c>
      <c r="T3">
        <f t="shared" si="0"/>
        <v>5</v>
      </c>
      <c r="U3">
        <f t="shared" si="0"/>
        <v>6</v>
      </c>
      <c r="V3">
        <f t="shared" si="0"/>
        <v>21</v>
      </c>
      <c r="W3">
        <f t="shared" si="0"/>
        <v>8</v>
      </c>
      <c r="X3">
        <f t="shared" si="0"/>
        <v>9</v>
      </c>
      <c r="Y3">
        <f t="shared" si="0"/>
        <v>0</v>
      </c>
      <c r="Z3">
        <f>SUM(O3:Y3)/M3</f>
        <v>1.6714975845410629</v>
      </c>
    </row>
    <row r="4" spans="1:26" x14ac:dyDescent="0.3">
      <c r="A4" s="4">
        <v>2</v>
      </c>
      <c r="B4" s="4">
        <v>33</v>
      </c>
      <c r="C4" s="4">
        <v>27</v>
      </c>
      <c r="D4" s="4">
        <v>60</v>
      </c>
      <c r="E4" s="4">
        <v>31</v>
      </c>
      <c r="F4" s="4">
        <v>28</v>
      </c>
      <c r="G4" s="4">
        <v>15</v>
      </c>
      <c r="H4" s="4">
        <v>9</v>
      </c>
      <c r="I4" s="4">
        <v>1</v>
      </c>
      <c r="J4" s="4">
        <v>2</v>
      </c>
      <c r="K4" s="4">
        <v>1</v>
      </c>
      <c r="L4" s="4">
        <v>0</v>
      </c>
      <c r="M4">
        <f>SUM(B4:L4)</f>
        <v>207</v>
      </c>
      <c r="O4">
        <f>B$2*B4</f>
        <v>0</v>
      </c>
      <c r="P4">
        <f t="shared" ref="P4" si="1">C$2*C4</f>
        <v>27</v>
      </c>
      <c r="Q4">
        <f t="shared" ref="Q4" si="2">D$2*D4</f>
        <v>120</v>
      </c>
      <c r="R4">
        <f t="shared" ref="R4" si="3">E$2*E4</f>
        <v>93</v>
      </c>
      <c r="S4">
        <f t="shared" ref="S4" si="4">F$2*F4</f>
        <v>112</v>
      </c>
      <c r="T4">
        <f t="shared" ref="T4" si="5">G$2*G4</f>
        <v>75</v>
      </c>
      <c r="U4">
        <f t="shared" ref="U4" si="6">H$2*H4</f>
        <v>54</v>
      </c>
      <c r="V4">
        <f t="shared" ref="V4" si="7">I$2*I4</f>
        <v>7</v>
      </c>
      <c r="W4">
        <f t="shared" ref="W4" si="8">J$2*J4</f>
        <v>16</v>
      </c>
      <c r="X4">
        <f t="shared" ref="X4" si="9">K$2*K4</f>
        <v>9</v>
      </c>
      <c r="Y4">
        <f t="shared" ref="Y4" si="10">L$2*L4</f>
        <v>0</v>
      </c>
      <c r="Z4">
        <f>SUM(O4:Y4)/M4</f>
        <v>2.4782608695652173</v>
      </c>
    </row>
    <row r="5" spans="1:26" x14ac:dyDescent="0.3">
      <c r="A5" s="4" t="s">
        <v>21</v>
      </c>
      <c r="B5" s="5">
        <f t="shared" ref="B5:L5" si="11">B3*100/$M$3</f>
        <v>25.603864734299517</v>
      </c>
      <c r="C5" s="5">
        <f t="shared" si="11"/>
        <v>18.357487922705314</v>
      </c>
      <c r="D5" s="5">
        <f t="shared" si="11"/>
        <v>38.164251207729471</v>
      </c>
      <c r="E5" s="5">
        <f t="shared" si="11"/>
        <v>9.1787439613526569</v>
      </c>
      <c r="F5" s="5">
        <f t="shared" si="11"/>
        <v>5.3140096618357484</v>
      </c>
      <c r="G5" s="5">
        <f t="shared" si="11"/>
        <v>0.48309178743961351</v>
      </c>
      <c r="H5" s="5">
        <f t="shared" si="11"/>
        <v>0.48309178743961351</v>
      </c>
      <c r="I5" s="5">
        <f t="shared" si="11"/>
        <v>1.4492753623188406</v>
      </c>
      <c r="J5" s="5">
        <f t="shared" si="11"/>
        <v>0.48309178743961351</v>
      </c>
      <c r="K5" s="5">
        <f t="shared" si="11"/>
        <v>0.48309178743961351</v>
      </c>
      <c r="L5" s="5">
        <f t="shared" si="11"/>
        <v>0</v>
      </c>
    </row>
    <row r="6" spans="1:26" x14ac:dyDescent="0.3">
      <c r="A6" s="4" t="s">
        <v>22</v>
      </c>
      <c r="B6" s="5">
        <f t="shared" ref="B6:L6" si="12">B4*100/$M$3</f>
        <v>15.942028985507246</v>
      </c>
      <c r="C6" s="5">
        <f t="shared" si="12"/>
        <v>13.043478260869565</v>
      </c>
      <c r="D6" s="5">
        <f t="shared" si="12"/>
        <v>28.985507246376812</v>
      </c>
      <c r="E6" s="5">
        <f t="shared" si="12"/>
        <v>14.97584541062802</v>
      </c>
      <c r="F6" s="5">
        <f t="shared" si="12"/>
        <v>13.526570048309178</v>
      </c>
      <c r="G6" s="5">
        <f t="shared" si="12"/>
        <v>7.2463768115942031</v>
      </c>
      <c r="H6" s="5">
        <f t="shared" si="12"/>
        <v>4.3478260869565215</v>
      </c>
      <c r="I6" s="5">
        <f t="shared" si="12"/>
        <v>0.48309178743961351</v>
      </c>
      <c r="J6" s="5">
        <f t="shared" si="12"/>
        <v>0.96618357487922701</v>
      </c>
      <c r="K6" s="5">
        <f t="shared" si="12"/>
        <v>0.48309178743961351</v>
      </c>
      <c r="L6" s="5">
        <f t="shared" si="12"/>
        <v>0</v>
      </c>
      <c r="N6" s="5"/>
    </row>
    <row r="7" spans="1:26" x14ac:dyDescent="0.3">
      <c r="D7" s="1"/>
      <c r="E7" s="1"/>
    </row>
    <row r="8" spans="1:26" hidden="1" x14ac:dyDescent="0.3">
      <c r="D8" s="1"/>
      <c r="E8" s="1"/>
    </row>
    <row r="9" spans="1:26" hidden="1" x14ac:dyDescent="0.3">
      <c r="D9" s="1"/>
      <c r="E9" s="1"/>
    </row>
    <row r="10" spans="1:26" hidden="1" x14ac:dyDescent="0.3">
      <c r="D10" s="1"/>
      <c r="E10" s="1"/>
    </row>
    <row r="11" spans="1:26" hidden="1" x14ac:dyDescent="0.3">
      <c r="D11" s="1"/>
      <c r="E11" s="1"/>
    </row>
    <row r="12" spans="1:26" hidden="1" x14ac:dyDescent="0.3">
      <c r="D12" s="1"/>
      <c r="E12" s="1"/>
    </row>
    <row r="13" spans="1:26" hidden="1" x14ac:dyDescent="0.3">
      <c r="D13" s="1"/>
      <c r="E13" s="1"/>
    </row>
  </sheetData>
  <mergeCells count="2">
    <mergeCell ref="B1:L1"/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Cursos</vt:lpstr>
      <vt:lpstr>Atraso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2024-05-01T19:12:56Z</dcterms:created>
  <dcterms:modified xsi:type="dcterms:W3CDTF">2024-05-01T21:19:41Z</dcterms:modified>
</cp:coreProperties>
</file>