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HDExt\GitHub\UENF-Conteudo-de-Disciplinas\Misc_docs\Files\Soltos\"/>
    </mc:Choice>
  </mc:AlternateContent>
  <xr:revisionPtr revIDLastSave="0" documentId="13_ncr:1_{C4D79583-0D96-4955-8CA8-E8674FC3DDF7}" xr6:coauthVersionLast="47" xr6:coauthVersionMax="47" xr10:uidLastSave="{00000000-0000-0000-0000-000000000000}"/>
  <bookViews>
    <workbookView xWindow="-108" yWindow="-108" windowWidth="23256" windowHeight="12456" tabRatio="776" xr2:uid="{00000000-000D-0000-FFFF-FFFF00000000}"/>
  </bookViews>
  <sheets>
    <sheet name="Estruturando bonitinho" sheetId="12" r:id="rId1"/>
    <sheet name="Correções" sheetId="11" state="hidden" r:id="rId2"/>
    <sheet name="Por períodos" sheetId="2" r:id="rId3"/>
    <sheet name="qntd prereq" sheetId="4" r:id="rId4"/>
    <sheet name="0" sheetId="5" r:id="rId5"/>
    <sheet name="1req" sheetId="6" r:id="rId6"/>
    <sheet name="2req" sheetId="7" r:id="rId7"/>
    <sheet name="3req" sheetId="9" r:id="rId8"/>
  </sheets>
  <definedNames>
    <definedName name="_xlnm._FilterDatabase" localSheetId="5" hidden="1">'1req'!$A$1:$C$1</definedName>
    <definedName name="_xlnm._FilterDatabase" localSheetId="0" hidden="1">'Estruturando bonitinho'!$A$1:$L$1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12" l="1"/>
  <c r="K64" i="12"/>
  <c r="L61" i="12"/>
  <c r="L60" i="12"/>
  <c r="L59" i="12"/>
  <c r="L56" i="12"/>
  <c r="L57" i="12"/>
  <c r="L58" i="12"/>
  <c r="L55" i="12"/>
  <c r="L47" i="12"/>
  <c r="L48" i="12"/>
  <c r="L54" i="12"/>
  <c r="L45" i="12"/>
  <c r="L53" i="12"/>
  <c r="L49" i="12"/>
  <c r="L51" i="12"/>
  <c r="L50" i="12"/>
  <c r="L46" i="12"/>
  <c r="L52" i="12"/>
  <c r="L44" i="12"/>
  <c r="L42" i="12"/>
  <c r="L39" i="12"/>
  <c r="L41" i="12"/>
  <c r="L38" i="12"/>
  <c r="L43" i="12"/>
  <c r="L40" i="12"/>
  <c r="L31" i="12"/>
  <c r="L35" i="12"/>
  <c r="L33" i="12"/>
  <c r="L36" i="12"/>
  <c r="L37" i="12"/>
  <c r="L30" i="12"/>
  <c r="L34" i="12"/>
  <c r="L32" i="12"/>
  <c r="L17" i="12"/>
  <c r="L24" i="12"/>
  <c r="L29" i="12"/>
  <c r="L28" i="12"/>
  <c r="L16" i="12"/>
  <c r="L27" i="12"/>
  <c r="L18" i="12"/>
  <c r="L19" i="12"/>
  <c r="L26" i="12"/>
  <c r="L22" i="12"/>
  <c r="L25" i="12"/>
  <c r="L21" i="12"/>
  <c r="L23" i="12"/>
  <c r="L20" i="12"/>
  <c r="L12" i="12"/>
  <c r="L13" i="12"/>
  <c r="L15" i="12"/>
  <c r="L11" i="12"/>
  <c r="L8" i="12"/>
  <c r="L10" i="12"/>
  <c r="L9" i="12"/>
  <c r="L14" i="12"/>
  <c r="L6" i="12"/>
  <c r="L3" i="12"/>
  <c r="L7" i="12"/>
  <c r="L4" i="12"/>
  <c r="L2" i="12"/>
  <c r="L5" i="12"/>
  <c r="K61" i="12"/>
  <c r="K60" i="12"/>
  <c r="K59" i="12"/>
  <c r="K56" i="12"/>
  <c r="K57" i="12"/>
  <c r="K58" i="12"/>
  <c r="K55" i="12"/>
  <c r="K47" i="12"/>
  <c r="K48" i="12"/>
  <c r="K54" i="12"/>
  <c r="K45" i="12"/>
  <c r="K53" i="12"/>
  <c r="K49" i="12"/>
  <c r="K51" i="12"/>
  <c r="K50" i="12"/>
  <c r="K46" i="12"/>
  <c r="K52" i="12"/>
  <c r="K44" i="12"/>
  <c r="K42" i="12"/>
  <c r="K39" i="12"/>
  <c r="K41" i="12"/>
  <c r="K38" i="12"/>
  <c r="K43" i="12"/>
  <c r="K40" i="12"/>
  <c r="K31" i="12"/>
  <c r="K35" i="12"/>
  <c r="K33" i="12"/>
  <c r="K36" i="12"/>
  <c r="K37" i="12"/>
  <c r="K30" i="12"/>
  <c r="K34" i="12"/>
  <c r="K32" i="12"/>
  <c r="K17" i="12"/>
  <c r="K24" i="12"/>
  <c r="K29" i="12"/>
  <c r="K28" i="12"/>
  <c r="K16" i="12"/>
  <c r="K27" i="12"/>
  <c r="K18" i="12"/>
  <c r="K19" i="12"/>
  <c r="K26" i="12"/>
  <c r="K22" i="12"/>
  <c r="K25" i="12"/>
  <c r="K21" i="12"/>
  <c r="K23" i="12"/>
  <c r="K20" i="12"/>
  <c r="K12" i="12"/>
  <c r="K13" i="12"/>
  <c r="K15" i="12"/>
  <c r="K11" i="12"/>
  <c r="K8" i="12"/>
  <c r="K10" i="12"/>
  <c r="K9" i="12"/>
  <c r="K14" i="12"/>
  <c r="K6" i="12"/>
  <c r="K3" i="12"/>
  <c r="K7" i="12"/>
  <c r="K4" i="12"/>
  <c r="K2" i="12"/>
  <c r="K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D3232-BE26-4A7D-86B3-2AD4B8F34639}" keepAlive="1" name="Consulta - Matérias UENF f619f472685a41da9616e614c6bbf69e" description="Conexão com a consulta 'Matérias UENF f619f472685a41da9616e614c6bbf69e' na pasta de trabalho." type="5" refreshedVersion="8" background="1" saveData="1">
    <dbPr connection="Provider=Microsoft.Mashup.OleDb.1;Data Source=$Workbook$;Location=&quot;Matérias UENF f619f472685a41da9616e614c6bbf69e&quot;;Extended Properties=&quot;&quot;" command="SELECT * FROM [Matérias UENF f619f472685a41da9616e614c6bbf69e]"/>
  </connection>
</connections>
</file>

<file path=xl/sharedStrings.xml><?xml version="1.0" encoding="utf-8"?>
<sst xmlns="http://schemas.openxmlformats.org/spreadsheetml/2006/main" count="1083" uniqueCount="224">
  <si>
    <t>INF01101</t>
  </si>
  <si>
    <t>Introdução à Ciência da Computação</t>
  </si>
  <si>
    <t>INF01105</t>
  </si>
  <si>
    <t>Organização de Computadores</t>
  </si>
  <si>
    <t>INF01106</t>
  </si>
  <si>
    <t>Programação I</t>
  </si>
  <si>
    <t>MAT01101</t>
  </si>
  <si>
    <t>Cálculo Diferencial e Integral I</t>
  </si>
  <si>
    <t>MAT01104</t>
  </si>
  <si>
    <t>Lógica Matemática</t>
  </si>
  <si>
    <t>MAT01117</t>
  </si>
  <si>
    <t>Geometria Analítica e Vetores</t>
  </si>
  <si>
    <t>FIS01202</t>
  </si>
  <si>
    <t>Física Geral I</t>
  </si>
  <si>
    <t>FIS01204</t>
  </si>
  <si>
    <t>Laboratório de Física Geral I</t>
  </si>
  <si>
    <t>INF01104</t>
  </si>
  <si>
    <t>Lógica Digital</t>
  </si>
  <si>
    <t>INF01207</t>
  </si>
  <si>
    <t>Estruturas Discretas</t>
  </si>
  <si>
    <t>INF01209</t>
  </si>
  <si>
    <t>Programação II</t>
  </si>
  <si>
    <t>LEL04102</t>
  </si>
  <si>
    <t>Inglês Instrumental I</t>
  </si>
  <si>
    <t>MAT01203</t>
  </si>
  <si>
    <t>Cálculo Diferencial e Integral II</t>
  </si>
  <si>
    <t>MAT01212</t>
  </si>
  <si>
    <t>Álgebra Linear</t>
  </si>
  <si>
    <t>FIS01103</t>
  </si>
  <si>
    <t>Física Geral II</t>
  </si>
  <si>
    <t>FIS01109</t>
  </si>
  <si>
    <t>Laboratório de Física Geral II</t>
  </si>
  <si>
    <t>INF01112</t>
  </si>
  <si>
    <t>Arquitetura de Computadores</t>
  </si>
  <si>
    <t>INF01113</t>
  </si>
  <si>
    <t>Paradigmas de Linguagens de Programação</t>
  </si>
  <si>
    <t>INF01114</t>
  </si>
  <si>
    <t>Estruturas de Dados I</t>
  </si>
  <si>
    <t>LES04536</t>
  </si>
  <si>
    <t>Computação e Sociedade</t>
  </si>
  <si>
    <t>MAT01105</t>
  </si>
  <si>
    <t>Cálculo Diferencial e Integral III</t>
  </si>
  <si>
    <t>LEL04206</t>
  </si>
  <si>
    <t>Inglês Instrumental II</t>
  </si>
  <si>
    <t>MAT01106</t>
  </si>
  <si>
    <t>Métodos Matemáticos</t>
  </si>
  <si>
    <t>MAT01208</t>
  </si>
  <si>
    <t>Cálculo Numérico</t>
  </si>
  <si>
    <t>matérias</t>
  </si>
  <si>
    <t>requisitos</t>
  </si>
  <si>
    <t>INF01121</t>
  </si>
  <si>
    <t>MAT01201</t>
  </si>
  <si>
    <t>INF01202</t>
  </si>
  <si>
    <t>INF01204</t>
  </si>
  <si>
    <t>INF01203</t>
  </si>
  <si>
    <t>INF01201</t>
  </si>
  <si>
    <t>MAT01107</t>
  </si>
  <si>
    <t>INF01115</t>
  </si>
  <si>
    <t>INF01117</t>
  </si>
  <si>
    <t>INF01119</t>
  </si>
  <si>
    <t>INF01124</t>
  </si>
  <si>
    <t>INF01212</t>
  </si>
  <si>
    <t>INF01206</t>
  </si>
  <si>
    <t>INF01205</t>
  </si>
  <si>
    <t>INF01210</t>
  </si>
  <si>
    <t>INF01211</t>
  </si>
  <si>
    <t>INF01123</t>
  </si>
  <si>
    <t>INF01122</t>
  </si>
  <si>
    <t>PRO01540</t>
  </si>
  <si>
    <t>Empreendedorismo</t>
  </si>
  <si>
    <t>INF01130</t>
  </si>
  <si>
    <t>Monografia</t>
  </si>
  <si>
    <t>INF01131</t>
  </si>
  <si>
    <t>INF01127</t>
  </si>
  <si>
    <t>Estatística e Probabilidade</t>
  </si>
  <si>
    <t>Sistema Operacional</t>
  </si>
  <si>
    <t>Estrutura de dados II</t>
  </si>
  <si>
    <t>Programação Orientado a Objetos</t>
  </si>
  <si>
    <t>Análise e Projeto de Sistemas</t>
  </si>
  <si>
    <t>Processos Estocásticos</t>
  </si>
  <si>
    <t>Redes de Computadores</t>
  </si>
  <si>
    <t>Linguagens formais e teoria da computação</t>
  </si>
  <si>
    <t>Banco de Dados I</t>
  </si>
  <si>
    <t>Engenharia de Software</t>
  </si>
  <si>
    <t>Pesquisa Operacional</t>
  </si>
  <si>
    <t>Introdução à computação gráfica</t>
  </si>
  <si>
    <t>compiladores</t>
  </si>
  <si>
    <t>banco de dados II</t>
  </si>
  <si>
    <t>Inteligência Artificial</t>
  </si>
  <si>
    <t>Paradigmas OO para Desenvolvimento de Software</t>
  </si>
  <si>
    <t>Sistemas Distribuídos</t>
  </si>
  <si>
    <t>Optativa Eletiva 1</t>
  </si>
  <si>
    <t>Interface Homem-Máquina</t>
  </si>
  <si>
    <t>Teste de Software</t>
  </si>
  <si>
    <t>Metodologia de Trabalho Científico</t>
  </si>
  <si>
    <t>Optativa Eletiva II</t>
  </si>
  <si>
    <t>Optativa Eletiva III</t>
  </si>
  <si>
    <t>Optativa Eletiva IV</t>
  </si>
  <si>
    <t>Optativa Eletiva V</t>
  </si>
  <si>
    <t>Optativa Eletiva VI</t>
  </si>
  <si>
    <t>Projeto de Monografia</t>
  </si>
  <si>
    <t>Estágio Supervisionado</t>
  </si>
  <si>
    <t>171 creditos</t>
  </si>
  <si>
    <t>INF01116</t>
  </si>
  <si>
    <t>PRO01122</t>
  </si>
  <si>
    <t>codigos</t>
  </si>
  <si>
    <t>codigos do prerequisito</t>
  </si>
  <si>
    <t>PRO01540,</t>
  </si>
  <si>
    <t>INF01124,</t>
  </si>
  <si>
    <t>INF01122,</t>
  </si>
  <si>
    <t>INF01212,</t>
  </si>
  <si>
    <t>INF01206,</t>
  </si>
  <si>
    <t>INF01123,</t>
  </si>
  <si>
    <t>9.3</t>
  </si>
  <si>
    <t>PRO01121</t>
  </si>
  <si>
    <t>None</t>
  </si>
  <si>
    <t>AMPL</t>
  </si>
  <si>
    <t>AMPD</t>
  </si>
  <si>
    <t>CEX</t>
  </si>
  <si>
    <t>9.0</t>
  </si>
  <si>
    <t>LMT01310</t>
  </si>
  <si>
    <t>TCNL</t>
  </si>
  <si>
    <t>7.9</t>
  </si>
  <si>
    <t>LGP14012</t>
  </si>
  <si>
    <t>TRFT</t>
  </si>
  <si>
    <t>9.5</t>
  </si>
  <si>
    <t>LGP04022</t>
  </si>
  <si>
    <t>MCA</t>
  </si>
  <si>
    <t>8.5</t>
  </si>
  <si>
    <t>LGP04001</t>
  </si>
  <si>
    <t>MBL</t>
  </si>
  <si>
    <t>RMF</t>
  </si>
  <si>
    <t>RPM</t>
  </si>
  <si>
    <t>10.0</t>
  </si>
  <si>
    <t>LEL04101</t>
  </si>
  <si>
    <t>TRF</t>
  </si>
  <si>
    <t>7.7</t>
  </si>
  <si>
    <t>ALGUNS BAIXO</t>
  </si>
  <si>
    <t>8.2</t>
  </si>
  <si>
    <t>INF01240</t>
  </si>
  <si>
    <t>ABAN</t>
  </si>
  <si>
    <t>8.9</t>
  </si>
  <si>
    <t>1 ABAIXO</t>
  </si>
  <si>
    <t>INF01226</t>
  </si>
  <si>
    <t>DTRA</t>
  </si>
  <si>
    <t>8.0</t>
  </si>
  <si>
    <t>DESLOCADOS ALGUNS ABAIXO</t>
  </si>
  <si>
    <t>DISP</t>
  </si>
  <si>
    <t>DESLOCADOS 1 ACIMA</t>
  </si>
  <si>
    <t>DESL</t>
  </si>
  <si>
    <t>8.8</t>
  </si>
  <si>
    <t>3 ACIMA</t>
  </si>
  <si>
    <t>EXC</t>
  </si>
  <si>
    <t>7.3</t>
  </si>
  <si>
    <t>TRS</t>
  </si>
  <si>
    <t>9.7</t>
  </si>
  <si>
    <t>TRA</t>
  </si>
  <si>
    <t>8.7</t>
  </si>
  <si>
    <t>APR</t>
  </si>
  <si>
    <t>RF</t>
  </si>
  <si>
    <t>CUR</t>
  </si>
  <si>
    <t>8.4</t>
  </si>
  <si>
    <t>6.4</t>
  </si>
  <si>
    <t>9.9</t>
  </si>
  <si>
    <t>8.6</t>
  </si>
  <si>
    <t>7.8</t>
  </si>
  <si>
    <t>6.3</t>
  </si>
  <si>
    <t>9.8</t>
  </si>
  <si>
    <t>9.1</t>
  </si>
  <si>
    <t>COMO DEVERIA</t>
  </si>
  <si>
    <t>COMO É</t>
  </si>
  <si>
    <t>Teoria Geral da Administração</t>
  </si>
  <si>
    <t>Português Instrumental I</t>
  </si>
  <si>
    <t>CR</t>
  </si>
  <si>
    <t>T.e.Economia: Introdução à Economia</t>
  </si>
  <si>
    <t>Sociologia</t>
  </si>
  <si>
    <t>Tóp. Especiais em Filosofia - Teoria da Decisão</t>
  </si>
  <si>
    <t>Tópicos Especiais em Sistemas Operacionais</t>
  </si>
  <si>
    <t>Tópicos Especiais em Computação II: Programação de Aplicações de Microcontrolador Digital</t>
  </si>
  <si>
    <t>Tópicos Especiais em Simulação Computacional II:Heurísticas e Complexidade</t>
  </si>
  <si>
    <t>Tópicos Especiais em Inteligência Artificial II - Sistemas Inteligentes</t>
  </si>
  <si>
    <t>Código</t>
  </si>
  <si>
    <t>Nome</t>
  </si>
  <si>
    <t>Nota</t>
  </si>
  <si>
    <t>Status</t>
  </si>
  <si>
    <t>Categoria</t>
  </si>
  <si>
    <t>2023.2</t>
  </si>
  <si>
    <t>Obrigatória</t>
  </si>
  <si>
    <t>In progress</t>
  </si>
  <si>
    <t>2023.1</t>
  </si>
  <si>
    <t>Eletiva Optativa</t>
  </si>
  <si>
    <t>INF01220</t>
  </si>
  <si>
    <t>Done</t>
  </si>
  <si>
    <t>INF01133</t>
  </si>
  <si>
    <t>Energia e Meio Ambiente</t>
  </si>
  <si>
    <t>Eletiva Livre</t>
  </si>
  <si>
    <t>2022.2</t>
  </si>
  <si>
    <t>LCL14006</t>
  </si>
  <si>
    <t>2019.2</t>
  </si>
  <si>
    <t>2022.1</t>
  </si>
  <si>
    <t>2019.1</t>
  </si>
  <si>
    <t>Reprovada</t>
  </si>
  <si>
    <t>Algebra Linear</t>
  </si>
  <si>
    <t>2020.2,COVID</t>
  </si>
  <si>
    <t>2021.1,COVID</t>
  </si>
  <si>
    <t>Estatística e Probabilidades</t>
  </si>
  <si>
    <t>Estrutura de Dados II</t>
  </si>
  <si>
    <t>Programação Orientada a Objetos</t>
  </si>
  <si>
    <t>Linguagens Formais e Teoria da Computação</t>
  </si>
  <si>
    <t>2022.2,Verão</t>
  </si>
  <si>
    <t>Banco de Dados II</t>
  </si>
  <si>
    <t>Compiladores</t>
  </si>
  <si>
    <t>Introdução à Computação Gráfica</t>
  </si>
  <si>
    <t>Paradigma Orientado a Objetos para Desenvolvimento de Software</t>
  </si>
  <si>
    <t>INF01218</t>
  </si>
  <si>
    <t>Fundamentos de Processamento de Imagens</t>
  </si>
  <si>
    <t>Metodologia Científica para Engenharia de Produção</t>
  </si>
  <si>
    <t>Esperado</t>
  </si>
  <si>
    <t>Feito</t>
  </si>
  <si>
    <t>Teórica</t>
  </si>
  <si>
    <t>Prática</t>
  </si>
  <si>
    <t>Extra</t>
  </si>
  <si>
    <t>Total</t>
  </si>
  <si>
    <t>Carga horária PPC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</si>
</sst>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10" fontId="0" fillId="0" borderId="0" xfId="1" applyNumberFormat="1" applyFont="1"/>
    <xf numFmtId="164" fontId="0" fillId="0" borderId="0" xfId="0" applyNumberFormat="1" applyAlignment="1">
      <alignment wrapText="1"/>
    </xf>
    <xf numFmtId="164" fontId="0" fillId="0" borderId="0" xfId="0" applyNumberFormat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3A05-4AAE-414E-A7D8-4E8F625B2DFE}">
  <dimension ref="A1:O125"/>
  <sheetViews>
    <sheetView tabSelected="1" zoomScale="85" zoomScaleNormal="85" workbookViewId="0">
      <pane ySplit="1" topLeftCell="A33" activePane="bottomLeft" state="frozen"/>
      <selection pane="bottomLeft" activeCell="M64" sqref="M64"/>
    </sheetView>
  </sheetViews>
  <sheetFormatPr defaultRowHeight="14.4" x14ac:dyDescent="0.3"/>
  <cols>
    <col min="1" max="1" width="16.33203125" bestFit="1" customWidth="1"/>
    <col min="2" max="2" width="10" customWidth="1"/>
    <col min="3" max="3" width="82.109375" bestFit="1" customWidth="1"/>
    <col min="4" max="4" width="12.77734375" bestFit="1" customWidth="1"/>
    <col min="5" max="5" width="8.77734375" bestFit="1" customWidth="1"/>
    <col min="6" max="6" width="10.44140625" bestFit="1" customWidth="1"/>
    <col min="7" max="7" width="14.6640625" bestFit="1" customWidth="1"/>
    <col min="8" max="8" width="7.21875" bestFit="1" customWidth="1"/>
    <col min="9" max="9" width="6.77734375" bestFit="1" customWidth="1"/>
    <col min="10" max="11" width="5.21875" bestFit="1" customWidth="1"/>
    <col min="12" max="12" width="3.21875" bestFit="1" customWidth="1"/>
    <col min="13" max="13" width="8" bestFit="1" customWidth="1"/>
    <col min="15" max="15" width="11.21875" bestFit="1" customWidth="1"/>
  </cols>
  <sheetData>
    <row r="1" spans="1:12" x14ac:dyDescent="0.3">
      <c r="A1" t="s">
        <v>183</v>
      </c>
      <c r="B1" t="s">
        <v>181</v>
      </c>
      <c r="C1" t="s">
        <v>182</v>
      </c>
      <c r="D1" t="s">
        <v>218</v>
      </c>
      <c r="E1" t="s">
        <v>217</v>
      </c>
      <c r="F1" t="s">
        <v>184</v>
      </c>
      <c r="G1" t="s">
        <v>185</v>
      </c>
      <c r="H1" t="s">
        <v>219</v>
      </c>
      <c r="I1" t="s">
        <v>220</v>
      </c>
      <c r="J1" t="s">
        <v>221</v>
      </c>
      <c r="K1" t="s">
        <v>222</v>
      </c>
      <c r="L1" t="s">
        <v>173</v>
      </c>
    </row>
    <row r="2" spans="1:12" x14ac:dyDescent="0.3">
      <c r="A2" s="22">
        <v>8</v>
      </c>
      <c r="B2" t="s">
        <v>10</v>
      </c>
      <c r="C2" t="s">
        <v>11</v>
      </c>
      <c r="D2" t="s">
        <v>200</v>
      </c>
      <c r="E2">
        <v>1</v>
      </c>
      <c r="F2" t="s">
        <v>192</v>
      </c>
      <c r="G2" t="s">
        <v>187</v>
      </c>
      <c r="H2">
        <v>68</v>
      </c>
      <c r="I2">
        <v>0</v>
      </c>
      <c r="J2">
        <v>0</v>
      </c>
      <c r="K2">
        <f>SUM(H2:J2)</f>
        <v>68</v>
      </c>
      <c r="L2">
        <f>H2/17+I2/(17*2)+J2/(17*4)</f>
        <v>4</v>
      </c>
    </row>
    <row r="3" spans="1:12" x14ac:dyDescent="0.3">
      <c r="A3" s="22">
        <v>9</v>
      </c>
      <c r="B3" t="s">
        <v>2</v>
      </c>
      <c r="C3" t="s">
        <v>3</v>
      </c>
      <c r="D3" t="s">
        <v>200</v>
      </c>
      <c r="E3">
        <v>1</v>
      </c>
      <c r="F3" t="s">
        <v>192</v>
      </c>
      <c r="G3" t="s">
        <v>187</v>
      </c>
      <c r="H3">
        <v>68</v>
      </c>
      <c r="I3">
        <v>0</v>
      </c>
      <c r="J3">
        <v>0</v>
      </c>
      <c r="K3">
        <f>SUM(H3:J3)</f>
        <v>68</v>
      </c>
      <c r="L3">
        <f>H3/17+I3/(17*2)+J3/(17*4)</f>
        <v>4</v>
      </c>
    </row>
    <row r="4" spans="1:12" x14ac:dyDescent="0.3">
      <c r="A4" s="22">
        <v>9.1</v>
      </c>
      <c r="B4" t="s">
        <v>0</v>
      </c>
      <c r="C4" t="s">
        <v>1</v>
      </c>
      <c r="D4" t="s">
        <v>200</v>
      </c>
      <c r="E4">
        <v>1</v>
      </c>
      <c r="F4" t="s">
        <v>192</v>
      </c>
      <c r="G4" t="s">
        <v>187</v>
      </c>
      <c r="H4">
        <v>34</v>
      </c>
      <c r="I4">
        <v>0</v>
      </c>
      <c r="J4">
        <v>0</v>
      </c>
      <c r="K4">
        <f>SUM(H4:J4)</f>
        <v>34</v>
      </c>
      <c r="L4">
        <f>H4/17+I4/(17*2)+J4/(17*4)</f>
        <v>2</v>
      </c>
    </row>
    <row r="5" spans="1:12" x14ac:dyDescent="0.3">
      <c r="A5" s="22">
        <v>9.8000000000000007</v>
      </c>
      <c r="B5" t="s">
        <v>6</v>
      </c>
      <c r="C5" t="s">
        <v>7</v>
      </c>
      <c r="D5" t="s">
        <v>200</v>
      </c>
      <c r="E5">
        <v>1</v>
      </c>
      <c r="F5" t="s">
        <v>192</v>
      </c>
      <c r="G5" t="s">
        <v>187</v>
      </c>
      <c r="H5">
        <v>102</v>
      </c>
      <c r="I5">
        <v>0</v>
      </c>
      <c r="J5">
        <v>0</v>
      </c>
      <c r="K5">
        <f>SUM(H5:J5)</f>
        <v>102</v>
      </c>
      <c r="L5">
        <f>H5/17+I5/(17*2)+J5/(17*4)</f>
        <v>6</v>
      </c>
    </row>
    <row r="6" spans="1:12" x14ac:dyDescent="0.3">
      <c r="A6" s="22">
        <v>9.8000000000000007</v>
      </c>
      <c r="B6" t="s">
        <v>4</v>
      </c>
      <c r="C6" t="s">
        <v>5</v>
      </c>
      <c r="D6" t="s">
        <v>200</v>
      </c>
      <c r="E6">
        <v>1</v>
      </c>
      <c r="F6" t="s">
        <v>192</v>
      </c>
      <c r="G6" t="s">
        <v>187</v>
      </c>
      <c r="H6">
        <v>34</v>
      </c>
      <c r="I6">
        <v>34</v>
      </c>
      <c r="J6">
        <v>0</v>
      </c>
      <c r="K6">
        <f>SUM(H6:J6)</f>
        <v>68</v>
      </c>
      <c r="L6">
        <f>H6/17+I6/(17*2)+J6/(17*4)</f>
        <v>3</v>
      </c>
    </row>
    <row r="7" spans="1:12" x14ac:dyDescent="0.3">
      <c r="A7" s="22">
        <v>10</v>
      </c>
      <c r="B7" t="s">
        <v>8</v>
      </c>
      <c r="C7" t="s">
        <v>9</v>
      </c>
      <c r="D7" t="s">
        <v>200</v>
      </c>
      <c r="E7">
        <v>1</v>
      </c>
      <c r="F7" t="s">
        <v>192</v>
      </c>
      <c r="G7" t="s">
        <v>187</v>
      </c>
      <c r="H7">
        <v>34</v>
      </c>
      <c r="I7">
        <v>34</v>
      </c>
      <c r="J7">
        <v>0</v>
      </c>
      <c r="K7">
        <f>SUM(H7:J7)</f>
        <v>68</v>
      </c>
      <c r="L7">
        <f>H7/17+I7/(17*2)+J7/(17*4)</f>
        <v>3</v>
      </c>
    </row>
    <row r="8" spans="1:12" x14ac:dyDescent="0.3">
      <c r="A8" s="22">
        <v>6.3</v>
      </c>
      <c r="B8" t="s">
        <v>12</v>
      </c>
      <c r="C8" t="s">
        <v>13</v>
      </c>
      <c r="D8" t="s">
        <v>198</v>
      </c>
      <c r="E8">
        <v>2</v>
      </c>
      <c r="F8" t="s">
        <v>192</v>
      </c>
      <c r="G8" t="s">
        <v>187</v>
      </c>
      <c r="H8">
        <v>68</v>
      </c>
      <c r="I8">
        <v>0</v>
      </c>
      <c r="J8">
        <v>0</v>
      </c>
      <c r="K8">
        <f>SUM(H8:J8)</f>
        <v>68</v>
      </c>
      <c r="L8">
        <f>H8/17+I8/(17*2)+J8/(17*4)</f>
        <v>4</v>
      </c>
    </row>
    <row r="9" spans="1:12" x14ac:dyDescent="0.3">
      <c r="A9" s="22">
        <v>6.4</v>
      </c>
      <c r="B9" t="s">
        <v>24</v>
      </c>
      <c r="C9" t="s">
        <v>25</v>
      </c>
      <c r="D9" t="s">
        <v>198</v>
      </c>
      <c r="E9">
        <v>2</v>
      </c>
      <c r="F9" t="s">
        <v>192</v>
      </c>
      <c r="G9" t="s">
        <v>187</v>
      </c>
      <c r="H9">
        <v>85</v>
      </c>
      <c r="I9">
        <v>0</v>
      </c>
      <c r="J9">
        <v>0</v>
      </c>
      <c r="K9">
        <f>SUM(H9:J9)</f>
        <v>85</v>
      </c>
      <c r="L9">
        <f>H9/17+I9/(17*2)+J9/(17*4)</f>
        <v>5</v>
      </c>
    </row>
    <row r="10" spans="1:12" x14ac:dyDescent="0.3">
      <c r="A10" s="22">
        <v>7.7</v>
      </c>
      <c r="B10" t="s">
        <v>18</v>
      </c>
      <c r="C10" t="s">
        <v>19</v>
      </c>
      <c r="D10" t="s">
        <v>198</v>
      </c>
      <c r="E10">
        <v>2</v>
      </c>
      <c r="F10" t="s">
        <v>192</v>
      </c>
      <c r="G10" t="s">
        <v>187</v>
      </c>
      <c r="H10">
        <v>68</v>
      </c>
      <c r="I10">
        <v>0</v>
      </c>
      <c r="J10">
        <v>0</v>
      </c>
      <c r="K10">
        <f>SUM(H10:J10)</f>
        <v>68</v>
      </c>
      <c r="L10">
        <f>H10/17+I10/(17*2)+J10/(17*4)</f>
        <v>4</v>
      </c>
    </row>
    <row r="11" spans="1:12" x14ac:dyDescent="0.3">
      <c r="A11" s="21">
        <v>7.8</v>
      </c>
      <c r="B11" t="s">
        <v>14</v>
      </c>
      <c r="C11" t="s">
        <v>15</v>
      </c>
      <c r="D11" t="s">
        <v>198</v>
      </c>
      <c r="E11">
        <v>2</v>
      </c>
      <c r="F11" t="s">
        <v>192</v>
      </c>
      <c r="G11" t="s">
        <v>187</v>
      </c>
      <c r="H11">
        <v>0</v>
      </c>
      <c r="I11">
        <v>34</v>
      </c>
      <c r="J11">
        <v>0</v>
      </c>
      <c r="K11">
        <f>SUM(H11:J11)</f>
        <v>34</v>
      </c>
      <c r="L11">
        <f>H11/17+I11/(17*2)+J11/(17*4)</f>
        <v>1</v>
      </c>
    </row>
    <row r="12" spans="1:12" x14ac:dyDescent="0.3">
      <c r="A12" s="21">
        <v>8.4</v>
      </c>
      <c r="B12" t="s">
        <v>26</v>
      </c>
      <c r="C12" t="s">
        <v>202</v>
      </c>
      <c r="D12" t="s">
        <v>198</v>
      </c>
      <c r="E12">
        <v>2</v>
      </c>
      <c r="F12" t="s">
        <v>192</v>
      </c>
      <c r="G12" t="s">
        <v>187</v>
      </c>
      <c r="H12">
        <v>68</v>
      </c>
      <c r="I12">
        <v>0</v>
      </c>
      <c r="J12">
        <v>0</v>
      </c>
      <c r="K12">
        <f>SUM(H12:J12)</f>
        <v>68</v>
      </c>
      <c r="L12">
        <f>H12/17+I12/(17*2)+J12/(17*4)</f>
        <v>4</v>
      </c>
    </row>
    <row r="13" spans="1:12" x14ac:dyDescent="0.3">
      <c r="A13" s="21">
        <v>8.6</v>
      </c>
      <c r="B13" t="s">
        <v>20</v>
      </c>
      <c r="C13" t="s">
        <v>21</v>
      </c>
      <c r="D13" t="s">
        <v>198</v>
      </c>
      <c r="E13">
        <v>2</v>
      </c>
      <c r="F13" t="s">
        <v>192</v>
      </c>
      <c r="G13" t="s">
        <v>187</v>
      </c>
      <c r="H13">
        <v>34</v>
      </c>
      <c r="I13">
        <v>34</v>
      </c>
      <c r="J13">
        <v>0</v>
      </c>
      <c r="K13">
        <f>SUM(H13:J13)</f>
        <v>68</v>
      </c>
      <c r="L13">
        <f>H13/17+I13/(17*2)+J13/(17*4)</f>
        <v>3</v>
      </c>
    </row>
    <row r="14" spans="1:12" x14ac:dyDescent="0.3">
      <c r="A14" s="22">
        <v>9.9</v>
      </c>
      <c r="B14" t="s">
        <v>22</v>
      </c>
      <c r="C14" t="s">
        <v>23</v>
      </c>
      <c r="D14" t="s">
        <v>198</v>
      </c>
      <c r="E14">
        <v>1</v>
      </c>
      <c r="F14" t="s">
        <v>192</v>
      </c>
      <c r="G14" t="s">
        <v>187</v>
      </c>
      <c r="H14">
        <v>0</v>
      </c>
      <c r="I14">
        <v>68</v>
      </c>
      <c r="J14">
        <v>0</v>
      </c>
      <c r="K14">
        <f>SUM(H14:J14)</f>
        <v>68</v>
      </c>
      <c r="L14">
        <f>H14/17+I14/(17*2)+J14/(17*4)</f>
        <v>2</v>
      </c>
    </row>
    <row r="15" spans="1:12" x14ac:dyDescent="0.3">
      <c r="A15" s="21">
        <v>10</v>
      </c>
      <c r="B15" t="s">
        <v>16</v>
      </c>
      <c r="C15" t="s">
        <v>17</v>
      </c>
      <c r="D15" t="s">
        <v>198</v>
      </c>
      <c r="E15">
        <v>2</v>
      </c>
      <c r="F15" t="s">
        <v>192</v>
      </c>
      <c r="G15" t="s">
        <v>187</v>
      </c>
      <c r="H15">
        <v>34</v>
      </c>
      <c r="I15">
        <v>34</v>
      </c>
      <c r="J15">
        <v>0</v>
      </c>
      <c r="K15">
        <f>SUM(H15:J15)</f>
        <v>68</v>
      </c>
      <c r="L15">
        <f>H15/17+I15/(17*2)+J15/(17*4)</f>
        <v>3</v>
      </c>
    </row>
    <row r="16" spans="1:12" x14ac:dyDescent="0.3">
      <c r="A16" s="21">
        <v>7.3</v>
      </c>
      <c r="B16" t="s">
        <v>34</v>
      </c>
      <c r="C16" t="s">
        <v>35</v>
      </c>
      <c r="D16" t="s">
        <v>203</v>
      </c>
      <c r="E16">
        <v>3</v>
      </c>
      <c r="F16" t="s">
        <v>192</v>
      </c>
      <c r="G16" t="s">
        <v>187</v>
      </c>
      <c r="H16">
        <v>68</v>
      </c>
      <c r="I16">
        <v>0</v>
      </c>
      <c r="J16">
        <v>0</v>
      </c>
      <c r="K16">
        <f>SUM(H16:J16)</f>
        <v>68</v>
      </c>
      <c r="L16">
        <f>H16/17+I16/(17*2)+J16/(17*4)</f>
        <v>4</v>
      </c>
    </row>
    <row r="17" spans="1:12" x14ac:dyDescent="0.3">
      <c r="A17" s="21">
        <v>8.1999999999999993</v>
      </c>
      <c r="B17" t="s">
        <v>139</v>
      </c>
      <c r="C17" t="s">
        <v>177</v>
      </c>
      <c r="D17" t="s">
        <v>203</v>
      </c>
      <c r="E17">
        <v>8</v>
      </c>
      <c r="F17" t="s">
        <v>192</v>
      </c>
      <c r="G17" t="s">
        <v>190</v>
      </c>
      <c r="H17">
        <v>17</v>
      </c>
      <c r="I17">
        <v>34</v>
      </c>
      <c r="J17">
        <v>0</v>
      </c>
      <c r="K17">
        <f>SUM(H17:J17)</f>
        <v>51</v>
      </c>
      <c r="L17">
        <f>H17/17+I17/(17*2)+J17/(17*4)</f>
        <v>2</v>
      </c>
    </row>
    <row r="18" spans="1:12" x14ac:dyDescent="0.3">
      <c r="A18" s="21">
        <v>8.6999999999999993</v>
      </c>
      <c r="B18" t="s">
        <v>28</v>
      </c>
      <c r="C18" t="s">
        <v>29</v>
      </c>
      <c r="D18" t="s">
        <v>203</v>
      </c>
      <c r="E18">
        <v>3</v>
      </c>
      <c r="F18" t="s">
        <v>192</v>
      </c>
      <c r="G18" t="s">
        <v>187</v>
      </c>
      <c r="H18">
        <v>68</v>
      </c>
      <c r="I18">
        <v>0</v>
      </c>
      <c r="J18">
        <v>0</v>
      </c>
      <c r="K18">
        <f>SUM(H18:J18)</f>
        <v>68</v>
      </c>
      <c r="L18">
        <f>H18/17+I18/(17*2)+J18/(17*4)</f>
        <v>4</v>
      </c>
    </row>
    <row r="19" spans="1:12" x14ac:dyDescent="0.3">
      <c r="A19" s="21">
        <v>8.8000000000000007</v>
      </c>
      <c r="B19" t="s">
        <v>36</v>
      </c>
      <c r="C19" t="s">
        <v>37</v>
      </c>
      <c r="D19" t="s">
        <v>203</v>
      </c>
      <c r="E19">
        <v>3</v>
      </c>
      <c r="F19" t="s">
        <v>192</v>
      </c>
      <c r="G19" t="s">
        <v>187</v>
      </c>
      <c r="H19">
        <v>34</v>
      </c>
      <c r="I19">
        <v>34</v>
      </c>
      <c r="J19">
        <v>0</v>
      </c>
      <c r="K19">
        <f>SUM(H19:J19)</f>
        <v>68</v>
      </c>
      <c r="L19">
        <f>H19/17+I19/(17*2)+J19/(17*4)</f>
        <v>3</v>
      </c>
    </row>
    <row r="20" spans="1:12" x14ac:dyDescent="0.3">
      <c r="A20" s="21">
        <v>9</v>
      </c>
      <c r="B20" t="s">
        <v>120</v>
      </c>
      <c r="C20" t="s">
        <v>194</v>
      </c>
      <c r="D20" t="s">
        <v>203</v>
      </c>
      <c r="E20">
        <v>0</v>
      </c>
      <c r="F20" t="s">
        <v>192</v>
      </c>
      <c r="G20" t="s">
        <v>195</v>
      </c>
      <c r="H20">
        <v>34</v>
      </c>
      <c r="I20">
        <v>0</v>
      </c>
      <c r="J20">
        <v>0</v>
      </c>
      <c r="K20">
        <f>SUM(H20:J20)</f>
        <v>34</v>
      </c>
      <c r="L20">
        <f>H20/17+I20/(17*2)+J20/(17*4)</f>
        <v>2</v>
      </c>
    </row>
    <row r="21" spans="1:12" x14ac:dyDescent="0.3">
      <c r="A21" s="21">
        <v>9.5</v>
      </c>
      <c r="B21" t="s">
        <v>126</v>
      </c>
      <c r="C21" t="s">
        <v>175</v>
      </c>
      <c r="D21" t="s">
        <v>203</v>
      </c>
      <c r="E21">
        <v>0</v>
      </c>
      <c r="F21" t="s">
        <v>192</v>
      </c>
      <c r="G21" t="s">
        <v>195</v>
      </c>
      <c r="H21">
        <v>68</v>
      </c>
      <c r="I21">
        <v>0</v>
      </c>
      <c r="J21">
        <v>0</v>
      </c>
      <c r="K21">
        <f>SUM(H21:J21)</f>
        <v>68</v>
      </c>
      <c r="L21">
        <f>H21/17+I21/(17*2)+J21/(17*4)</f>
        <v>4</v>
      </c>
    </row>
    <row r="22" spans="1:12" x14ac:dyDescent="0.3">
      <c r="A22" s="21">
        <v>9.6999999999999993</v>
      </c>
      <c r="B22" t="s">
        <v>32</v>
      </c>
      <c r="C22" t="s">
        <v>33</v>
      </c>
      <c r="D22" t="s">
        <v>203</v>
      </c>
      <c r="E22">
        <v>3</v>
      </c>
      <c r="F22" t="s">
        <v>192</v>
      </c>
      <c r="G22" t="s">
        <v>187</v>
      </c>
      <c r="H22">
        <v>68</v>
      </c>
      <c r="I22">
        <v>0</v>
      </c>
      <c r="J22">
        <v>0</v>
      </c>
      <c r="K22">
        <f>SUM(H22:J22)</f>
        <v>68</v>
      </c>
      <c r="L22">
        <f>H22/17+I22/(17*2)+J22/(17*4)</f>
        <v>4</v>
      </c>
    </row>
    <row r="23" spans="1:12" x14ac:dyDescent="0.3">
      <c r="A23" s="21">
        <v>10</v>
      </c>
      <c r="B23" t="s">
        <v>134</v>
      </c>
      <c r="C23" t="s">
        <v>172</v>
      </c>
      <c r="D23" t="s">
        <v>203</v>
      </c>
      <c r="E23">
        <v>0</v>
      </c>
      <c r="F23" t="s">
        <v>192</v>
      </c>
      <c r="G23" t="s">
        <v>195</v>
      </c>
      <c r="H23">
        <v>0</v>
      </c>
      <c r="I23">
        <v>68</v>
      </c>
      <c r="J23">
        <v>0</v>
      </c>
      <c r="K23">
        <f>SUM(H23:J23)</f>
        <v>68</v>
      </c>
      <c r="L23">
        <f>H23/17+I23/(17*2)+J23/(17*4)</f>
        <v>2</v>
      </c>
    </row>
    <row r="24" spans="1:12" x14ac:dyDescent="0.3">
      <c r="A24" s="21">
        <v>10</v>
      </c>
      <c r="B24" t="s">
        <v>143</v>
      </c>
      <c r="C24" t="s">
        <v>178</v>
      </c>
      <c r="D24" t="s">
        <v>203</v>
      </c>
      <c r="E24">
        <v>7</v>
      </c>
      <c r="F24" t="s">
        <v>192</v>
      </c>
      <c r="G24" t="s">
        <v>190</v>
      </c>
      <c r="H24">
        <v>34</v>
      </c>
      <c r="I24">
        <v>34</v>
      </c>
      <c r="J24">
        <v>0</v>
      </c>
      <c r="K24">
        <f>SUM(H24:J24)</f>
        <v>68</v>
      </c>
      <c r="L24">
        <f>H24/17+I24/(17*2)+J24/(17*4)</f>
        <v>3</v>
      </c>
    </row>
    <row r="25" spans="1:12" x14ac:dyDescent="0.3">
      <c r="A25" s="21"/>
      <c r="B25" t="s">
        <v>42</v>
      </c>
      <c r="C25" t="s">
        <v>43</v>
      </c>
      <c r="D25" t="s">
        <v>203</v>
      </c>
      <c r="E25">
        <v>2</v>
      </c>
      <c r="F25" t="s">
        <v>192</v>
      </c>
      <c r="G25" t="s">
        <v>187</v>
      </c>
      <c r="H25">
        <v>0</v>
      </c>
      <c r="I25">
        <v>68</v>
      </c>
      <c r="J25">
        <v>0</v>
      </c>
      <c r="K25">
        <f>SUM(H25:J25)</f>
        <v>68</v>
      </c>
      <c r="L25">
        <f>H25/17+I25/(17*2)+J25/(17*4)</f>
        <v>2</v>
      </c>
    </row>
    <row r="26" spans="1:12" x14ac:dyDescent="0.3">
      <c r="A26" s="21"/>
      <c r="B26" t="s">
        <v>40</v>
      </c>
      <c r="C26" t="s">
        <v>41</v>
      </c>
      <c r="D26" t="s">
        <v>203</v>
      </c>
      <c r="E26">
        <v>3</v>
      </c>
      <c r="F26" t="s">
        <v>192</v>
      </c>
      <c r="G26" t="s">
        <v>187</v>
      </c>
      <c r="H26">
        <v>68</v>
      </c>
      <c r="I26">
        <v>0</v>
      </c>
      <c r="J26">
        <v>0</v>
      </c>
      <c r="K26">
        <f>SUM(H26:J26)</f>
        <v>68</v>
      </c>
      <c r="L26">
        <f>H26/17+I26/(17*2)+J26/(17*4)</f>
        <v>4</v>
      </c>
    </row>
    <row r="27" spans="1:12" x14ac:dyDescent="0.3">
      <c r="A27" s="21"/>
      <c r="B27" t="s">
        <v>44</v>
      </c>
      <c r="C27" t="s">
        <v>45</v>
      </c>
      <c r="D27" t="s">
        <v>203</v>
      </c>
      <c r="E27">
        <v>3</v>
      </c>
      <c r="F27" t="s">
        <v>192</v>
      </c>
      <c r="G27" t="s">
        <v>187</v>
      </c>
      <c r="H27">
        <v>68</v>
      </c>
      <c r="I27">
        <v>0</v>
      </c>
      <c r="J27">
        <v>0</v>
      </c>
      <c r="K27">
        <f>SUM(H27:J27)</f>
        <v>68</v>
      </c>
      <c r="L27">
        <f>H27/17+I27/(17*2)+J27/(17*4)</f>
        <v>4</v>
      </c>
    </row>
    <row r="28" spans="1:12" x14ac:dyDescent="0.3">
      <c r="A28" s="21"/>
      <c r="B28" t="s">
        <v>46</v>
      </c>
      <c r="C28" t="s">
        <v>47</v>
      </c>
      <c r="D28" t="s">
        <v>203</v>
      </c>
      <c r="E28">
        <v>4</v>
      </c>
      <c r="F28" t="s">
        <v>192</v>
      </c>
      <c r="G28" t="s">
        <v>187</v>
      </c>
      <c r="H28">
        <v>68</v>
      </c>
      <c r="I28">
        <v>0</v>
      </c>
      <c r="J28">
        <v>0</v>
      </c>
      <c r="K28">
        <f>SUM(H28:J28)</f>
        <v>68</v>
      </c>
      <c r="L28">
        <f>H28/17+I28/(17*2)+J28/(17*4)</f>
        <v>4</v>
      </c>
    </row>
    <row r="29" spans="1:12" x14ac:dyDescent="0.3">
      <c r="A29" s="21"/>
      <c r="B29" t="s">
        <v>38</v>
      </c>
      <c r="C29" t="s">
        <v>39</v>
      </c>
      <c r="D29" t="s">
        <v>203</v>
      </c>
      <c r="E29">
        <v>5</v>
      </c>
      <c r="F29" t="s">
        <v>192</v>
      </c>
      <c r="G29" t="s">
        <v>187</v>
      </c>
      <c r="H29">
        <v>34</v>
      </c>
      <c r="I29">
        <v>0</v>
      </c>
      <c r="J29">
        <v>0</v>
      </c>
      <c r="K29">
        <f>SUM(H29:J29)</f>
        <v>34</v>
      </c>
      <c r="L29">
        <f>H29/17+I29/(17*2)+J29/(17*4)</f>
        <v>2</v>
      </c>
    </row>
    <row r="30" spans="1:12" x14ac:dyDescent="0.3">
      <c r="A30" s="21">
        <v>7</v>
      </c>
      <c r="B30" t="s">
        <v>30</v>
      </c>
      <c r="C30" t="s">
        <v>31</v>
      </c>
      <c r="D30" t="s">
        <v>204</v>
      </c>
      <c r="E30">
        <v>3</v>
      </c>
      <c r="F30" t="s">
        <v>192</v>
      </c>
      <c r="G30" t="s">
        <v>187</v>
      </c>
      <c r="H30">
        <v>0</v>
      </c>
      <c r="I30">
        <v>34</v>
      </c>
      <c r="J30">
        <v>0</v>
      </c>
      <c r="K30">
        <f>SUM(H30:J30)</f>
        <v>34</v>
      </c>
      <c r="L30">
        <f>H30/17+I30/(17*2)+J30/(17*4)</f>
        <v>1</v>
      </c>
    </row>
    <row r="31" spans="1:12" x14ac:dyDescent="0.3">
      <c r="A31" s="21">
        <v>7.7</v>
      </c>
      <c r="B31" t="s">
        <v>65</v>
      </c>
      <c r="C31" t="s">
        <v>84</v>
      </c>
      <c r="D31" t="s">
        <v>204</v>
      </c>
      <c r="E31">
        <v>6</v>
      </c>
      <c r="F31" t="s">
        <v>192</v>
      </c>
      <c r="G31" t="s">
        <v>187</v>
      </c>
      <c r="H31">
        <v>68</v>
      </c>
      <c r="I31">
        <v>0</v>
      </c>
      <c r="J31">
        <v>0</v>
      </c>
      <c r="K31">
        <f>SUM(H31:J31)</f>
        <v>68</v>
      </c>
      <c r="L31">
        <f>H31/17+I31/(17*2)+J31/(17*4)</f>
        <v>4</v>
      </c>
    </row>
    <row r="32" spans="1:12" x14ac:dyDescent="0.3">
      <c r="A32" s="21">
        <v>7.9</v>
      </c>
      <c r="B32" t="s">
        <v>123</v>
      </c>
      <c r="C32" t="s">
        <v>174</v>
      </c>
      <c r="D32" t="s">
        <v>204</v>
      </c>
      <c r="E32">
        <v>0</v>
      </c>
      <c r="F32" t="s">
        <v>192</v>
      </c>
      <c r="G32" t="s">
        <v>195</v>
      </c>
      <c r="H32">
        <v>68</v>
      </c>
      <c r="I32">
        <v>0</v>
      </c>
      <c r="J32">
        <v>0</v>
      </c>
      <c r="K32">
        <f>SUM(H32:J32)</f>
        <v>68</v>
      </c>
      <c r="L32">
        <f>H32/17+I32/(17*2)+J32/(17*4)</f>
        <v>4</v>
      </c>
    </row>
    <row r="33" spans="1:12" x14ac:dyDescent="0.3">
      <c r="A33" s="21">
        <v>8</v>
      </c>
      <c r="B33" t="s">
        <v>54</v>
      </c>
      <c r="C33" t="s">
        <v>207</v>
      </c>
      <c r="D33" t="s">
        <v>204</v>
      </c>
      <c r="E33">
        <v>4</v>
      </c>
      <c r="F33" t="s">
        <v>192</v>
      </c>
      <c r="G33" t="s">
        <v>187</v>
      </c>
      <c r="H33">
        <v>34</v>
      </c>
      <c r="I33">
        <v>34</v>
      </c>
      <c r="J33">
        <v>0</v>
      </c>
      <c r="K33">
        <f>SUM(H33:J33)</f>
        <v>68</v>
      </c>
      <c r="L33">
        <f>H33/17+I33/(17*2)+J33/(17*4)</f>
        <v>3</v>
      </c>
    </row>
    <row r="34" spans="1:12" x14ac:dyDescent="0.3">
      <c r="A34" s="21">
        <v>8.5</v>
      </c>
      <c r="B34" t="s">
        <v>129</v>
      </c>
      <c r="C34" t="s">
        <v>171</v>
      </c>
      <c r="D34" t="s">
        <v>204</v>
      </c>
      <c r="E34">
        <v>0</v>
      </c>
      <c r="F34" t="s">
        <v>192</v>
      </c>
      <c r="G34" t="s">
        <v>195</v>
      </c>
      <c r="H34">
        <v>68</v>
      </c>
      <c r="I34">
        <v>0</v>
      </c>
      <c r="J34">
        <v>0</v>
      </c>
      <c r="K34">
        <f>SUM(H34:J34)</f>
        <v>68</v>
      </c>
      <c r="L34">
        <f>H34/17+I34/(17*2)+J34/(17*4)</f>
        <v>4</v>
      </c>
    </row>
    <row r="35" spans="1:12" x14ac:dyDescent="0.3">
      <c r="A35" s="21">
        <v>8.9</v>
      </c>
      <c r="B35" t="s">
        <v>53</v>
      </c>
      <c r="C35" t="s">
        <v>75</v>
      </c>
      <c r="D35" t="s">
        <v>204</v>
      </c>
      <c r="E35">
        <v>4</v>
      </c>
      <c r="F35" t="s">
        <v>192</v>
      </c>
      <c r="G35" t="s">
        <v>187</v>
      </c>
      <c r="H35">
        <v>68</v>
      </c>
      <c r="I35">
        <v>0</v>
      </c>
      <c r="J35">
        <v>0</v>
      </c>
      <c r="K35">
        <f>SUM(H35:J35)</f>
        <v>68</v>
      </c>
      <c r="L35">
        <f>H35/17+I35/(17*2)+J35/(17*4)</f>
        <v>4</v>
      </c>
    </row>
    <row r="36" spans="1:12" x14ac:dyDescent="0.3">
      <c r="A36" s="21">
        <v>9</v>
      </c>
      <c r="B36" t="s">
        <v>52</v>
      </c>
      <c r="C36" t="s">
        <v>206</v>
      </c>
      <c r="D36" t="s">
        <v>204</v>
      </c>
      <c r="E36">
        <v>4</v>
      </c>
      <c r="F36" t="s">
        <v>192</v>
      </c>
      <c r="G36" t="s">
        <v>187</v>
      </c>
      <c r="H36">
        <v>34</v>
      </c>
      <c r="I36">
        <v>34</v>
      </c>
      <c r="J36">
        <v>0</v>
      </c>
      <c r="K36">
        <f>SUM(H36:J36)</f>
        <v>68</v>
      </c>
      <c r="L36">
        <f>H36/17+I36/(17*2)+J36/(17*4)</f>
        <v>3</v>
      </c>
    </row>
    <row r="37" spans="1:12" x14ac:dyDescent="0.3">
      <c r="A37" s="21">
        <v>9.3000000000000007</v>
      </c>
      <c r="B37" t="s">
        <v>51</v>
      </c>
      <c r="C37" t="s">
        <v>205</v>
      </c>
      <c r="D37" t="s">
        <v>204</v>
      </c>
      <c r="E37">
        <v>4</v>
      </c>
      <c r="F37" t="s">
        <v>192</v>
      </c>
      <c r="G37" t="s">
        <v>187</v>
      </c>
      <c r="H37">
        <v>68</v>
      </c>
      <c r="I37">
        <v>0</v>
      </c>
      <c r="J37">
        <v>0</v>
      </c>
      <c r="K37">
        <f>SUM(H37:J37)</f>
        <v>68</v>
      </c>
      <c r="L37">
        <f>H37/17+I37/(17*2)+J37/(17*4)</f>
        <v>4</v>
      </c>
    </row>
    <row r="38" spans="1:12" x14ac:dyDescent="0.3">
      <c r="A38" s="21">
        <v>6.7</v>
      </c>
      <c r="B38" t="s">
        <v>59</v>
      </c>
      <c r="C38" t="s">
        <v>83</v>
      </c>
      <c r="D38" t="s">
        <v>199</v>
      </c>
      <c r="E38">
        <v>5</v>
      </c>
      <c r="F38" t="s">
        <v>192</v>
      </c>
      <c r="G38" t="s">
        <v>187</v>
      </c>
      <c r="H38">
        <v>68</v>
      </c>
      <c r="I38">
        <v>0</v>
      </c>
      <c r="J38">
        <v>0</v>
      </c>
      <c r="K38">
        <f>SUM(H38:J38)</f>
        <v>68</v>
      </c>
      <c r="L38">
        <f>H38/17+I38/(17*2)+J38/(17*4)</f>
        <v>4</v>
      </c>
    </row>
    <row r="39" spans="1:12" x14ac:dyDescent="0.3">
      <c r="A39" s="21">
        <v>7</v>
      </c>
      <c r="B39" t="s">
        <v>56</v>
      </c>
      <c r="C39" t="s">
        <v>79</v>
      </c>
      <c r="D39" t="s">
        <v>199</v>
      </c>
      <c r="E39">
        <v>5</v>
      </c>
      <c r="F39" t="s">
        <v>192</v>
      </c>
      <c r="G39" t="s">
        <v>187</v>
      </c>
      <c r="H39">
        <v>68</v>
      </c>
      <c r="I39">
        <v>0</v>
      </c>
      <c r="J39">
        <v>0</v>
      </c>
      <c r="K39">
        <f>SUM(H39:J39)</f>
        <v>68</v>
      </c>
      <c r="L39">
        <f>H39/17+I39/(17*2)+J39/(17*4)</f>
        <v>4</v>
      </c>
    </row>
    <row r="40" spans="1:12" x14ac:dyDescent="0.3">
      <c r="A40" s="21">
        <v>7.8</v>
      </c>
      <c r="B40" t="s">
        <v>55</v>
      </c>
      <c r="C40" t="s">
        <v>78</v>
      </c>
      <c r="D40" t="s">
        <v>199</v>
      </c>
      <c r="E40">
        <v>4</v>
      </c>
      <c r="F40" t="s">
        <v>192</v>
      </c>
      <c r="G40" t="s">
        <v>187</v>
      </c>
      <c r="H40">
        <v>68</v>
      </c>
      <c r="I40">
        <v>0</v>
      </c>
      <c r="J40">
        <v>0</v>
      </c>
      <c r="K40">
        <f>SUM(H40:J40)</f>
        <v>68</v>
      </c>
      <c r="L40">
        <f>H40/17+I40/(17*2)+J40/(17*4)</f>
        <v>4</v>
      </c>
    </row>
    <row r="41" spans="1:12" x14ac:dyDescent="0.3">
      <c r="A41" s="21">
        <v>9</v>
      </c>
      <c r="B41" t="s">
        <v>58</v>
      </c>
      <c r="C41" t="s">
        <v>208</v>
      </c>
      <c r="D41" t="s">
        <v>199</v>
      </c>
      <c r="E41">
        <v>5</v>
      </c>
      <c r="F41" t="s">
        <v>192</v>
      </c>
      <c r="G41" t="s">
        <v>187</v>
      </c>
      <c r="H41">
        <v>68</v>
      </c>
      <c r="I41">
        <v>0</v>
      </c>
      <c r="J41">
        <v>0</v>
      </c>
      <c r="K41">
        <f>SUM(H41:J41)</f>
        <v>68</v>
      </c>
      <c r="L41">
        <f>H41/17+I41/(17*2)+J41/(17*4)</f>
        <v>4</v>
      </c>
    </row>
    <row r="42" spans="1:12" x14ac:dyDescent="0.3">
      <c r="A42" s="21">
        <v>9.1</v>
      </c>
      <c r="B42" t="s">
        <v>57</v>
      </c>
      <c r="C42" t="s">
        <v>80</v>
      </c>
      <c r="D42" t="s">
        <v>199</v>
      </c>
      <c r="E42">
        <v>5</v>
      </c>
      <c r="F42" t="s">
        <v>192</v>
      </c>
      <c r="G42" t="s">
        <v>187</v>
      </c>
      <c r="H42">
        <v>68</v>
      </c>
      <c r="I42">
        <v>0</v>
      </c>
      <c r="J42">
        <v>0</v>
      </c>
      <c r="K42">
        <f>SUM(H42:J42)</f>
        <v>68</v>
      </c>
      <c r="L42">
        <f>H42/17+I42/(17*2)+J42/(17*4)</f>
        <v>4</v>
      </c>
    </row>
    <row r="43" spans="1:12" x14ac:dyDescent="0.3">
      <c r="A43" s="21">
        <v>9.4</v>
      </c>
      <c r="B43" t="s">
        <v>103</v>
      </c>
      <c r="C43" t="s">
        <v>82</v>
      </c>
      <c r="D43" t="s">
        <v>199</v>
      </c>
      <c r="E43">
        <v>5</v>
      </c>
      <c r="F43" t="s">
        <v>192</v>
      </c>
      <c r="G43" t="s">
        <v>187</v>
      </c>
      <c r="H43">
        <v>68</v>
      </c>
      <c r="I43">
        <v>0</v>
      </c>
      <c r="J43">
        <v>0</v>
      </c>
      <c r="K43">
        <f>SUM(H43:J43)</f>
        <v>68</v>
      </c>
      <c r="L43">
        <f>H43/17+I43/(17*2)+J43/(17*4)</f>
        <v>4</v>
      </c>
    </row>
    <row r="44" spans="1:12" x14ac:dyDescent="0.3">
      <c r="A44" s="21">
        <v>9.5</v>
      </c>
      <c r="B44" t="s">
        <v>68</v>
      </c>
      <c r="C44" t="s">
        <v>69</v>
      </c>
      <c r="D44" t="s">
        <v>199</v>
      </c>
      <c r="E44">
        <v>8</v>
      </c>
      <c r="F44" t="s">
        <v>192</v>
      </c>
      <c r="G44" t="s">
        <v>187</v>
      </c>
      <c r="H44">
        <v>34</v>
      </c>
      <c r="I44">
        <v>0</v>
      </c>
      <c r="J44">
        <v>0</v>
      </c>
      <c r="K44">
        <f>SUM(H44:J44)</f>
        <v>34</v>
      </c>
      <c r="L44">
        <f>H44/17+I44/(17*2)+J44/(17*4)</f>
        <v>2</v>
      </c>
    </row>
    <row r="45" spans="1:12" x14ac:dyDescent="0.3">
      <c r="A45" s="21">
        <v>3.4</v>
      </c>
      <c r="B45" t="s">
        <v>64</v>
      </c>
      <c r="C45" t="s">
        <v>213</v>
      </c>
      <c r="D45" t="s">
        <v>196</v>
      </c>
      <c r="E45">
        <v>6</v>
      </c>
      <c r="F45" t="s">
        <v>201</v>
      </c>
      <c r="G45" t="s">
        <v>187</v>
      </c>
      <c r="H45">
        <v>68</v>
      </c>
      <c r="I45">
        <v>0</v>
      </c>
      <c r="J45">
        <v>0</v>
      </c>
      <c r="K45">
        <f>SUM(H45:J45)</f>
        <v>68</v>
      </c>
      <c r="L45">
        <f>H45/17+I45/(17*2)+J45/(17*4)</f>
        <v>4</v>
      </c>
    </row>
    <row r="46" spans="1:12" x14ac:dyDescent="0.3">
      <c r="A46" s="21">
        <v>8</v>
      </c>
      <c r="B46" t="s">
        <v>197</v>
      </c>
      <c r="C46" t="s">
        <v>176</v>
      </c>
      <c r="D46" t="s">
        <v>196</v>
      </c>
      <c r="E46">
        <v>0</v>
      </c>
      <c r="F46" t="s">
        <v>192</v>
      </c>
      <c r="G46" t="s">
        <v>195</v>
      </c>
      <c r="H46">
        <v>68</v>
      </c>
      <c r="I46">
        <v>0</v>
      </c>
      <c r="J46">
        <v>0</v>
      </c>
      <c r="K46">
        <f>SUM(H46:J46)</f>
        <v>68</v>
      </c>
      <c r="L46">
        <f>H46/17+I46/(17*2)+J46/(17*4)</f>
        <v>4</v>
      </c>
    </row>
    <row r="47" spans="1:12" x14ac:dyDescent="0.3">
      <c r="A47" s="21">
        <v>8.4</v>
      </c>
      <c r="B47" t="s">
        <v>214</v>
      </c>
      <c r="C47" t="s">
        <v>179</v>
      </c>
      <c r="D47" t="s">
        <v>196</v>
      </c>
      <c r="E47">
        <v>8</v>
      </c>
      <c r="F47" t="s">
        <v>192</v>
      </c>
      <c r="G47" t="s">
        <v>190</v>
      </c>
      <c r="H47">
        <v>68</v>
      </c>
      <c r="I47">
        <v>0</v>
      </c>
      <c r="J47">
        <v>0</v>
      </c>
      <c r="K47">
        <f>SUM(H47:J47)</f>
        <v>68</v>
      </c>
      <c r="L47">
        <f>H47/17+I47/(17*2)+J47/(17*4)</f>
        <v>4</v>
      </c>
    </row>
    <row r="48" spans="1:12" x14ac:dyDescent="0.3">
      <c r="A48" s="21">
        <v>8.6999999999999993</v>
      </c>
      <c r="B48" t="s">
        <v>67</v>
      </c>
      <c r="C48" t="s">
        <v>90</v>
      </c>
      <c r="D48" t="s">
        <v>196</v>
      </c>
      <c r="E48">
        <v>7</v>
      </c>
      <c r="F48" t="s">
        <v>192</v>
      </c>
      <c r="G48" t="s">
        <v>187</v>
      </c>
      <c r="H48">
        <v>68</v>
      </c>
      <c r="I48">
        <v>0</v>
      </c>
      <c r="J48">
        <v>0</v>
      </c>
      <c r="K48">
        <f>SUM(H48:J48)</f>
        <v>68</v>
      </c>
      <c r="L48">
        <f>H48/17+I48/(17*2)+J48/(17*4)</f>
        <v>4</v>
      </c>
    </row>
    <row r="49" spans="1:15" x14ac:dyDescent="0.3">
      <c r="A49" s="21">
        <v>8.8000000000000007</v>
      </c>
      <c r="B49" t="s">
        <v>63</v>
      </c>
      <c r="C49" t="s">
        <v>88</v>
      </c>
      <c r="D49" t="s">
        <v>196</v>
      </c>
      <c r="E49">
        <v>6</v>
      </c>
      <c r="F49" t="s">
        <v>192</v>
      </c>
      <c r="G49" t="s">
        <v>187</v>
      </c>
      <c r="H49">
        <v>68</v>
      </c>
      <c r="I49">
        <v>0</v>
      </c>
      <c r="J49">
        <v>0</v>
      </c>
      <c r="K49">
        <f>SUM(H49:J49)</f>
        <v>68</v>
      </c>
      <c r="L49">
        <f>H49/17+I49/(17*2)+J49/(17*4)</f>
        <v>4</v>
      </c>
    </row>
    <row r="50" spans="1:15" x14ac:dyDescent="0.3">
      <c r="A50" s="21">
        <v>9.5</v>
      </c>
      <c r="B50" t="s">
        <v>62</v>
      </c>
      <c r="C50" t="s">
        <v>210</v>
      </c>
      <c r="D50" t="s">
        <v>196</v>
      </c>
      <c r="E50">
        <v>6</v>
      </c>
      <c r="F50" t="s">
        <v>192</v>
      </c>
      <c r="G50" t="s">
        <v>187</v>
      </c>
      <c r="H50">
        <v>68</v>
      </c>
      <c r="I50">
        <v>0</v>
      </c>
      <c r="J50">
        <v>0</v>
      </c>
      <c r="K50">
        <f>SUM(H50:J50)</f>
        <v>68</v>
      </c>
      <c r="L50">
        <f>H50/17+I50/(17*2)+J50/(17*4)</f>
        <v>4</v>
      </c>
    </row>
    <row r="51" spans="1:15" x14ac:dyDescent="0.3">
      <c r="A51" s="21">
        <v>9.8000000000000007</v>
      </c>
      <c r="B51" t="s">
        <v>61</v>
      </c>
      <c r="C51" t="s">
        <v>211</v>
      </c>
      <c r="D51" t="s">
        <v>196</v>
      </c>
      <c r="E51">
        <v>6</v>
      </c>
      <c r="F51" t="s">
        <v>192</v>
      </c>
      <c r="G51" t="s">
        <v>187</v>
      </c>
      <c r="H51">
        <v>68</v>
      </c>
      <c r="I51">
        <v>0</v>
      </c>
      <c r="J51">
        <v>0</v>
      </c>
      <c r="K51">
        <f>SUM(H51:J51)</f>
        <v>68</v>
      </c>
      <c r="L51">
        <f>H51/17+I51/(17*2)+J51/(17*4)</f>
        <v>4</v>
      </c>
    </row>
    <row r="52" spans="1:15" x14ac:dyDescent="0.3">
      <c r="A52" s="21">
        <v>8.6</v>
      </c>
      <c r="B52" t="s">
        <v>193</v>
      </c>
      <c r="C52" t="s">
        <v>180</v>
      </c>
      <c r="D52" t="s">
        <v>209</v>
      </c>
      <c r="E52">
        <v>8</v>
      </c>
      <c r="F52" t="s">
        <v>192</v>
      </c>
      <c r="G52" t="s">
        <v>190</v>
      </c>
      <c r="H52">
        <v>34</v>
      </c>
      <c r="I52">
        <v>34</v>
      </c>
      <c r="J52">
        <v>0</v>
      </c>
      <c r="K52">
        <f>SUM(H52:J52)</f>
        <v>68</v>
      </c>
      <c r="L52">
        <f>H52/17+I52/(17*2)+J52/(17*4)</f>
        <v>3</v>
      </c>
    </row>
    <row r="53" spans="1:15" x14ac:dyDescent="0.3">
      <c r="A53" s="21">
        <v>9.8000000000000007</v>
      </c>
      <c r="B53" t="s">
        <v>60</v>
      </c>
      <c r="C53" t="s">
        <v>212</v>
      </c>
      <c r="D53" t="s">
        <v>209</v>
      </c>
      <c r="E53">
        <v>6</v>
      </c>
      <c r="F53" t="s">
        <v>192</v>
      </c>
      <c r="G53" t="s">
        <v>187</v>
      </c>
      <c r="H53">
        <v>68</v>
      </c>
      <c r="I53">
        <v>0</v>
      </c>
      <c r="J53">
        <v>0</v>
      </c>
      <c r="K53">
        <f>SUM(H53:J53)</f>
        <v>68</v>
      </c>
      <c r="L53">
        <f>H53/17+I53/(17*2)+J53/(17*4)</f>
        <v>4</v>
      </c>
    </row>
    <row r="54" spans="1:15" x14ac:dyDescent="0.3">
      <c r="A54" s="21">
        <v>10</v>
      </c>
      <c r="B54" t="s">
        <v>64</v>
      </c>
      <c r="C54" t="s">
        <v>213</v>
      </c>
      <c r="D54" t="s">
        <v>209</v>
      </c>
      <c r="E54">
        <v>6</v>
      </c>
      <c r="F54" t="s">
        <v>192</v>
      </c>
      <c r="G54" t="s">
        <v>187</v>
      </c>
      <c r="H54">
        <v>68</v>
      </c>
      <c r="I54">
        <v>0</v>
      </c>
      <c r="J54">
        <v>0</v>
      </c>
      <c r="K54">
        <f>SUM(H54:J54)</f>
        <v>68</v>
      </c>
      <c r="L54">
        <f>H54/17+I54/(17*2)+J54/(17*4)</f>
        <v>4</v>
      </c>
    </row>
    <row r="55" spans="1:15" x14ac:dyDescent="0.3">
      <c r="A55" s="21">
        <v>8.5</v>
      </c>
      <c r="B55" t="s">
        <v>191</v>
      </c>
      <c r="C55" t="s">
        <v>215</v>
      </c>
      <c r="D55" t="s">
        <v>189</v>
      </c>
      <c r="E55">
        <v>7</v>
      </c>
      <c r="F55" t="s">
        <v>192</v>
      </c>
      <c r="G55" t="s">
        <v>190</v>
      </c>
      <c r="H55">
        <v>34</v>
      </c>
      <c r="I55">
        <v>34</v>
      </c>
      <c r="J55">
        <v>0</v>
      </c>
      <c r="K55">
        <f>SUM(H55:J55)</f>
        <v>68</v>
      </c>
      <c r="L55">
        <f>H55/17+I55/(17*2)+J55/(17*4)</f>
        <v>3</v>
      </c>
    </row>
    <row r="56" spans="1:15" x14ac:dyDescent="0.3">
      <c r="A56" s="21">
        <v>8.6999999999999993</v>
      </c>
      <c r="B56" t="s">
        <v>50</v>
      </c>
      <c r="C56" t="s">
        <v>93</v>
      </c>
      <c r="D56" t="s">
        <v>189</v>
      </c>
      <c r="E56">
        <v>7</v>
      </c>
      <c r="F56" t="s">
        <v>192</v>
      </c>
      <c r="G56" t="s">
        <v>187</v>
      </c>
      <c r="H56">
        <v>34</v>
      </c>
      <c r="I56">
        <v>34</v>
      </c>
      <c r="J56">
        <v>0</v>
      </c>
      <c r="K56">
        <f>SUM(H56:J56)</f>
        <v>68</v>
      </c>
      <c r="L56">
        <f>H56/17+I56/(17*2)+J56/(17*4)</f>
        <v>3</v>
      </c>
    </row>
    <row r="57" spans="1:15" x14ac:dyDescent="0.3">
      <c r="A57" s="21">
        <v>8.9</v>
      </c>
      <c r="B57" t="s">
        <v>104</v>
      </c>
      <c r="C57" t="s">
        <v>216</v>
      </c>
      <c r="D57" t="s">
        <v>189</v>
      </c>
      <c r="E57">
        <v>7</v>
      </c>
      <c r="F57" t="s">
        <v>192</v>
      </c>
      <c r="G57" t="s">
        <v>187</v>
      </c>
      <c r="H57">
        <v>68</v>
      </c>
      <c r="I57">
        <v>0</v>
      </c>
      <c r="J57">
        <v>0</v>
      </c>
      <c r="K57">
        <f>SUM(H57:J57)</f>
        <v>68</v>
      </c>
      <c r="L57">
        <f>H57/17+I57/(17*2)+J57/(17*4)</f>
        <v>4</v>
      </c>
    </row>
    <row r="58" spans="1:15" x14ac:dyDescent="0.3">
      <c r="A58" s="21">
        <v>9.1999999999999993</v>
      </c>
      <c r="B58" t="s">
        <v>66</v>
      </c>
      <c r="C58" t="s">
        <v>92</v>
      </c>
      <c r="D58" t="s">
        <v>189</v>
      </c>
      <c r="E58">
        <v>7</v>
      </c>
      <c r="F58" t="s">
        <v>192</v>
      </c>
      <c r="G58" t="s">
        <v>187</v>
      </c>
      <c r="H58">
        <v>68</v>
      </c>
      <c r="I58">
        <v>0</v>
      </c>
      <c r="J58">
        <v>0</v>
      </c>
      <c r="K58">
        <f>SUM(H58:J58)</f>
        <v>68</v>
      </c>
      <c r="L58">
        <f>H58/17+I58/(17*2)+J58/(17*4)</f>
        <v>4</v>
      </c>
    </row>
    <row r="59" spans="1:15" x14ac:dyDescent="0.3">
      <c r="A59" s="21">
        <v>9.5</v>
      </c>
      <c r="B59" t="s">
        <v>70</v>
      </c>
      <c r="C59" t="s">
        <v>100</v>
      </c>
      <c r="D59" t="s">
        <v>189</v>
      </c>
      <c r="E59">
        <v>9</v>
      </c>
      <c r="F59" t="s">
        <v>192</v>
      </c>
      <c r="G59" t="s">
        <v>187</v>
      </c>
      <c r="H59">
        <v>0</v>
      </c>
      <c r="I59">
        <v>0</v>
      </c>
      <c r="J59">
        <v>136</v>
      </c>
      <c r="K59">
        <f>SUM(H59:J59)</f>
        <v>136</v>
      </c>
      <c r="L59">
        <f>H59/17+I59/(17*2)+J59/(17*4)</f>
        <v>2</v>
      </c>
    </row>
    <row r="60" spans="1:15" x14ac:dyDescent="0.3">
      <c r="A60" s="22"/>
      <c r="B60" t="s">
        <v>73</v>
      </c>
      <c r="C60" t="s">
        <v>101</v>
      </c>
      <c r="D60" t="s">
        <v>186</v>
      </c>
      <c r="E60">
        <v>10</v>
      </c>
      <c r="F60" t="s">
        <v>188</v>
      </c>
      <c r="G60" t="s">
        <v>187</v>
      </c>
      <c r="H60">
        <v>0</v>
      </c>
      <c r="I60">
        <v>0</v>
      </c>
      <c r="J60">
        <v>204</v>
      </c>
      <c r="K60">
        <f>SUM(H60:J60)</f>
        <v>204</v>
      </c>
      <c r="L60">
        <f>H60/17+I60/(17*2)+J60/(17*4)</f>
        <v>3</v>
      </c>
    </row>
    <row r="61" spans="1:15" x14ac:dyDescent="0.3">
      <c r="A61" s="22"/>
      <c r="B61" t="s">
        <v>72</v>
      </c>
      <c r="C61" t="s">
        <v>71</v>
      </c>
      <c r="D61" t="s">
        <v>186</v>
      </c>
      <c r="E61">
        <v>10</v>
      </c>
      <c r="F61" t="s">
        <v>188</v>
      </c>
      <c r="G61" t="s">
        <v>187</v>
      </c>
      <c r="H61">
        <v>0</v>
      </c>
      <c r="I61">
        <v>0</v>
      </c>
      <c r="J61">
        <v>136</v>
      </c>
      <c r="K61">
        <f>SUM(H61:J61)</f>
        <v>136</v>
      </c>
      <c r="L61">
        <f>H61/17+I61/(17*2)+J61/(17*4)</f>
        <v>2</v>
      </c>
    </row>
    <row r="62" spans="1:15" ht="15" customHeight="1" x14ac:dyDescent="0.3">
      <c r="O62" t="s">
        <v>223</v>
      </c>
    </row>
    <row r="63" spans="1:15" x14ac:dyDescent="0.3">
      <c r="O63">
        <v>3961</v>
      </c>
    </row>
    <row r="64" spans="1:15" x14ac:dyDescent="0.3">
      <c r="K64">
        <f>SUM(K2:K29)</f>
        <v>1802</v>
      </c>
      <c r="O64">
        <f>O63/2</f>
        <v>1980.5</v>
      </c>
    </row>
    <row r="67" spans="11:15" x14ac:dyDescent="0.3">
      <c r="O67" s="20"/>
    </row>
    <row r="72" spans="11:15" x14ac:dyDescent="0.3">
      <c r="K72" s="1"/>
    </row>
    <row r="87" spans="11:11" x14ac:dyDescent="0.3">
      <c r="K87" s="1"/>
    </row>
    <row r="96" spans="11:11" x14ac:dyDescent="0.3">
      <c r="K96" s="1"/>
    </row>
    <row r="104" spans="11:11" x14ac:dyDescent="0.3">
      <c r="K104" s="1"/>
    </row>
    <row r="119" spans="11:11" x14ac:dyDescent="0.3">
      <c r="K119" s="1"/>
    </row>
    <row r="125" spans="11:11" x14ac:dyDescent="0.3">
      <c r="K125" s="1"/>
    </row>
  </sheetData>
  <autoFilter ref="A1:L1" xr:uid="{D0CF3A05-4AAE-414E-A7D8-4E8F625B2DFE}">
    <sortState xmlns:xlrd2="http://schemas.microsoft.com/office/spreadsheetml/2017/richdata2" ref="A2:L61">
      <sortCondition ref="D1"/>
    </sortState>
  </autoFilter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2780-5112-4EB2-9DA3-0A18F6AF6F49}">
  <dimension ref="B1:J44"/>
  <sheetViews>
    <sheetView topLeftCell="A22" workbookViewId="0">
      <selection activeCell="N9" sqref="N9"/>
    </sheetView>
  </sheetViews>
  <sheetFormatPr defaultRowHeight="14.4" x14ac:dyDescent="0.3"/>
  <cols>
    <col min="2" max="2" width="10.44140625" bestFit="1" customWidth="1"/>
    <col min="3" max="3" width="5.88671875" bestFit="1" customWidth="1"/>
    <col min="4" max="4" width="6.44140625" bestFit="1" customWidth="1"/>
    <col min="6" max="6" width="10.44140625" bestFit="1" customWidth="1"/>
    <col min="7" max="7" width="5.88671875" bestFit="1" customWidth="1"/>
    <col min="8" max="8" width="6.44140625" bestFit="1" customWidth="1"/>
  </cols>
  <sheetData>
    <row r="1" spans="2:8" x14ac:dyDescent="0.3">
      <c r="B1" t="s">
        <v>170</v>
      </c>
      <c r="F1" t="s">
        <v>169</v>
      </c>
    </row>
    <row r="2" spans="2:8" x14ac:dyDescent="0.3">
      <c r="B2" t="s">
        <v>0</v>
      </c>
      <c r="C2" t="s">
        <v>168</v>
      </c>
      <c r="D2" t="s">
        <v>158</v>
      </c>
      <c r="F2" s="18" t="s">
        <v>0</v>
      </c>
      <c r="G2" s="17" t="s">
        <v>168</v>
      </c>
      <c r="H2" s="16" t="s">
        <v>158</v>
      </c>
    </row>
    <row r="3" spans="2:8" x14ac:dyDescent="0.3">
      <c r="B3" t="s">
        <v>2</v>
      </c>
      <c r="C3" t="s">
        <v>119</v>
      </c>
      <c r="D3" t="s">
        <v>158</v>
      </c>
      <c r="F3" s="15" t="s">
        <v>2</v>
      </c>
      <c r="G3" t="s">
        <v>119</v>
      </c>
      <c r="H3" s="14" t="s">
        <v>158</v>
      </c>
    </row>
    <row r="4" spans="2:8" x14ac:dyDescent="0.3">
      <c r="B4" t="s">
        <v>4</v>
      </c>
      <c r="C4" t="s">
        <v>167</v>
      </c>
      <c r="D4" t="s">
        <v>158</v>
      </c>
      <c r="F4" s="15" t="s">
        <v>4</v>
      </c>
      <c r="G4" t="s">
        <v>167</v>
      </c>
      <c r="H4" s="14" t="s">
        <v>158</v>
      </c>
    </row>
    <row r="5" spans="2:8" x14ac:dyDescent="0.3">
      <c r="B5" t="s">
        <v>6</v>
      </c>
      <c r="C5" t="s">
        <v>165</v>
      </c>
      <c r="D5" t="s">
        <v>158</v>
      </c>
      <c r="F5" s="15" t="s">
        <v>6</v>
      </c>
      <c r="G5" t="s">
        <v>165</v>
      </c>
      <c r="H5" s="14" t="s">
        <v>158</v>
      </c>
    </row>
    <row r="6" spans="2:8" x14ac:dyDescent="0.3">
      <c r="B6" t="s">
        <v>8</v>
      </c>
      <c r="C6" t="s">
        <v>133</v>
      </c>
      <c r="D6" t="s">
        <v>158</v>
      </c>
      <c r="F6" s="15" t="s">
        <v>8</v>
      </c>
      <c r="G6" t="s">
        <v>133</v>
      </c>
      <c r="H6" s="14" t="s">
        <v>158</v>
      </c>
    </row>
    <row r="7" spans="2:8" x14ac:dyDescent="0.3">
      <c r="B7" t="s">
        <v>10</v>
      </c>
      <c r="C7" t="s">
        <v>145</v>
      </c>
      <c r="D7" t="s">
        <v>158</v>
      </c>
      <c r="F7" s="19" t="s">
        <v>10</v>
      </c>
      <c r="G7" s="13" t="s">
        <v>145</v>
      </c>
      <c r="H7" s="12" t="s">
        <v>158</v>
      </c>
    </row>
    <row r="8" spans="2:8" x14ac:dyDescent="0.3">
      <c r="B8" t="s">
        <v>12</v>
      </c>
      <c r="C8" t="s">
        <v>133</v>
      </c>
      <c r="D8" t="s">
        <v>158</v>
      </c>
      <c r="F8" s="18" t="s">
        <v>12</v>
      </c>
      <c r="G8" s="17" t="s">
        <v>133</v>
      </c>
      <c r="H8" s="16" t="s">
        <v>158</v>
      </c>
    </row>
    <row r="9" spans="2:8" x14ac:dyDescent="0.3">
      <c r="B9" t="s">
        <v>14</v>
      </c>
      <c r="C9" t="s">
        <v>166</v>
      </c>
      <c r="D9" t="s">
        <v>158</v>
      </c>
      <c r="F9" s="15" t="s">
        <v>14</v>
      </c>
      <c r="G9" t="s">
        <v>166</v>
      </c>
      <c r="H9" s="14" t="s">
        <v>158</v>
      </c>
    </row>
    <row r="10" spans="2:8" x14ac:dyDescent="0.3">
      <c r="B10" t="s">
        <v>16</v>
      </c>
      <c r="C10" t="s">
        <v>165</v>
      </c>
      <c r="D10" t="s">
        <v>158</v>
      </c>
      <c r="F10" s="15" t="s">
        <v>16</v>
      </c>
      <c r="G10" t="s">
        <v>165</v>
      </c>
      <c r="H10" s="14" t="s">
        <v>158</v>
      </c>
    </row>
    <row r="11" spans="2:8" x14ac:dyDescent="0.3">
      <c r="B11" t="s">
        <v>18</v>
      </c>
      <c r="C11" t="s">
        <v>136</v>
      </c>
      <c r="D11" t="s">
        <v>158</v>
      </c>
      <c r="F11" s="15" t="s">
        <v>18</v>
      </c>
      <c r="G11" t="s">
        <v>136</v>
      </c>
      <c r="H11" s="14" t="s">
        <v>158</v>
      </c>
    </row>
    <row r="12" spans="2:8" x14ac:dyDescent="0.3">
      <c r="B12" t="s">
        <v>20</v>
      </c>
      <c r="C12" t="s">
        <v>164</v>
      </c>
      <c r="D12" t="s">
        <v>158</v>
      </c>
      <c r="F12" s="15" t="s">
        <v>20</v>
      </c>
      <c r="G12" t="s">
        <v>164</v>
      </c>
      <c r="H12" s="14" t="s">
        <v>158</v>
      </c>
    </row>
    <row r="13" spans="2:8" x14ac:dyDescent="0.3">
      <c r="B13" t="s">
        <v>22</v>
      </c>
      <c r="C13" t="s">
        <v>163</v>
      </c>
      <c r="D13" t="s">
        <v>158</v>
      </c>
      <c r="F13" s="15" t="s">
        <v>22</v>
      </c>
      <c r="G13" t="s">
        <v>163</v>
      </c>
      <c r="H13" s="14" t="s">
        <v>158</v>
      </c>
    </row>
    <row r="14" spans="2:8" x14ac:dyDescent="0.3">
      <c r="B14" t="s">
        <v>24</v>
      </c>
      <c r="C14" t="s">
        <v>162</v>
      </c>
      <c r="D14" t="s">
        <v>158</v>
      </c>
      <c r="F14" s="15" t="s">
        <v>24</v>
      </c>
      <c r="G14" t="s">
        <v>162</v>
      </c>
      <c r="H14" s="14" t="s">
        <v>158</v>
      </c>
    </row>
    <row r="15" spans="2:8" x14ac:dyDescent="0.3">
      <c r="B15" t="s">
        <v>26</v>
      </c>
      <c r="C15" t="s">
        <v>161</v>
      </c>
      <c r="D15" t="s">
        <v>158</v>
      </c>
      <c r="F15" s="19" t="s">
        <v>26</v>
      </c>
      <c r="G15" s="13" t="s">
        <v>161</v>
      </c>
      <c r="H15" s="12" t="s">
        <v>158</v>
      </c>
    </row>
    <row r="16" spans="2:8" x14ac:dyDescent="0.3">
      <c r="B16" t="s">
        <v>28</v>
      </c>
      <c r="C16" t="s">
        <v>115</v>
      </c>
      <c r="D16" t="s">
        <v>121</v>
      </c>
      <c r="F16" s="18" t="s">
        <v>28</v>
      </c>
      <c r="G16" s="17" t="s">
        <v>115</v>
      </c>
      <c r="H16" s="16" t="s">
        <v>121</v>
      </c>
    </row>
    <row r="17" spans="2:10" x14ac:dyDescent="0.3">
      <c r="B17" t="s">
        <v>30</v>
      </c>
      <c r="C17" t="s">
        <v>115</v>
      </c>
      <c r="D17" t="s">
        <v>121</v>
      </c>
      <c r="F17" s="15" t="s">
        <v>30</v>
      </c>
      <c r="G17" t="s">
        <v>115</v>
      </c>
      <c r="H17" s="14" t="s">
        <v>121</v>
      </c>
    </row>
    <row r="18" spans="2:10" x14ac:dyDescent="0.3">
      <c r="B18" t="s">
        <v>32</v>
      </c>
      <c r="C18" t="s">
        <v>115</v>
      </c>
      <c r="D18" t="s">
        <v>121</v>
      </c>
      <c r="F18" s="15" t="s">
        <v>32</v>
      </c>
      <c r="G18" t="s">
        <v>115</v>
      </c>
      <c r="H18" s="14" t="s">
        <v>121</v>
      </c>
    </row>
    <row r="19" spans="2:10" x14ac:dyDescent="0.3">
      <c r="B19" t="s">
        <v>34</v>
      </c>
      <c r="C19" t="s">
        <v>115</v>
      </c>
      <c r="D19" t="s">
        <v>121</v>
      </c>
      <c r="F19" s="15" t="s">
        <v>34</v>
      </c>
      <c r="G19" t="s">
        <v>115</v>
      </c>
      <c r="H19" s="14" t="s">
        <v>121</v>
      </c>
    </row>
    <row r="20" spans="2:10" x14ac:dyDescent="0.3">
      <c r="B20" t="s">
        <v>36</v>
      </c>
      <c r="C20" t="s">
        <v>115</v>
      </c>
      <c r="D20" t="s">
        <v>121</v>
      </c>
      <c r="F20" s="15" t="s">
        <v>36</v>
      </c>
      <c r="G20" t="s">
        <v>115</v>
      </c>
      <c r="H20" s="14" t="s">
        <v>121</v>
      </c>
    </row>
    <row r="21" spans="2:10" x14ac:dyDescent="0.3">
      <c r="B21" t="s">
        <v>38</v>
      </c>
      <c r="C21" t="s">
        <v>115</v>
      </c>
      <c r="D21" t="s">
        <v>121</v>
      </c>
      <c r="F21" s="15" t="s">
        <v>38</v>
      </c>
      <c r="G21" t="s">
        <v>115</v>
      </c>
      <c r="H21" s="14" t="s">
        <v>121</v>
      </c>
    </row>
    <row r="22" spans="2:10" x14ac:dyDescent="0.3">
      <c r="B22" t="s">
        <v>40</v>
      </c>
      <c r="C22" t="s">
        <v>115</v>
      </c>
      <c r="D22" t="s">
        <v>121</v>
      </c>
      <c r="F22" s="15" t="s">
        <v>40</v>
      </c>
      <c r="G22" t="s">
        <v>115</v>
      </c>
      <c r="H22" s="14" t="s">
        <v>121</v>
      </c>
    </row>
    <row r="23" spans="2:10" x14ac:dyDescent="0.3">
      <c r="B23" t="s">
        <v>143</v>
      </c>
      <c r="C23" t="s">
        <v>115</v>
      </c>
      <c r="D23" t="s">
        <v>121</v>
      </c>
      <c r="G23" s="13" t="s">
        <v>115</v>
      </c>
      <c r="H23" s="12" t="s">
        <v>121</v>
      </c>
    </row>
    <row r="24" spans="2:10" x14ac:dyDescent="0.3">
      <c r="B24" t="s">
        <v>139</v>
      </c>
      <c r="C24" t="s">
        <v>133</v>
      </c>
      <c r="D24" t="s">
        <v>160</v>
      </c>
      <c r="F24" s="11" t="s">
        <v>28</v>
      </c>
      <c r="G24" s="10" t="s">
        <v>157</v>
      </c>
    </row>
    <row r="25" spans="2:10" x14ac:dyDescent="0.3">
      <c r="B25" t="s">
        <v>28</v>
      </c>
      <c r="C25" t="s">
        <v>138</v>
      </c>
      <c r="D25" t="s">
        <v>159</v>
      </c>
      <c r="F25" s="11" t="s">
        <v>32</v>
      </c>
      <c r="G25" s="10" t="s">
        <v>155</v>
      </c>
    </row>
    <row r="26" spans="2:10" x14ac:dyDescent="0.3">
      <c r="B26" t="s">
        <v>32</v>
      </c>
      <c r="C26" t="s">
        <v>133</v>
      </c>
      <c r="D26" t="s">
        <v>158</v>
      </c>
      <c r="F26" s="11" t="s">
        <v>34</v>
      </c>
      <c r="G26" s="10" t="s">
        <v>153</v>
      </c>
    </row>
    <row r="27" spans="2:10" x14ac:dyDescent="0.3">
      <c r="B27" t="s">
        <v>34</v>
      </c>
      <c r="C27" t="s">
        <v>157</v>
      </c>
      <c r="D27" t="s">
        <v>156</v>
      </c>
      <c r="F27" s="11" t="s">
        <v>36</v>
      </c>
      <c r="G27" s="10" t="s">
        <v>150</v>
      </c>
    </row>
    <row r="28" spans="2:10" x14ac:dyDescent="0.3">
      <c r="B28" t="s">
        <v>36</v>
      </c>
      <c r="C28" t="s">
        <v>155</v>
      </c>
      <c r="D28" t="s">
        <v>154</v>
      </c>
      <c r="F28" s="11" t="s">
        <v>52</v>
      </c>
      <c r="G28" s="10" t="s">
        <v>119</v>
      </c>
    </row>
    <row r="29" spans="2:10" x14ac:dyDescent="0.3">
      <c r="B29" t="s">
        <v>52</v>
      </c>
      <c r="C29" t="s">
        <v>153</v>
      </c>
      <c r="D29" t="s">
        <v>152</v>
      </c>
      <c r="F29" s="11" t="s">
        <v>54</v>
      </c>
      <c r="G29" s="10" t="s">
        <v>145</v>
      </c>
      <c r="J29" s="10" t="s">
        <v>151</v>
      </c>
    </row>
    <row r="30" spans="2:10" x14ac:dyDescent="0.3">
      <c r="B30" t="s">
        <v>54</v>
      </c>
      <c r="C30" t="s">
        <v>150</v>
      </c>
      <c r="D30" t="s">
        <v>149</v>
      </c>
      <c r="F30" s="11" t="s">
        <v>53</v>
      </c>
      <c r="G30" s="10" t="s">
        <v>141</v>
      </c>
      <c r="J30" s="11" t="s">
        <v>148</v>
      </c>
    </row>
    <row r="31" spans="2:10" x14ac:dyDescent="0.3">
      <c r="B31" t="s">
        <v>53</v>
      </c>
      <c r="C31" t="s">
        <v>119</v>
      </c>
      <c r="D31" t="s">
        <v>147</v>
      </c>
      <c r="F31" s="11" t="s">
        <v>65</v>
      </c>
      <c r="G31" s="10" t="s">
        <v>136</v>
      </c>
      <c r="J31" s="8" t="s">
        <v>146</v>
      </c>
    </row>
    <row r="32" spans="2:10" x14ac:dyDescent="0.3">
      <c r="B32" t="s">
        <v>65</v>
      </c>
      <c r="C32" t="s">
        <v>145</v>
      </c>
      <c r="D32" t="s">
        <v>144</v>
      </c>
      <c r="F32" s="9" t="s">
        <v>143</v>
      </c>
      <c r="G32" s="7" t="s">
        <v>133</v>
      </c>
      <c r="J32" s="6" t="s">
        <v>142</v>
      </c>
    </row>
    <row r="33" spans="2:10" x14ac:dyDescent="0.3">
      <c r="B33" t="s">
        <v>134</v>
      </c>
      <c r="C33" t="s">
        <v>141</v>
      </c>
      <c r="D33" t="s">
        <v>140</v>
      </c>
      <c r="F33" s="8" t="s">
        <v>139</v>
      </c>
      <c r="G33" s="7" t="s">
        <v>138</v>
      </c>
      <c r="J33" s="7" t="s">
        <v>137</v>
      </c>
    </row>
    <row r="34" spans="2:10" x14ac:dyDescent="0.3">
      <c r="B34" t="s">
        <v>42</v>
      </c>
      <c r="C34" t="s">
        <v>136</v>
      </c>
      <c r="D34" t="s">
        <v>135</v>
      </c>
      <c r="F34" s="6" t="s">
        <v>134</v>
      </c>
      <c r="G34" s="7" t="s">
        <v>133</v>
      </c>
    </row>
    <row r="35" spans="2:10" x14ac:dyDescent="0.3">
      <c r="B35" t="s">
        <v>38</v>
      </c>
      <c r="C35" t="s">
        <v>115</v>
      </c>
      <c r="D35" t="s">
        <v>132</v>
      </c>
      <c r="F35" s="6" t="s">
        <v>42</v>
      </c>
      <c r="G35" t="s">
        <v>115</v>
      </c>
    </row>
    <row r="36" spans="2:10" x14ac:dyDescent="0.3">
      <c r="B36" t="s">
        <v>129</v>
      </c>
      <c r="C36" t="s">
        <v>115</v>
      </c>
      <c r="D36" t="s">
        <v>131</v>
      </c>
      <c r="F36" s="6" t="s">
        <v>38</v>
      </c>
      <c r="G36" t="s">
        <v>115</v>
      </c>
    </row>
    <row r="37" spans="2:10" x14ac:dyDescent="0.3">
      <c r="B37" t="s">
        <v>126</v>
      </c>
      <c r="C37" t="s">
        <v>128</v>
      </c>
      <c r="D37" t="s">
        <v>130</v>
      </c>
      <c r="F37" s="6" t="s">
        <v>129</v>
      </c>
      <c r="G37" t="s">
        <v>128</v>
      </c>
    </row>
    <row r="38" spans="2:10" x14ac:dyDescent="0.3">
      <c r="B38" t="s">
        <v>123</v>
      </c>
      <c r="C38" t="s">
        <v>125</v>
      </c>
      <c r="D38" t="s">
        <v>127</v>
      </c>
      <c r="F38" s="6" t="s">
        <v>126</v>
      </c>
      <c r="G38" t="s">
        <v>125</v>
      </c>
    </row>
    <row r="39" spans="2:10" x14ac:dyDescent="0.3">
      <c r="B39" t="s">
        <v>120</v>
      </c>
      <c r="C39" t="s">
        <v>122</v>
      </c>
      <c r="D39" t="s">
        <v>124</v>
      </c>
      <c r="F39" s="6" t="s">
        <v>123</v>
      </c>
      <c r="G39" t="s">
        <v>122</v>
      </c>
    </row>
    <row r="40" spans="2:10" x14ac:dyDescent="0.3">
      <c r="B40" t="s">
        <v>40</v>
      </c>
      <c r="C40" t="s">
        <v>119</v>
      </c>
      <c r="D40" t="s">
        <v>121</v>
      </c>
      <c r="F40" s="6" t="s">
        <v>120</v>
      </c>
      <c r="G40" t="s">
        <v>119</v>
      </c>
    </row>
    <row r="41" spans="2:10" x14ac:dyDescent="0.3">
      <c r="B41" t="s">
        <v>44</v>
      </c>
      <c r="C41" t="s">
        <v>115</v>
      </c>
      <c r="D41" t="s">
        <v>118</v>
      </c>
      <c r="F41" s="6" t="s">
        <v>40</v>
      </c>
      <c r="G41" t="s">
        <v>115</v>
      </c>
    </row>
    <row r="42" spans="2:10" x14ac:dyDescent="0.3">
      <c r="B42" t="s">
        <v>46</v>
      </c>
      <c r="C42" t="s">
        <v>115</v>
      </c>
      <c r="D42" t="s">
        <v>117</v>
      </c>
      <c r="F42" s="6" t="s">
        <v>44</v>
      </c>
      <c r="G42" t="s">
        <v>115</v>
      </c>
    </row>
    <row r="43" spans="2:10" x14ac:dyDescent="0.3">
      <c r="B43" t="s">
        <v>114</v>
      </c>
      <c r="C43" t="s">
        <v>115</v>
      </c>
      <c r="D43" t="s">
        <v>116</v>
      </c>
      <c r="F43" s="6" t="s">
        <v>46</v>
      </c>
      <c r="G43" t="s">
        <v>115</v>
      </c>
    </row>
    <row r="44" spans="2:10" x14ac:dyDescent="0.3">
      <c r="C44" t="s">
        <v>113</v>
      </c>
      <c r="F44" s="6" t="s">
        <v>114</v>
      </c>
      <c r="G44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08DE-998A-4263-85A8-5D5B7B57298B}">
  <dimension ref="A1:K65"/>
  <sheetViews>
    <sheetView topLeftCell="C1" zoomScale="85" zoomScaleNormal="85" workbookViewId="0">
      <selection activeCell="C9" sqref="C9:D9"/>
    </sheetView>
  </sheetViews>
  <sheetFormatPr defaultColWidth="9.109375" defaultRowHeight="14.4" zeroHeight="1" x14ac:dyDescent="0.3"/>
  <cols>
    <col min="1" max="1" width="9.109375" style="2"/>
    <col min="2" max="2" width="10" style="2" bestFit="1" customWidth="1"/>
    <col min="3" max="3" width="31" style="2" customWidth="1"/>
    <col min="4" max="4" width="49.33203125" style="2" bestFit="1" customWidth="1"/>
    <col min="5" max="5" width="20" style="2" customWidth="1"/>
    <col min="6" max="6" width="20.109375" style="2" bestFit="1" customWidth="1"/>
    <col min="7" max="7" width="13.109375" style="2" bestFit="1" customWidth="1"/>
    <col min="8" max="8" width="16.44140625" style="2" bestFit="1" customWidth="1"/>
    <col min="9" max="9" width="25.33203125" style="2" bestFit="1" customWidth="1"/>
    <col min="10" max="10" width="11.5546875" style="2" bestFit="1" customWidth="1"/>
    <col min="11" max="11" width="17.33203125" style="2" bestFit="1" customWidth="1"/>
    <col min="12" max="16384" width="9.109375" style="2"/>
  </cols>
  <sheetData>
    <row r="1" spans="1:4" customFormat="1" x14ac:dyDescent="0.3">
      <c r="A1" s="2"/>
      <c r="C1" t="s">
        <v>48</v>
      </c>
      <c r="D1" t="s">
        <v>49</v>
      </c>
    </row>
    <row r="2" spans="1:4" customFormat="1" x14ac:dyDescent="0.3">
      <c r="A2" s="2"/>
      <c r="B2" s="3" t="s">
        <v>10</v>
      </c>
      <c r="C2" s="3" t="s">
        <v>11</v>
      </c>
    </row>
    <row r="3" spans="1:4" customFormat="1" x14ac:dyDescent="0.3">
      <c r="A3" s="2"/>
      <c r="B3" s="3" t="s">
        <v>6</v>
      </c>
      <c r="C3" s="3" t="s">
        <v>7</v>
      </c>
    </row>
    <row r="4" spans="1:4" customFormat="1" x14ac:dyDescent="0.3">
      <c r="A4" s="2"/>
      <c r="B4" s="3" t="s">
        <v>2</v>
      </c>
      <c r="C4" s="3" t="s">
        <v>3</v>
      </c>
    </row>
    <row r="5" spans="1:4" customFormat="1" x14ac:dyDescent="0.3">
      <c r="A5" s="2"/>
      <c r="B5" s="3" t="s">
        <v>8</v>
      </c>
      <c r="C5" s="3" t="s">
        <v>9</v>
      </c>
    </row>
    <row r="6" spans="1:4" customFormat="1" x14ac:dyDescent="0.3">
      <c r="A6" s="2"/>
      <c r="B6" s="3" t="s">
        <v>4</v>
      </c>
      <c r="C6" s="3" t="s">
        <v>5</v>
      </c>
    </row>
    <row r="7" spans="1:4" customFormat="1" x14ac:dyDescent="0.3">
      <c r="A7" s="2"/>
      <c r="B7" s="3" t="s">
        <v>0</v>
      </c>
      <c r="C7" s="3" t="s">
        <v>1</v>
      </c>
    </row>
    <row r="8" spans="1:4" customFormat="1" x14ac:dyDescent="0.3">
      <c r="A8" s="2"/>
      <c r="B8" s="3" t="s">
        <v>22</v>
      </c>
      <c r="C8" s="3" t="s">
        <v>23</v>
      </c>
    </row>
    <row r="9" spans="1:4" x14ac:dyDescent="0.3"/>
    <row r="10" spans="1:4" customFormat="1" x14ac:dyDescent="0.3">
      <c r="A10" s="2"/>
      <c r="B10" s="4" t="s">
        <v>26</v>
      </c>
      <c r="C10" s="4" t="s">
        <v>27</v>
      </c>
      <c r="D10" s="4" t="s">
        <v>11</v>
      </c>
    </row>
    <row r="11" spans="1:4" customFormat="1" x14ac:dyDescent="0.3">
      <c r="A11" s="2"/>
      <c r="B11" s="4" t="s">
        <v>24</v>
      </c>
      <c r="C11" s="4" t="s">
        <v>25</v>
      </c>
      <c r="D11" s="4" t="s">
        <v>7</v>
      </c>
    </row>
    <row r="12" spans="1:4" customFormat="1" x14ac:dyDescent="0.3">
      <c r="A12" s="2"/>
      <c r="B12" s="4" t="s">
        <v>12</v>
      </c>
      <c r="C12" s="4" t="s">
        <v>13</v>
      </c>
      <c r="D12" s="4" t="s">
        <v>7</v>
      </c>
    </row>
    <row r="13" spans="1:4" customFormat="1" x14ac:dyDescent="0.3">
      <c r="A13" s="2"/>
      <c r="B13" s="4" t="s">
        <v>14</v>
      </c>
      <c r="C13" s="4" t="s">
        <v>15</v>
      </c>
      <c r="D13" s="4" t="s">
        <v>7</v>
      </c>
    </row>
    <row r="14" spans="1:4" customFormat="1" x14ac:dyDescent="0.3">
      <c r="A14" s="2"/>
      <c r="B14" s="4" t="s">
        <v>16</v>
      </c>
      <c r="C14" s="4" t="s">
        <v>17</v>
      </c>
      <c r="D14" s="4" t="s">
        <v>3</v>
      </c>
    </row>
    <row r="15" spans="1:4" customFormat="1" x14ac:dyDescent="0.3">
      <c r="A15" s="2"/>
      <c r="B15" s="4" t="s">
        <v>18</v>
      </c>
      <c r="C15" s="4" t="s">
        <v>19</v>
      </c>
      <c r="D15" s="4" t="s">
        <v>9</v>
      </c>
    </row>
    <row r="16" spans="1:4" customFormat="1" x14ac:dyDescent="0.3">
      <c r="A16" s="2"/>
      <c r="B16" s="4" t="s">
        <v>20</v>
      </c>
      <c r="C16" s="4" t="s">
        <v>21</v>
      </c>
      <c r="D16" s="4" t="s">
        <v>5</v>
      </c>
    </row>
    <row r="17" spans="1:6" customFormat="1" x14ac:dyDescent="0.3">
      <c r="A17" s="2"/>
      <c r="B17" s="4" t="s">
        <v>42</v>
      </c>
      <c r="C17" s="4" t="s">
        <v>43</v>
      </c>
      <c r="D17" s="4" t="s">
        <v>23</v>
      </c>
    </row>
    <row r="18" spans="1:6" x14ac:dyDescent="0.3"/>
    <row r="19" spans="1:6" customFormat="1" x14ac:dyDescent="0.3">
      <c r="A19" s="2"/>
      <c r="B19" s="4" t="s">
        <v>44</v>
      </c>
      <c r="C19" s="4" t="s">
        <v>45</v>
      </c>
      <c r="D19" s="4" t="s">
        <v>25</v>
      </c>
    </row>
    <row r="20" spans="1:6" customFormat="1" x14ac:dyDescent="0.3">
      <c r="A20" s="2"/>
      <c r="B20" s="4" t="s">
        <v>40</v>
      </c>
      <c r="C20" s="4" t="s">
        <v>41</v>
      </c>
      <c r="D20" s="4" t="s">
        <v>25</v>
      </c>
    </row>
    <row r="21" spans="1:6" customFormat="1" x14ac:dyDescent="0.3">
      <c r="A21" s="2"/>
      <c r="B21" t="s">
        <v>28</v>
      </c>
      <c r="C21" t="s">
        <v>29</v>
      </c>
      <c r="D21" t="s">
        <v>25</v>
      </c>
      <c r="E21" t="s">
        <v>15</v>
      </c>
      <c r="F21" t="s">
        <v>13</v>
      </c>
    </row>
    <row r="22" spans="1:6" customFormat="1" x14ac:dyDescent="0.3">
      <c r="A22" s="2"/>
      <c r="B22" t="s">
        <v>30</v>
      </c>
      <c r="C22" t="s">
        <v>31</v>
      </c>
      <c r="D22" t="s">
        <v>25</v>
      </c>
      <c r="E22" t="s">
        <v>15</v>
      </c>
      <c r="F22" t="s">
        <v>13</v>
      </c>
    </row>
    <row r="23" spans="1:6" customFormat="1" x14ac:dyDescent="0.3">
      <c r="A23" s="2"/>
      <c r="B23" s="4" t="s">
        <v>32</v>
      </c>
      <c r="C23" s="4" t="s">
        <v>33</v>
      </c>
      <c r="D23" s="4" t="s">
        <v>17</v>
      </c>
    </row>
    <row r="24" spans="1:6" customFormat="1" x14ac:dyDescent="0.3">
      <c r="A24" s="2"/>
      <c r="B24" s="4" t="s">
        <v>34</v>
      </c>
      <c r="C24" s="4" t="s">
        <v>35</v>
      </c>
      <c r="D24" s="4" t="s">
        <v>21</v>
      </c>
    </row>
    <row r="25" spans="1:6" customFormat="1" x14ac:dyDescent="0.3">
      <c r="A25" s="2"/>
      <c r="B25" s="4" t="s">
        <v>36</v>
      </c>
      <c r="C25" s="4" t="s">
        <v>37</v>
      </c>
      <c r="D25" s="4" t="s">
        <v>21</v>
      </c>
    </row>
    <row r="26" spans="1:6" x14ac:dyDescent="0.3"/>
    <row r="27" spans="1:6" customFormat="1" x14ac:dyDescent="0.3">
      <c r="A27" s="2"/>
      <c r="B27" t="s">
        <v>46</v>
      </c>
      <c r="C27" t="s">
        <v>47</v>
      </c>
      <c r="D27" t="s">
        <v>27</v>
      </c>
      <c r="E27" t="s">
        <v>45</v>
      </c>
    </row>
    <row r="28" spans="1:6" customFormat="1" x14ac:dyDescent="0.3">
      <c r="A28" s="2"/>
      <c r="B28" s="4" t="s">
        <v>51</v>
      </c>
      <c r="C28" s="4" t="s">
        <v>74</v>
      </c>
      <c r="D28" s="4" t="s">
        <v>41</v>
      </c>
    </row>
    <row r="29" spans="1:6" customFormat="1" x14ac:dyDescent="0.3">
      <c r="A29" s="2"/>
      <c r="B29" s="4" t="s">
        <v>53</v>
      </c>
      <c r="C29" s="4" t="s">
        <v>75</v>
      </c>
      <c r="D29" s="4" t="s">
        <v>33</v>
      </c>
    </row>
    <row r="30" spans="1:6" customFormat="1" x14ac:dyDescent="0.3">
      <c r="A30" s="2"/>
      <c r="B30" s="4" t="s">
        <v>52</v>
      </c>
      <c r="C30" s="4" t="s">
        <v>76</v>
      </c>
      <c r="D30" s="4" t="s">
        <v>37</v>
      </c>
    </row>
    <row r="31" spans="1:6" customFormat="1" x14ac:dyDescent="0.3">
      <c r="A31" s="2"/>
      <c r="B31" s="4" t="s">
        <v>54</v>
      </c>
      <c r="C31" s="4" t="s">
        <v>77</v>
      </c>
      <c r="D31" s="4" t="s">
        <v>37</v>
      </c>
    </row>
    <row r="32" spans="1:6" customFormat="1" x14ac:dyDescent="0.3">
      <c r="A32" s="2"/>
      <c r="B32" t="s">
        <v>55</v>
      </c>
      <c r="C32" t="s">
        <v>78</v>
      </c>
      <c r="D32" t="s">
        <v>1</v>
      </c>
      <c r="E32" t="s">
        <v>21</v>
      </c>
    </row>
    <row r="33" spans="1:6" x14ac:dyDescent="0.3"/>
    <row r="34" spans="1:6" customFormat="1" x14ac:dyDescent="0.3">
      <c r="A34" s="2"/>
      <c r="B34" s="4" t="s">
        <v>56</v>
      </c>
      <c r="C34" s="4" t="s">
        <v>79</v>
      </c>
      <c r="D34" s="4" t="s">
        <v>74</v>
      </c>
    </row>
    <row r="35" spans="1:6" customFormat="1" x14ac:dyDescent="0.3">
      <c r="A35" s="2"/>
      <c r="B35" s="4" t="s">
        <v>57</v>
      </c>
      <c r="C35" s="4" t="s">
        <v>80</v>
      </c>
      <c r="D35" s="4" t="s">
        <v>75</v>
      </c>
    </row>
    <row r="36" spans="1:6" customFormat="1" x14ac:dyDescent="0.3">
      <c r="A36" s="2"/>
      <c r="B36" t="s">
        <v>58</v>
      </c>
      <c r="C36" t="s">
        <v>81</v>
      </c>
      <c r="D36" t="s">
        <v>19</v>
      </c>
      <c r="E36" t="s">
        <v>35</v>
      </c>
    </row>
    <row r="37" spans="1:6" customFormat="1" x14ac:dyDescent="0.3">
      <c r="A37" s="2"/>
      <c r="B37" s="4" t="s">
        <v>103</v>
      </c>
      <c r="C37" s="4" t="s">
        <v>82</v>
      </c>
      <c r="D37" s="4" t="s">
        <v>76</v>
      </c>
    </row>
    <row r="38" spans="1:6" customFormat="1" x14ac:dyDescent="0.3">
      <c r="A38" s="2"/>
      <c r="B38" s="4" t="s">
        <v>59</v>
      </c>
      <c r="C38" s="4" t="s">
        <v>83</v>
      </c>
      <c r="D38" s="4" t="s">
        <v>78</v>
      </c>
    </row>
    <row r="39" spans="1:6" customFormat="1" x14ac:dyDescent="0.3">
      <c r="A39" s="2"/>
      <c r="B39" s="3" t="s">
        <v>38</v>
      </c>
      <c r="C39" s="3" t="s">
        <v>39</v>
      </c>
      <c r="D39" s="3"/>
    </row>
    <row r="40" spans="1:6" x14ac:dyDescent="0.3"/>
    <row r="41" spans="1:6" customFormat="1" x14ac:dyDescent="0.3">
      <c r="A41" s="2"/>
      <c r="B41" s="4" t="s">
        <v>65</v>
      </c>
      <c r="C41" s="4" t="s">
        <v>84</v>
      </c>
      <c r="D41" s="4" t="s">
        <v>47</v>
      </c>
    </row>
    <row r="42" spans="1:6" customFormat="1" x14ac:dyDescent="0.3">
      <c r="A42" s="2"/>
      <c r="B42" s="4" t="s">
        <v>60</v>
      </c>
      <c r="C42" s="4" t="s">
        <v>85</v>
      </c>
      <c r="D42" s="4" t="s">
        <v>47</v>
      </c>
      <c r="E42" t="s">
        <v>79</v>
      </c>
      <c r="F42" t="s">
        <v>29</v>
      </c>
    </row>
    <row r="43" spans="1:6" customFormat="1" x14ac:dyDescent="0.3">
      <c r="A43" s="2"/>
      <c r="B43" t="s">
        <v>61</v>
      </c>
      <c r="C43" t="s">
        <v>86</v>
      </c>
      <c r="D43" t="s">
        <v>81</v>
      </c>
    </row>
    <row r="44" spans="1:6" customFormat="1" x14ac:dyDescent="0.3">
      <c r="A44" s="2"/>
      <c r="B44" s="4" t="s">
        <v>62</v>
      </c>
      <c r="C44" s="4" t="s">
        <v>87</v>
      </c>
      <c r="D44" s="4" t="s">
        <v>82</v>
      </c>
    </row>
    <row r="45" spans="1:6" customFormat="1" x14ac:dyDescent="0.3">
      <c r="A45" s="2"/>
      <c r="B45" s="4" t="s">
        <v>63</v>
      </c>
      <c r="C45" s="4" t="s">
        <v>88</v>
      </c>
      <c r="D45" s="4" t="s">
        <v>76</v>
      </c>
    </row>
    <row r="46" spans="1:6" customFormat="1" x14ac:dyDescent="0.3">
      <c r="A46" s="2"/>
      <c r="B46" s="4" t="s">
        <v>64</v>
      </c>
      <c r="C46" s="4" t="s">
        <v>89</v>
      </c>
      <c r="D46" s="4" t="s">
        <v>83</v>
      </c>
    </row>
    <row r="47" spans="1:6" x14ac:dyDescent="0.3"/>
    <row r="48" spans="1:6" customFormat="1" x14ac:dyDescent="0.3">
      <c r="A48" s="2"/>
      <c r="B48" s="4" t="s">
        <v>67</v>
      </c>
      <c r="C48" s="4" t="s">
        <v>90</v>
      </c>
      <c r="D48" s="4" t="s">
        <v>80</v>
      </c>
    </row>
    <row r="49" spans="1:11" customFormat="1" x14ac:dyDescent="0.3">
      <c r="A49" s="2"/>
      <c r="C49" t="s">
        <v>91</v>
      </c>
    </row>
    <row r="50" spans="1:11" customFormat="1" x14ac:dyDescent="0.3">
      <c r="A50" s="2"/>
      <c r="B50" s="4" t="s">
        <v>66</v>
      </c>
      <c r="C50" s="4" t="s">
        <v>92</v>
      </c>
      <c r="D50" s="4" t="s">
        <v>88</v>
      </c>
    </row>
    <row r="51" spans="1:11" customFormat="1" x14ac:dyDescent="0.3">
      <c r="A51" s="2"/>
      <c r="B51" s="4" t="s">
        <v>50</v>
      </c>
      <c r="C51" s="4" t="s">
        <v>93</v>
      </c>
      <c r="D51" s="4" t="s">
        <v>89</v>
      </c>
    </row>
    <row r="52" spans="1:11" customFormat="1" x14ac:dyDescent="0.3">
      <c r="A52" s="2"/>
      <c r="B52" s="3" t="s">
        <v>104</v>
      </c>
      <c r="C52" s="3" t="s">
        <v>94</v>
      </c>
      <c r="D52" s="3"/>
    </row>
    <row r="53" spans="1:11" x14ac:dyDescent="0.3"/>
    <row r="54" spans="1:11" customFormat="1" x14ac:dyDescent="0.3">
      <c r="A54" s="2"/>
      <c r="B54" s="4" t="s">
        <v>68</v>
      </c>
      <c r="C54" s="4" t="s">
        <v>69</v>
      </c>
      <c r="D54" s="4" t="s">
        <v>84</v>
      </c>
    </row>
    <row r="55" spans="1:11" customFormat="1" x14ac:dyDescent="0.3">
      <c r="A55" s="2"/>
      <c r="C55" t="s">
        <v>95</v>
      </c>
    </row>
    <row r="56" spans="1:11" customFormat="1" x14ac:dyDescent="0.3">
      <c r="A56" s="2"/>
      <c r="C56" t="s">
        <v>96</v>
      </c>
    </row>
    <row r="57" spans="1:11" customFormat="1" x14ac:dyDescent="0.3">
      <c r="A57" s="2"/>
      <c r="C57" t="s">
        <v>97</v>
      </c>
    </row>
    <row r="58" spans="1:11" x14ac:dyDescent="0.3"/>
    <row r="59" spans="1:11" customFormat="1" x14ac:dyDescent="0.3">
      <c r="A59" s="2"/>
      <c r="C59" t="s">
        <v>98</v>
      </c>
    </row>
    <row r="60" spans="1:11" customFormat="1" x14ac:dyDescent="0.3">
      <c r="A60" s="2"/>
      <c r="C60" t="s">
        <v>99</v>
      </c>
    </row>
    <row r="61" spans="1:11" customFormat="1" x14ac:dyDescent="0.3">
      <c r="A61" s="2"/>
      <c r="B61" t="s">
        <v>70</v>
      </c>
      <c r="C61" t="s">
        <v>100</v>
      </c>
      <c r="D61" t="s">
        <v>69</v>
      </c>
      <c r="E61" t="s">
        <v>85</v>
      </c>
      <c r="F61" t="s">
        <v>90</v>
      </c>
      <c r="G61" t="s">
        <v>86</v>
      </c>
      <c r="H61" t="s">
        <v>87</v>
      </c>
      <c r="I61" t="s">
        <v>92</v>
      </c>
      <c r="J61" t="s">
        <v>102</v>
      </c>
      <c r="K61" t="s">
        <v>93</v>
      </c>
    </row>
    <row r="62" spans="1:11" x14ac:dyDescent="0.3"/>
    <row r="63" spans="1:11" customFormat="1" x14ac:dyDescent="0.3">
      <c r="A63" s="2"/>
      <c r="B63" s="4" t="s">
        <v>73</v>
      </c>
      <c r="C63" s="4" t="s">
        <v>101</v>
      </c>
      <c r="D63" s="4" t="s">
        <v>100</v>
      </c>
    </row>
    <row r="64" spans="1:11" customFormat="1" x14ac:dyDescent="0.3">
      <c r="A64" s="2"/>
      <c r="B64" s="4" t="s">
        <v>72</v>
      </c>
      <c r="C64" s="4" t="s">
        <v>71</v>
      </c>
      <c r="D64" s="4" t="s">
        <v>100</v>
      </c>
    </row>
    <row r="65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A3CA-BD89-4F41-A86E-50C91C71DA98}">
  <dimension ref="A1:K106"/>
  <sheetViews>
    <sheetView topLeftCell="A22" zoomScale="70" zoomScaleNormal="70" workbookViewId="0">
      <selection activeCell="E7" sqref="E7"/>
    </sheetView>
  </sheetViews>
  <sheetFormatPr defaultColWidth="9.109375" defaultRowHeight="15" customHeight="1" zeroHeight="1" x14ac:dyDescent="0.3"/>
  <cols>
    <col min="1" max="1" width="9.109375" style="2"/>
    <col min="2" max="2" width="10" style="2" bestFit="1" customWidth="1"/>
    <col min="3" max="3" width="31" style="2" customWidth="1"/>
    <col min="4" max="4" width="49.33203125" style="2" bestFit="1" customWidth="1"/>
    <col min="5" max="5" width="42" style="2" bestFit="1" customWidth="1"/>
    <col min="6" max="6" width="20.109375" style="2" bestFit="1" customWidth="1"/>
    <col min="7" max="7" width="13.109375" style="2" bestFit="1" customWidth="1"/>
    <col min="8" max="8" width="16.44140625" style="2" bestFit="1" customWidth="1"/>
    <col min="9" max="9" width="25.33203125" style="2" bestFit="1" customWidth="1"/>
    <col min="10" max="10" width="11.5546875" style="2" bestFit="1" customWidth="1"/>
    <col min="11" max="11" width="17.33203125" style="2" bestFit="1" customWidth="1"/>
    <col min="12" max="16384" width="9.109375" style="2"/>
  </cols>
  <sheetData>
    <row r="1" spans="1:4" customFormat="1" ht="14.4" x14ac:dyDescent="0.3">
      <c r="A1" s="2"/>
      <c r="B1" t="s">
        <v>105</v>
      </c>
      <c r="C1" t="s">
        <v>48</v>
      </c>
      <c r="D1" t="s">
        <v>49</v>
      </c>
    </row>
    <row r="2" spans="1:4" customFormat="1" ht="14.4" x14ac:dyDescent="0.3">
      <c r="A2" s="2"/>
      <c r="B2" s="3" t="s">
        <v>10</v>
      </c>
      <c r="C2" s="3" t="s">
        <v>11</v>
      </c>
    </row>
    <row r="3" spans="1:4" customFormat="1" ht="14.4" x14ac:dyDescent="0.3">
      <c r="A3" s="2"/>
      <c r="B3" s="3" t="s">
        <v>6</v>
      </c>
      <c r="C3" s="3" t="s">
        <v>7</v>
      </c>
    </row>
    <row r="4" spans="1:4" customFormat="1" ht="14.4" x14ac:dyDescent="0.3">
      <c r="A4" s="2"/>
      <c r="B4" s="3" t="s">
        <v>2</v>
      </c>
      <c r="C4" s="3" t="s">
        <v>3</v>
      </c>
    </row>
    <row r="5" spans="1:4" customFormat="1" ht="14.4" x14ac:dyDescent="0.3">
      <c r="A5" s="2"/>
      <c r="B5" s="3" t="s">
        <v>8</v>
      </c>
      <c r="C5" s="3" t="s">
        <v>9</v>
      </c>
    </row>
    <row r="6" spans="1:4" customFormat="1" ht="14.4" x14ac:dyDescent="0.3">
      <c r="A6" s="2"/>
      <c r="B6" s="3" t="s">
        <v>4</v>
      </c>
      <c r="C6" s="3" t="s">
        <v>5</v>
      </c>
    </row>
    <row r="7" spans="1:4" customFormat="1" ht="14.4" x14ac:dyDescent="0.3">
      <c r="A7" s="2"/>
      <c r="B7" s="3" t="s">
        <v>0</v>
      </c>
      <c r="C7" s="3" t="s">
        <v>1</v>
      </c>
    </row>
    <row r="8" spans="1:4" customFormat="1" ht="14.4" x14ac:dyDescent="0.3">
      <c r="A8" s="2"/>
      <c r="B8" s="3" t="s">
        <v>22</v>
      </c>
      <c r="C8" s="3" t="s">
        <v>23</v>
      </c>
    </row>
    <row r="9" spans="1:4" customFormat="1" ht="14.4" x14ac:dyDescent="0.3">
      <c r="A9" s="2"/>
      <c r="B9" s="3" t="s">
        <v>104</v>
      </c>
      <c r="C9" s="3" t="s">
        <v>94</v>
      </c>
    </row>
    <row r="10" spans="1:4" customFormat="1" ht="14.4" x14ac:dyDescent="0.3">
      <c r="A10" s="2"/>
      <c r="B10" s="3" t="s">
        <v>38</v>
      </c>
      <c r="C10" s="3" t="s">
        <v>39</v>
      </c>
    </row>
    <row r="11" spans="1:4" ht="14.4" x14ac:dyDescent="0.3"/>
    <row r="12" spans="1:4" customFormat="1" ht="14.4" x14ac:dyDescent="0.3">
      <c r="A12" s="2"/>
      <c r="B12" s="4" t="s">
        <v>26</v>
      </c>
      <c r="C12" s="4" t="s">
        <v>27</v>
      </c>
      <c r="D12" s="4" t="s">
        <v>11</v>
      </c>
    </row>
    <row r="13" spans="1:4" customFormat="1" ht="14.4" x14ac:dyDescent="0.3">
      <c r="A13" s="2"/>
      <c r="B13" s="4" t="s">
        <v>24</v>
      </c>
      <c r="C13" s="4" t="s">
        <v>25</v>
      </c>
      <c r="D13" s="4" t="s">
        <v>7</v>
      </c>
    </row>
    <row r="14" spans="1:4" customFormat="1" ht="14.4" x14ac:dyDescent="0.3">
      <c r="A14" s="2"/>
      <c r="B14" s="4" t="s">
        <v>12</v>
      </c>
      <c r="C14" s="4" t="s">
        <v>13</v>
      </c>
      <c r="D14" s="4" t="s">
        <v>7</v>
      </c>
    </row>
    <row r="15" spans="1:4" customFormat="1" ht="14.4" x14ac:dyDescent="0.3">
      <c r="A15" s="2"/>
      <c r="B15" s="4" t="s">
        <v>14</v>
      </c>
      <c r="C15" s="4" t="s">
        <v>15</v>
      </c>
      <c r="D15" s="4" t="s">
        <v>7</v>
      </c>
    </row>
    <row r="16" spans="1:4" customFormat="1" ht="14.4" x14ac:dyDescent="0.3">
      <c r="A16" s="2"/>
      <c r="B16" s="4" t="s">
        <v>16</v>
      </c>
      <c r="C16" s="4" t="s">
        <v>17</v>
      </c>
      <c r="D16" s="4" t="s">
        <v>3</v>
      </c>
    </row>
    <row r="17" spans="1:4" customFormat="1" ht="14.4" x14ac:dyDescent="0.3">
      <c r="A17" s="2"/>
      <c r="B17" s="4" t="s">
        <v>18</v>
      </c>
      <c r="C17" s="4" t="s">
        <v>19</v>
      </c>
      <c r="D17" s="4" t="s">
        <v>9</v>
      </c>
    </row>
    <row r="18" spans="1:4" customFormat="1" ht="14.4" x14ac:dyDescent="0.3">
      <c r="A18" s="2"/>
      <c r="B18" s="4" t="s">
        <v>20</v>
      </c>
      <c r="C18" s="4" t="s">
        <v>21</v>
      </c>
      <c r="D18" s="4" t="s">
        <v>5</v>
      </c>
    </row>
    <row r="19" spans="1:4" customFormat="1" ht="14.4" x14ac:dyDescent="0.3">
      <c r="A19" s="2"/>
      <c r="B19" s="4" t="s">
        <v>42</v>
      </c>
      <c r="C19" s="4" t="s">
        <v>43</v>
      </c>
      <c r="D19" s="4" t="s">
        <v>23</v>
      </c>
    </row>
    <row r="20" spans="1:4" customFormat="1" ht="14.4" x14ac:dyDescent="0.3">
      <c r="A20" s="2"/>
      <c r="B20" s="4" t="s">
        <v>56</v>
      </c>
      <c r="C20" s="4" t="s">
        <v>79</v>
      </c>
      <c r="D20" s="4" t="s">
        <v>74</v>
      </c>
    </row>
    <row r="21" spans="1:4" customFormat="1" ht="14.4" x14ac:dyDescent="0.3">
      <c r="A21" s="2"/>
      <c r="B21" s="4" t="s">
        <v>57</v>
      </c>
      <c r="C21" s="4" t="s">
        <v>80</v>
      </c>
      <c r="D21" s="4" t="s">
        <v>75</v>
      </c>
    </row>
    <row r="22" spans="1:4" customFormat="1" ht="14.4" x14ac:dyDescent="0.3">
      <c r="A22" s="2"/>
      <c r="B22" s="4" t="s">
        <v>103</v>
      </c>
      <c r="C22" s="4" t="s">
        <v>82</v>
      </c>
      <c r="D22" s="4" t="s">
        <v>76</v>
      </c>
    </row>
    <row r="23" spans="1:4" customFormat="1" ht="14.4" x14ac:dyDescent="0.3">
      <c r="A23" s="2"/>
      <c r="B23" s="4" t="s">
        <v>59</v>
      </c>
      <c r="C23" s="4" t="s">
        <v>83</v>
      </c>
      <c r="D23" s="4" t="s">
        <v>78</v>
      </c>
    </row>
    <row r="24" spans="1:4" customFormat="1" ht="14.4" x14ac:dyDescent="0.3">
      <c r="A24" s="2"/>
      <c r="B24" s="4" t="s">
        <v>65</v>
      </c>
      <c r="C24" s="4" t="s">
        <v>84</v>
      </c>
      <c r="D24" s="4" t="s">
        <v>47</v>
      </c>
    </row>
    <row r="25" spans="1:4" customFormat="1" ht="14.4" x14ac:dyDescent="0.3">
      <c r="A25" s="2"/>
      <c r="B25" s="4" t="s">
        <v>61</v>
      </c>
      <c r="C25" s="4" t="s">
        <v>86</v>
      </c>
      <c r="D25" s="4" t="s">
        <v>81</v>
      </c>
    </row>
    <row r="26" spans="1:4" customFormat="1" ht="14.4" x14ac:dyDescent="0.3">
      <c r="A26" s="2"/>
      <c r="B26" s="4" t="s">
        <v>62</v>
      </c>
      <c r="C26" s="4" t="s">
        <v>87</v>
      </c>
      <c r="D26" s="4" t="s">
        <v>82</v>
      </c>
    </row>
    <row r="27" spans="1:4" customFormat="1" ht="14.4" x14ac:dyDescent="0.3">
      <c r="A27" s="2"/>
      <c r="B27" s="4" t="s">
        <v>63</v>
      </c>
      <c r="C27" s="4" t="s">
        <v>88</v>
      </c>
      <c r="D27" s="4" t="s">
        <v>76</v>
      </c>
    </row>
    <row r="28" spans="1:4" customFormat="1" ht="14.4" x14ac:dyDescent="0.3">
      <c r="A28" s="2"/>
      <c r="B28" s="4" t="s">
        <v>64</v>
      </c>
      <c r="C28" s="4" t="s">
        <v>89</v>
      </c>
      <c r="D28" s="4" t="s">
        <v>83</v>
      </c>
    </row>
    <row r="29" spans="1:4" customFormat="1" ht="14.4" x14ac:dyDescent="0.3">
      <c r="A29" s="2"/>
      <c r="B29" s="4" t="s">
        <v>67</v>
      </c>
      <c r="C29" s="4" t="s">
        <v>90</v>
      </c>
      <c r="D29" s="4" t="s">
        <v>80</v>
      </c>
    </row>
    <row r="30" spans="1:4" customFormat="1" ht="14.4" x14ac:dyDescent="0.3">
      <c r="A30" s="2"/>
      <c r="B30" s="4" t="s">
        <v>66</v>
      </c>
      <c r="C30" s="4" t="s">
        <v>92</v>
      </c>
      <c r="D30" s="4" t="s">
        <v>88</v>
      </c>
    </row>
    <row r="31" spans="1:4" customFormat="1" ht="14.4" x14ac:dyDescent="0.3">
      <c r="A31" s="2"/>
      <c r="B31" s="4" t="s">
        <v>50</v>
      </c>
      <c r="C31" s="4" t="s">
        <v>93</v>
      </c>
      <c r="D31" s="4" t="s">
        <v>89</v>
      </c>
    </row>
    <row r="32" spans="1:4" customFormat="1" ht="14.4" x14ac:dyDescent="0.3">
      <c r="A32" s="2"/>
      <c r="B32" s="4" t="s">
        <v>68</v>
      </c>
      <c r="C32" s="4" t="s">
        <v>69</v>
      </c>
      <c r="D32" s="4" t="s">
        <v>84</v>
      </c>
    </row>
    <row r="33" spans="1:6" customFormat="1" ht="14.4" x14ac:dyDescent="0.3">
      <c r="A33" s="2"/>
      <c r="B33" s="4" t="s">
        <v>73</v>
      </c>
      <c r="C33" s="4" t="s">
        <v>101</v>
      </c>
      <c r="D33" s="4" t="s">
        <v>100</v>
      </c>
    </row>
    <row r="34" spans="1:6" customFormat="1" ht="14.4" x14ac:dyDescent="0.3">
      <c r="A34" s="2"/>
      <c r="B34" s="4" t="s">
        <v>72</v>
      </c>
      <c r="C34" s="4" t="s">
        <v>71</v>
      </c>
      <c r="D34" s="4" t="s">
        <v>100</v>
      </c>
    </row>
    <row r="35" spans="1:6" customFormat="1" ht="14.4" x14ac:dyDescent="0.3">
      <c r="A35" s="2"/>
      <c r="B35" s="4" t="s">
        <v>44</v>
      </c>
      <c r="C35" s="4" t="s">
        <v>45</v>
      </c>
      <c r="D35" s="4" t="s">
        <v>25</v>
      </c>
    </row>
    <row r="36" spans="1:6" customFormat="1" ht="14.4" x14ac:dyDescent="0.3">
      <c r="A36" s="2"/>
      <c r="B36" s="4" t="s">
        <v>40</v>
      </c>
      <c r="C36" s="4" t="s">
        <v>41</v>
      </c>
      <c r="D36" s="4" t="s">
        <v>25</v>
      </c>
    </row>
    <row r="37" spans="1:6" customFormat="1" ht="14.4" x14ac:dyDescent="0.3">
      <c r="A37" s="2"/>
      <c r="B37" s="4" t="s">
        <v>32</v>
      </c>
      <c r="C37" s="4" t="s">
        <v>33</v>
      </c>
      <c r="D37" s="4" t="s">
        <v>17</v>
      </c>
    </row>
    <row r="38" spans="1:6" customFormat="1" ht="14.4" x14ac:dyDescent="0.3">
      <c r="A38" s="2"/>
      <c r="B38" s="4" t="s">
        <v>34</v>
      </c>
      <c r="C38" s="4" t="s">
        <v>35</v>
      </c>
      <c r="D38" s="4" t="s">
        <v>21</v>
      </c>
    </row>
    <row r="39" spans="1:6" customFormat="1" ht="14.4" x14ac:dyDescent="0.3">
      <c r="A39" s="2"/>
      <c r="B39" s="4" t="s">
        <v>36</v>
      </c>
      <c r="C39" s="4" t="s">
        <v>37</v>
      </c>
      <c r="D39" s="4" t="s">
        <v>21</v>
      </c>
    </row>
    <row r="40" spans="1:6" customFormat="1" ht="14.4" x14ac:dyDescent="0.3">
      <c r="A40" s="2"/>
      <c r="B40" s="4" t="s">
        <v>51</v>
      </c>
      <c r="C40" s="4" t="s">
        <v>74</v>
      </c>
      <c r="D40" s="4" t="s">
        <v>41</v>
      </c>
    </row>
    <row r="41" spans="1:6" customFormat="1" ht="14.4" x14ac:dyDescent="0.3">
      <c r="A41" s="2"/>
      <c r="B41" s="4" t="s">
        <v>53</v>
      </c>
      <c r="C41" s="4" t="s">
        <v>75</v>
      </c>
      <c r="D41" s="4" t="s">
        <v>33</v>
      </c>
    </row>
    <row r="42" spans="1:6" customFormat="1" ht="14.4" x14ac:dyDescent="0.3">
      <c r="A42" s="2"/>
      <c r="B42" s="4" t="s">
        <v>52</v>
      </c>
      <c r="C42" s="4" t="s">
        <v>76</v>
      </c>
      <c r="D42" s="4" t="s">
        <v>37</v>
      </c>
    </row>
    <row r="43" spans="1:6" customFormat="1" ht="14.4" x14ac:dyDescent="0.3">
      <c r="A43" s="2"/>
      <c r="B43" s="4" t="s">
        <v>54</v>
      </c>
      <c r="C43" s="4" t="s">
        <v>77</v>
      </c>
      <c r="D43" s="4" t="s">
        <v>37</v>
      </c>
    </row>
    <row r="44" spans="1:6" ht="14.4" x14ac:dyDescent="0.3"/>
    <row r="45" spans="1:6" customFormat="1" ht="14.4" x14ac:dyDescent="0.3">
      <c r="A45" s="2"/>
      <c r="B45" t="s">
        <v>58</v>
      </c>
      <c r="C45" t="s">
        <v>81</v>
      </c>
      <c r="D45" t="s">
        <v>19</v>
      </c>
      <c r="E45" t="s">
        <v>35</v>
      </c>
    </row>
    <row r="46" spans="1:6" customFormat="1" ht="14.4" x14ac:dyDescent="0.3">
      <c r="A46" s="2"/>
      <c r="B46" t="s">
        <v>55</v>
      </c>
      <c r="C46" t="s">
        <v>78</v>
      </c>
      <c r="D46" t="s">
        <v>1</v>
      </c>
      <c r="E46" t="s">
        <v>21</v>
      </c>
    </row>
    <row r="47" spans="1:6" customFormat="1" ht="14.4" x14ac:dyDescent="0.3">
      <c r="A47" s="2"/>
      <c r="B47" t="s">
        <v>46</v>
      </c>
      <c r="C47" t="s">
        <v>47</v>
      </c>
      <c r="D47" t="s">
        <v>27</v>
      </c>
      <c r="E47" t="s">
        <v>45</v>
      </c>
    </row>
    <row r="48" spans="1:6" customFormat="1" ht="14.4" x14ac:dyDescent="0.3">
      <c r="A48" s="2"/>
      <c r="B48" s="4" t="s">
        <v>60</v>
      </c>
      <c r="C48" s="4" t="s">
        <v>85</v>
      </c>
      <c r="D48" s="4" t="s">
        <v>47</v>
      </c>
      <c r="E48" t="s">
        <v>79</v>
      </c>
      <c r="F48" t="s">
        <v>29</v>
      </c>
    </row>
    <row r="49" spans="1:11" customFormat="1" ht="14.4" x14ac:dyDescent="0.3">
      <c r="A49" s="2"/>
      <c r="B49" t="s">
        <v>28</v>
      </c>
      <c r="C49" t="s">
        <v>29</v>
      </c>
      <c r="D49" t="s">
        <v>25</v>
      </c>
      <c r="E49" t="s">
        <v>15</v>
      </c>
      <c r="F49" t="s">
        <v>13</v>
      </c>
    </row>
    <row r="50" spans="1:11" customFormat="1" ht="14.4" x14ac:dyDescent="0.3">
      <c r="A50" s="2"/>
      <c r="B50" t="s">
        <v>30</v>
      </c>
      <c r="C50" t="s">
        <v>31</v>
      </c>
      <c r="D50" t="s">
        <v>25</v>
      </c>
      <c r="E50" t="s">
        <v>15</v>
      </c>
      <c r="F50" t="s">
        <v>13</v>
      </c>
    </row>
    <row r="51" spans="1:11" ht="14.4" x14ac:dyDescent="0.3"/>
    <row r="52" spans="1:11" customFormat="1" ht="14.4" x14ac:dyDescent="0.3">
      <c r="A52" s="2"/>
      <c r="B52" t="s">
        <v>70</v>
      </c>
      <c r="C52" t="s">
        <v>100</v>
      </c>
      <c r="D52" t="s">
        <v>69</v>
      </c>
      <c r="E52" t="s">
        <v>85</v>
      </c>
      <c r="F52" t="s">
        <v>90</v>
      </c>
      <c r="G52" t="s">
        <v>86</v>
      </c>
      <c r="H52" t="s">
        <v>87</v>
      </c>
      <c r="I52" t="s">
        <v>92</v>
      </c>
      <c r="J52" t="s">
        <v>102</v>
      </c>
      <c r="K52" t="s">
        <v>93</v>
      </c>
    </row>
    <row r="53" spans="1:11" ht="14.4" x14ac:dyDescent="0.3"/>
    <row r="54" spans="1:11" customFormat="1" ht="14.4" x14ac:dyDescent="0.3">
      <c r="A54" s="2"/>
      <c r="D54" t="s">
        <v>107</v>
      </c>
      <c r="E54" t="s">
        <v>108</v>
      </c>
      <c r="F54" t="s">
        <v>109</v>
      </c>
      <c r="G54" t="s">
        <v>110</v>
      </c>
      <c r="H54" t="s">
        <v>111</v>
      </c>
      <c r="I54" t="s">
        <v>112</v>
      </c>
      <c r="K54" t="s">
        <v>50</v>
      </c>
    </row>
    <row r="55" spans="1:11" customFormat="1" ht="14.4" x14ac:dyDescent="0.3">
      <c r="A55" s="2"/>
      <c r="C55" t="s">
        <v>91</v>
      </c>
      <c r="E55" s="5"/>
    </row>
    <row r="56" spans="1:11" customFormat="1" ht="14.4" x14ac:dyDescent="0.3">
      <c r="A56" s="2"/>
      <c r="C56" t="s">
        <v>95</v>
      </c>
      <c r="E56" s="5"/>
    </row>
    <row r="57" spans="1:11" customFormat="1" ht="14.4" x14ac:dyDescent="0.3">
      <c r="A57" s="2"/>
      <c r="C57" t="s">
        <v>96</v>
      </c>
      <c r="E57" s="5"/>
    </row>
    <row r="58" spans="1:11" customFormat="1" ht="14.4" x14ac:dyDescent="0.3">
      <c r="A58" s="2"/>
      <c r="C58" t="s">
        <v>97</v>
      </c>
      <c r="E58" s="5"/>
    </row>
    <row r="59" spans="1:11" customFormat="1" ht="14.4" x14ac:dyDescent="0.3">
      <c r="A59" s="2"/>
      <c r="C59" t="s">
        <v>98</v>
      </c>
      <c r="E59" s="5"/>
    </row>
    <row r="60" spans="1:11" customFormat="1" ht="14.4" x14ac:dyDescent="0.3">
      <c r="A60" s="2"/>
      <c r="C60" t="s">
        <v>99</v>
      </c>
      <c r="E60" s="5"/>
    </row>
    <row r="61" spans="1:11" ht="14.4" x14ac:dyDescent="0.3"/>
    <row r="62" spans="1:11" ht="14.4" x14ac:dyDescent="0.3"/>
    <row r="63" spans="1:11" ht="14.4" x14ac:dyDescent="0.3"/>
    <row r="64" spans="1:11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0013-FF30-4371-B9ED-F6675341F5EB}">
  <dimension ref="A1:C10"/>
  <sheetViews>
    <sheetView workbookViewId="0">
      <selection activeCell="B7" sqref="B7"/>
    </sheetView>
  </sheetViews>
  <sheetFormatPr defaultRowHeight="14.4" x14ac:dyDescent="0.3"/>
  <cols>
    <col min="1" max="1" width="10" bestFit="1" customWidth="1"/>
    <col min="2" max="2" width="33.5546875" bestFit="1" customWidth="1"/>
    <col min="3" max="3" width="9.88671875" bestFit="1" customWidth="1"/>
  </cols>
  <sheetData>
    <row r="1" spans="1:3" x14ac:dyDescent="0.3">
      <c r="A1" t="s">
        <v>105</v>
      </c>
      <c r="B1" t="s">
        <v>48</v>
      </c>
      <c r="C1" t="s">
        <v>49</v>
      </c>
    </row>
    <row r="2" spans="1:3" x14ac:dyDescent="0.3">
      <c r="A2" s="3" t="s">
        <v>0</v>
      </c>
      <c r="B2" s="3" t="s">
        <v>1</v>
      </c>
    </row>
    <row r="3" spans="1:3" x14ac:dyDescent="0.3">
      <c r="A3" s="3" t="s">
        <v>2</v>
      </c>
      <c r="B3" s="3" t="s">
        <v>3</v>
      </c>
    </row>
    <row r="4" spans="1:3" x14ac:dyDescent="0.3">
      <c r="A4" s="3" t="s">
        <v>4</v>
      </c>
      <c r="B4" s="3" t="s">
        <v>5</v>
      </c>
    </row>
    <row r="5" spans="1:3" x14ac:dyDescent="0.3">
      <c r="A5" s="3" t="s">
        <v>22</v>
      </c>
      <c r="B5" s="3" t="s">
        <v>23</v>
      </c>
    </row>
    <row r="6" spans="1:3" x14ac:dyDescent="0.3">
      <c r="A6" s="3" t="s">
        <v>38</v>
      </c>
      <c r="B6" s="3" t="s">
        <v>39</v>
      </c>
    </row>
    <row r="7" spans="1:3" x14ac:dyDescent="0.3">
      <c r="A7" s="3" t="s">
        <v>6</v>
      </c>
      <c r="B7" s="3" t="s">
        <v>7</v>
      </c>
    </row>
    <row r="8" spans="1:3" x14ac:dyDescent="0.3">
      <c r="A8" s="3" t="s">
        <v>8</v>
      </c>
      <c r="B8" s="3" t="s">
        <v>9</v>
      </c>
    </row>
    <row r="9" spans="1:3" x14ac:dyDescent="0.3">
      <c r="A9" s="3" t="s">
        <v>10</v>
      </c>
      <c r="B9" s="3" t="s">
        <v>11</v>
      </c>
    </row>
    <row r="10" spans="1:3" x14ac:dyDescent="0.3">
      <c r="A10" s="3" t="s">
        <v>104</v>
      </c>
      <c r="B10" s="3" t="s">
        <v>94</v>
      </c>
    </row>
  </sheetData>
  <sortState xmlns:xlrd2="http://schemas.microsoft.com/office/spreadsheetml/2017/richdata2" ref="A2:C10">
    <sortCondition ref="A2:A10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6ABD-1993-4E7E-9301-52B40321F6B0}">
  <dimension ref="A1:D33"/>
  <sheetViews>
    <sheetView topLeftCell="C1" workbookViewId="0">
      <selection activeCell="C33" sqref="C2:C33"/>
    </sheetView>
  </sheetViews>
  <sheetFormatPr defaultRowHeight="14.4" x14ac:dyDescent="0.3"/>
  <cols>
    <col min="1" max="1" width="10" bestFit="1" customWidth="1"/>
    <col min="2" max="2" width="47.5546875" customWidth="1"/>
    <col min="3" max="3" width="47.33203125" bestFit="1" customWidth="1"/>
    <col min="4" max="4" width="22.33203125" bestFit="1" customWidth="1"/>
    <col min="6" max="6" width="10" bestFit="1" customWidth="1"/>
    <col min="7" max="7" width="47.33203125" bestFit="1" customWidth="1"/>
  </cols>
  <sheetData>
    <row r="1" spans="1:4" x14ac:dyDescent="0.3">
      <c r="A1" t="s">
        <v>105</v>
      </c>
      <c r="B1" t="s">
        <v>48</v>
      </c>
      <c r="C1" t="s">
        <v>49</v>
      </c>
      <c r="D1" t="s">
        <v>106</v>
      </c>
    </row>
    <row r="2" spans="1:4" x14ac:dyDescent="0.3">
      <c r="A2" s="4" t="s">
        <v>12</v>
      </c>
      <c r="B2" s="4" t="s">
        <v>13</v>
      </c>
      <c r="C2" s="4" t="s">
        <v>7</v>
      </c>
      <c r="D2" t="s">
        <v>55</v>
      </c>
    </row>
    <row r="3" spans="1:4" x14ac:dyDescent="0.3">
      <c r="A3" s="4" t="s">
        <v>14</v>
      </c>
      <c r="B3" s="4" t="s">
        <v>15</v>
      </c>
      <c r="C3" s="4" t="s">
        <v>7</v>
      </c>
      <c r="D3" t="s">
        <v>32</v>
      </c>
    </row>
    <row r="4" spans="1:4" x14ac:dyDescent="0.3">
      <c r="A4" s="4" t="s">
        <v>16</v>
      </c>
      <c r="B4" s="4" t="s">
        <v>17</v>
      </c>
      <c r="C4" s="4" t="s">
        <v>3</v>
      </c>
      <c r="D4" t="s">
        <v>103</v>
      </c>
    </row>
    <row r="5" spans="1:4" x14ac:dyDescent="0.3">
      <c r="A5" s="4" t="s">
        <v>32</v>
      </c>
      <c r="B5" s="4" t="s">
        <v>33</v>
      </c>
      <c r="C5" s="4" t="s">
        <v>17</v>
      </c>
      <c r="D5" t="s">
        <v>6</v>
      </c>
    </row>
    <row r="6" spans="1:4" x14ac:dyDescent="0.3">
      <c r="A6" s="4" t="s">
        <v>34</v>
      </c>
      <c r="B6" s="4" t="s">
        <v>35</v>
      </c>
      <c r="C6" s="4" t="s">
        <v>21</v>
      </c>
      <c r="D6" t="s">
        <v>6</v>
      </c>
    </row>
    <row r="7" spans="1:4" x14ac:dyDescent="0.3">
      <c r="A7" s="4" t="s">
        <v>36</v>
      </c>
      <c r="B7" s="4" t="s">
        <v>37</v>
      </c>
      <c r="C7" s="4" t="s">
        <v>21</v>
      </c>
      <c r="D7" t="s">
        <v>6</v>
      </c>
    </row>
    <row r="8" spans="1:4" x14ac:dyDescent="0.3">
      <c r="A8" s="4" t="s">
        <v>57</v>
      </c>
      <c r="B8" s="4" t="s">
        <v>80</v>
      </c>
      <c r="C8" s="4" t="s">
        <v>75</v>
      </c>
      <c r="D8" t="s">
        <v>24</v>
      </c>
    </row>
    <row r="9" spans="1:4" x14ac:dyDescent="0.3">
      <c r="A9" s="4" t="s">
        <v>103</v>
      </c>
      <c r="B9" s="4" t="s">
        <v>82</v>
      </c>
      <c r="C9" s="4" t="s">
        <v>76</v>
      </c>
      <c r="D9" t="s">
        <v>24</v>
      </c>
    </row>
    <row r="10" spans="1:4" x14ac:dyDescent="0.3">
      <c r="A10" s="4" t="s">
        <v>59</v>
      </c>
      <c r="B10" s="4" t="s">
        <v>83</v>
      </c>
      <c r="C10" s="4" t="s">
        <v>78</v>
      </c>
      <c r="D10" t="s">
        <v>40</v>
      </c>
    </row>
    <row r="11" spans="1:4" x14ac:dyDescent="0.3">
      <c r="A11" s="4" t="s">
        <v>50</v>
      </c>
      <c r="B11" s="4" t="s">
        <v>93</v>
      </c>
      <c r="C11" s="4" t="s">
        <v>89</v>
      </c>
      <c r="D11" t="s">
        <v>46</v>
      </c>
    </row>
    <row r="12" spans="1:4" x14ac:dyDescent="0.3">
      <c r="A12" s="4" t="s">
        <v>67</v>
      </c>
      <c r="B12" s="4" t="s">
        <v>90</v>
      </c>
      <c r="C12" s="4" t="s">
        <v>80</v>
      </c>
      <c r="D12" t="s">
        <v>59</v>
      </c>
    </row>
    <row r="13" spans="1:4" x14ac:dyDescent="0.3">
      <c r="A13" s="4" t="s">
        <v>66</v>
      </c>
      <c r="B13" s="4" t="s">
        <v>92</v>
      </c>
      <c r="C13" s="4" t="s">
        <v>88</v>
      </c>
      <c r="D13" t="s">
        <v>51</v>
      </c>
    </row>
    <row r="14" spans="1:4" x14ac:dyDescent="0.3">
      <c r="A14" s="4" t="s">
        <v>73</v>
      </c>
      <c r="B14" s="4" t="s">
        <v>101</v>
      </c>
      <c r="C14" s="4" t="s">
        <v>100</v>
      </c>
      <c r="D14" t="s">
        <v>52</v>
      </c>
    </row>
    <row r="15" spans="1:4" x14ac:dyDescent="0.3">
      <c r="A15" s="4" t="s">
        <v>72</v>
      </c>
      <c r="B15" s="4" t="s">
        <v>71</v>
      </c>
      <c r="C15" s="4" t="s">
        <v>100</v>
      </c>
      <c r="D15" t="s">
        <v>52</v>
      </c>
    </row>
    <row r="16" spans="1:4" x14ac:dyDescent="0.3">
      <c r="A16" s="4" t="s">
        <v>52</v>
      </c>
      <c r="B16" s="4" t="s">
        <v>76</v>
      </c>
      <c r="C16" s="4" t="s">
        <v>37</v>
      </c>
      <c r="D16" t="s">
        <v>36</v>
      </c>
    </row>
    <row r="17" spans="1:4" x14ac:dyDescent="0.3">
      <c r="A17" s="4" t="s">
        <v>54</v>
      </c>
      <c r="B17" s="4" t="s">
        <v>77</v>
      </c>
      <c r="C17" s="4" t="s">
        <v>37</v>
      </c>
      <c r="D17" t="s">
        <v>36</v>
      </c>
    </row>
    <row r="18" spans="1:4" x14ac:dyDescent="0.3">
      <c r="A18" s="4" t="s">
        <v>53</v>
      </c>
      <c r="B18" s="4" t="s">
        <v>75</v>
      </c>
      <c r="C18" s="4" t="s">
        <v>33</v>
      </c>
      <c r="D18" t="s">
        <v>10</v>
      </c>
    </row>
    <row r="19" spans="1:4" x14ac:dyDescent="0.3">
      <c r="A19" s="4" t="s">
        <v>63</v>
      </c>
      <c r="B19" s="4" t="s">
        <v>88</v>
      </c>
      <c r="C19" s="4" t="s">
        <v>76</v>
      </c>
      <c r="D19" t="s">
        <v>22</v>
      </c>
    </row>
    <row r="20" spans="1:4" x14ac:dyDescent="0.3">
      <c r="A20" s="4" t="s">
        <v>62</v>
      </c>
      <c r="B20" s="4" t="s">
        <v>87</v>
      </c>
      <c r="C20" s="4" t="s">
        <v>82</v>
      </c>
      <c r="D20" t="s">
        <v>63</v>
      </c>
    </row>
    <row r="21" spans="1:4" x14ac:dyDescent="0.3">
      <c r="A21" s="4" t="s">
        <v>18</v>
      </c>
      <c r="B21" s="4" t="s">
        <v>19</v>
      </c>
      <c r="C21" s="4" t="s">
        <v>9</v>
      </c>
      <c r="D21" t="s">
        <v>58</v>
      </c>
    </row>
    <row r="22" spans="1:4" x14ac:dyDescent="0.3">
      <c r="A22" s="4" t="s">
        <v>20</v>
      </c>
      <c r="B22" s="4" t="s">
        <v>21</v>
      </c>
      <c r="C22" s="4" t="s">
        <v>5</v>
      </c>
      <c r="D22" t="s">
        <v>16</v>
      </c>
    </row>
    <row r="23" spans="1:4" x14ac:dyDescent="0.3">
      <c r="A23" s="4" t="s">
        <v>64</v>
      </c>
      <c r="B23" s="4" t="s">
        <v>89</v>
      </c>
      <c r="C23" s="4" t="s">
        <v>83</v>
      </c>
      <c r="D23" t="s">
        <v>8</v>
      </c>
    </row>
    <row r="24" spans="1:4" x14ac:dyDescent="0.3">
      <c r="A24" s="4" t="s">
        <v>65</v>
      </c>
      <c r="B24" s="4" t="s">
        <v>84</v>
      </c>
      <c r="C24" s="4" t="s">
        <v>47</v>
      </c>
      <c r="D24" t="s">
        <v>2</v>
      </c>
    </row>
    <row r="25" spans="1:4" x14ac:dyDescent="0.3">
      <c r="A25" s="4" t="s">
        <v>61</v>
      </c>
      <c r="B25" s="4" t="s">
        <v>86</v>
      </c>
      <c r="C25" s="4" t="s">
        <v>81</v>
      </c>
      <c r="D25" t="s">
        <v>64</v>
      </c>
    </row>
    <row r="26" spans="1:4" x14ac:dyDescent="0.3">
      <c r="A26" s="4" t="s">
        <v>42</v>
      </c>
      <c r="B26" s="4" t="s">
        <v>43</v>
      </c>
      <c r="C26" s="4" t="s">
        <v>23</v>
      </c>
      <c r="D26" t="s">
        <v>65</v>
      </c>
    </row>
    <row r="27" spans="1:4" x14ac:dyDescent="0.3">
      <c r="A27" s="4" t="s">
        <v>40</v>
      </c>
      <c r="B27" s="4" t="s">
        <v>41</v>
      </c>
      <c r="C27" s="4" t="s">
        <v>25</v>
      </c>
      <c r="D27" t="s">
        <v>4</v>
      </c>
    </row>
    <row r="28" spans="1:4" x14ac:dyDescent="0.3">
      <c r="A28" s="4" t="s">
        <v>44</v>
      </c>
      <c r="B28" s="4" t="s">
        <v>45</v>
      </c>
      <c r="C28" s="4" t="s">
        <v>25</v>
      </c>
      <c r="D28" t="s">
        <v>20</v>
      </c>
    </row>
    <row r="29" spans="1:4" x14ac:dyDescent="0.3">
      <c r="A29" s="4" t="s">
        <v>56</v>
      </c>
      <c r="B29" s="4" t="s">
        <v>79</v>
      </c>
      <c r="C29" s="4" t="s">
        <v>74</v>
      </c>
      <c r="D29" t="s">
        <v>20</v>
      </c>
    </row>
    <row r="30" spans="1:4" x14ac:dyDescent="0.3">
      <c r="A30" s="4" t="s">
        <v>51</v>
      </c>
      <c r="B30" s="4" t="s">
        <v>74</v>
      </c>
      <c r="C30" s="4" t="s">
        <v>41</v>
      </c>
      <c r="D30" t="s">
        <v>70</v>
      </c>
    </row>
    <row r="31" spans="1:4" x14ac:dyDescent="0.3">
      <c r="A31" s="4" t="s">
        <v>24</v>
      </c>
      <c r="B31" s="4" t="s">
        <v>25</v>
      </c>
      <c r="C31" s="4" t="s">
        <v>7</v>
      </c>
      <c r="D31" t="s">
        <v>70</v>
      </c>
    </row>
    <row r="32" spans="1:4" x14ac:dyDescent="0.3">
      <c r="A32" s="4" t="s">
        <v>26</v>
      </c>
      <c r="B32" s="4" t="s">
        <v>27</v>
      </c>
      <c r="C32" s="4" t="s">
        <v>11</v>
      </c>
      <c r="D32" t="s">
        <v>57</v>
      </c>
    </row>
    <row r="33" spans="1:4" x14ac:dyDescent="0.3">
      <c r="A33" s="4" t="s">
        <v>68</v>
      </c>
      <c r="B33" s="4" t="s">
        <v>69</v>
      </c>
      <c r="C33" s="4" t="s">
        <v>84</v>
      </c>
      <c r="D33" t="s">
        <v>53</v>
      </c>
    </row>
  </sheetData>
  <autoFilter ref="A1:C1" xr:uid="{A989821C-073E-4C63-A764-3EDAC87F0FA8}">
    <sortState xmlns:xlrd2="http://schemas.microsoft.com/office/spreadsheetml/2017/richdata2" ref="A2:C33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11D4-6436-44FF-82DE-28A7E71E706A}">
  <dimension ref="A1:F4"/>
  <sheetViews>
    <sheetView workbookViewId="0">
      <selection activeCell="B2" sqref="B2:B4"/>
    </sheetView>
  </sheetViews>
  <sheetFormatPr defaultRowHeight="14.4" x14ac:dyDescent="0.3"/>
  <cols>
    <col min="1" max="1" width="10" bestFit="1" customWidth="1"/>
    <col min="2" max="2" width="40" bestFit="1" customWidth="1"/>
    <col min="3" max="3" width="33.5546875" bestFit="1" customWidth="1"/>
    <col min="4" max="4" width="39.6640625" bestFit="1" customWidth="1"/>
    <col min="5" max="6" width="10" bestFit="1" customWidth="1"/>
  </cols>
  <sheetData>
    <row r="1" spans="1:6" x14ac:dyDescent="0.3">
      <c r="A1" t="s">
        <v>105</v>
      </c>
      <c r="B1" t="s">
        <v>48</v>
      </c>
      <c r="C1" t="s">
        <v>49</v>
      </c>
      <c r="D1" t="s">
        <v>106</v>
      </c>
    </row>
    <row r="2" spans="1:6" x14ac:dyDescent="0.3">
      <c r="A2" t="s">
        <v>58</v>
      </c>
      <c r="B2" t="s">
        <v>81</v>
      </c>
      <c r="C2" t="s">
        <v>19</v>
      </c>
      <c r="D2" t="s">
        <v>35</v>
      </c>
      <c r="E2" t="s">
        <v>18</v>
      </c>
      <c r="F2" t="s">
        <v>34</v>
      </c>
    </row>
    <row r="3" spans="1:6" x14ac:dyDescent="0.3">
      <c r="A3" t="s">
        <v>55</v>
      </c>
      <c r="B3" t="s">
        <v>78</v>
      </c>
      <c r="C3" t="s">
        <v>1</v>
      </c>
      <c r="D3" t="s">
        <v>21</v>
      </c>
      <c r="E3" t="s">
        <v>0</v>
      </c>
      <c r="F3" t="s">
        <v>20</v>
      </c>
    </row>
    <row r="4" spans="1:6" x14ac:dyDescent="0.3">
      <c r="A4" t="s">
        <v>46</v>
      </c>
      <c r="B4" t="s">
        <v>47</v>
      </c>
      <c r="C4" t="s">
        <v>27</v>
      </c>
      <c r="D4" t="s">
        <v>45</v>
      </c>
      <c r="E4" t="s">
        <v>44</v>
      </c>
      <c r="F4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0C72-7F47-4FC4-9337-FF2FFF194CA4}">
  <dimension ref="A1:E8"/>
  <sheetViews>
    <sheetView topLeftCell="C1" workbookViewId="0">
      <selection activeCell="I16" sqref="I16"/>
    </sheetView>
  </sheetViews>
  <sheetFormatPr defaultRowHeight="14.4" x14ac:dyDescent="0.3"/>
  <cols>
    <col min="1" max="1" width="9" bestFit="1" customWidth="1"/>
    <col min="2" max="2" width="30.109375" bestFit="1" customWidth="1"/>
    <col min="3" max="3" width="28.5546875" bestFit="1" customWidth="1"/>
    <col min="4" max="4" width="25.6640625" bestFit="1" customWidth="1"/>
    <col min="5" max="5" width="12.44140625" bestFit="1" customWidth="1"/>
  </cols>
  <sheetData>
    <row r="1" spans="1:5" x14ac:dyDescent="0.3">
      <c r="A1" t="s">
        <v>105</v>
      </c>
      <c r="B1" t="s">
        <v>48</v>
      </c>
      <c r="C1" t="s">
        <v>49</v>
      </c>
      <c r="D1" t="s">
        <v>106</v>
      </c>
    </row>
    <row r="2" spans="1:5" x14ac:dyDescent="0.3">
      <c r="A2" s="4" t="s">
        <v>60</v>
      </c>
      <c r="B2" s="4" t="s">
        <v>85</v>
      </c>
      <c r="C2" s="4" t="s">
        <v>47</v>
      </c>
      <c r="D2" t="s">
        <v>79</v>
      </c>
      <c r="E2" t="s">
        <v>29</v>
      </c>
    </row>
    <row r="3" spans="1:5" x14ac:dyDescent="0.3">
      <c r="A3" t="s">
        <v>28</v>
      </c>
      <c r="B3" t="s">
        <v>29</v>
      </c>
      <c r="C3" t="s">
        <v>25</v>
      </c>
      <c r="D3" t="s">
        <v>15</v>
      </c>
      <c r="E3" t="s">
        <v>13</v>
      </c>
    </row>
    <row r="4" spans="1:5" x14ac:dyDescent="0.3">
      <c r="A4" t="s">
        <v>30</v>
      </c>
      <c r="B4" t="s">
        <v>31</v>
      </c>
      <c r="C4" t="s">
        <v>25</v>
      </c>
      <c r="D4" t="s">
        <v>15</v>
      </c>
      <c r="E4" t="s">
        <v>13</v>
      </c>
    </row>
    <row r="6" spans="1:5" x14ac:dyDescent="0.3">
      <c r="C6" t="s">
        <v>46</v>
      </c>
      <c r="D6" t="s">
        <v>56</v>
      </c>
      <c r="E6" t="s">
        <v>28</v>
      </c>
    </row>
    <row r="7" spans="1:5" x14ac:dyDescent="0.3">
      <c r="C7" t="s">
        <v>24</v>
      </c>
      <c r="D7" t="s">
        <v>14</v>
      </c>
      <c r="E7" t="s">
        <v>12</v>
      </c>
    </row>
    <row r="8" spans="1:5" x14ac:dyDescent="0.3">
      <c r="C8" t="s">
        <v>24</v>
      </c>
      <c r="D8" t="s">
        <v>14</v>
      </c>
      <c r="E8" t="s">
        <v>12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F u J A 6 0 A A A D 3 A A A A E g A A A E N v b m Z p Z y 9 Q Y W N r Y W d l L n h t b I S P v Q r C M A C E d 8 F 3 K N m b P 0 W k p C n o a k E U x D W 0 o Q 2 2 S W l S 0 3 d z 8 J F 8 B V u 0 6 u Z 4 d x / c 3 e N 2 Z 0 l f V 8 F V t l Y Z H Q M C M Q i s E z o X l d E y B t q A h M 9 n b C + y i y h k M N D a R r 3 N Y 1 A 6 1 0 Q I e e + h X 0 D T F o h i T N A 5 3 R 2 z U t Y C f G D 1 H w 6 V H m s z C T g 7 v d Z w C g l Z w v W K Q s z Q Z L J U 6 S 9 A h 8 F j + m O y b V e 5 r p W 8 c e H m w N A k G X p / 4 E 8 A A A D / / w M A U E s D B B Q A A g A I A A A A I Q A 6 o 6 O p u Q E A A E E D A A A T A A A A R m 9 y b X V s Y X M v U 2 V j d G l v b j E u b Z R R s W 7 b M B D d D e Q f C G W x A U G I W k e t G 2 g w Z D n q 0 M C J 1 U k K i p N 0 c g h Q p E G e D A d B P q Z T 0 a F T P k E / V s o u k B Z y h n I h 7 9 3 d 4 3 t 3 B k v i S r L 1 8 f a v R i P z A B o r d u 5 8 A e p + a g 6 G f Y 1 v l q w O / F k 9 / f A u + H g J U 7 + C W e A H G P j T M i i K O p i h w 0 I m k M 5 G z J 6 l k o Q W i M z O W 6 i y b V D S e M k F e l G f k W T G z u J T n i z i P e X X n J K 2 y P t f v k V R 3 p e Z Q 5 R f o w a R / 6 c Q r z Q 7 Z + J m C x S 8 4 Y Q 6 d F z H Z Z E S b S N N 6 L 9 3 W S x L V X G 5 C Y P L i w v f Z b e t I l z T o 8 D w 9 e l Z 8 f c T 9 2 j o 3 I m g w O 4 H i A d l 2 E q r R u 1 4 p U z v O o X C V h 8 w w g S h Q m 3 G h w m 4 L P s D z 4 V Y l y B A m 5 B 0 i 3 / x p n y r 2 F x Y n V C p V 7 p U g z S 1 0 s 1 R d / q 4 R T N + U 4 X 7 9 O T c K A L r 8 7 O k Y O r 1 9 c 8 u s y g 0 a F G y M S P c 0 w F c E 1 B r B v A K d f d L V Y r F Z n u U M 6 C b S 8 V q 5 K Q G z R E Q b p R d 0 y C T Y m M t R q r Z t n S S N O p e K r 4 Z U i Z p h t 2 L 5 i W Y + 2 F X s s p 0 9 5 3 e y s b Z n j S w U o A x e K q A k R 2 Y O K H m 7 l / s e X I 2 4 v L 0 u q 5 + A w A A / / 8 D A F B L A Q I t A B Q A B g A I A A A A I Q A q 3 a p A 0 g A A A D c B A A A T A A A A A A A A A A A A A A A A A A A A A A B b Q 2 9 u d G V u d F 9 U e X B l c 1 0 u e G 1 s U E s B A i 0 A F A A C A A g A A A A h A B h b i Q O t A A A A 9 w A A A B I A A A A A A A A A A A A A A A A A C w M A A E N v b m Z p Z y 9 Q Y W N r Y W d l L n h t b F B L A Q I t A B Q A A g A I A A A A I Q A 6 o 6 O p u Q E A A E E D A A A T A A A A A A A A A A A A A A A A A O g D A A B G b 3 J t d W x h c y 9 T Z W N 0 a W 9 u M S 5 t U E s F B g A A A A A D A A M A w g A A A N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E w A A A A A A A C E T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F 0 J U M z J U E 5 c m l h c y U y M F V F T k Y l M j B m N j E 5 Z j Q 3 M j Y 4 N W E 0 M W R h O T Y x N m U 2 M T R j N m J i Z j Y 5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M t M j l U M T Q 6 M j M 6 M D M u N j c y M T U 3 N l o i L z 4 8 R W 5 0 c n k g V H l w Z T 0 i R m l s b E N v b H V t b l R 5 c G V z I i B W Y W x 1 Z T 0 i c 0 F 3 W U d B d 1 l H Q X d Z R E F 3 T U R B d z 0 9 I i 8 + P E V u d H J 5 I F R 5 c G U 9 I k Z p b G x D b 2 x 1 b W 5 O Y W 1 l c y I g V m F s d W U 9 I n N b J n F 1 b 3 Q 7 T m 9 0 Y S Z x d W 9 0 O y w m c X V v d D t O Y W 1 l J n F 1 b 3 Q 7 L C Z x d W 9 0 O 1 N 0 Y X R 1 c y Z x d W 9 0 O y w m c X V v d D t Q Z X L D r W 9 k b y B F c 3 B l c m F k b y Z x d W 9 0 O y w m c X V v d D t B b m 8 g Z m V p d G 8 m c X V v d D s s J n F 1 b 3 Q 7 Q 2 F 0 Z W d v c m l h J n F 1 b 3 Q 7 L C Z x d W 9 0 O 1 R l b X B v I E N v b X B 1 d G F k b y Z x d W 9 0 O y w m c X V v d D t D w 7 N k a W d v J n F 1 b 3 Q 7 L C Z x d W 9 0 O 0 h U W 2 X D s 3 J p Y 2 F z X S Z x d W 9 0 O y w m c X V v d D t I U F t y w 6 F 0 a W N h c 1 0 m c X V v d D s s J n F 1 b 3 Q 7 S E V b e H R y Y S B j b G F z c 2 V d J n F 1 b 3 Q 7 L C Z x d W 9 0 O 0 g g d G 9 0 Y W w m c X V v d D s s J n F 1 b 3 Q 7 Q 1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w 6 l y a W F z I F V F T k Y g Z j Y x O W Y 0 N z I 2 O D V h N D F k Y T k 2 M T Z l N j E 0 Y z Z i Y m Y 2 O W U v V G l w b y B B b H R l c m F k b y 5 7 T m 9 0 Y S w w f S Z x d W 9 0 O y w m c X V v d D t T Z W N 0 a W 9 u M S 9 N Y X T D q X J p Y X M g V U V O R i B m N j E 5 Z j Q 3 M j Y 4 N W E 0 M W R h O T Y x N m U 2 M T R j N m J i Z j Y 5 Z S 9 U a X B v I E F s d G V y Y W R v L n t O Y W 1 l L D F 9 J n F 1 b 3 Q 7 L C Z x d W 9 0 O 1 N l Y 3 R p b 2 4 x L 0 1 h d M O p c m l h c y B V R U 5 G I G Y 2 M T l m N D c y N j g 1 Y T Q x Z G E 5 N j E 2 Z T Y x N G M 2 Y m J m N j l l L 1 R p c G 8 g Q W x 0 Z X J h Z G 8 u e 1 N 0 Y X R 1 c y w y f S Z x d W 9 0 O y w m c X V v d D t T Z W N 0 a W 9 u M S 9 N Y X T D q X J p Y X M g V U V O R i B m N j E 5 Z j Q 3 M j Y 4 N W E 0 M W R h O T Y x N m U 2 M T R j N m J i Z j Y 5 Z S 9 U a X B v I E F s d G V y Y W R v L n t Q Z X L D r W 9 k b y B F c 3 B l c m F k b y w z f S Z x d W 9 0 O y w m c X V v d D t T Z W N 0 a W 9 u M S 9 N Y X T D q X J p Y X M g V U V O R i B m N j E 5 Z j Q 3 M j Y 4 N W E 0 M W R h O T Y x N m U 2 M T R j N m J i Z j Y 5 Z S 9 U a X B v I E F s d G V y Y W R v L n t B b m 8 g Z m V p d G 8 s N H 0 m c X V v d D s s J n F 1 b 3 Q 7 U 2 V j d G l v b j E v T W F 0 w 6 l y a W F z I F V F T k Y g Z j Y x O W Y 0 N z I 2 O D V h N D F k Y T k 2 M T Z l N j E 0 Y z Z i Y m Y 2 O W U v V G l w b y B B b H R l c m F k b y 5 7 Q 2 F 0 Z W d v c m l h L D V 9 J n F 1 b 3 Q 7 L C Z x d W 9 0 O 1 N l Y 3 R p b 2 4 x L 0 1 h d M O p c m l h c y B V R U 5 G I G Y 2 M T l m N D c y N j g 1 Y T Q x Z G E 5 N j E 2 Z T Y x N G M 2 Y m J m N j l l L 1 R p c G 8 g Q W x 0 Z X J h Z G 8 u e 1 R l b X B v I E N v b X B 1 d G F k b y w 2 f S Z x d W 9 0 O y w m c X V v d D t T Z W N 0 a W 9 u M S 9 N Y X T D q X J p Y X M g V U V O R i B m N j E 5 Z j Q 3 M j Y 4 N W E 0 M W R h O T Y x N m U 2 M T R j N m J i Z j Y 5 Z S 9 U a X B v I E F s d G V y Y W R v L n t D w 7 N k a W d v L D d 9 J n F 1 b 3 Q 7 L C Z x d W 9 0 O 1 N l Y 3 R p b 2 4 x L 0 1 h d M O p c m l h c y B V R U 5 G I G Y 2 M T l m N D c y N j g 1 Y T Q x Z G E 5 N j E 2 Z T Y x N G M 2 Y m J m N j l l L 1 R p c G 8 g Q W x 0 Z X J h Z G 8 u e 0 h U W 2 X D s 3 J p Y 2 F z X S w 4 f S Z x d W 9 0 O y w m c X V v d D t T Z W N 0 a W 9 u M S 9 N Y X T D q X J p Y X M g V U V O R i B m N j E 5 Z j Q 3 M j Y 4 N W E 0 M W R h O T Y x N m U 2 M T R j N m J i Z j Y 5 Z S 9 U a X B v I E F s d G V y Y W R v L n t I U F t y w 6 F 0 a W N h c 1 0 s O X 0 m c X V v d D s s J n F 1 b 3 Q 7 U 2 V j d G l v b j E v T W F 0 w 6 l y a W F z I F V F T k Y g Z j Y x O W Y 0 N z I 2 O D V h N D F k Y T k 2 M T Z l N j E 0 Y z Z i Y m Y 2 O W U v V G l w b y B B b H R l c m F k b y 5 7 S E V b e H R y Y S B j b G F z c 2 V d L D E w f S Z x d W 9 0 O y w m c X V v d D t T Z W N 0 a W 9 u M S 9 N Y X T D q X J p Y X M g V U V O R i B m N j E 5 Z j Q 3 M j Y 4 N W E 0 M W R h O T Y x N m U 2 M T R j N m J i Z j Y 5 Z S 9 U a X B v I E F s d G V y Y W R v L n t I I H R v d G F s L D E x f S Z x d W 9 0 O y w m c X V v d D t T Z W N 0 a W 9 u M S 9 N Y X T D q X J p Y X M g V U V O R i B m N j E 5 Z j Q 3 M j Y 4 N W E 0 M W R h O T Y x N m U 2 M T R j N m J i Z j Y 5 Z S 9 U a X B v I E F s d G V y Y W R v L n t D U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h d M O p c m l h c y B V R U 5 G I G Y 2 M T l m N D c y N j g 1 Y T Q x Z G E 5 N j E 2 Z T Y x N G M 2 Y m J m N j l l L 1 R p c G 8 g Q W x 0 Z X J h Z G 8 u e 0 5 v d G E s M H 0 m c X V v d D s s J n F 1 b 3 Q 7 U 2 V j d G l v b j E v T W F 0 w 6 l y a W F z I F V F T k Y g Z j Y x O W Y 0 N z I 2 O D V h N D F k Y T k 2 M T Z l N j E 0 Y z Z i Y m Y 2 O W U v V G l w b y B B b H R l c m F k b y 5 7 T m F t Z S w x f S Z x d W 9 0 O y w m c X V v d D t T Z W N 0 a W 9 u M S 9 N Y X T D q X J p Y X M g V U V O R i B m N j E 5 Z j Q 3 M j Y 4 N W E 0 M W R h O T Y x N m U 2 M T R j N m J i Z j Y 5 Z S 9 U a X B v I E F s d G V y Y W R v L n t T d G F 0 d X M s M n 0 m c X V v d D s s J n F 1 b 3 Q 7 U 2 V j d G l v b j E v T W F 0 w 6 l y a W F z I F V F T k Y g Z j Y x O W Y 0 N z I 2 O D V h N D F k Y T k 2 M T Z l N j E 0 Y z Z i Y m Y 2 O W U v V G l w b y B B b H R l c m F k b y 5 7 U G V y w 6 1 v Z G 8 g R X N w Z X J h Z G 8 s M 3 0 m c X V v d D s s J n F 1 b 3 Q 7 U 2 V j d G l v b j E v T W F 0 w 6 l y a W F z I F V F T k Y g Z j Y x O W Y 0 N z I 2 O D V h N D F k Y T k 2 M T Z l N j E 0 Y z Z i Y m Y 2 O W U v V G l w b y B B b H R l c m F k b y 5 7 Q W 5 v I G Z l a X R v L D R 9 J n F 1 b 3 Q 7 L C Z x d W 9 0 O 1 N l Y 3 R p b 2 4 x L 0 1 h d M O p c m l h c y B V R U 5 G I G Y 2 M T l m N D c y N j g 1 Y T Q x Z G E 5 N j E 2 Z T Y x N G M 2 Y m J m N j l l L 1 R p c G 8 g Q W x 0 Z X J h Z G 8 u e 0 N h d G V n b 3 J p Y S w 1 f S Z x d W 9 0 O y w m c X V v d D t T Z W N 0 a W 9 u M S 9 N Y X T D q X J p Y X M g V U V O R i B m N j E 5 Z j Q 3 M j Y 4 N W E 0 M W R h O T Y x N m U 2 M T R j N m J i Z j Y 5 Z S 9 U a X B v I E F s d G V y Y W R v L n t U Z W 1 w b y B D b 2 1 w d X R h Z G 8 s N n 0 m c X V v d D s s J n F 1 b 3 Q 7 U 2 V j d G l v b j E v T W F 0 w 6 l y a W F z I F V F T k Y g Z j Y x O W Y 0 N z I 2 O D V h N D F k Y T k 2 M T Z l N j E 0 Y z Z i Y m Y 2 O W U v V G l w b y B B b H R l c m F k b y 5 7 Q 8 O z Z G l n b y w 3 f S Z x d W 9 0 O y w m c X V v d D t T Z W N 0 a W 9 u M S 9 N Y X T D q X J p Y X M g V U V O R i B m N j E 5 Z j Q 3 M j Y 4 N W E 0 M W R h O T Y x N m U 2 M T R j N m J i Z j Y 5 Z S 9 U a X B v I E F s d G V y Y W R v L n t I V F t l w 7 N y a W N h c 1 0 s O H 0 m c X V v d D s s J n F 1 b 3 Q 7 U 2 V j d G l v b j E v T W F 0 w 6 l y a W F z I F V F T k Y g Z j Y x O W Y 0 N z I 2 O D V h N D F k Y T k 2 M T Z l N j E 0 Y z Z i Y m Y 2 O W U v V G l w b y B B b H R l c m F k b y 5 7 S F B b c s O h d G l j Y X N d L D l 9 J n F 1 b 3 Q 7 L C Z x d W 9 0 O 1 N l Y 3 R p b 2 4 x L 0 1 h d M O p c m l h c y B V R U 5 G I G Y 2 M T l m N D c y N j g 1 Y T Q x Z G E 5 N j E 2 Z T Y x N G M 2 Y m J m N j l l L 1 R p c G 8 g Q W x 0 Z X J h Z G 8 u e 0 h F W 3 h 0 c m E g Y 2 x h c 3 N l X S w x M H 0 m c X V v d D s s J n F 1 b 3 Q 7 U 2 V j d G l v b j E v T W F 0 w 6 l y a W F z I F V F T k Y g Z j Y x O W Y 0 N z I 2 O D V h N D F k Y T k 2 M T Z l N j E 0 Y z Z i Y m Y 2 O W U v V G l w b y B B b H R l c m F k b y 5 7 S C B 0 b 3 R h b C w x M X 0 m c X V v d D s s J n F 1 b 3 Q 7 U 2 V j d G l v b j E v T W F 0 w 6 l y a W F z I F V F T k Y g Z j Y x O W Y 0 N z I 2 O D V h N D F k Y T k 2 M T Z l N j E 0 Y z Z i Y m Y 2 O W U v V G l w b y B B b H R l c m F k b y 5 7 Q 1 I s M T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Y X Q l Q z M l Q T l y a W F z J T I w V U V O R i U y M G Y 2 M T l m N D c y N j g 1 Y T Q x Z G E 5 N j E 2 Z T Y x N G M 2 Y m J m N j l l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Q l Q z M l Q T l y a W F z J T I w V U V O R i U y M G Y 2 M T l m N D c y N j g 1 Y T Q x Z G E 5 N j E 2 Z T Y x N G M 2 Y m J m N j l l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d C V D M y V B O X J p Y X M l M j B V R U 5 G J T I w Z j Y x O W Y 0 N z I 2 O D V h N D F k Y T k 2 M T Z l N j E 0 Y z Z i Y m Y 2 O W U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I T b z 5 h u l 9 E y x 2 o z W I D X B e g A A A A A C A A A A A A A Q Z g A A A A E A A C A A A A B c m L h V G g b v g q 2 G F 8 5 r u 2 Q q O A k u P m d O 1 W c a r p y q n f R d X Q A A A A A O g A A A A A I A A C A A A A D 7 v n Q N e l 1 s j K S y A B 1 Y e 1 + g T T v G x 8 l 5 O a j V l 8 y E I s s s 0 V A A A A D 5 D q q T Y F J q P 9 g k h 9 N F 3 O I h a l h M S V h g B 2 1 i X s H w W v f S Y R z N 5 n l l S x e 8 O 3 H k 0 C + i e 8 d a H w 0 U h 4 c b E F h K A 7 M g W 9 l + z D p r y D x 9 A v h y H L T U g T E F 2 E A A A A A a R X p 7 r y T z H w L 6 Z C F Q y 7 x v e F k z d k s 8 z B Q Y W g c E o S D v q b P t 4 O D O Q C b D 5 q O d C e a 7 p t W e w / 9 u p 0 D I H P 6 s R L M A B L g U < / D a t a M a s h u p > 
</file>

<file path=customXml/itemProps1.xml><?xml version="1.0" encoding="utf-8"?>
<ds:datastoreItem xmlns:ds="http://schemas.openxmlformats.org/officeDocument/2006/customXml" ds:itemID="{64B30CEC-B534-4E63-AD9A-17701297B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Estruturando bonitinho</vt:lpstr>
      <vt:lpstr>Correções</vt:lpstr>
      <vt:lpstr>Por períodos</vt:lpstr>
      <vt:lpstr>qntd prereq</vt:lpstr>
      <vt:lpstr>0</vt:lpstr>
      <vt:lpstr>1req</vt:lpstr>
      <vt:lpstr>2req</vt:lpstr>
      <vt:lpstr>3req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2023-09-29T18:07:13Z</dcterms:modified>
</cp:coreProperties>
</file>