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liviarandell/Documents/GitHub/GGEESummer23/Data/"/>
    </mc:Choice>
  </mc:AlternateContent>
  <xr:revisionPtr revIDLastSave="0" documentId="13_ncr:1_{C2731BD8-42CC-874B-8D23-B08503C2E3F5}" xr6:coauthVersionLast="47" xr6:coauthVersionMax="47" xr10:uidLastSave="{00000000-0000-0000-0000-000000000000}"/>
  <bookViews>
    <workbookView xWindow="16320" yWindow="500" windowWidth="12480" windowHeight="15640" firstSheet="2" activeTab="5" xr2:uid="{F89A0B6C-4067-D047-AD84-ABAEDCFCE447}"/>
  </bookViews>
  <sheets>
    <sheet name="Prior Experience Raw" sheetId="1" r:id="rId1"/>
    <sheet name="Prior Experience Likert" sheetId="2" r:id="rId2"/>
    <sheet name="Prior Skill Raw" sheetId="3" r:id="rId3"/>
    <sheet name="Prior Skill Likert" sheetId="4" r:id="rId4"/>
    <sheet name="Post Skill Raw" sheetId="5" r:id="rId5"/>
    <sheet name="Post Skill Likert" sheetId="6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5" l="1"/>
  <c r="E4" i="5"/>
  <c r="E3" i="5"/>
  <c r="E2" i="5"/>
  <c r="D6" i="5"/>
  <c r="D5" i="5"/>
  <c r="D4" i="5"/>
  <c r="D3" i="5"/>
  <c r="D2" i="5"/>
  <c r="E5" i="3"/>
  <c r="E4" i="3"/>
  <c r="E3" i="3"/>
  <c r="E2" i="3"/>
  <c r="D6" i="3"/>
  <c r="D5" i="3"/>
  <c r="D4" i="3"/>
  <c r="D3" i="3"/>
  <c r="D2" i="3"/>
  <c r="F5" i="1"/>
  <c r="F4" i="1"/>
  <c r="F3" i="1"/>
  <c r="F2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<sst xmlns="http://schemas.openxmlformats.org/spreadsheetml/2006/main" count="51" uniqueCount="21">
  <si>
    <t>How much experience did you have with coding or programming before the camp?</t>
  </si>
  <si>
    <t>Some experience</t>
  </si>
  <si>
    <t>A little experience</t>
  </si>
  <si>
    <t>No experience</t>
  </si>
  <si>
    <t>A lot of experience</t>
  </si>
  <si>
    <t xml:space="preserve">No experience </t>
  </si>
  <si>
    <t xml:space="preserve">A little experience </t>
  </si>
  <si>
    <t xml:space="preserve">A lot of experience </t>
  </si>
  <si>
    <t>total</t>
  </si>
  <si>
    <t>Item</t>
  </si>
  <si>
    <t>How would you rate your coding skills before the summer program?
(0 - None, 1 - Basic, 2 - Medium, 3 - High) - Skills</t>
  </si>
  <si>
    <t>None</t>
  </si>
  <si>
    <t>Basic</t>
  </si>
  <si>
    <t xml:space="preserve">Medium </t>
  </si>
  <si>
    <t>High</t>
  </si>
  <si>
    <t xml:space="preserve">total </t>
  </si>
  <si>
    <t>Medium</t>
  </si>
  <si>
    <t>How would you rate your coding skills before the summer program?</t>
  </si>
  <si>
    <t>How would you rate your coding skills after the summer program?
(0 - None, 1 - Basic, 2 - Medium, 3 - High) - Skills</t>
  </si>
  <si>
    <t xml:space="preserve">High </t>
  </si>
  <si>
    <t>How would you rate your coding skills after the summer program?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</si>
</sst>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49" fontId="0" fillId="0" borderId="0" xfId="0" applyNumberFormat="1" applyAlignment="1">
      <alignment wrapText="1"/>
    </xf>
    <xf numFmtId="0" fontId="1" fillId="0" borderId="0" xfId="0" applyFont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22437-CDF5-EA44-8AEC-319F80C2FB30}">
  <dimension ref="A1:F16"/>
  <sheetViews>
    <sheetView workbookViewId="0">
      <selection activeCell="D2" sqref="D2:F5"/>
    </sheetView>
  </sheetViews>
  <sheetFormatPr baseColWidth="10" defaultRowHeight="16" x14ac:dyDescent="0.2"/>
  <sheetData>
    <row r="1" spans="1:6" x14ac:dyDescent="0.2">
      <c r="A1" s="1" t="s">
        <v>0</v>
      </c>
    </row>
    <row r="2" spans="1:6" ht="34" x14ac:dyDescent="0.2">
      <c r="A2" s="2" t="s">
        <v>1</v>
      </c>
      <c r="D2" t="s">
        <v>5</v>
      </c>
      <c r="E2">
        <f>COUNTIF(A2:A16, "No experience")</f>
        <v>1</v>
      </c>
      <c r="F2">
        <f>E2/E6*100</f>
        <v>6.666666666666667</v>
      </c>
    </row>
    <row r="3" spans="1:6" ht="34" x14ac:dyDescent="0.2">
      <c r="A3" s="2" t="s">
        <v>2</v>
      </c>
      <c r="D3" t="s">
        <v>1</v>
      </c>
      <c r="E3">
        <f>COUNTIF(A2:A16, "Some experience")</f>
        <v>6</v>
      </c>
      <c r="F3">
        <f>E3/E6*100</f>
        <v>40</v>
      </c>
    </row>
    <row r="4" spans="1:6" ht="34" x14ac:dyDescent="0.2">
      <c r="A4" s="2" t="s">
        <v>1</v>
      </c>
      <c r="D4" t="s">
        <v>6</v>
      </c>
      <c r="E4">
        <f>COUNTIF(A2:A16,"A little experience")</f>
        <v>2</v>
      </c>
      <c r="F4">
        <f>E4/E6*100</f>
        <v>13.333333333333334</v>
      </c>
    </row>
    <row r="5" spans="1:6" ht="34" x14ac:dyDescent="0.2">
      <c r="A5" s="2" t="s">
        <v>3</v>
      </c>
      <c r="D5" t="s">
        <v>7</v>
      </c>
      <c r="E5">
        <f>COUNTIF(A2:A16, "A lot of experience")</f>
        <v>6</v>
      </c>
      <c r="F5">
        <f>E5/E6*100</f>
        <v>40</v>
      </c>
    </row>
    <row r="6" spans="1:6" ht="34" x14ac:dyDescent="0.2">
      <c r="A6" s="2" t="s">
        <v>2</v>
      </c>
      <c r="D6" t="s">
        <v>8</v>
      </c>
      <c r="E6">
        <f>SUM(E2:E5)</f>
        <v>15</v>
      </c>
    </row>
    <row r="7" spans="1:6" ht="34" x14ac:dyDescent="0.2">
      <c r="A7" s="2" t="s">
        <v>4</v>
      </c>
    </row>
    <row r="8" spans="1:6" ht="34" x14ac:dyDescent="0.2">
      <c r="A8" s="2" t="s">
        <v>4</v>
      </c>
    </row>
    <row r="9" spans="1:6" ht="34" x14ac:dyDescent="0.2">
      <c r="A9" s="2" t="s">
        <v>1</v>
      </c>
    </row>
    <row r="10" spans="1:6" ht="34" x14ac:dyDescent="0.2">
      <c r="A10" s="2" t="s">
        <v>4</v>
      </c>
    </row>
    <row r="11" spans="1:6" ht="34" x14ac:dyDescent="0.2">
      <c r="A11" s="2" t="s">
        <v>4</v>
      </c>
    </row>
    <row r="12" spans="1:6" ht="34" x14ac:dyDescent="0.2">
      <c r="A12" s="2" t="s">
        <v>1</v>
      </c>
    </row>
    <row r="13" spans="1:6" ht="34" x14ac:dyDescent="0.2">
      <c r="A13" s="2" t="s">
        <v>4</v>
      </c>
    </row>
    <row r="14" spans="1:6" ht="34" x14ac:dyDescent="0.2">
      <c r="A14" s="2" t="s">
        <v>1</v>
      </c>
    </row>
    <row r="15" spans="1:6" ht="34" x14ac:dyDescent="0.2">
      <c r="A15" s="2" t="s">
        <v>1</v>
      </c>
    </row>
    <row r="16" spans="1:6" ht="34" x14ac:dyDescent="0.2">
      <c r="A16" s="2" t="s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407AD-28A6-8942-B387-996C26804F35}">
  <dimension ref="A1:E10"/>
  <sheetViews>
    <sheetView workbookViewId="0">
      <selection activeCell="B7" sqref="B7:D10"/>
    </sheetView>
  </sheetViews>
  <sheetFormatPr baseColWidth="10" defaultRowHeight="16" x14ac:dyDescent="0.2"/>
  <sheetData>
    <row r="1" spans="1:5" x14ac:dyDescent="0.2">
      <c r="A1" t="s">
        <v>9</v>
      </c>
      <c r="B1" s="3" t="s">
        <v>5</v>
      </c>
      <c r="C1" s="3" t="s">
        <v>1</v>
      </c>
      <c r="D1" s="3" t="s">
        <v>6</v>
      </c>
      <c r="E1" s="3" t="s">
        <v>7</v>
      </c>
    </row>
    <row r="2" spans="1:5" x14ac:dyDescent="0.2">
      <c r="A2" s="1" t="s">
        <v>0</v>
      </c>
      <c r="B2" s="4">
        <v>6.6666666699999997</v>
      </c>
      <c r="C2" s="4">
        <v>40</v>
      </c>
      <c r="D2" s="4">
        <v>13.3333333</v>
      </c>
      <c r="E2" s="4">
        <v>40</v>
      </c>
    </row>
    <row r="7" spans="1:5" x14ac:dyDescent="0.2">
      <c r="B7" s="3"/>
      <c r="C7" s="3"/>
      <c r="D7" s="3"/>
    </row>
    <row r="8" spans="1:5" x14ac:dyDescent="0.2">
      <c r="B8" s="3"/>
      <c r="C8" s="3"/>
      <c r="D8" s="3"/>
    </row>
    <row r="9" spans="1:5" x14ac:dyDescent="0.2">
      <c r="B9" s="3"/>
      <c r="C9" s="3"/>
      <c r="D9" s="3"/>
    </row>
    <row r="10" spans="1:5" x14ac:dyDescent="0.2">
      <c r="B10" s="3"/>
      <c r="C10" s="3"/>
      <c r="D10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281A8E-F912-0244-BB4C-6AA7B5CC69FE}">
  <dimension ref="A1:E16"/>
  <sheetViews>
    <sheetView workbookViewId="0"/>
  </sheetViews>
  <sheetFormatPr baseColWidth="10" defaultRowHeight="16" x14ac:dyDescent="0.2"/>
  <sheetData>
    <row r="1" spans="1:5" x14ac:dyDescent="0.2">
      <c r="A1" s="1" t="s">
        <v>10</v>
      </c>
    </row>
    <row r="2" spans="1:5" x14ac:dyDescent="0.2">
      <c r="A2">
        <v>1</v>
      </c>
      <c r="C2" t="s">
        <v>11</v>
      </c>
      <c r="D2">
        <f>COUNTIF(A2:A16, "0")</f>
        <v>1</v>
      </c>
      <c r="E2">
        <f>D2/D6*100</f>
        <v>6.666666666666667</v>
      </c>
    </row>
    <row r="3" spans="1:5" x14ac:dyDescent="0.2">
      <c r="A3">
        <v>2</v>
      </c>
      <c r="C3" t="s">
        <v>12</v>
      </c>
      <c r="D3">
        <f>COUNTIF(A2:A16, "1")</f>
        <v>5</v>
      </c>
      <c r="E3">
        <f>D3/D6*100</f>
        <v>33.333333333333329</v>
      </c>
    </row>
    <row r="4" spans="1:5" x14ac:dyDescent="0.2">
      <c r="A4">
        <v>2</v>
      </c>
      <c r="C4" t="s">
        <v>13</v>
      </c>
      <c r="D4">
        <f>COUNTIF(A2:A16, "2")</f>
        <v>8</v>
      </c>
      <c r="E4">
        <f>D4/D6*100</f>
        <v>53.333333333333336</v>
      </c>
    </row>
    <row r="5" spans="1:5" x14ac:dyDescent="0.2">
      <c r="A5">
        <v>1</v>
      </c>
      <c r="C5" t="s">
        <v>14</v>
      </c>
      <c r="D5">
        <f>COUNTIF(A2:A16, "3")</f>
        <v>1</v>
      </c>
      <c r="E5">
        <f>D5/D6*100</f>
        <v>6.666666666666667</v>
      </c>
    </row>
    <row r="6" spans="1:5" x14ac:dyDescent="0.2">
      <c r="A6">
        <v>0</v>
      </c>
      <c r="C6" t="s">
        <v>15</v>
      </c>
      <c r="D6">
        <f>SUM(D2:D5)</f>
        <v>15</v>
      </c>
    </row>
    <row r="7" spans="1:5" x14ac:dyDescent="0.2">
      <c r="A7">
        <v>2</v>
      </c>
    </row>
    <row r="8" spans="1:5" x14ac:dyDescent="0.2">
      <c r="A8">
        <v>1</v>
      </c>
    </row>
    <row r="9" spans="1:5" x14ac:dyDescent="0.2">
      <c r="A9">
        <v>2</v>
      </c>
    </row>
    <row r="10" spans="1:5" x14ac:dyDescent="0.2">
      <c r="A10">
        <v>2</v>
      </c>
    </row>
    <row r="11" spans="1:5" x14ac:dyDescent="0.2">
      <c r="A11">
        <v>2</v>
      </c>
    </row>
    <row r="12" spans="1:5" x14ac:dyDescent="0.2">
      <c r="A12">
        <v>1</v>
      </c>
    </row>
    <row r="13" spans="1:5" x14ac:dyDescent="0.2">
      <c r="A13">
        <v>3</v>
      </c>
    </row>
    <row r="14" spans="1:5" x14ac:dyDescent="0.2">
      <c r="A14">
        <v>2</v>
      </c>
    </row>
    <row r="15" spans="1:5" x14ac:dyDescent="0.2">
      <c r="A15">
        <v>1</v>
      </c>
    </row>
    <row r="16" spans="1:5" x14ac:dyDescent="0.2">
      <c r="A16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4A69E-9CB0-EF4A-A000-985CE63DF0FB}">
  <dimension ref="A1:E10"/>
  <sheetViews>
    <sheetView workbookViewId="0">
      <selection activeCell="C11" sqref="C11"/>
    </sheetView>
  </sheetViews>
  <sheetFormatPr baseColWidth="10" defaultRowHeight="16" x14ac:dyDescent="0.2"/>
  <sheetData>
    <row r="1" spans="1:5" x14ac:dyDescent="0.2">
      <c r="A1" t="s">
        <v>9</v>
      </c>
      <c r="B1" t="s">
        <v>11</v>
      </c>
      <c r="C1" t="s">
        <v>12</v>
      </c>
      <c r="D1" t="s">
        <v>16</v>
      </c>
      <c r="E1" t="s">
        <v>14</v>
      </c>
    </row>
    <row r="2" spans="1:5" x14ac:dyDescent="0.2">
      <c r="A2" s="1" t="s">
        <v>17</v>
      </c>
      <c r="B2" s="4">
        <v>6.6666666699999997</v>
      </c>
      <c r="C2" s="4">
        <v>33.3333333</v>
      </c>
      <c r="D2" s="4">
        <v>53.3333333</v>
      </c>
      <c r="E2" s="4">
        <v>6.6666666699999997</v>
      </c>
    </row>
    <row r="7" spans="1:5" x14ac:dyDescent="0.2">
      <c r="B7" s="3"/>
      <c r="C7" s="3"/>
      <c r="D7" s="3"/>
    </row>
    <row r="8" spans="1:5" x14ac:dyDescent="0.2">
      <c r="B8" s="3"/>
      <c r="C8" s="3"/>
      <c r="D8" s="3"/>
    </row>
    <row r="9" spans="1:5" x14ac:dyDescent="0.2">
      <c r="B9" s="3"/>
      <c r="C9" s="3"/>
      <c r="D9" s="3"/>
    </row>
    <row r="10" spans="1:5" x14ac:dyDescent="0.2">
      <c r="B10" s="3"/>
      <c r="C10" s="3"/>
      <c r="D10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B50F9-E8A8-2D49-9193-6D2579F30C9D}">
  <dimension ref="A1:E16"/>
  <sheetViews>
    <sheetView workbookViewId="0"/>
  </sheetViews>
  <sheetFormatPr baseColWidth="10" defaultRowHeight="16" x14ac:dyDescent="0.2"/>
  <sheetData>
    <row r="1" spans="1:5" x14ac:dyDescent="0.2">
      <c r="A1" s="1" t="s">
        <v>18</v>
      </c>
    </row>
    <row r="2" spans="1:5" x14ac:dyDescent="0.2">
      <c r="A2">
        <v>2</v>
      </c>
      <c r="C2" t="s">
        <v>11</v>
      </c>
      <c r="D2">
        <f>COUNTIF(A2:A16, "0")</f>
        <v>0</v>
      </c>
      <c r="E2">
        <f>D2/D6</f>
        <v>0</v>
      </c>
    </row>
    <row r="3" spans="1:5" x14ac:dyDescent="0.2">
      <c r="A3">
        <v>2</v>
      </c>
      <c r="C3" t="s">
        <v>12</v>
      </c>
      <c r="D3">
        <f>COUNTIF(A2:A16,"1")</f>
        <v>2</v>
      </c>
      <c r="E3">
        <f>D3/D6*100</f>
        <v>13.333333333333334</v>
      </c>
    </row>
    <row r="4" spans="1:5" x14ac:dyDescent="0.2">
      <c r="A4">
        <v>2</v>
      </c>
      <c r="C4" t="s">
        <v>13</v>
      </c>
      <c r="D4">
        <f>COUNTIF(A2:A16, "2")</f>
        <v>7</v>
      </c>
      <c r="E4">
        <f>D4/D6*100</f>
        <v>46.666666666666664</v>
      </c>
    </row>
    <row r="5" spans="1:5" x14ac:dyDescent="0.2">
      <c r="A5">
        <v>1</v>
      </c>
      <c r="C5" t="s">
        <v>19</v>
      </c>
      <c r="D5">
        <f>COUNTIF(A2:A16, "3")</f>
        <v>6</v>
      </c>
      <c r="E5">
        <f>D5/D6*100</f>
        <v>40</v>
      </c>
    </row>
    <row r="6" spans="1:5" x14ac:dyDescent="0.2">
      <c r="A6">
        <v>1</v>
      </c>
      <c r="C6" t="s">
        <v>8</v>
      </c>
      <c r="D6">
        <f>SUM(D2:D5)</f>
        <v>15</v>
      </c>
    </row>
    <row r="7" spans="1:5" x14ac:dyDescent="0.2">
      <c r="A7">
        <v>2</v>
      </c>
    </row>
    <row r="8" spans="1:5" x14ac:dyDescent="0.2">
      <c r="A8">
        <v>3</v>
      </c>
    </row>
    <row r="9" spans="1:5" x14ac:dyDescent="0.2">
      <c r="A9">
        <v>3</v>
      </c>
    </row>
    <row r="10" spans="1:5" x14ac:dyDescent="0.2">
      <c r="A10">
        <v>3</v>
      </c>
    </row>
    <row r="11" spans="1:5" x14ac:dyDescent="0.2">
      <c r="A11">
        <v>3</v>
      </c>
    </row>
    <row r="12" spans="1:5" x14ac:dyDescent="0.2">
      <c r="A12">
        <v>2</v>
      </c>
    </row>
    <row r="13" spans="1:5" x14ac:dyDescent="0.2">
      <c r="A13">
        <v>3</v>
      </c>
    </row>
    <row r="14" spans="1:5" x14ac:dyDescent="0.2">
      <c r="A14">
        <v>3</v>
      </c>
    </row>
    <row r="15" spans="1:5" x14ac:dyDescent="0.2">
      <c r="A15">
        <v>2</v>
      </c>
    </row>
    <row r="16" spans="1:5" x14ac:dyDescent="0.2">
      <c r="A16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87BE8-7407-D346-B680-FBCFA9FF0374}">
  <dimension ref="A1:E8"/>
  <sheetViews>
    <sheetView tabSelected="1" workbookViewId="0">
      <selection activeCell="E6" sqref="E6"/>
    </sheetView>
  </sheetViews>
  <sheetFormatPr baseColWidth="10" defaultRowHeight="16" x14ac:dyDescent="0.2"/>
  <sheetData>
    <row r="1" spans="1:5" x14ac:dyDescent="0.2">
      <c r="A1" t="s">
        <v>9</v>
      </c>
      <c r="B1" t="s">
        <v>11</v>
      </c>
      <c r="C1" t="s">
        <v>12</v>
      </c>
      <c r="D1" t="s">
        <v>13</v>
      </c>
      <c r="E1" t="s">
        <v>14</v>
      </c>
    </row>
    <row r="2" spans="1:5" x14ac:dyDescent="0.2">
      <c r="A2" s="1" t="s">
        <v>20</v>
      </c>
      <c r="B2" s="4">
        <v>0</v>
      </c>
      <c r="C2" s="4">
        <v>13.3333333</v>
      </c>
      <c r="D2" s="4">
        <v>46.6666667</v>
      </c>
      <c r="E2" s="4">
        <v>40</v>
      </c>
    </row>
    <row r="5" spans="1:5" x14ac:dyDescent="0.2">
      <c r="B5" s="3"/>
      <c r="C5" s="3"/>
      <c r="D5" s="3"/>
    </row>
    <row r="6" spans="1:5" x14ac:dyDescent="0.2">
      <c r="B6" s="3"/>
      <c r="C6" s="3"/>
      <c r="D6" s="3"/>
    </row>
    <row r="7" spans="1:5" x14ac:dyDescent="0.2">
      <c r="B7" s="3"/>
      <c r="C7" s="3"/>
      <c r="D7" s="3"/>
    </row>
    <row r="8" spans="1:5" x14ac:dyDescent="0.2">
      <c r="B8" s="3"/>
      <c r="C8" s="3"/>
      <c r="D8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Prior Experience Raw</vt:lpstr>
      <vt:lpstr>Prior Experience Likert</vt:lpstr>
      <vt:lpstr>Prior Skill Raw</vt:lpstr>
      <vt:lpstr>Prior Skill Likert</vt:lpstr>
      <vt:lpstr>Post Skill Raw</vt:lpstr>
      <vt:lpstr>Post Skill Likert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Lancaster, Olivia Renee</dc:creator>
  <cp:lastModifiedBy>Lancaster, Olivia Renee</cp:lastModifiedBy>
  <dcterms:created xsi:type="dcterms:W3CDTF">2023-11-22T15:06:10Z</dcterms:created>
  <dcterms:modified xsi:type="dcterms:W3CDTF">2023-11-22T16:07:30Z</dcterms:modified>
</cp:coreProperties>
</file>