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ago\Projetos\Mestrado-Luan\Pós-Defesa\"/>
    </mc:Choice>
  </mc:AlternateContent>
  <xr:revisionPtr revIDLastSave="0" documentId="13_ncr:1_{75B58007-7BEB-40FD-9C61-706E21C5681D}" xr6:coauthVersionLast="46" xr6:coauthVersionMax="46" xr10:uidLastSave="{00000000-0000-0000-0000-000000000000}"/>
  <bookViews>
    <workbookView xWindow="-108" yWindow="-108" windowWidth="23256" windowHeight="12576" activeTab="2" xr2:uid="{A89F4C00-6165-448A-9E88-4A61AA753D7B}"/>
  </bookViews>
  <sheets>
    <sheet name="Tabela 1" sheetId="1" r:id="rId1"/>
    <sheet name="Tabela 2" sheetId="2" r:id="rId2"/>
    <sheet name="Tabela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C28" i="1"/>
  <c r="D28" i="1"/>
  <c r="E28" i="1"/>
  <c r="F28" i="1"/>
  <c r="G28" i="3"/>
  <c r="F28" i="3"/>
  <c r="E28" i="3"/>
  <c r="D28" i="3"/>
  <c r="C28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C27" i="2"/>
  <c r="D27" i="2"/>
  <c r="E27" i="2"/>
  <c r="F27" i="2"/>
  <c r="G27" i="2"/>
  <c r="C28" i="2"/>
  <c r="D28" i="2"/>
  <c r="E28" i="2"/>
  <c r="F28" i="2"/>
  <c r="G28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C23" i="2"/>
  <c r="D23" i="2"/>
  <c r="E23" i="2"/>
  <c r="F23" i="2"/>
  <c r="G23" i="2"/>
  <c r="C24" i="2"/>
  <c r="D24" i="2"/>
  <c r="E24" i="2"/>
  <c r="F24" i="2"/>
  <c r="G24" i="2"/>
  <c r="C25" i="2"/>
  <c r="D25" i="2"/>
  <c r="E25" i="2"/>
  <c r="F25" i="2"/>
  <c r="G25" i="2"/>
  <c r="C26" i="2"/>
  <c r="D26" i="2"/>
  <c r="E26" i="2"/>
  <c r="F26" i="2"/>
  <c r="G26" i="2"/>
  <c r="G17" i="2"/>
  <c r="D17" i="2"/>
  <c r="E17" i="2"/>
  <c r="F17" i="2"/>
  <c r="C17" i="2"/>
  <c r="C17" i="1"/>
  <c r="C18" i="1"/>
  <c r="C19" i="1"/>
  <c r="C20" i="1"/>
  <c r="C21" i="1"/>
  <c r="C22" i="1"/>
  <c r="C23" i="1"/>
  <c r="C24" i="1"/>
  <c r="C25" i="1"/>
  <c r="C2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</calcChain>
</file>

<file path=xl/sharedStrings.xml><?xml version="1.0" encoding="utf-8"?>
<sst xmlns="http://schemas.openxmlformats.org/spreadsheetml/2006/main" count="37" uniqueCount="9">
  <si>
    <t>84/144</t>
  </si>
  <si>
    <t>164/144</t>
  </si>
  <si>
    <t>164/225</t>
  </si>
  <si>
    <t>164/324</t>
  </si>
  <si>
    <t>REF</t>
  </si>
  <si>
    <t>MN</t>
  </si>
  <si>
    <t>84/225</t>
  </si>
  <si>
    <t>ANALIT</t>
  </si>
  <si>
    <t>Recalcul.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</si>
</sst>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3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9" fontId="2" fillId="0" borderId="2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top"/>
    </xf>
    <xf numFmtId="10" fontId="2" fillId="0" borderId="2" xfId="1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3" borderId="6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642328033817"/>
          <c:y val="6.4419316273187519E-2"/>
          <c:w val="0.82545054697580578"/>
          <c:h val="0.77935201943702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'Tabela 1'!$C$16</c:f>
              <c:strCache>
                <c:ptCount val="1"/>
                <c:pt idx="0">
                  <c:v>84/144</c:v>
                </c:pt>
              </c:strCache>
            </c:strRef>
          </c:tx>
          <c:xVal>
            <c:numRef>
              <c:f>'Tabela 1'!$B$17:$B$28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1'!$C$17:$C$28</c:f>
              <c:numCache>
                <c:formatCode>0%</c:formatCode>
                <c:ptCount val="12"/>
                <c:pt idx="0">
                  <c:v>0.60342523988825458</c:v>
                </c:pt>
                <c:pt idx="1">
                  <c:v>1.0243215690082028E-2</c:v>
                </c:pt>
                <c:pt idx="2">
                  <c:v>0.31108704541675847</c:v>
                </c:pt>
                <c:pt idx="3">
                  <c:v>0.46892098893553025</c:v>
                </c:pt>
                <c:pt idx="4">
                  <c:v>0.31338191304595753</c:v>
                </c:pt>
                <c:pt idx="5">
                  <c:v>0.36364825137908824</c:v>
                </c:pt>
                <c:pt idx="6">
                  <c:v>0.11340891883034596</c:v>
                </c:pt>
                <c:pt idx="7">
                  <c:v>0.18290308458817725</c:v>
                </c:pt>
                <c:pt idx="8">
                  <c:v>0.32867956741971877</c:v>
                </c:pt>
                <c:pt idx="9">
                  <c:v>9.8612959692326349E-2</c:v>
                </c:pt>
                <c:pt idx="10">
                  <c:v>0.16321943369587255</c:v>
                </c:pt>
                <c:pt idx="11">
                  <c:v>0.17494448605253124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7D4-45F7-A3BC-6766C3A42CD6}"/>
            </c:ext>
          </c:extLst>
        </c:ser>
        <c:ser>
          <c:idx val="1"/>
          <c:order val="1"/>
          <c:tx>
            <c:strRef>
              <c:f>'Tabela 1'!$D$16</c:f>
              <c:strCache>
                <c:ptCount val="1"/>
                <c:pt idx="0">
                  <c:v>164/144</c:v>
                </c:pt>
              </c:strCache>
            </c:strRef>
          </c:tx>
          <c:xVal>
            <c:numRef>
              <c:f>'Tabela 1'!$B$17:$B$28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1'!$D$17:$D$28</c:f>
              <c:numCache>
                <c:formatCode>0%</c:formatCode>
                <c:ptCount val="12"/>
                <c:pt idx="0">
                  <c:v>0.59773270172881487</c:v>
                </c:pt>
                <c:pt idx="1">
                  <c:v>1.3948897195656862E-2</c:v>
                </c:pt>
                <c:pt idx="2">
                  <c:v>0.35368632015062534</c:v>
                </c:pt>
                <c:pt idx="3">
                  <c:v>0.45469968089833179</c:v>
                </c:pt>
                <c:pt idx="4">
                  <c:v>0.34350862103785085</c:v>
                </c:pt>
                <c:pt idx="5">
                  <c:v>0.36503016478025802</c:v>
                </c:pt>
                <c:pt idx="6">
                  <c:v>1.2884405204130856E-2</c:v>
                </c:pt>
                <c:pt idx="7">
                  <c:v>0.27504186673522862</c:v>
                </c:pt>
                <c:pt idx="8">
                  <c:v>2.0213502672049896E-2</c:v>
                </c:pt>
                <c:pt idx="9">
                  <c:v>2.3249978927807575E-2</c:v>
                </c:pt>
                <c:pt idx="10">
                  <c:v>3.7879525302579944E-2</c:v>
                </c:pt>
                <c:pt idx="11">
                  <c:v>5.9777681422208115E-2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D4-45F7-A3BC-6766C3A42CD6}"/>
            </c:ext>
          </c:extLst>
        </c:ser>
        <c:ser>
          <c:idx val="2"/>
          <c:order val="2"/>
          <c:tx>
            <c:strRef>
              <c:f>'Tabela 1'!$E$16</c:f>
              <c:strCache>
                <c:ptCount val="1"/>
                <c:pt idx="0">
                  <c:v>164/225</c:v>
                </c:pt>
              </c:strCache>
            </c:strRef>
          </c:tx>
          <c:xVal>
            <c:numRef>
              <c:f>'Tabela 1'!$B$17:$B$28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1'!$E$17:$E$28</c:f>
              <c:numCache>
                <c:formatCode>0%</c:formatCode>
                <c:ptCount val="12"/>
                <c:pt idx="0">
                  <c:v>0.59775699421029194</c:v>
                </c:pt>
                <c:pt idx="1">
                  <c:v>1.4919818114147944E-2</c:v>
                </c:pt>
                <c:pt idx="2">
                  <c:v>0.34708073641024728</c:v>
                </c:pt>
                <c:pt idx="3">
                  <c:v>0.46423855257720431</c:v>
                </c:pt>
                <c:pt idx="4">
                  <c:v>0.34750017225444241</c:v>
                </c:pt>
                <c:pt idx="5">
                  <c:v>0.37356703167907329</c:v>
                </c:pt>
                <c:pt idx="6">
                  <c:v>2.1450331029606168E-2</c:v>
                </c:pt>
                <c:pt idx="7">
                  <c:v>0.27748229784099671</c:v>
                </c:pt>
                <c:pt idx="8">
                  <c:v>1.3146834263215352E-2</c:v>
                </c:pt>
                <c:pt idx="9">
                  <c:v>2.9473626436094389E-2</c:v>
                </c:pt>
                <c:pt idx="10">
                  <c:v>4.4050341716772891E-2</c:v>
                </c:pt>
                <c:pt idx="11">
                  <c:v>6.3317106179457752E-2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7D4-45F7-A3BC-6766C3A42CD6}"/>
            </c:ext>
          </c:extLst>
        </c:ser>
        <c:ser>
          <c:idx val="3"/>
          <c:order val="3"/>
          <c:tx>
            <c:strRef>
              <c:f>'Tabela 1'!$F$16</c:f>
              <c:strCache>
                <c:ptCount val="1"/>
                <c:pt idx="0">
                  <c:v>164/324</c:v>
                </c:pt>
              </c:strCache>
            </c:strRef>
          </c:tx>
          <c:xVal>
            <c:numRef>
              <c:f>'Tabela 1'!$B$17:$B$28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1'!$F$17:$F$28</c:f>
              <c:numCache>
                <c:formatCode>0%</c:formatCode>
                <c:ptCount val="12"/>
                <c:pt idx="0">
                  <c:v>0.59772865298190203</c:v>
                </c:pt>
                <c:pt idx="1">
                  <c:v>1.5809828956098282E-2</c:v>
                </c:pt>
                <c:pt idx="2">
                  <c:v>0.34132893560229899</c:v>
                </c:pt>
                <c:pt idx="3">
                  <c:v>0.47104315484975501</c:v>
                </c:pt>
                <c:pt idx="4">
                  <c:v>0.3505175949003182</c:v>
                </c:pt>
                <c:pt idx="5">
                  <c:v>0.37955317057105631</c:v>
                </c:pt>
                <c:pt idx="6">
                  <c:v>2.7417097303815974E-2</c:v>
                </c:pt>
                <c:pt idx="7">
                  <c:v>0.27809935445316147</c:v>
                </c:pt>
                <c:pt idx="8">
                  <c:v>7.8822207413795399E-3</c:v>
                </c:pt>
                <c:pt idx="9">
                  <c:v>3.4424121485599327E-2</c:v>
                </c:pt>
                <c:pt idx="10">
                  <c:v>4.9345991693063057E-2</c:v>
                </c:pt>
                <c:pt idx="11">
                  <c:v>6.597783383920007E-2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7D4-45F7-A3BC-6766C3A42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68856"/>
        <c:axId val="907469248"/>
      </c:scatterChart>
      <c:valAx>
        <c:axId val="907468856"/>
        <c:scaling>
          <c:orientation val="minMax"/>
          <c:max val="12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Ordem das frêquencias naturais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7469248"/>
        <c:crosses val="autoZero"/>
        <c:crossBetween val="midCat"/>
        <c:majorUnit val="1"/>
      </c:valAx>
      <c:valAx>
        <c:axId val="9074692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ER%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crossAx val="907468856"/>
        <c:crosses val="autoZero"/>
        <c:crossBetween val="midCat"/>
        <c:majorUnit val="0.1400000000000000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807369047573915"/>
          <c:y val="9.1020228233944414E-2"/>
          <c:w val="0.15474241694752047"/>
          <c:h val="0.33886930683207817"/>
        </c:manualLayout>
      </c:layout>
      <c:overlay val="0"/>
    </c:legend>
    <c:plotVisOnly val="1"/>
    <c:dispBlanksAs val="gap"/>
    <c:showDLblsOverMax val="0"/>
  </c:chart>
  <c:spPr>
    <a:ln w="19050">
      <a:solidFill>
        <a:schemeClr val="tx1">
          <a:alpha val="95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642328033817"/>
          <c:y val="6.4419316273187519E-2"/>
          <c:w val="0.82545054697580578"/>
          <c:h val="0.77935201943702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'Tabela 2'!$C$16</c:f>
              <c:strCache>
                <c:ptCount val="1"/>
                <c:pt idx="0">
                  <c:v>84/144</c:v>
                </c:pt>
              </c:strCache>
            </c:strRef>
          </c:tx>
          <c:xVal>
            <c:numRef>
              <c:f>'Tabela 2'!$B$17:$B$28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2'!$C$17:$C$28</c:f>
              <c:numCache>
                <c:formatCode>0.00%</c:formatCode>
                <c:ptCount val="12"/>
                <c:pt idx="0">
                  <c:v>0.60342523988825458</c:v>
                </c:pt>
                <c:pt idx="1">
                  <c:v>1.6020195155104647E-3</c:v>
                </c:pt>
                <c:pt idx="2">
                  <c:v>0.24177335208660061</c:v>
                </c:pt>
                <c:pt idx="3">
                  <c:v>3.9382800824009315E-2</c:v>
                </c:pt>
                <c:pt idx="4">
                  <c:v>1.1853481559270948E-2</c:v>
                </c:pt>
                <c:pt idx="5">
                  <c:v>0.17602767701325894</c:v>
                </c:pt>
                <c:pt idx="6">
                  <c:v>3.4355723236325006E-2</c:v>
                </c:pt>
                <c:pt idx="7">
                  <c:v>3.7964269086714575E-2</c:v>
                </c:pt>
                <c:pt idx="8">
                  <c:v>4.1396086219887718E-2</c:v>
                </c:pt>
                <c:pt idx="9">
                  <c:v>9.7222194997167402E-2</c:v>
                </c:pt>
                <c:pt idx="10">
                  <c:v>8.2450501747207347E-2</c:v>
                </c:pt>
                <c:pt idx="11">
                  <c:v>0.11329690435833752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93-408B-B6EE-A9E2DD99AB10}"/>
            </c:ext>
          </c:extLst>
        </c:ser>
        <c:ser>
          <c:idx val="1"/>
          <c:order val="1"/>
          <c:tx>
            <c:strRef>
              <c:f>'Tabela 2'!$D$16</c:f>
              <c:strCache>
                <c:ptCount val="1"/>
                <c:pt idx="0">
                  <c:v>84/225</c:v>
                </c:pt>
              </c:strCache>
            </c:strRef>
          </c:tx>
          <c:xVal>
            <c:numRef>
              <c:f>'Tabela 2'!$B$17:$B$28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2'!$D$17:$D$28</c:f>
              <c:numCache>
                <c:formatCode>0.00%</c:formatCode>
                <c:ptCount val="12"/>
                <c:pt idx="0">
                  <c:v>0.60339284991295195</c:v>
                </c:pt>
                <c:pt idx="1">
                  <c:v>1.4401993624286896E-3</c:v>
                </c:pt>
                <c:pt idx="2">
                  <c:v>0.23128979639523864</c:v>
                </c:pt>
                <c:pt idx="3">
                  <c:v>5.8289652343859161E-2</c:v>
                </c:pt>
                <c:pt idx="4">
                  <c:v>7.3149927890726552E-2</c:v>
                </c:pt>
                <c:pt idx="5">
                  <c:v>0.1968031951904248</c:v>
                </c:pt>
                <c:pt idx="6">
                  <c:v>4.0914968737438037E-2</c:v>
                </c:pt>
                <c:pt idx="7">
                  <c:v>7.0044264083552896E-2</c:v>
                </c:pt>
                <c:pt idx="8">
                  <c:v>5.3989782185462451E-2</c:v>
                </c:pt>
                <c:pt idx="9">
                  <c:v>9.7150647553371342E-2</c:v>
                </c:pt>
                <c:pt idx="10">
                  <c:v>8.5317118344828136E-2</c:v>
                </c:pt>
                <c:pt idx="11">
                  <c:v>0.11281156792410675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93-408B-B6EE-A9E2DD99AB10}"/>
            </c:ext>
          </c:extLst>
        </c:ser>
        <c:ser>
          <c:idx val="2"/>
          <c:order val="2"/>
          <c:tx>
            <c:strRef>
              <c:f>'Tabela 2'!$E$16</c:f>
              <c:strCache>
                <c:ptCount val="1"/>
                <c:pt idx="0">
                  <c:v>164/144</c:v>
                </c:pt>
              </c:strCache>
            </c:strRef>
          </c:tx>
          <c:xVal>
            <c:numRef>
              <c:f>'Tabela 2'!$B$17:$B$28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2'!$E$17:$E$28</c:f>
              <c:numCache>
                <c:formatCode>0.00%</c:formatCode>
                <c:ptCount val="12"/>
                <c:pt idx="0">
                  <c:v>0.59772865298190203</c:v>
                </c:pt>
                <c:pt idx="1">
                  <c:v>2.1878084696668156E-2</c:v>
                </c:pt>
                <c:pt idx="2">
                  <c:v>0.29917902030655308</c:v>
                </c:pt>
                <c:pt idx="3">
                  <c:v>0.46029250468398991</c:v>
                </c:pt>
                <c:pt idx="4">
                  <c:v>0.3909558102017397</c:v>
                </c:pt>
                <c:pt idx="5">
                  <c:v>0.40190271394231153</c:v>
                </c:pt>
                <c:pt idx="6">
                  <c:v>5.7334876685216016E-2</c:v>
                </c:pt>
                <c:pt idx="7">
                  <c:v>0.27740586064804845</c:v>
                </c:pt>
                <c:pt idx="8">
                  <c:v>0.1241991472088292</c:v>
                </c:pt>
                <c:pt idx="9">
                  <c:v>6.4282927995828743E-2</c:v>
                </c:pt>
                <c:pt idx="10">
                  <c:v>0.12917010109958407</c:v>
                </c:pt>
                <c:pt idx="11">
                  <c:v>0.30876594794171375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93-408B-B6EE-A9E2DD99AB10}"/>
            </c:ext>
          </c:extLst>
        </c:ser>
        <c:ser>
          <c:idx val="3"/>
          <c:order val="3"/>
          <c:tx>
            <c:strRef>
              <c:f>'Tabela 2'!$F$16</c:f>
              <c:strCache>
                <c:ptCount val="1"/>
                <c:pt idx="0">
                  <c:v>164/225</c:v>
                </c:pt>
              </c:strCache>
            </c:strRef>
          </c:tx>
          <c:xVal>
            <c:numRef>
              <c:f>'Tabela 2'!$B$17:$B$28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2'!$F$17:$F$28</c:f>
              <c:numCache>
                <c:formatCode>0.00%</c:formatCode>
                <c:ptCount val="12"/>
                <c:pt idx="0">
                  <c:v>0.59772865298190203</c:v>
                </c:pt>
                <c:pt idx="1">
                  <c:v>2.1853811673705932E-2</c:v>
                </c:pt>
                <c:pt idx="2">
                  <c:v>0.28591392969322238</c:v>
                </c:pt>
                <c:pt idx="3">
                  <c:v>0.47541798589986989</c:v>
                </c:pt>
                <c:pt idx="4">
                  <c:v>0.39162344466118154</c:v>
                </c:pt>
                <c:pt idx="5">
                  <c:v>0.40870088839596341</c:v>
                </c:pt>
                <c:pt idx="6">
                  <c:v>6.1479002503910835E-2</c:v>
                </c:pt>
                <c:pt idx="7">
                  <c:v>0.27760598711685869</c:v>
                </c:pt>
                <c:pt idx="8">
                  <c:v>0.11900530925657342</c:v>
                </c:pt>
                <c:pt idx="9">
                  <c:v>6.4880790197412261E-2</c:v>
                </c:pt>
                <c:pt idx="10">
                  <c:v>0.12698218500482672</c:v>
                </c:pt>
                <c:pt idx="11">
                  <c:v>0.31199331204751218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93-408B-B6EE-A9E2DD99AB10}"/>
            </c:ext>
          </c:extLst>
        </c:ser>
        <c:ser>
          <c:idx val="4"/>
          <c:order val="4"/>
          <c:tx>
            <c:strRef>
              <c:f>'Tabela 2'!$G$16</c:f>
              <c:strCache>
                <c:ptCount val="1"/>
                <c:pt idx="0">
                  <c:v>164/324</c:v>
                </c:pt>
              </c:strCache>
            </c:strRef>
          </c:tx>
          <c:xVal>
            <c:numRef>
              <c:f>'Tabela 2'!$B$17:$B$28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2'!$G$17:$G$28</c:f>
              <c:numCache>
                <c:formatCode>0.00%</c:formatCode>
                <c:ptCount val="12"/>
                <c:pt idx="0">
                  <c:v>0.59773270172881487</c:v>
                </c:pt>
                <c:pt idx="1">
                  <c:v>2.2072268880366373E-2</c:v>
                </c:pt>
                <c:pt idx="2">
                  <c:v>0.14838747365630289</c:v>
                </c:pt>
                <c:pt idx="3">
                  <c:v>0.12918180095140153</c:v>
                </c:pt>
                <c:pt idx="4">
                  <c:v>0.37694974209352111</c:v>
                </c:pt>
                <c:pt idx="5">
                  <c:v>0.48386018781752932</c:v>
                </c:pt>
                <c:pt idx="6">
                  <c:v>0.65373867307254574</c:v>
                </c:pt>
                <c:pt idx="7">
                  <c:v>0.51012097922993005</c:v>
                </c:pt>
                <c:pt idx="8">
                  <c:v>0.37302427275380112</c:v>
                </c:pt>
                <c:pt idx="9">
                  <c:v>0.56689685994930927</c:v>
                </c:pt>
                <c:pt idx="10">
                  <c:v>0.50762064571208632</c:v>
                </c:pt>
                <c:pt idx="11">
                  <c:v>0.49949331204751218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93-408B-B6EE-A9E2DD99A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68856"/>
        <c:axId val="907469248"/>
      </c:scatterChart>
      <c:valAx>
        <c:axId val="907468856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Ordem das frêquencias naturais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7469248"/>
        <c:crosses val="autoZero"/>
        <c:crossBetween val="midCat"/>
        <c:majorUnit val="1"/>
      </c:valAx>
      <c:valAx>
        <c:axId val="907469248"/>
        <c:scaling>
          <c:orientation val="minMax"/>
          <c:max val="0.9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ER%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907468856"/>
        <c:crosses val="autoZero"/>
        <c:crossBetween val="midCat"/>
        <c:majorUnit val="0.14000000000000001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807369047573915"/>
          <c:y val="9.1020228233944414E-2"/>
          <c:w val="0.15474241694752047"/>
          <c:h val="0.42358663354009773"/>
        </c:manualLayout>
      </c:layout>
      <c:overlay val="0"/>
    </c:legend>
    <c:plotVisOnly val="1"/>
    <c:dispBlanksAs val="gap"/>
    <c:showDLblsOverMax val="0"/>
  </c:chart>
  <c:spPr>
    <a:ln w="19050">
      <a:solidFill>
        <a:schemeClr val="tx1">
          <a:alpha val="95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642328033817"/>
          <c:y val="6.4419316273187519E-2"/>
          <c:w val="0.82545054697580578"/>
          <c:h val="0.779352019437023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'Tabela 3'!$C$16</c:f>
              <c:strCache>
                <c:ptCount val="1"/>
                <c:pt idx="0">
                  <c:v>84/144</c:v>
                </c:pt>
              </c:strCache>
            </c:strRef>
          </c:tx>
          <c:xVal>
            <c:numRef>
              <c:f>'Tabela 3'!$B$17:$B$28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3'!$C$17:$C$28</c:f>
              <c:numCache>
                <c:formatCode>0.00%</c:formatCode>
                <c:ptCount val="12"/>
                <c:pt idx="0">
                  <c:v>0.56377747718994287</c:v>
                </c:pt>
                <c:pt idx="1">
                  <c:v>0.63199980546245227</c:v>
                </c:pt>
                <c:pt idx="2">
                  <c:v>0.62951134599718728</c:v>
                </c:pt>
                <c:pt idx="3">
                  <c:v>0.42966553354036952</c:v>
                </c:pt>
                <c:pt idx="4">
                  <c:v>0.39558920829267752</c:v>
                </c:pt>
                <c:pt idx="5">
                  <c:v>0.37352917037762062</c:v>
                </c:pt>
                <c:pt idx="6">
                  <c:v>0.35551334651045335</c:v>
                </c:pt>
                <c:pt idx="7">
                  <c:v>0.3469851102700478</c:v>
                </c:pt>
                <c:pt idx="8">
                  <c:v>0.36632773730711921</c:v>
                </c:pt>
                <c:pt idx="9">
                  <c:v>0.36568167554480568</c:v>
                </c:pt>
                <c:pt idx="10">
                  <c:v>0.23984261320619296</c:v>
                </c:pt>
                <c:pt idx="11">
                  <c:v>0.30009037890240292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21-4086-AC85-766CC6644E92}"/>
            </c:ext>
          </c:extLst>
        </c:ser>
        <c:ser>
          <c:idx val="1"/>
          <c:order val="1"/>
          <c:tx>
            <c:strRef>
              <c:f>'Tabela 3'!$D$16</c:f>
              <c:strCache>
                <c:ptCount val="1"/>
                <c:pt idx="0">
                  <c:v>84/225</c:v>
                </c:pt>
              </c:strCache>
            </c:strRef>
          </c:tx>
          <c:xVal>
            <c:numRef>
              <c:f>'Tabela 3'!$B$17:$B$28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3'!$D$17:$D$28</c:f>
              <c:numCache>
                <c:formatCode>0.00%</c:formatCode>
                <c:ptCount val="12"/>
                <c:pt idx="0">
                  <c:v>0.56709779067941302</c:v>
                </c:pt>
                <c:pt idx="1">
                  <c:v>0.63785619622353984</c:v>
                </c:pt>
                <c:pt idx="2">
                  <c:v>0.63752588767888341</c:v>
                </c:pt>
                <c:pt idx="3">
                  <c:v>0.44223715607252689</c:v>
                </c:pt>
                <c:pt idx="4">
                  <c:v>0.40231502731160762</c:v>
                </c:pt>
                <c:pt idx="5">
                  <c:v>0.38021547343666251</c:v>
                </c:pt>
                <c:pt idx="6">
                  <c:v>0.36543359791493901</c:v>
                </c:pt>
                <c:pt idx="7">
                  <c:v>0.36430424182717186</c:v>
                </c:pt>
                <c:pt idx="8">
                  <c:v>0.37237749537634135</c:v>
                </c:pt>
                <c:pt idx="9">
                  <c:v>0.37230425519499155</c:v>
                </c:pt>
                <c:pt idx="10">
                  <c:v>0.25715178312595166</c:v>
                </c:pt>
                <c:pt idx="11">
                  <c:v>0.31501961586940042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21-4086-AC85-766CC6644E92}"/>
            </c:ext>
          </c:extLst>
        </c:ser>
        <c:ser>
          <c:idx val="2"/>
          <c:order val="2"/>
          <c:tx>
            <c:strRef>
              <c:f>'Tabela 3'!$E$16</c:f>
              <c:strCache>
                <c:ptCount val="1"/>
                <c:pt idx="0">
                  <c:v>164/144</c:v>
                </c:pt>
              </c:strCache>
            </c:strRef>
          </c:tx>
          <c:xVal>
            <c:numRef>
              <c:f>'Tabela 3'!$B$17:$B$28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3'!$E$17:$E$28</c:f>
              <c:numCache>
                <c:formatCode>0.00%</c:formatCode>
                <c:ptCount val="12"/>
                <c:pt idx="0">
                  <c:v>0.56475219234919527</c:v>
                </c:pt>
                <c:pt idx="1">
                  <c:v>0.63251370881781965</c:v>
                </c:pt>
                <c:pt idx="2">
                  <c:v>0.63229221971394878</c:v>
                </c:pt>
                <c:pt idx="3">
                  <c:v>0.43428027904290517</c:v>
                </c:pt>
                <c:pt idx="4">
                  <c:v>0.39678907495164362</c:v>
                </c:pt>
                <c:pt idx="5">
                  <c:v>0.37225797234490743</c:v>
                </c:pt>
                <c:pt idx="6">
                  <c:v>0.35767385380879047</c:v>
                </c:pt>
                <c:pt idx="7">
                  <c:v>0.3569061410783208</c:v>
                </c:pt>
                <c:pt idx="8">
                  <c:v>0.36490580598140049</c:v>
                </c:pt>
                <c:pt idx="9">
                  <c:v>0.36485578829657628</c:v>
                </c:pt>
                <c:pt idx="10">
                  <c:v>0.24805926209460649</c:v>
                </c:pt>
                <c:pt idx="11">
                  <c:v>0.30743467793903678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21-4086-AC85-766CC6644E92}"/>
            </c:ext>
          </c:extLst>
        </c:ser>
        <c:ser>
          <c:idx val="3"/>
          <c:order val="3"/>
          <c:tx>
            <c:strRef>
              <c:f>'Tabela 3'!$F$16</c:f>
              <c:strCache>
                <c:ptCount val="1"/>
                <c:pt idx="0">
                  <c:v>164/225</c:v>
                </c:pt>
              </c:strCache>
            </c:strRef>
          </c:tx>
          <c:xVal>
            <c:numRef>
              <c:f>'Tabela 3'!$B$17:$B$28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3'!$F$17:$F$28</c:f>
              <c:numCache>
                <c:formatCode>0.00%</c:formatCode>
                <c:ptCount val="12"/>
                <c:pt idx="0">
                  <c:v>0.56709779067941302</c:v>
                </c:pt>
                <c:pt idx="1">
                  <c:v>0.63785619622353984</c:v>
                </c:pt>
                <c:pt idx="2">
                  <c:v>0.63752588767888341</c:v>
                </c:pt>
                <c:pt idx="3">
                  <c:v>0.44224348874557351</c:v>
                </c:pt>
                <c:pt idx="4">
                  <c:v>0.4023160405413484</c:v>
                </c:pt>
                <c:pt idx="5">
                  <c:v>0.38021749989614395</c:v>
                </c:pt>
                <c:pt idx="6">
                  <c:v>0.36543359791493901</c:v>
                </c:pt>
                <c:pt idx="7">
                  <c:v>0.36430424182717186</c:v>
                </c:pt>
                <c:pt idx="8">
                  <c:v>0.37237749537634135</c:v>
                </c:pt>
                <c:pt idx="9">
                  <c:v>0.37231795051345529</c:v>
                </c:pt>
                <c:pt idx="10">
                  <c:v>0.25715234602578652</c:v>
                </c:pt>
                <c:pt idx="11">
                  <c:v>0.31501961586940042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21-4086-AC85-766CC6644E92}"/>
            </c:ext>
          </c:extLst>
        </c:ser>
        <c:ser>
          <c:idx val="4"/>
          <c:order val="4"/>
          <c:tx>
            <c:strRef>
              <c:f>'Tabela 3'!$G$16</c:f>
              <c:strCache>
                <c:ptCount val="1"/>
                <c:pt idx="0">
                  <c:v>164/324</c:v>
                </c:pt>
              </c:strCache>
            </c:strRef>
          </c:tx>
          <c:xVal>
            <c:numRef>
              <c:f>'Tabela 3'!$B$17:$B$28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'Tabela 3'!$G$17:$G$28</c:f>
              <c:numCache>
                <c:formatCode>0.00%</c:formatCode>
                <c:ptCount val="12"/>
                <c:pt idx="0">
                  <c:v>0.56864041420328182</c:v>
                </c:pt>
                <c:pt idx="1">
                  <c:v>0.64132342272603848</c:v>
                </c:pt>
                <c:pt idx="2">
                  <c:v>0.64090901722062588</c:v>
                </c:pt>
                <c:pt idx="3">
                  <c:v>0.4473531959734332</c:v>
                </c:pt>
                <c:pt idx="4">
                  <c:v>0.40592678604539473</c:v>
                </c:pt>
                <c:pt idx="5">
                  <c:v>0.38561679853851744</c:v>
                </c:pt>
                <c:pt idx="6">
                  <c:v>0.3704604405813729</c:v>
                </c:pt>
                <c:pt idx="7">
                  <c:v>0.36904013305981453</c:v>
                </c:pt>
                <c:pt idx="8">
                  <c:v>0.37758290728983934</c:v>
                </c:pt>
                <c:pt idx="9">
                  <c:v>0.37749061275236595</c:v>
                </c:pt>
                <c:pt idx="10">
                  <c:v>0.26307180068842645</c:v>
                </c:pt>
                <c:pt idx="11">
                  <c:v>0.32010292252136868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21-4086-AC85-766CC6644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468856"/>
        <c:axId val="907469248"/>
      </c:scatterChart>
      <c:valAx>
        <c:axId val="907468856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Ordem das frêquencias naturais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07469248"/>
        <c:crosses val="autoZero"/>
        <c:crossBetween val="midCat"/>
        <c:majorUnit val="1"/>
      </c:valAx>
      <c:valAx>
        <c:axId val="9074692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pt-BR" b="0"/>
                  <a:t>ER%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crossAx val="907468856"/>
        <c:crosses val="autoZero"/>
        <c:crossBetween val="midCat"/>
      </c:valAx>
      <c:spPr>
        <a:noFill/>
        <a:ln w="12700">
          <a:solidFill>
            <a:schemeClr val="tx1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122246274343297"/>
          <c:y val="7.2280476535654406E-2"/>
          <c:w val="0.15474241694752047"/>
          <c:h val="0.38610713014351766"/>
        </c:manualLayout>
      </c:layout>
      <c:overlay val="0"/>
    </c:legend>
    <c:plotVisOnly val="1"/>
    <c:dispBlanksAs val="gap"/>
    <c:showDLblsOverMax val="0"/>
  </c:chart>
  <c:spPr>
    <a:ln w="19050">
      <a:solidFill>
        <a:schemeClr val="tx1">
          <a:alpha val="95000"/>
        </a:schemeClr>
      </a:solidFill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0</xdr:row>
      <xdr:rowOff>186267</xdr:rowOff>
    </xdr:from>
    <xdr:to>
      <xdr:col>16</xdr:col>
      <xdr:colOff>195580</xdr:colOff>
      <xdr:row>14</xdr:row>
      <xdr:rowOff>170815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40BBC29-8C0D-4714-883E-140FF5EFB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186267</xdr:rowOff>
    </xdr:from>
    <xdr:to>
      <xdr:col>18</xdr:col>
      <xdr:colOff>195580</xdr:colOff>
      <xdr:row>14</xdr:row>
      <xdr:rowOff>170815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0F5214-0EC4-4A46-ADB2-001AD4A01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0</xdr:row>
      <xdr:rowOff>186267</xdr:rowOff>
    </xdr:from>
    <xdr:to>
      <xdr:col>18</xdr:col>
      <xdr:colOff>195580</xdr:colOff>
      <xdr:row>14</xdr:row>
      <xdr:rowOff>170815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E02E9D-7E7D-407B-87F5-CC543249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8E9B-B61B-42E0-B70B-E34315BCBDD3}">
  <dimension ref="B1:G40"/>
  <sheetViews>
    <sheetView zoomScale="90" zoomScaleNormal="90" workbookViewId="0">
      <selection activeCell="H20" sqref="H20"/>
    </sheetView>
  </sheetViews>
  <sheetFormatPr defaultRowHeight="14.4" x14ac:dyDescent="0.3"/>
  <cols>
    <col min="3" max="3" width="10" bestFit="1" customWidth="1"/>
    <col min="4" max="6" width="9" bestFit="1" customWidth="1"/>
    <col min="7" max="7" width="10.88671875" bestFit="1" customWidth="1"/>
  </cols>
  <sheetData>
    <row r="1" spans="2:7" ht="15" thickBot="1" x14ac:dyDescent="0.35"/>
    <row r="2" spans="2:7" ht="15.6" thickBot="1" x14ac:dyDescent="0.35">
      <c r="B2" s="5" t="s">
        <v>5</v>
      </c>
      <c r="C2" s="4" t="s">
        <v>0</v>
      </c>
      <c r="D2" s="1" t="s">
        <v>1</v>
      </c>
      <c r="E2" s="1" t="s">
        <v>2</v>
      </c>
      <c r="F2" s="1" t="s">
        <v>3</v>
      </c>
      <c r="G2" s="2" t="s">
        <v>4</v>
      </c>
    </row>
    <row r="3" spans="2:7" ht="15" thickBot="1" x14ac:dyDescent="0.35">
      <c r="B3" s="5">
        <v>1</v>
      </c>
      <c r="C3" s="16">
        <v>0.97950000000000004</v>
      </c>
      <c r="D3" s="17">
        <v>0.99356</v>
      </c>
      <c r="E3" s="17">
        <v>0.99350000000000005</v>
      </c>
      <c r="F3" s="17">
        <v>0.99356999999999995</v>
      </c>
      <c r="G3" s="17">
        <v>2.4699</v>
      </c>
    </row>
    <row r="4" spans="2:7" ht="15" thickBot="1" x14ac:dyDescent="0.35">
      <c r="B4" s="5">
        <v>2</v>
      </c>
      <c r="C4" s="18">
        <v>12.486000000000001</v>
      </c>
      <c r="D4" s="19">
        <v>12.186999999999999</v>
      </c>
      <c r="E4" s="19">
        <v>12.175000000000001</v>
      </c>
      <c r="F4" s="19">
        <v>12.164</v>
      </c>
      <c r="G4" s="19">
        <v>12.359400000000001</v>
      </c>
    </row>
    <row r="5" spans="2:7" ht="15" thickBot="1" x14ac:dyDescent="0.35">
      <c r="B5" s="5">
        <v>3</v>
      </c>
      <c r="C5" s="18">
        <v>15.331</v>
      </c>
      <c r="D5" s="19">
        <v>14.382999999999999</v>
      </c>
      <c r="E5" s="19">
        <v>14.53</v>
      </c>
      <c r="F5" s="19">
        <v>14.657999999999999</v>
      </c>
      <c r="G5" s="19">
        <v>22.253900000000002</v>
      </c>
    </row>
    <row r="6" spans="2:7" ht="15" thickBot="1" x14ac:dyDescent="0.35">
      <c r="B6" s="5">
        <v>4</v>
      </c>
      <c r="C6" s="18">
        <v>17.092300000000002</v>
      </c>
      <c r="D6" s="19">
        <v>17.55</v>
      </c>
      <c r="E6" s="19">
        <v>17.242999999999999</v>
      </c>
      <c r="F6" s="19">
        <v>17.024000000000001</v>
      </c>
      <c r="G6" s="19">
        <v>32.184100000000001</v>
      </c>
    </row>
    <row r="7" spans="2:7" ht="15" thickBot="1" x14ac:dyDescent="0.35">
      <c r="B7" s="5">
        <v>5</v>
      </c>
      <c r="C7" s="18">
        <v>28.899000000000001</v>
      </c>
      <c r="D7" s="19">
        <v>27.631</v>
      </c>
      <c r="E7" s="19">
        <v>27.463000000000001</v>
      </c>
      <c r="F7" s="19">
        <v>27.335999999999999</v>
      </c>
      <c r="G7" s="19">
        <v>42.088900000000002</v>
      </c>
    </row>
    <row r="8" spans="2:7" ht="15" thickBot="1" x14ac:dyDescent="0.35">
      <c r="B8" s="5">
        <v>6</v>
      </c>
      <c r="C8" s="18">
        <v>39.4176</v>
      </c>
      <c r="D8" s="19">
        <v>39.332000000000001</v>
      </c>
      <c r="E8" s="19">
        <v>38.803199999999997</v>
      </c>
      <c r="F8" s="19">
        <v>38.432400000000001</v>
      </c>
      <c r="G8" s="19">
        <v>61.943100000000001</v>
      </c>
    </row>
    <row r="9" spans="2:7" ht="15" thickBot="1" x14ac:dyDescent="0.35">
      <c r="B9" s="5">
        <v>7</v>
      </c>
      <c r="C9" s="18">
        <v>54.918199999999999</v>
      </c>
      <c r="D9" s="19">
        <v>61.145000000000003</v>
      </c>
      <c r="E9" s="19">
        <v>60.614400000000003</v>
      </c>
      <c r="F9" s="19">
        <v>60.244799999999998</v>
      </c>
      <c r="G9" s="19">
        <v>61.943100000000001</v>
      </c>
    </row>
    <row r="10" spans="2:7" ht="15" thickBot="1" x14ac:dyDescent="0.35">
      <c r="B10" s="5">
        <v>8</v>
      </c>
      <c r="C10" s="18">
        <v>58.793799999999997</v>
      </c>
      <c r="D10" s="19">
        <v>91.745000000000005</v>
      </c>
      <c r="E10" s="19">
        <v>91.920599999999993</v>
      </c>
      <c r="F10" s="19">
        <v>91.965000000000003</v>
      </c>
      <c r="G10" s="19">
        <v>71.954499999999996</v>
      </c>
    </row>
    <row r="11" spans="2:7" ht="15" thickBot="1" x14ac:dyDescent="0.35">
      <c r="B11" s="5">
        <v>9</v>
      </c>
      <c r="C11" s="18">
        <v>61.653799999999997</v>
      </c>
      <c r="D11" s="19">
        <v>93.695999999999998</v>
      </c>
      <c r="E11" s="19">
        <v>93.046999999999997</v>
      </c>
      <c r="F11" s="19">
        <v>92.563500000000005</v>
      </c>
      <c r="G11" s="19">
        <v>91.839600000000004</v>
      </c>
    </row>
    <row r="12" spans="2:7" ht="15" thickBot="1" x14ac:dyDescent="0.35">
      <c r="B12" s="5">
        <v>10</v>
      </c>
      <c r="C12" s="18">
        <v>91.968699999999998</v>
      </c>
      <c r="D12" s="19">
        <v>99.658000000000001</v>
      </c>
      <c r="E12" s="19">
        <v>99.022999999999996</v>
      </c>
      <c r="F12" s="19">
        <v>98.517899999999997</v>
      </c>
      <c r="G12" s="19">
        <v>102.03019999999999</v>
      </c>
    </row>
    <row r="13" spans="2:7" ht="15" thickBot="1" x14ac:dyDescent="0.35">
      <c r="B13" s="20">
        <v>11</v>
      </c>
      <c r="C13" s="18">
        <v>93.701599999999999</v>
      </c>
      <c r="D13" s="19">
        <v>107.73699999999999</v>
      </c>
      <c r="E13" s="19">
        <v>107.04600000000001</v>
      </c>
      <c r="F13" s="19">
        <v>106.453</v>
      </c>
      <c r="G13" s="19">
        <v>111.9787</v>
      </c>
    </row>
    <row r="14" spans="2:7" ht="15" thickBot="1" x14ac:dyDescent="0.35">
      <c r="B14" s="20">
        <v>12</v>
      </c>
      <c r="C14" s="18">
        <v>100.468</v>
      </c>
      <c r="D14" s="19">
        <v>114.492</v>
      </c>
      <c r="E14" s="19">
        <v>114.06100000000001</v>
      </c>
      <c r="F14" s="19">
        <v>113.73699999999999</v>
      </c>
      <c r="G14" s="19">
        <v>121.77119999999999</v>
      </c>
    </row>
    <row r="15" spans="2:7" ht="15" thickBot="1" x14ac:dyDescent="0.35"/>
    <row r="16" spans="2:7" ht="15.6" thickBot="1" x14ac:dyDescent="0.35">
      <c r="B16" s="5" t="s">
        <v>5</v>
      </c>
      <c r="C16" s="4" t="s">
        <v>0</v>
      </c>
      <c r="D16" s="1" t="s">
        <v>1</v>
      </c>
      <c r="E16" s="1" t="s">
        <v>2</v>
      </c>
      <c r="F16" s="1" t="s">
        <v>3</v>
      </c>
    </row>
    <row r="17" spans="2:7" ht="15.6" thickBot="1" x14ac:dyDescent="0.35">
      <c r="B17" s="5">
        <v>1</v>
      </c>
      <c r="C17" s="11">
        <f t="shared" ref="C17:F26" si="0">ABS((C3-$G3)/$G3)</f>
        <v>0.60342523988825458</v>
      </c>
      <c r="D17" s="11">
        <f t="shared" ref="D17:F17" si="1">ABS((D3-$G3)/$G3)</f>
        <v>0.59773270172881487</v>
      </c>
      <c r="E17" s="11">
        <f t="shared" si="1"/>
        <v>0.59775699421029194</v>
      </c>
      <c r="F17" s="11">
        <f t="shared" si="1"/>
        <v>0.59772865298190203</v>
      </c>
    </row>
    <row r="18" spans="2:7" ht="15.6" thickBot="1" x14ac:dyDescent="0.35">
      <c r="B18" s="5">
        <v>2</v>
      </c>
      <c r="C18" s="11">
        <f t="shared" si="0"/>
        <v>1.0243215690082028E-2</v>
      </c>
      <c r="D18" s="11">
        <f t="shared" si="0"/>
        <v>1.3948897195656862E-2</v>
      </c>
      <c r="E18" s="11">
        <f t="shared" si="0"/>
        <v>1.4919818114147944E-2</v>
      </c>
      <c r="F18" s="11">
        <f t="shared" si="0"/>
        <v>1.5809828956098282E-2</v>
      </c>
    </row>
    <row r="19" spans="2:7" ht="15.6" thickBot="1" x14ac:dyDescent="0.35">
      <c r="B19" s="5">
        <v>3</v>
      </c>
      <c r="C19" s="11">
        <f t="shared" si="0"/>
        <v>0.31108704541675847</v>
      </c>
      <c r="D19" s="11">
        <f t="shared" si="0"/>
        <v>0.35368632015062534</v>
      </c>
      <c r="E19" s="11">
        <f t="shared" si="0"/>
        <v>0.34708073641024728</v>
      </c>
      <c r="F19" s="11">
        <f t="shared" si="0"/>
        <v>0.34132893560229899</v>
      </c>
    </row>
    <row r="20" spans="2:7" ht="15.6" thickBot="1" x14ac:dyDescent="0.35">
      <c r="B20" s="5">
        <v>4</v>
      </c>
      <c r="C20" s="11">
        <f t="shared" si="0"/>
        <v>0.46892098893553025</v>
      </c>
      <c r="D20" s="11">
        <f t="shared" si="0"/>
        <v>0.45469968089833179</v>
      </c>
      <c r="E20" s="11">
        <f t="shared" si="0"/>
        <v>0.46423855257720431</v>
      </c>
      <c r="F20" s="11">
        <f t="shared" si="0"/>
        <v>0.47104315484975501</v>
      </c>
    </row>
    <row r="21" spans="2:7" ht="15.6" thickBot="1" x14ac:dyDescent="0.35">
      <c r="B21" s="5">
        <v>5</v>
      </c>
      <c r="C21" s="11">
        <f t="shared" si="0"/>
        <v>0.31338191304595753</v>
      </c>
      <c r="D21" s="11">
        <f t="shared" si="0"/>
        <v>0.34350862103785085</v>
      </c>
      <c r="E21" s="11">
        <f t="shared" si="0"/>
        <v>0.34750017225444241</v>
      </c>
      <c r="F21" s="11">
        <f t="shared" si="0"/>
        <v>0.3505175949003182</v>
      </c>
    </row>
    <row r="22" spans="2:7" ht="15.6" thickBot="1" x14ac:dyDescent="0.35">
      <c r="B22" s="5">
        <v>6</v>
      </c>
      <c r="C22" s="11">
        <f t="shared" si="0"/>
        <v>0.36364825137908824</v>
      </c>
      <c r="D22" s="11">
        <f t="shared" si="0"/>
        <v>0.36503016478025802</v>
      </c>
      <c r="E22" s="11">
        <f t="shared" si="0"/>
        <v>0.37356703167907329</v>
      </c>
      <c r="F22" s="11">
        <f t="shared" si="0"/>
        <v>0.37955317057105631</v>
      </c>
    </row>
    <row r="23" spans="2:7" ht="15.6" thickBot="1" x14ac:dyDescent="0.35">
      <c r="B23" s="5">
        <v>7</v>
      </c>
      <c r="C23" s="11">
        <f t="shared" si="0"/>
        <v>0.11340891883034596</v>
      </c>
      <c r="D23" s="11">
        <f t="shared" si="0"/>
        <v>1.2884405204130856E-2</v>
      </c>
      <c r="E23" s="11">
        <f t="shared" si="0"/>
        <v>2.1450331029606168E-2</v>
      </c>
      <c r="F23" s="11">
        <f t="shared" si="0"/>
        <v>2.7417097303815974E-2</v>
      </c>
    </row>
    <row r="24" spans="2:7" ht="15.6" thickBot="1" x14ac:dyDescent="0.35">
      <c r="B24" s="5">
        <v>8</v>
      </c>
      <c r="C24" s="11">
        <f t="shared" si="0"/>
        <v>0.18290308458817725</v>
      </c>
      <c r="D24" s="11">
        <f t="shared" si="0"/>
        <v>0.27504186673522862</v>
      </c>
      <c r="E24" s="11">
        <f t="shared" si="0"/>
        <v>0.27748229784099671</v>
      </c>
      <c r="F24" s="11">
        <f t="shared" si="0"/>
        <v>0.27809935445316147</v>
      </c>
    </row>
    <row r="25" spans="2:7" ht="15.6" thickBot="1" x14ac:dyDescent="0.35">
      <c r="B25" s="5">
        <v>9</v>
      </c>
      <c r="C25" s="11">
        <f t="shared" si="0"/>
        <v>0.32867956741971877</v>
      </c>
      <c r="D25" s="11">
        <f t="shared" si="0"/>
        <v>2.0213502672049896E-2</v>
      </c>
      <c r="E25" s="11">
        <f t="shared" si="0"/>
        <v>1.3146834263215352E-2</v>
      </c>
      <c r="F25" s="11">
        <f t="shared" si="0"/>
        <v>7.8822207413795399E-3</v>
      </c>
    </row>
    <row r="26" spans="2:7" ht="15.6" thickBot="1" x14ac:dyDescent="0.35">
      <c r="B26" s="5">
        <v>10</v>
      </c>
      <c r="C26" s="11">
        <f t="shared" si="0"/>
        <v>9.8612959692326349E-2</v>
      </c>
      <c r="D26" s="11">
        <f t="shared" si="0"/>
        <v>2.3249978927807575E-2</v>
      </c>
      <c r="E26" s="11">
        <f t="shared" si="0"/>
        <v>2.9473626436094389E-2</v>
      </c>
      <c r="F26" s="11">
        <f t="shared" si="0"/>
        <v>3.4424121485599327E-2</v>
      </c>
    </row>
    <row r="27" spans="2:7" ht="15.6" thickBot="1" x14ac:dyDescent="0.35">
      <c r="B27" s="20">
        <v>11</v>
      </c>
      <c r="C27" s="11">
        <f t="shared" ref="C27:F27" si="2">ABS((C13-$G13)/$G13)</f>
        <v>0.16321943369587255</v>
      </c>
      <c r="D27" s="11">
        <f t="shared" si="2"/>
        <v>3.7879525302579944E-2</v>
      </c>
      <c r="E27" s="11">
        <f t="shared" si="2"/>
        <v>4.4050341716772891E-2</v>
      </c>
      <c r="F27" s="11">
        <f t="shared" si="2"/>
        <v>4.9345991693063057E-2</v>
      </c>
    </row>
    <row r="28" spans="2:7" ht="15.6" thickBot="1" x14ac:dyDescent="0.35">
      <c r="B28" s="20">
        <v>12</v>
      </c>
      <c r="C28" s="11">
        <f t="shared" ref="C28:F28" si="3">ABS((C14-$G14)/$G14)</f>
        <v>0.17494448605253124</v>
      </c>
      <c r="D28" s="11">
        <f t="shared" si="3"/>
        <v>5.9777681422208115E-2</v>
      </c>
      <c r="E28" s="11">
        <f t="shared" si="3"/>
        <v>6.3317106179457752E-2</v>
      </c>
      <c r="F28" s="11">
        <f t="shared" si="3"/>
        <v>6.597783383920007E-2</v>
      </c>
    </row>
    <row r="30" spans="2:7" ht="15" thickBot="1" x14ac:dyDescent="0.35"/>
    <row r="31" spans="2:7" ht="15.6" thickBot="1" x14ac:dyDescent="0.35">
      <c r="B31" s="6">
        <v>0.97950000000000004</v>
      </c>
      <c r="C31" s="7">
        <v>0.99356</v>
      </c>
      <c r="D31" s="7">
        <v>0.99350000000000005</v>
      </c>
      <c r="E31" s="7">
        <v>0.99356999999999995</v>
      </c>
      <c r="F31" s="7">
        <v>2.4699</v>
      </c>
      <c r="G31" s="9">
        <v>2.4674</v>
      </c>
    </row>
    <row r="32" spans="2:7" ht="15.6" thickBot="1" x14ac:dyDescent="0.35">
      <c r="B32" s="8">
        <v>17.092300000000002</v>
      </c>
      <c r="C32" s="3">
        <v>17.55</v>
      </c>
      <c r="D32" s="3">
        <v>17.242999999999999</v>
      </c>
      <c r="E32" s="3">
        <v>17.024000000000001</v>
      </c>
      <c r="F32" s="3">
        <v>12.359400000000001</v>
      </c>
      <c r="G32" s="10">
        <v>12.337</v>
      </c>
    </row>
    <row r="33" spans="2:7" ht="15.6" thickBot="1" x14ac:dyDescent="0.35">
      <c r="B33" s="8">
        <v>28.899000000000001</v>
      </c>
      <c r="C33" s="3">
        <v>27.631</v>
      </c>
      <c r="D33" s="3">
        <v>27.463000000000001</v>
      </c>
      <c r="E33" s="3">
        <v>27.335999999999999</v>
      </c>
      <c r="F33" s="3">
        <v>22.253900000000002</v>
      </c>
      <c r="G33" s="10">
        <v>22.206600000000002</v>
      </c>
    </row>
    <row r="34" spans="2:7" ht="15.6" thickBot="1" x14ac:dyDescent="0.35">
      <c r="B34" s="8">
        <v>39.4176</v>
      </c>
      <c r="C34" s="3">
        <v>39.332000000000001</v>
      </c>
      <c r="D34" s="3">
        <v>38.803199999999997</v>
      </c>
      <c r="E34" s="3">
        <v>38.432400000000001</v>
      </c>
      <c r="F34" s="3">
        <v>32.184100000000001</v>
      </c>
      <c r="G34" s="10">
        <v>32.0762</v>
      </c>
    </row>
    <row r="35" spans="2:7" ht="15.6" thickBot="1" x14ac:dyDescent="0.35">
      <c r="B35" s="8">
        <v>54.918199999999999</v>
      </c>
      <c r="C35" s="3">
        <v>61.145000000000003</v>
      </c>
      <c r="D35" s="3">
        <v>60.614400000000003</v>
      </c>
      <c r="E35" s="3">
        <v>60.244799999999998</v>
      </c>
      <c r="F35" s="3">
        <v>42.088900000000002</v>
      </c>
      <c r="G35" s="10">
        <v>41.945799999999998</v>
      </c>
    </row>
    <row r="36" spans="2:7" ht="15.6" thickBot="1" x14ac:dyDescent="0.35">
      <c r="B36" s="8">
        <v>58.793799999999997</v>
      </c>
      <c r="C36" s="3">
        <v>91.745000000000005</v>
      </c>
      <c r="D36" s="3">
        <v>91.920599999999993</v>
      </c>
      <c r="E36" s="3">
        <v>91.965000000000003</v>
      </c>
      <c r="F36" s="3">
        <v>61.943100000000001</v>
      </c>
      <c r="G36" s="10">
        <v>61.685000000000002</v>
      </c>
    </row>
    <row r="37" spans="2:7" ht="15.6" thickBot="1" x14ac:dyDescent="0.35">
      <c r="B37" s="8">
        <v>61.653799999999997</v>
      </c>
      <c r="C37" s="3">
        <v>93.695999999999998</v>
      </c>
      <c r="D37" s="3">
        <v>93.046999999999997</v>
      </c>
      <c r="E37" s="3">
        <v>92.563500000000005</v>
      </c>
      <c r="F37" s="3">
        <v>71.954499999999996</v>
      </c>
      <c r="G37" s="10">
        <v>61.685000000000002</v>
      </c>
    </row>
    <row r="38" spans="2:7" ht="15.6" thickBot="1" x14ac:dyDescent="0.35">
      <c r="B38" s="8">
        <v>91.968699999999998</v>
      </c>
      <c r="C38" s="3">
        <v>99.658000000000001</v>
      </c>
      <c r="D38" s="3">
        <v>99.022999999999996</v>
      </c>
      <c r="E38" s="3">
        <v>98.517899999999997</v>
      </c>
      <c r="F38" s="3">
        <v>91.839600000000004</v>
      </c>
      <c r="G38" s="10">
        <v>71.554599999999994</v>
      </c>
    </row>
    <row r="39" spans="2:7" ht="15.6" thickBot="1" x14ac:dyDescent="0.35">
      <c r="B39" s="8">
        <v>93.701599999999999</v>
      </c>
      <c r="C39" s="3">
        <v>107.73699999999999</v>
      </c>
      <c r="D39" s="3">
        <v>107.04600000000001</v>
      </c>
      <c r="E39" s="3">
        <v>106.453</v>
      </c>
      <c r="F39" s="3">
        <v>102.03019999999999</v>
      </c>
      <c r="G39" s="10">
        <v>91.293800000000005</v>
      </c>
    </row>
    <row r="40" spans="2:7" ht="15.6" thickBot="1" x14ac:dyDescent="0.35">
      <c r="B40" s="8">
        <v>100.468</v>
      </c>
      <c r="C40" s="3">
        <v>114.492</v>
      </c>
      <c r="D40" s="3">
        <v>114.06100000000001</v>
      </c>
      <c r="E40" s="3">
        <v>113.73699999999999</v>
      </c>
      <c r="F40" s="3">
        <v>111.9787</v>
      </c>
      <c r="G40" s="10">
        <v>101.1635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7F2B-D61A-4271-AB40-FC19D3503B4C}">
  <dimension ref="B1:I40"/>
  <sheetViews>
    <sheetView zoomScale="90" zoomScaleNormal="90" workbookViewId="0">
      <selection activeCell="E34" sqref="E34"/>
    </sheetView>
  </sheetViews>
  <sheetFormatPr defaultRowHeight="14.4" x14ac:dyDescent="0.3"/>
  <cols>
    <col min="3" max="3" width="10" bestFit="1" customWidth="1"/>
    <col min="4" max="6" width="9" bestFit="1" customWidth="1"/>
    <col min="7" max="7" width="10.88671875" bestFit="1" customWidth="1"/>
    <col min="8" max="9" width="10.88671875" customWidth="1"/>
  </cols>
  <sheetData>
    <row r="1" spans="2:8" ht="15" thickBot="1" x14ac:dyDescent="0.35"/>
    <row r="2" spans="2:8" ht="15.6" thickBot="1" x14ac:dyDescent="0.35">
      <c r="B2" s="5" t="s">
        <v>5</v>
      </c>
      <c r="C2" s="13" t="s">
        <v>0</v>
      </c>
      <c r="D2" s="1" t="s">
        <v>6</v>
      </c>
      <c r="E2" s="1" t="s">
        <v>1</v>
      </c>
      <c r="F2" s="1" t="s">
        <v>2</v>
      </c>
      <c r="G2" s="1" t="s">
        <v>3</v>
      </c>
      <c r="H2" s="14" t="s">
        <v>7</v>
      </c>
    </row>
    <row r="3" spans="2:8" ht="15" thickBot="1" x14ac:dyDescent="0.35">
      <c r="B3" s="5">
        <v>1</v>
      </c>
      <c r="C3" s="16">
        <v>0.97950000000000004</v>
      </c>
      <c r="D3" s="17">
        <v>0.97958000000000001</v>
      </c>
      <c r="E3" s="17">
        <v>0.99356999999999995</v>
      </c>
      <c r="F3" s="17">
        <v>0.99356999999999995</v>
      </c>
      <c r="G3" s="17">
        <v>0.99356</v>
      </c>
      <c r="H3" s="17">
        <v>2.4699</v>
      </c>
    </row>
    <row r="4" spans="2:8" ht="15" thickBot="1" x14ac:dyDescent="0.35">
      <c r="B4" s="5">
        <v>2</v>
      </c>
      <c r="C4" s="18">
        <v>12.339600000000001</v>
      </c>
      <c r="D4" s="19">
        <v>12.3416</v>
      </c>
      <c r="E4" s="19">
        <v>12.089</v>
      </c>
      <c r="F4" s="19">
        <v>12.0893</v>
      </c>
      <c r="G4" s="19">
        <v>12.086600000000001</v>
      </c>
      <c r="H4" s="19">
        <v>12.359400000000001</v>
      </c>
    </row>
    <row r="5" spans="2:8" ht="15" thickBot="1" x14ac:dyDescent="0.35">
      <c r="B5" s="5">
        <v>3</v>
      </c>
      <c r="C5" s="18">
        <v>16.8735</v>
      </c>
      <c r="D5" s="19">
        <v>17.1068</v>
      </c>
      <c r="E5" s="19">
        <v>15.596</v>
      </c>
      <c r="F5" s="19">
        <v>15.8912</v>
      </c>
      <c r="G5" s="19">
        <v>25.556100000000001</v>
      </c>
      <c r="H5" s="19">
        <v>22.253900000000002</v>
      </c>
    </row>
    <row r="6" spans="2:8" ht="15" thickBot="1" x14ac:dyDescent="0.35">
      <c r="B6" s="5">
        <v>4</v>
      </c>
      <c r="C6" s="18">
        <v>33.451599999999999</v>
      </c>
      <c r="D6" s="19">
        <v>34.060099999999998</v>
      </c>
      <c r="E6" s="19">
        <v>17.37</v>
      </c>
      <c r="F6" s="19">
        <v>16.883199999999999</v>
      </c>
      <c r="G6" s="19">
        <v>36.341700000000003</v>
      </c>
      <c r="H6" s="19">
        <v>32.184100000000001</v>
      </c>
    </row>
    <row r="7" spans="2:8" ht="15" thickBot="1" x14ac:dyDescent="0.35">
      <c r="B7" s="5">
        <v>5</v>
      </c>
      <c r="C7" s="18">
        <v>42.587800000000001</v>
      </c>
      <c r="D7" s="19">
        <v>45.167700000000004</v>
      </c>
      <c r="E7" s="19">
        <v>25.634</v>
      </c>
      <c r="F7" s="19">
        <v>25.605899999999998</v>
      </c>
      <c r="G7" s="19">
        <v>57.954300000000003</v>
      </c>
      <c r="H7" s="19">
        <v>42.088900000000002</v>
      </c>
    </row>
    <row r="8" spans="2:8" ht="15" thickBot="1" x14ac:dyDescent="0.35">
      <c r="B8" s="5">
        <v>6</v>
      </c>
      <c r="C8" s="18">
        <v>51.039400000000001</v>
      </c>
      <c r="D8" s="19">
        <v>49.752499999999998</v>
      </c>
      <c r="E8" s="19">
        <v>37.048000000000002</v>
      </c>
      <c r="F8" s="19">
        <v>36.626899999999999</v>
      </c>
      <c r="G8" s="19">
        <v>91.914900000000003</v>
      </c>
      <c r="H8" s="19">
        <v>61.943100000000001</v>
      </c>
    </row>
    <row r="9" spans="2:8" ht="15" thickBot="1" x14ac:dyDescent="0.35">
      <c r="B9" s="5">
        <v>7</v>
      </c>
      <c r="C9" s="18">
        <v>59.814999999999998</v>
      </c>
      <c r="D9" s="19">
        <v>59.408700000000003</v>
      </c>
      <c r="E9" s="19">
        <v>58.391599999999997</v>
      </c>
      <c r="F9" s="19">
        <v>58.134900000000002</v>
      </c>
      <c r="G9" s="19">
        <v>102.43770000000001</v>
      </c>
      <c r="H9" s="19">
        <v>61.943100000000001</v>
      </c>
    </row>
    <row r="10" spans="2:8" ht="15" thickBot="1" x14ac:dyDescent="0.35">
      <c r="B10" s="5">
        <v>8</v>
      </c>
      <c r="C10" s="18">
        <v>74.686199999999999</v>
      </c>
      <c r="D10" s="19">
        <v>76.994500000000002</v>
      </c>
      <c r="E10" s="19">
        <v>91.915099999999995</v>
      </c>
      <c r="F10" s="19">
        <v>91.929500000000004</v>
      </c>
      <c r="G10" s="19">
        <v>108.66</v>
      </c>
      <c r="H10" s="19">
        <v>71.954499999999996</v>
      </c>
    </row>
    <row r="11" spans="2:8" ht="15" thickBot="1" x14ac:dyDescent="0.35">
      <c r="B11" s="5">
        <v>9</v>
      </c>
      <c r="C11" s="18">
        <v>88.037800000000004</v>
      </c>
      <c r="D11" s="19">
        <v>86.881200000000007</v>
      </c>
      <c r="E11" s="19">
        <v>103.246</v>
      </c>
      <c r="F11" s="19">
        <v>102.76900000000001</v>
      </c>
      <c r="G11" s="19">
        <v>126.098</v>
      </c>
      <c r="H11" s="19">
        <v>91.839600000000004</v>
      </c>
    </row>
    <row r="12" spans="2:8" ht="15" thickBot="1" x14ac:dyDescent="0.35">
      <c r="B12" s="5">
        <v>10</v>
      </c>
      <c r="C12" s="18">
        <v>92.110600000000005</v>
      </c>
      <c r="D12" s="19">
        <v>92.117900000000006</v>
      </c>
      <c r="E12" s="19">
        <v>108.589</v>
      </c>
      <c r="F12" s="19">
        <v>108.65</v>
      </c>
      <c r="G12" s="19">
        <v>159.8708</v>
      </c>
      <c r="H12" s="19">
        <v>102.03019999999999</v>
      </c>
    </row>
    <row r="13" spans="2:8" ht="15" thickBot="1" x14ac:dyDescent="0.35">
      <c r="B13" s="5">
        <v>11</v>
      </c>
      <c r="C13" s="18">
        <v>102.746</v>
      </c>
      <c r="D13" s="19">
        <v>102.425</v>
      </c>
      <c r="E13" s="19">
        <v>126.443</v>
      </c>
      <c r="F13" s="19">
        <v>126.19799999999999</v>
      </c>
      <c r="G13" s="19">
        <v>168.82140000000001</v>
      </c>
      <c r="H13" s="19">
        <v>111.9787</v>
      </c>
    </row>
    <row r="14" spans="2:8" ht="15" thickBot="1" x14ac:dyDescent="0.35">
      <c r="B14" s="5">
        <v>12</v>
      </c>
      <c r="C14" s="18">
        <v>107.97490000000001</v>
      </c>
      <c r="D14" s="19">
        <v>108.03400000000001</v>
      </c>
      <c r="E14" s="19">
        <v>159.37</v>
      </c>
      <c r="F14" s="19">
        <v>159.76300000000001</v>
      </c>
      <c r="G14" s="19">
        <v>182.5951</v>
      </c>
      <c r="H14" s="19">
        <v>121.77119999999999</v>
      </c>
    </row>
    <row r="15" spans="2:8" ht="15" thickBot="1" x14ac:dyDescent="0.35"/>
    <row r="16" spans="2:8" ht="15.6" thickBot="1" x14ac:dyDescent="0.35">
      <c r="B16" s="5" t="s">
        <v>5</v>
      </c>
      <c r="C16" s="13" t="s">
        <v>0</v>
      </c>
      <c r="D16" s="1" t="s">
        <v>6</v>
      </c>
      <c r="E16" s="1" t="s">
        <v>1</v>
      </c>
      <c r="F16" s="1" t="s">
        <v>2</v>
      </c>
      <c r="G16" s="1" t="s">
        <v>3</v>
      </c>
    </row>
    <row r="17" spans="2:9" ht="15.6" thickBot="1" x14ac:dyDescent="0.35">
      <c r="B17" s="5">
        <v>1</v>
      </c>
      <c r="C17" s="15">
        <f>ABS((C3-$H3)/$H3)</f>
        <v>0.60342523988825458</v>
      </c>
      <c r="D17" s="15">
        <f t="shared" ref="D17:F17" si="0">ABS((D3-$H3)/$H3)</f>
        <v>0.60339284991295195</v>
      </c>
      <c r="E17" s="15">
        <f t="shared" si="0"/>
        <v>0.59772865298190203</v>
      </c>
      <c r="F17" s="15">
        <f t="shared" si="0"/>
        <v>0.59772865298190203</v>
      </c>
      <c r="G17" s="15">
        <f>ABS((G3-$H3)/$H3)</f>
        <v>0.59773270172881487</v>
      </c>
    </row>
    <row r="18" spans="2:9" ht="15.6" thickBot="1" x14ac:dyDescent="0.35">
      <c r="B18" s="5">
        <v>2</v>
      </c>
      <c r="C18" s="15">
        <f t="shared" ref="C18:G18" si="1">ABS((C4-$H4)/$H4)</f>
        <v>1.6020195155104647E-3</v>
      </c>
      <c r="D18" s="15">
        <f t="shared" si="1"/>
        <v>1.4401993624286896E-3</v>
      </c>
      <c r="E18" s="15">
        <f t="shared" si="1"/>
        <v>2.1878084696668156E-2</v>
      </c>
      <c r="F18" s="15">
        <f t="shared" si="1"/>
        <v>2.1853811673705932E-2</v>
      </c>
      <c r="G18" s="15">
        <f t="shared" si="1"/>
        <v>2.2072268880366373E-2</v>
      </c>
    </row>
    <row r="19" spans="2:9" ht="15.6" thickBot="1" x14ac:dyDescent="0.35">
      <c r="B19" s="5">
        <v>3</v>
      </c>
      <c r="C19" s="15">
        <f t="shared" ref="C19:G19" si="2">ABS((C5-$H5)/$H5)</f>
        <v>0.24177335208660061</v>
      </c>
      <c r="D19" s="15">
        <f t="shared" si="2"/>
        <v>0.23128979639523864</v>
      </c>
      <c r="E19" s="15">
        <f t="shared" si="2"/>
        <v>0.29917902030655308</v>
      </c>
      <c r="F19" s="15">
        <f t="shared" si="2"/>
        <v>0.28591392969322238</v>
      </c>
      <c r="G19" s="15">
        <f t="shared" si="2"/>
        <v>0.14838747365630289</v>
      </c>
    </row>
    <row r="20" spans="2:9" ht="15.6" thickBot="1" x14ac:dyDescent="0.35">
      <c r="B20" s="5">
        <v>4</v>
      </c>
      <c r="C20" s="15">
        <f t="shared" ref="C20:G20" si="3">ABS((C6-$H6)/$H6)</f>
        <v>3.9382800824009315E-2</v>
      </c>
      <c r="D20" s="15">
        <f t="shared" si="3"/>
        <v>5.8289652343859161E-2</v>
      </c>
      <c r="E20" s="15">
        <f t="shared" si="3"/>
        <v>0.46029250468398991</v>
      </c>
      <c r="F20" s="15">
        <f t="shared" si="3"/>
        <v>0.47541798589986989</v>
      </c>
      <c r="G20" s="15">
        <f t="shared" si="3"/>
        <v>0.12918180095140153</v>
      </c>
    </row>
    <row r="21" spans="2:9" ht="15.6" thickBot="1" x14ac:dyDescent="0.35">
      <c r="B21" s="5">
        <v>5</v>
      </c>
      <c r="C21" s="15">
        <f t="shared" ref="C21:G21" si="4">ABS((C7-$H7)/$H7)</f>
        <v>1.1853481559270948E-2</v>
      </c>
      <c r="D21" s="15">
        <f t="shared" si="4"/>
        <v>7.3149927890726552E-2</v>
      </c>
      <c r="E21" s="15">
        <f t="shared" si="4"/>
        <v>0.3909558102017397</v>
      </c>
      <c r="F21" s="15">
        <f t="shared" si="4"/>
        <v>0.39162344466118154</v>
      </c>
      <c r="G21" s="15">
        <f t="shared" si="4"/>
        <v>0.37694974209352111</v>
      </c>
    </row>
    <row r="22" spans="2:9" ht="15.6" thickBot="1" x14ac:dyDescent="0.35">
      <c r="B22" s="5">
        <v>6</v>
      </c>
      <c r="C22" s="15">
        <f t="shared" ref="C22:G22" si="5">ABS((C8-$H8)/$H8)</f>
        <v>0.17602767701325894</v>
      </c>
      <c r="D22" s="15">
        <f t="shared" si="5"/>
        <v>0.1968031951904248</v>
      </c>
      <c r="E22" s="15">
        <f t="shared" si="5"/>
        <v>0.40190271394231153</v>
      </c>
      <c r="F22" s="15">
        <f t="shared" si="5"/>
        <v>0.40870088839596341</v>
      </c>
      <c r="G22" s="15">
        <f t="shared" si="5"/>
        <v>0.48386018781752932</v>
      </c>
    </row>
    <row r="23" spans="2:9" ht="15.6" thickBot="1" x14ac:dyDescent="0.35">
      <c r="B23" s="5">
        <v>7</v>
      </c>
      <c r="C23" s="15">
        <f t="shared" ref="C23:G23" si="6">ABS((C9-$H9)/$H9)</f>
        <v>3.4355723236325006E-2</v>
      </c>
      <c r="D23" s="15">
        <f t="shared" si="6"/>
        <v>4.0914968737438037E-2</v>
      </c>
      <c r="E23" s="15">
        <f t="shared" si="6"/>
        <v>5.7334876685216016E-2</v>
      </c>
      <c r="F23" s="15">
        <f t="shared" si="6"/>
        <v>6.1479002503910835E-2</v>
      </c>
      <c r="G23" s="15">
        <f t="shared" si="6"/>
        <v>0.65373867307254574</v>
      </c>
    </row>
    <row r="24" spans="2:9" ht="15.6" thickBot="1" x14ac:dyDescent="0.35">
      <c r="B24" s="5">
        <v>8</v>
      </c>
      <c r="C24" s="15">
        <f t="shared" ref="C24:G24" si="7">ABS((C10-$H10)/$H10)</f>
        <v>3.7964269086714575E-2</v>
      </c>
      <c r="D24" s="15">
        <f t="shared" si="7"/>
        <v>7.0044264083552896E-2</v>
      </c>
      <c r="E24" s="15">
        <f t="shared" si="7"/>
        <v>0.27740586064804845</v>
      </c>
      <c r="F24" s="15">
        <f t="shared" si="7"/>
        <v>0.27760598711685869</v>
      </c>
      <c r="G24" s="15">
        <f t="shared" si="7"/>
        <v>0.51012097922993005</v>
      </c>
    </row>
    <row r="25" spans="2:9" ht="15.6" thickBot="1" x14ac:dyDescent="0.35">
      <c r="B25" s="5">
        <v>9</v>
      </c>
      <c r="C25" s="15">
        <f t="shared" ref="C25:G25" si="8">ABS((C11-$H11)/$H11)</f>
        <v>4.1396086219887718E-2</v>
      </c>
      <c r="D25" s="15">
        <f t="shared" si="8"/>
        <v>5.3989782185462451E-2</v>
      </c>
      <c r="E25" s="15">
        <f t="shared" si="8"/>
        <v>0.1241991472088292</v>
      </c>
      <c r="F25" s="15">
        <f t="shared" si="8"/>
        <v>0.11900530925657342</v>
      </c>
      <c r="G25" s="15">
        <f t="shared" si="8"/>
        <v>0.37302427275380112</v>
      </c>
    </row>
    <row r="26" spans="2:9" ht="15.6" thickBot="1" x14ac:dyDescent="0.35">
      <c r="B26" s="5">
        <v>10</v>
      </c>
      <c r="C26" s="15">
        <f t="shared" ref="C26:G26" si="9">ABS((C12-$H12)/$H12)</f>
        <v>9.7222194997167402E-2</v>
      </c>
      <c r="D26" s="15">
        <f t="shared" si="9"/>
        <v>9.7150647553371342E-2</v>
      </c>
      <c r="E26" s="15">
        <f t="shared" si="9"/>
        <v>6.4282927995828743E-2</v>
      </c>
      <c r="F26" s="15">
        <f t="shared" si="9"/>
        <v>6.4880790197412261E-2</v>
      </c>
      <c r="G26" s="15">
        <f t="shared" si="9"/>
        <v>0.56689685994930927</v>
      </c>
    </row>
    <row r="27" spans="2:9" ht="15.6" thickBot="1" x14ac:dyDescent="0.35">
      <c r="B27" s="5">
        <v>11</v>
      </c>
      <c r="C27" s="15">
        <f t="shared" ref="C27:G27" si="10">ABS((C13-$H13)/$H13)</f>
        <v>8.2450501747207347E-2</v>
      </c>
      <c r="D27" s="15">
        <f t="shared" si="10"/>
        <v>8.5317118344828136E-2</v>
      </c>
      <c r="E27" s="15">
        <f t="shared" si="10"/>
        <v>0.12917010109958407</v>
      </c>
      <c r="F27" s="15">
        <f t="shared" si="10"/>
        <v>0.12698218500482672</v>
      </c>
      <c r="G27" s="15">
        <f t="shared" si="10"/>
        <v>0.50762064571208632</v>
      </c>
    </row>
    <row r="28" spans="2:9" ht="15.6" thickBot="1" x14ac:dyDescent="0.35">
      <c r="B28" s="5">
        <v>12</v>
      </c>
      <c r="C28" s="15">
        <f t="shared" ref="C28:G28" si="11">ABS((C14-$H14)/$H14)</f>
        <v>0.11329690435833752</v>
      </c>
      <c r="D28" s="15">
        <f t="shared" si="11"/>
        <v>0.11281156792410675</v>
      </c>
      <c r="E28" s="15">
        <f t="shared" si="11"/>
        <v>0.30876594794171375</v>
      </c>
      <c r="F28" s="15">
        <f t="shared" si="11"/>
        <v>0.31199331204751218</v>
      </c>
      <c r="G28" s="15">
        <f t="shared" si="11"/>
        <v>0.49949331204751218</v>
      </c>
    </row>
    <row r="30" spans="2:9" ht="15" x14ac:dyDescent="0.3">
      <c r="B30" s="12"/>
      <c r="C30" s="12"/>
      <c r="D30" s="12"/>
      <c r="E30" s="12"/>
      <c r="F30" s="12"/>
      <c r="G30" s="12"/>
      <c r="H30" s="12"/>
      <c r="I30" s="12"/>
    </row>
    <row r="31" spans="2:9" ht="15" x14ac:dyDescent="0.3">
      <c r="B31" s="12"/>
      <c r="C31" s="12"/>
      <c r="D31" s="12"/>
      <c r="E31" s="12"/>
      <c r="F31" s="12"/>
      <c r="G31" s="12"/>
      <c r="H31" s="12"/>
      <c r="I31" s="12"/>
    </row>
    <row r="32" spans="2:9" ht="15" x14ac:dyDescent="0.3">
      <c r="B32" s="12"/>
      <c r="C32" s="12"/>
      <c r="D32" s="12"/>
      <c r="E32" s="12"/>
      <c r="F32" s="12"/>
      <c r="G32" s="12"/>
      <c r="H32" s="12"/>
      <c r="I32" s="12"/>
    </row>
    <row r="33" spans="2:9" ht="15" x14ac:dyDescent="0.3">
      <c r="B33" s="12"/>
      <c r="C33" s="12"/>
      <c r="D33" s="12"/>
      <c r="E33" s="12"/>
      <c r="F33" s="12"/>
      <c r="G33" s="12"/>
      <c r="H33" s="12"/>
      <c r="I33" s="12"/>
    </row>
    <row r="34" spans="2:9" ht="15" x14ac:dyDescent="0.3">
      <c r="B34" s="12"/>
      <c r="C34" s="12"/>
      <c r="D34" s="12"/>
      <c r="E34" s="12"/>
      <c r="F34" s="12"/>
      <c r="G34" s="12"/>
      <c r="H34" s="12"/>
      <c r="I34" s="12"/>
    </row>
    <row r="35" spans="2:9" ht="15" x14ac:dyDescent="0.3">
      <c r="B35" s="12"/>
      <c r="C35" s="12"/>
      <c r="D35" s="12"/>
      <c r="E35" s="12"/>
      <c r="F35" s="12"/>
      <c r="G35" s="12"/>
      <c r="H35" s="12"/>
      <c r="I35" s="12"/>
    </row>
    <row r="36" spans="2:9" ht="15" x14ac:dyDescent="0.3">
      <c r="B36" s="12"/>
      <c r="C36" s="12"/>
      <c r="D36" s="12"/>
      <c r="E36" s="12"/>
      <c r="F36" s="12"/>
      <c r="G36" s="12"/>
      <c r="H36" s="12"/>
      <c r="I36" s="12"/>
    </row>
    <row r="37" spans="2:9" ht="15" x14ac:dyDescent="0.3">
      <c r="B37" s="12"/>
      <c r="C37" s="12"/>
      <c r="D37" s="12"/>
      <c r="E37" s="12"/>
      <c r="F37" s="12"/>
      <c r="G37" s="12"/>
      <c r="H37" s="12"/>
      <c r="I37" s="12"/>
    </row>
    <row r="38" spans="2:9" ht="15" x14ac:dyDescent="0.3">
      <c r="B38" s="12"/>
      <c r="C38" s="12"/>
      <c r="D38" s="12"/>
      <c r="E38" s="12"/>
      <c r="F38" s="12"/>
      <c r="G38" s="12"/>
      <c r="H38" s="12"/>
      <c r="I38" s="12"/>
    </row>
    <row r="39" spans="2:9" ht="15" x14ac:dyDescent="0.3">
      <c r="B39" s="12"/>
      <c r="C39" s="12"/>
      <c r="D39" s="12"/>
      <c r="E39" s="12"/>
      <c r="F39" s="12"/>
      <c r="G39" s="12"/>
      <c r="H39" s="12"/>
      <c r="I39" s="12"/>
    </row>
    <row r="40" spans="2:9" ht="15" x14ac:dyDescent="0.3">
      <c r="B40" s="12"/>
      <c r="C40" s="12"/>
      <c r="D40" s="12"/>
      <c r="E40" s="12"/>
      <c r="F40" s="12"/>
      <c r="G40" s="12"/>
      <c r="H40" s="12"/>
      <c r="I40" s="1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6251-A21E-458A-900D-180DBE7C2CF3}">
  <dimension ref="B1:I40"/>
  <sheetViews>
    <sheetView tabSelected="1" zoomScale="90" zoomScaleNormal="90" workbookViewId="0">
      <selection activeCell="H3" sqref="H3:H14"/>
    </sheetView>
  </sheetViews>
  <sheetFormatPr defaultRowHeight="14.4" x14ac:dyDescent="0.3"/>
  <cols>
    <col min="3" max="3" width="10" bestFit="1" customWidth="1"/>
    <col min="4" max="6" width="9" bestFit="1" customWidth="1"/>
    <col min="7" max="7" width="10.88671875" bestFit="1" customWidth="1"/>
    <col min="8" max="9" width="10.88671875" customWidth="1"/>
  </cols>
  <sheetData>
    <row r="1" spans="2:8" ht="15" thickBot="1" x14ac:dyDescent="0.35"/>
    <row r="2" spans="2:8" ht="15.6" thickBot="1" x14ac:dyDescent="0.35">
      <c r="B2" s="5" t="s">
        <v>5</v>
      </c>
      <c r="C2" s="13" t="s">
        <v>0</v>
      </c>
      <c r="D2" s="1" t="s">
        <v>6</v>
      </c>
      <c r="E2" s="1" t="s">
        <v>1</v>
      </c>
      <c r="F2" s="1" t="s">
        <v>2</v>
      </c>
      <c r="G2" s="1" t="s">
        <v>3</v>
      </c>
      <c r="H2" s="1" t="s">
        <v>8</v>
      </c>
    </row>
    <row r="3" spans="2:8" ht="15" thickBot="1" x14ac:dyDescent="0.35">
      <c r="B3" s="5">
        <v>1</v>
      </c>
      <c r="C3" s="16">
        <v>8.6106400000000001</v>
      </c>
      <c r="D3" s="17">
        <v>8.5450999999999997</v>
      </c>
      <c r="E3" s="17">
        <v>8.5914000000000001</v>
      </c>
      <c r="F3" s="17">
        <v>8.5450999999999997</v>
      </c>
      <c r="G3" s="17">
        <v>8.5146499999999996</v>
      </c>
      <c r="H3" s="21">
        <v>19.739100000000001</v>
      </c>
    </row>
    <row r="4" spans="2:8" ht="15" thickBot="1" x14ac:dyDescent="0.35">
      <c r="B4" s="5">
        <v>2</v>
      </c>
      <c r="C4" s="18">
        <v>18.16</v>
      </c>
      <c r="D4" s="19">
        <v>17.870999999999999</v>
      </c>
      <c r="E4" s="19">
        <v>18.134640000000001</v>
      </c>
      <c r="F4" s="19">
        <v>17.870999999999999</v>
      </c>
      <c r="G4" s="19">
        <v>17.6999</v>
      </c>
      <c r="H4" s="22">
        <v>49.347799999999999</v>
      </c>
    </row>
    <row r="5" spans="2:8" ht="15" thickBot="1" x14ac:dyDescent="0.35">
      <c r="B5" s="5">
        <v>3</v>
      </c>
      <c r="C5" s="18">
        <v>18.282800000000002</v>
      </c>
      <c r="D5" s="19">
        <v>17.8873</v>
      </c>
      <c r="E5" s="19">
        <v>18.145569999999999</v>
      </c>
      <c r="F5" s="19">
        <v>17.8873</v>
      </c>
      <c r="G5" s="19">
        <v>17.72035</v>
      </c>
      <c r="H5" s="22">
        <v>49.347799999999999</v>
      </c>
    </row>
    <row r="6" spans="2:8" ht="15" thickBot="1" x14ac:dyDescent="0.35">
      <c r="B6" s="5">
        <v>4</v>
      </c>
      <c r="C6" s="18">
        <v>45.031100000000002</v>
      </c>
      <c r="D6" s="19">
        <v>44.038499999999999</v>
      </c>
      <c r="E6" s="19">
        <v>44.666739999999997</v>
      </c>
      <c r="F6" s="19">
        <v>44.037999999999997</v>
      </c>
      <c r="G6" s="19">
        <v>43.63456</v>
      </c>
      <c r="H6" s="22">
        <v>78.955600000000004</v>
      </c>
    </row>
    <row r="7" spans="2:8" ht="15" thickBot="1" x14ac:dyDescent="0.35">
      <c r="B7" s="5">
        <v>5</v>
      </c>
      <c r="C7" s="18">
        <v>59.651899999999998</v>
      </c>
      <c r="D7" s="19">
        <v>58.988100000000003</v>
      </c>
      <c r="E7" s="19">
        <v>59.533479999999997</v>
      </c>
      <c r="F7" s="19">
        <v>58.988</v>
      </c>
      <c r="G7" s="19">
        <v>58.631639999999997</v>
      </c>
      <c r="H7" s="22">
        <v>98.694299999999998</v>
      </c>
    </row>
    <row r="8" spans="2:8" ht="15" thickBot="1" x14ac:dyDescent="0.35">
      <c r="B8" s="5">
        <v>6</v>
      </c>
      <c r="C8" s="18">
        <v>61.829099999999997</v>
      </c>
      <c r="D8" s="19">
        <v>61.169199999999996</v>
      </c>
      <c r="E8" s="19">
        <v>61.954560000000001</v>
      </c>
      <c r="F8" s="19">
        <v>61.168999999999997</v>
      </c>
      <c r="G8" s="19">
        <v>60.636119999999998</v>
      </c>
      <c r="H8" s="22">
        <v>98.694299999999998</v>
      </c>
    </row>
    <row r="9" spans="2:8" ht="15" thickBot="1" x14ac:dyDescent="0.35">
      <c r="B9" s="5">
        <v>7</v>
      </c>
      <c r="C9" s="18">
        <v>82.689700000000002</v>
      </c>
      <c r="D9" s="19">
        <v>81.416899999999998</v>
      </c>
      <c r="E9" s="19">
        <v>82.412499999999994</v>
      </c>
      <c r="F9" s="19">
        <v>81.416899999999998</v>
      </c>
      <c r="G9" s="19">
        <v>80.771940000000001</v>
      </c>
      <c r="H9" s="22">
        <v>128.3032</v>
      </c>
    </row>
    <row r="10" spans="2:8" ht="15" thickBot="1" x14ac:dyDescent="0.35">
      <c r="B10" s="5">
        <v>8</v>
      </c>
      <c r="C10" s="18">
        <v>83.783900000000003</v>
      </c>
      <c r="D10" s="19">
        <v>81.561800000000005</v>
      </c>
      <c r="E10" s="19">
        <v>82.510999999999996</v>
      </c>
      <c r="F10" s="19">
        <v>81.561800000000005</v>
      </c>
      <c r="G10" s="19">
        <v>80.954170000000005</v>
      </c>
      <c r="H10" s="22">
        <v>128.3032</v>
      </c>
    </row>
    <row r="11" spans="2:8" ht="15" thickBot="1" x14ac:dyDescent="0.35">
      <c r="B11" s="5">
        <v>9</v>
      </c>
      <c r="C11" s="18">
        <v>106.41930000000001</v>
      </c>
      <c r="D11" s="19">
        <v>105.4033</v>
      </c>
      <c r="E11" s="19">
        <v>106.6581</v>
      </c>
      <c r="F11" s="19">
        <v>105.4033</v>
      </c>
      <c r="G11" s="19">
        <v>104.5291</v>
      </c>
      <c r="H11" s="22">
        <v>167.94059999999999</v>
      </c>
    </row>
    <row r="12" spans="2:8" ht="15" thickBot="1" x14ac:dyDescent="0.35">
      <c r="B12" s="5">
        <v>10</v>
      </c>
      <c r="C12" s="18">
        <v>106.5278</v>
      </c>
      <c r="D12" s="19">
        <v>105.4156</v>
      </c>
      <c r="E12" s="19">
        <v>106.6665</v>
      </c>
      <c r="F12" s="19">
        <v>105.41330000000001</v>
      </c>
      <c r="G12" s="19">
        <v>104.5446</v>
      </c>
      <c r="H12" s="22">
        <v>167.94059999999999</v>
      </c>
    </row>
    <row r="13" spans="2:8" ht="15" thickBot="1" x14ac:dyDescent="0.35">
      <c r="B13" s="5">
        <v>11</v>
      </c>
      <c r="C13" s="18">
        <v>135.04310000000001</v>
      </c>
      <c r="D13" s="19">
        <v>131.96809999999999</v>
      </c>
      <c r="E13" s="19">
        <v>133.58340000000001</v>
      </c>
      <c r="F13" s="19">
        <v>131.96799999999999</v>
      </c>
      <c r="G13" s="19">
        <v>130.91640000000001</v>
      </c>
      <c r="H13" s="22">
        <v>177.6515</v>
      </c>
    </row>
    <row r="14" spans="2:8" ht="15" thickBot="1" x14ac:dyDescent="0.35">
      <c r="B14" s="5">
        <v>12</v>
      </c>
      <c r="C14" s="18">
        <v>138.15600000000001</v>
      </c>
      <c r="D14" s="19">
        <v>135.20910000000001</v>
      </c>
      <c r="E14" s="19">
        <v>136.7063</v>
      </c>
      <c r="F14" s="19">
        <v>135.20910000000001</v>
      </c>
      <c r="G14" s="19">
        <v>134.20570000000001</v>
      </c>
      <c r="H14" s="22">
        <v>197.3912</v>
      </c>
    </row>
    <row r="15" spans="2:8" ht="15" thickBot="1" x14ac:dyDescent="0.35"/>
    <row r="16" spans="2:8" ht="15.6" thickBot="1" x14ac:dyDescent="0.35">
      <c r="B16" s="5" t="s">
        <v>5</v>
      </c>
      <c r="C16" s="13" t="s">
        <v>0</v>
      </c>
      <c r="D16" s="1" t="s">
        <v>6</v>
      </c>
      <c r="E16" s="1" t="s">
        <v>1</v>
      </c>
      <c r="F16" s="1" t="s">
        <v>2</v>
      </c>
      <c r="G16" s="1" t="s">
        <v>3</v>
      </c>
    </row>
    <row r="17" spans="2:9" ht="15.6" thickBot="1" x14ac:dyDescent="0.35">
      <c r="B17" s="5">
        <v>1</v>
      </c>
      <c r="C17" s="15">
        <f>ABS((C3-$H3)/$H3)</f>
        <v>0.56377747718994287</v>
      </c>
      <c r="D17" s="15">
        <f t="shared" ref="D17:F17" si="0">ABS((D3-$H3)/$H3)</f>
        <v>0.56709779067941302</v>
      </c>
      <c r="E17" s="15">
        <f t="shared" si="0"/>
        <v>0.56475219234919527</v>
      </c>
      <c r="F17" s="15">
        <f t="shared" si="0"/>
        <v>0.56709779067941302</v>
      </c>
      <c r="G17" s="15">
        <f>ABS((G3-$H3)/$H3)</f>
        <v>0.56864041420328182</v>
      </c>
    </row>
    <row r="18" spans="2:9" ht="15.6" thickBot="1" x14ac:dyDescent="0.35">
      <c r="B18" s="5">
        <v>2</v>
      </c>
      <c r="C18" s="15">
        <f t="shared" ref="C18:G28" si="1">ABS((C4-$H4)/$H4)</f>
        <v>0.63199980546245227</v>
      </c>
      <c r="D18" s="15">
        <f t="shared" si="1"/>
        <v>0.63785619622353984</v>
      </c>
      <c r="E18" s="15">
        <f t="shared" si="1"/>
        <v>0.63251370881781965</v>
      </c>
      <c r="F18" s="15">
        <f t="shared" si="1"/>
        <v>0.63785619622353984</v>
      </c>
      <c r="G18" s="15">
        <f t="shared" si="1"/>
        <v>0.64132342272603848</v>
      </c>
    </row>
    <row r="19" spans="2:9" ht="15.6" thickBot="1" x14ac:dyDescent="0.35">
      <c r="B19" s="5">
        <v>3</v>
      </c>
      <c r="C19" s="15">
        <f t="shared" si="1"/>
        <v>0.62951134599718728</v>
      </c>
      <c r="D19" s="15">
        <f t="shared" si="1"/>
        <v>0.63752588767888341</v>
      </c>
      <c r="E19" s="15">
        <f t="shared" si="1"/>
        <v>0.63229221971394878</v>
      </c>
      <c r="F19" s="15">
        <f t="shared" si="1"/>
        <v>0.63752588767888341</v>
      </c>
      <c r="G19" s="15">
        <f t="shared" si="1"/>
        <v>0.64090901722062588</v>
      </c>
    </row>
    <row r="20" spans="2:9" ht="15.6" thickBot="1" x14ac:dyDescent="0.35">
      <c r="B20" s="5">
        <v>4</v>
      </c>
      <c r="C20" s="15">
        <f t="shared" si="1"/>
        <v>0.42966553354036952</v>
      </c>
      <c r="D20" s="15">
        <f t="shared" si="1"/>
        <v>0.44223715607252689</v>
      </c>
      <c r="E20" s="15">
        <f t="shared" si="1"/>
        <v>0.43428027904290517</v>
      </c>
      <c r="F20" s="15">
        <f t="shared" si="1"/>
        <v>0.44224348874557351</v>
      </c>
      <c r="G20" s="15">
        <f t="shared" si="1"/>
        <v>0.4473531959734332</v>
      </c>
    </row>
    <row r="21" spans="2:9" ht="15.6" thickBot="1" x14ac:dyDescent="0.35">
      <c r="B21" s="5">
        <v>5</v>
      </c>
      <c r="C21" s="15">
        <f t="shared" si="1"/>
        <v>0.39558920829267752</v>
      </c>
      <c r="D21" s="15">
        <f t="shared" si="1"/>
        <v>0.40231502731160762</v>
      </c>
      <c r="E21" s="15">
        <f t="shared" si="1"/>
        <v>0.39678907495164362</v>
      </c>
      <c r="F21" s="15">
        <f t="shared" si="1"/>
        <v>0.4023160405413484</v>
      </c>
      <c r="G21" s="15">
        <f t="shared" si="1"/>
        <v>0.40592678604539473</v>
      </c>
    </row>
    <row r="22" spans="2:9" ht="15.6" thickBot="1" x14ac:dyDescent="0.35">
      <c r="B22" s="5">
        <v>6</v>
      </c>
      <c r="C22" s="15">
        <f t="shared" si="1"/>
        <v>0.37352917037762062</v>
      </c>
      <c r="D22" s="15">
        <f t="shared" si="1"/>
        <v>0.38021547343666251</v>
      </c>
      <c r="E22" s="15">
        <f t="shared" si="1"/>
        <v>0.37225797234490743</v>
      </c>
      <c r="F22" s="15">
        <f t="shared" si="1"/>
        <v>0.38021749989614395</v>
      </c>
      <c r="G22" s="15">
        <f t="shared" si="1"/>
        <v>0.38561679853851744</v>
      </c>
    </row>
    <row r="23" spans="2:9" ht="15.6" thickBot="1" x14ac:dyDescent="0.35">
      <c r="B23" s="5">
        <v>7</v>
      </c>
      <c r="C23" s="15">
        <f t="shared" si="1"/>
        <v>0.35551334651045335</v>
      </c>
      <c r="D23" s="15">
        <f t="shared" si="1"/>
        <v>0.36543359791493901</v>
      </c>
      <c r="E23" s="15">
        <f t="shared" si="1"/>
        <v>0.35767385380879047</v>
      </c>
      <c r="F23" s="15">
        <f t="shared" si="1"/>
        <v>0.36543359791493901</v>
      </c>
      <c r="G23" s="15">
        <f t="shared" si="1"/>
        <v>0.3704604405813729</v>
      </c>
    </row>
    <row r="24" spans="2:9" ht="15.6" thickBot="1" x14ac:dyDescent="0.35">
      <c r="B24" s="5">
        <v>8</v>
      </c>
      <c r="C24" s="15">
        <f t="shared" si="1"/>
        <v>0.3469851102700478</v>
      </c>
      <c r="D24" s="15">
        <f t="shared" si="1"/>
        <v>0.36430424182717186</v>
      </c>
      <c r="E24" s="15">
        <f t="shared" si="1"/>
        <v>0.3569061410783208</v>
      </c>
      <c r="F24" s="15">
        <f t="shared" si="1"/>
        <v>0.36430424182717186</v>
      </c>
      <c r="G24" s="15">
        <f t="shared" si="1"/>
        <v>0.36904013305981453</v>
      </c>
    </row>
    <row r="25" spans="2:9" ht="15.6" thickBot="1" x14ac:dyDescent="0.35">
      <c r="B25" s="5">
        <v>9</v>
      </c>
      <c r="C25" s="15">
        <f t="shared" si="1"/>
        <v>0.36632773730711921</v>
      </c>
      <c r="D25" s="15">
        <f t="shared" si="1"/>
        <v>0.37237749537634135</v>
      </c>
      <c r="E25" s="15">
        <f t="shared" si="1"/>
        <v>0.36490580598140049</v>
      </c>
      <c r="F25" s="15">
        <f t="shared" si="1"/>
        <v>0.37237749537634135</v>
      </c>
      <c r="G25" s="15">
        <f t="shared" si="1"/>
        <v>0.37758290728983934</v>
      </c>
    </row>
    <row r="26" spans="2:9" ht="15.6" thickBot="1" x14ac:dyDescent="0.35">
      <c r="B26" s="5">
        <v>10</v>
      </c>
      <c r="C26" s="15">
        <f t="shared" si="1"/>
        <v>0.36568167554480568</v>
      </c>
      <c r="D26" s="15">
        <f t="shared" si="1"/>
        <v>0.37230425519499155</v>
      </c>
      <c r="E26" s="15">
        <f t="shared" si="1"/>
        <v>0.36485578829657628</v>
      </c>
      <c r="F26" s="15">
        <f t="shared" si="1"/>
        <v>0.37231795051345529</v>
      </c>
      <c r="G26" s="15">
        <f t="shared" si="1"/>
        <v>0.37749061275236595</v>
      </c>
    </row>
    <row r="27" spans="2:9" ht="15.6" thickBot="1" x14ac:dyDescent="0.35">
      <c r="B27" s="5">
        <v>11</v>
      </c>
      <c r="C27" s="15">
        <f t="shared" si="1"/>
        <v>0.23984261320619296</v>
      </c>
      <c r="D27" s="15">
        <f t="shared" si="1"/>
        <v>0.25715178312595166</v>
      </c>
      <c r="E27" s="15">
        <f t="shared" si="1"/>
        <v>0.24805926209460649</v>
      </c>
      <c r="F27" s="15">
        <f t="shared" si="1"/>
        <v>0.25715234602578652</v>
      </c>
      <c r="G27" s="15">
        <f t="shared" si="1"/>
        <v>0.26307180068842645</v>
      </c>
    </row>
    <row r="28" spans="2:9" ht="15.6" thickBot="1" x14ac:dyDescent="0.35">
      <c r="B28" s="5">
        <v>12</v>
      </c>
      <c r="C28" s="15">
        <f t="shared" si="1"/>
        <v>0.30009037890240292</v>
      </c>
      <c r="D28" s="15">
        <f t="shared" si="1"/>
        <v>0.31501961586940042</v>
      </c>
      <c r="E28" s="15">
        <f t="shared" si="1"/>
        <v>0.30743467793903678</v>
      </c>
      <c r="F28" s="15">
        <f t="shared" si="1"/>
        <v>0.31501961586940042</v>
      </c>
      <c r="G28" s="15">
        <f t="shared" si="1"/>
        <v>0.32010292252136868</v>
      </c>
    </row>
    <row r="30" spans="2:9" ht="15" x14ac:dyDescent="0.3">
      <c r="B30" s="12"/>
      <c r="C30" s="12"/>
      <c r="D30" s="12"/>
      <c r="E30" s="12"/>
      <c r="F30" s="12"/>
      <c r="G30" s="12"/>
      <c r="H30" s="12"/>
      <c r="I30" s="12"/>
    </row>
    <row r="31" spans="2:9" ht="15" x14ac:dyDescent="0.3">
      <c r="B31" s="12"/>
      <c r="C31" s="12"/>
      <c r="D31" s="12"/>
      <c r="E31" s="12"/>
      <c r="F31" s="12"/>
      <c r="G31" s="12"/>
      <c r="H31" s="12"/>
      <c r="I31" s="12"/>
    </row>
    <row r="32" spans="2:9" ht="15" x14ac:dyDescent="0.3">
      <c r="B32" s="12"/>
      <c r="C32" s="12"/>
      <c r="D32" s="12"/>
      <c r="E32" s="12"/>
      <c r="F32" s="12"/>
      <c r="G32" s="12"/>
      <c r="H32" s="12"/>
      <c r="I32" s="12"/>
    </row>
    <row r="33" spans="2:9" ht="15" x14ac:dyDescent="0.3">
      <c r="B33" s="12"/>
      <c r="C33" s="12"/>
      <c r="D33" s="12"/>
      <c r="E33" s="12"/>
      <c r="F33" s="12"/>
      <c r="G33" s="12"/>
      <c r="H33" s="12"/>
      <c r="I33" s="12"/>
    </row>
    <row r="34" spans="2:9" ht="15" x14ac:dyDescent="0.3">
      <c r="B34" s="12"/>
      <c r="C34" s="12"/>
      <c r="D34" s="12"/>
      <c r="E34" s="12"/>
      <c r="F34" s="12"/>
      <c r="G34" s="12"/>
      <c r="H34" s="12"/>
      <c r="I34" s="12"/>
    </row>
    <row r="35" spans="2:9" ht="15" x14ac:dyDescent="0.3">
      <c r="B35" s="12"/>
      <c r="C35" s="12"/>
      <c r="D35" s="12"/>
      <c r="E35" s="12"/>
      <c r="F35" s="12"/>
      <c r="G35" s="12"/>
      <c r="H35" s="12"/>
      <c r="I35" s="12"/>
    </row>
    <row r="36" spans="2:9" ht="15" x14ac:dyDescent="0.3">
      <c r="B36" s="12"/>
      <c r="C36" s="12"/>
      <c r="D36" s="12"/>
      <c r="E36" s="12"/>
      <c r="F36" s="12"/>
      <c r="G36" s="12"/>
      <c r="H36" s="12"/>
      <c r="I36" s="12"/>
    </row>
    <row r="37" spans="2:9" ht="15" x14ac:dyDescent="0.3">
      <c r="B37" s="12"/>
      <c r="C37" s="12"/>
      <c r="D37" s="12"/>
      <c r="E37" s="12"/>
      <c r="F37" s="12"/>
      <c r="G37" s="12"/>
      <c r="H37" s="12"/>
      <c r="I37" s="12"/>
    </row>
    <row r="38" spans="2:9" ht="15" x14ac:dyDescent="0.3">
      <c r="B38" s="12"/>
      <c r="C38" s="12"/>
      <c r="D38" s="12"/>
      <c r="E38" s="12"/>
      <c r="F38" s="12"/>
      <c r="G38" s="12"/>
      <c r="H38" s="12"/>
      <c r="I38" s="12"/>
    </row>
    <row r="39" spans="2:9" ht="15" x14ac:dyDescent="0.3">
      <c r="B39" s="12"/>
      <c r="C39" s="12"/>
      <c r="D39" s="12"/>
      <c r="E39" s="12"/>
      <c r="F39" s="12"/>
      <c r="G39" s="12"/>
      <c r="H39" s="12"/>
      <c r="I39" s="12"/>
    </row>
    <row r="40" spans="2:9" ht="15" x14ac:dyDescent="0.3">
      <c r="B40" s="12"/>
      <c r="C40" s="12"/>
      <c r="D40" s="12"/>
      <c r="E40" s="12"/>
      <c r="F40" s="12"/>
      <c r="G40" s="12"/>
      <c r="H40" s="12"/>
      <c r="I40" s="1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1</vt:lpstr>
      <vt:lpstr>Tabela 2</vt:lpstr>
      <vt:lpstr>Tabela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Datago</dc:creator>
  <cp:lastModifiedBy>Datago</cp:lastModifiedBy>
  <dcterms:created xsi:type="dcterms:W3CDTF">2021-03-14T18:44:28Z</dcterms:created>
  <dcterms:modified xsi:type="dcterms:W3CDTF">2021-06-02T02:13:56Z</dcterms:modified>
</cp:coreProperties>
</file>