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go\Projetos\Mestrado-Luan\Recente\"/>
    </mc:Choice>
  </mc:AlternateContent>
  <xr:revisionPtr revIDLastSave="0" documentId="13_ncr:1_{7531AE2C-B3E5-437A-8503-5D89CC22D325}" xr6:coauthVersionLast="46" xr6:coauthVersionMax="46" xr10:uidLastSave="{00000000-0000-0000-0000-000000000000}"/>
  <bookViews>
    <workbookView xWindow="-108" yWindow="-108" windowWidth="23256" windowHeight="12576" activeTab="1" xr2:uid="{A89F4C00-6165-448A-9E88-4A61AA753D7B}"/>
  </bookViews>
  <sheets>
    <sheet name="Tabela 1" sheetId="1" r:id="rId1"/>
    <sheet name="Tabela 1 (2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E27" i="2"/>
  <c r="F27" i="2"/>
  <c r="G27" i="2"/>
  <c r="C28" i="2"/>
  <c r="D28" i="2"/>
  <c r="E28" i="2"/>
  <c r="F28" i="2"/>
  <c r="G28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G17" i="2"/>
  <c r="D17" i="2"/>
  <c r="E17" i="2"/>
  <c r="F17" i="2"/>
  <c r="C17" i="2"/>
  <c r="C17" i="1"/>
  <c r="C18" i="1"/>
  <c r="C19" i="1"/>
  <c r="C20" i="1"/>
  <c r="C21" i="1"/>
  <c r="C22" i="1"/>
  <c r="C23" i="1"/>
  <c r="C24" i="1"/>
  <c r="C25" i="1"/>
  <c r="C2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</calcChain>
</file>

<file path=xl/sharedStrings.xml><?xml version="1.0" encoding="utf-8"?>
<sst xmlns="http://schemas.openxmlformats.org/spreadsheetml/2006/main" count="24" uniqueCount="8">
  <si>
    <t>84/144</t>
  </si>
  <si>
    <t>164/144</t>
  </si>
  <si>
    <t>164/225</t>
  </si>
  <si>
    <t>164/324</t>
  </si>
  <si>
    <t>REF</t>
  </si>
  <si>
    <t>MN</t>
  </si>
  <si>
    <t>84/225</t>
  </si>
  <si>
    <t>ANALIT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</si>
</sst>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9" fontId="2" fillId="0" borderId="2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top"/>
    </xf>
    <xf numFmtId="10" fontId="2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642328033817"/>
          <c:y val="6.4419316273187519E-2"/>
          <c:w val="0.82545054697580578"/>
          <c:h val="0.77935201943702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'Tabela 1'!$C$16</c:f>
              <c:strCache>
                <c:ptCount val="1"/>
                <c:pt idx="0">
                  <c:v>84/144</c:v>
                </c:pt>
              </c:strCache>
            </c:strRef>
          </c:tx>
          <c:xVal>
            <c:numRef>
              <c:f>'Tabela 1'!$B$17:$B$26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'Tabela 1'!$C$17:$C$26</c:f>
              <c:numCache>
                <c:formatCode>0%</c:formatCode>
                <c:ptCount val="10"/>
                <c:pt idx="0">
                  <c:v>0.60302342546810406</c:v>
                </c:pt>
                <c:pt idx="1">
                  <c:v>0.3854502715408934</c:v>
                </c:pt>
                <c:pt idx="2">
                  <c:v>0.30136986301369856</c:v>
                </c:pt>
                <c:pt idx="3">
                  <c:v>0.22887374439615665</c:v>
                </c:pt>
                <c:pt idx="4">
                  <c:v>0.3092657667752195</c:v>
                </c:pt>
                <c:pt idx="5">
                  <c:v>4.6870389884088592E-2</c:v>
                </c:pt>
                <c:pt idx="6">
                  <c:v>5.0579557428881319E-4</c:v>
                </c:pt>
                <c:pt idx="7">
                  <c:v>0.28529402721837599</c:v>
                </c:pt>
                <c:pt idx="8">
                  <c:v>2.6374189704010509E-2</c:v>
                </c:pt>
                <c:pt idx="9">
                  <c:v>6.8750092671763588E-3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D4-45F7-A3BC-6766C3A42CD6}"/>
            </c:ext>
          </c:extLst>
        </c:ser>
        <c:ser>
          <c:idx val="1"/>
          <c:order val="1"/>
          <c:tx>
            <c:strRef>
              <c:f>'Tabela 1'!$D$16</c:f>
              <c:strCache>
                <c:ptCount val="1"/>
                <c:pt idx="0">
                  <c:v>164/144</c:v>
                </c:pt>
              </c:strCache>
            </c:strRef>
          </c:tx>
          <c:xVal>
            <c:numRef>
              <c:f>'Tabela 1'!$B$17:$B$26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'Tabela 1'!$D$17:$D$26</c:f>
              <c:numCache>
                <c:formatCode>0%</c:formatCode>
                <c:ptCount val="10"/>
                <c:pt idx="0">
                  <c:v>0.59732511955904999</c:v>
                </c:pt>
                <c:pt idx="1">
                  <c:v>0.4225500526870391</c:v>
                </c:pt>
                <c:pt idx="2">
                  <c:v>0.24426972161429478</c:v>
                </c:pt>
                <c:pt idx="3">
                  <c:v>0.22620509910774969</c:v>
                </c:pt>
                <c:pt idx="4">
                  <c:v>0.45771447916120339</c:v>
                </c:pt>
                <c:pt idx="5">
                  <c:v>0.48731458215125234</c:v>
                </c:pt>
                <c:pt idx="6">
                  <c:v>0.51894301694090939</c:v>
                </c:pt>
                <c:pt idx="7">
                  <c:v>0.39275462374186998</c:v>
                </c:pt>
                <c:pt idx="8">
                  <c:v>0.18011299781584281</c:v>
                </c:pt>
                <c:pt idx="9">
                  <c:v>0.13175206472690254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D4-45F7-A3BC-6766C3A42CD6}"/>
            </c:ext>
          </c:extLst>
        </c:ser>
        <c:ser>
          <c:idx val="2"/>
          <c:order val="2"/>
          <c:tx>
            <c:strRef>
              <c:f>'Tabela 1'!$E$16</c:f>
              <c:strCache>
                <c:ptCount val="1"/>
                <c:pt idx="0">
                  <c:v>164/225</c:v>
                </c:pt>
              </c:strCache>
            </c:strRef>
          </c:tx>
          <c:xVal>
            <c:numRef>
              <c:f>'Tabela 1'!$B$17:$B$26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'Tabela 1'!$E$17:$E$26</c:f>
              <c:numCache>
                <c:formatCode>0%</c:formatCode>
                <c:ptCount val="10"/>
                <c:pt idx="0">
                  <c:v>0.59734943665396778</c:v>
                </c:pt>
                <c:pt idx="1">
                  <c:v>0.39766555888789812</c:v>
                </c:pt>
                <c:pt idx="2">
                  <c:v>0.23670440319544636</c:v>
                </c:pt>
                <c:pt idx="3">
                  <c:v>0.20971935578403916</c:v>
                </c:pt>
                <c:pt idx="4">
                  <c:v>0.44506482174615825</c:v>
                </c:pt>
                <c:pt idx="5">
                  <c:v>0.49016130339628744</c:v>
                </c:pt>
                <c:pt idx="6">
                  <c:v>0.50842182053983942</c:v>
                </c:pt>
                <c:pt idx="7">
                  <c:v>0.38388028163109017</c:v>
                </c:pt>
                <c:pt idx="8">
                  <c:v>0.17254402818154135</c:v>
                </c:pt>
                <c:pt idx="9">
                  <c:v>0.12749163482876738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D4-45F7-A3BC-6766C3A42CD6}"/>
            </c:ext>
          </c:extLst>
        </c:ser>
        <c:ser>
          <c:idx val="3"/>
          <c:order val="3"/>
          <c:tx>
            <c:strRef>
              <c:f>'Tabela 1'!$F$16</c:f>
              <c:strCache>
                <c:ptCount val="1"/>
                <c:pt idx="0">
                  <c:v>164/324</c:v>
                </c:pt>
              </c:strCache>
            </c:strRef>
          </c:tx>
          <c:xVal>
            <c:numRef>
              <c:f>'Tabela 1'!$B$17:$B$26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'Tabela 1'!$F$17:$F$26</c:f>
              <c:numCache>
                <c:formatCode>0%</c:formatCode>
                <c:ptCount val="10"/>
                <c:pt idx="0">
                  <c:v>0.59732106670989704</c:v>
                </c:pt>
                <c:pt idx="1">
                  <c:v>0.37991407959795748</c:v>
                </c:pt>
                <c:pt idx="2">
                  <c:v>0.23098538272405486</c:v>
                </c:pt>
                <c:pt idx="3">
                  <c:v>0.19815938296930438</c:v>
                </c:pt>
                <c:pt idx="4">
                  <c:v>0.4362534508818523</c:v>
                </c:pt>
                <c:pt idx="5">
                  <c:v>0.49088108940585229</c:v>
                </c:pt>
                <c:pt idx="6">
                  <c:v>0.50058361027802545</c:v>
                </c:pt>
                <c:pt idx="7">
                  <c:v>0.37682133643399596</c:v>
                </c:pt>
                <c:pt idx="8">
                  <c:v>0.16604851589045475</c:v>
                </c:pt>
                <c:pt idx="9">
                  <c:v>0.12428889866404381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D4-45F7-A3BC-6766C3A4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8856"/>
        <c:axId val="907469248"/>
      </c:scatterChart>
      <c:valAx>
        <c:axId val="90746885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Ordem das frêquencias naturais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469248"/>
        <c:crosses val="autoZero"/>
        <c:crossBetween val="midCat"/>
        <c:majorUnit val="1"/>
      </c:valAx>
      <c:valAx>
        <c:axId val="907469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ER%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907468856"/>
        <c:crosses val="autoZero"/>
        <c:crossBetween val="midCat"/>
        <c:majorUnit val="0.1400000000000000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807369047573915"/>
          <c:y val="9.1020228233944414E-2"/>
          <c:w val="0.15474241694752047"/>
          <c:h val="0.33886930683207817"/>
        </c:manualLayout>
      </c:layout>
      <c:overlay val="0"/>
    </c:legend>
    <c:plotVisOnly val="1"/>
    <c:dispBlanksAs val="gap"/>
    <c:showDLblsOverMax val="0"/>
  </c:chart>
  <c:spPr>
    <a:ln w="19050">
      <a:solidFill>
        <a:schemeClr val="tx1">
          <a:alpha val="95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642328033817"/>
          <c:y val="6.4419316273187519E-2"/>
          <c:w val="0.82545054697580578"/>
          <c:h val="0.77935201943702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'Tabela 1 (2)'!$C$16</c:f>
              <c:strCache>
                <c:ptCount val="1"/>
                <c:pt idx="0">
                  <c:v>84/144</c:v>
                </c:pt>
              </c:strCache>
            </c:strRef>
          </c:tx>
          <c:xVal>
            <c:numRef>
              <c:f>'Tabela 1 (2)'!$B$17:$B$28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1 (2)'!$C$17:$C$28</c:f>
              <c:numCache>
                <c:formatCode>0.00%</c:formatCode>
                <c:ptCount val="12"/>
                <c:pt idx="0">
                  <c:v>0.60302342546810406</c:v>
                </c:pt>
                <c:pt idx="1">
                  <c:v>2.107481559537202E-4</c:v>
                </c:pt>
                <c:pt idx="2">
                  <c:v>0.24015833130690881</c:v>
                </c:pt>
                <c:pt idx="3">
                  <c:v>4.2879144038258869E-2</c:v>
                </c:pt>
                <c:pt idx="4">
                  <c:v>1.5305465624687169E-2</c:v>
                </c:pt>
                <c:pt idx="5">
                  <c:v>0.17258004377077088</c:v>
                </c:pt>
                <c:pt idx="6">
                  <c:v>3.0315311664099936E-2</c:v>
                </c:pt>
                <c:pt idx="7">
                  <c:v>4.3765180715146283E-2</c:v>
                </c:pt>
                <c:pt idx="8">
                  <c:v>3.5665072545999842E-2</c:v>
                </c:pt>
                <c:pt idx="9">
                  <c:v>8.9487809338348254E-2</c:v>
                </c:pt>
                <c:pt idx="10">
                  <c:v>7.463963578559632E-2</c:v>
                </c:pt>
                <c:pt idx="11">
                  <c:v>0.10692730600722722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3-408B-B6EE-A9E2DD99AB10}"/>
            </c:ext>
          </c:extLst>
        </c:ser>
        <c:ser>
          <c:idx val="1"/>
          <c:order val="1"/>
          <c:tx>
            <c:strRef>
              <c:f>'Tabela 1 (2)'!$D$16</c:f>
              <c:strCache>
                <c:ptCount val="1"/>
                <c:pt idx="0">
                  <c:v>84/225</c:v>
                </c:pt>
              </c:strCache>
            </c:strRef>
          </c:tx>
          <c:xVal>
            <c:numRef>
              <c:f>'Tabela 1 (2)'!$B$17:$B$28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1 (2)'!$D$17:$D$28</c:f>
              <c:numCache>
                <c:formatCode>0.00%</c:formatCode>
                <c:ptCount val="12"/>
                <c:pt idx="0">
                  <c:v>0.60299100267488048</c:v>
                </c:pt>
                <c:pt idx="1">
                  <c:v>3.7286212207181144E-4</c:v>
                </c:pt>
                <c:pt idx="2">
                  <c:v>0.22965244566930559</c:v>
                </c:pt>
                <c:pt idx="3">
                  <c:v>6.1849595650357539E-2</c:v>
                </c:pt>
                <c:pt idx="4">
                  <c:v>7.6811027564142417E-2</c:v>
                </c:pt>
                <c:pt idx="5">
                  <c:v>0.19344249007051964</c:v>
                </c:pt>
                <c:pt idx="6">
                  <c:v>3.6902002107481541E-2</c:v>
                </c:pt>
                <c:pt idx="7">
                  <c:v>7.6024462438473689E-2</c:v>
                </c:pt>
                <c:pt idx="8">
                  <c:v>4.8334059925208471E-2</c:v>
                </c:pt>
                <c:pt idx="9">
                  <c:v>8.9415648924760352E-2</c:v>
                </c:pt>
                <c:pt idx="10">
                  <c:v>7.7530655162631149E-2</c:v>
                </c:pt>
                <c:pt idx="11">
                  <c:v>0.10643848317696784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3-408B-B6EE-A9E2DD99AB10}"/>
            </c:ext>
          </c:extLst>
        </c:ser>
        <c:ser>
          <c:idx val="2"/>
          <c:order val="2"/>
          <c:tx>
            <c:strRef>
              <c:f>'Tabela 1 (2)'!$E$16</c:f>
              <c:strCache>
                <c:ptCount val="1"/>
                <c:pt idx="0">
                  <c:v>164/144</c:v>
                </c:pt>
              </c:strCache>
            </c:strRef>
          </c:tx>
          <c:xVal>
            <c:numRef>
              <c:f>'Tabela 1 (2)'!$B$17:$B$28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1 (2)'!$E$17:$E$28</c:f>
              <c:numCache>
                <c:formatCode>0.00%</c:formatCode>
                <c:ptCount val="12"/>
                <c:pt idx="0">
                  <c:v>0.59732106670989704</c:v>
                </c:pt>
                <c:pt idx="1">
                  <c:v>2.0102131798654402E-2</c:v>
                </c:pt>
                <c:pt idx="2">
                  <c:v>0.29768627345023557</c:v>
                </c:pt>
                <c:pt idx="3">
                  <c:v>0.45847700163984506</c:v>
                </c:pt>
                <c:pt idx="4">
                  <c:v>0.38887802831272733</c:v>
                </c:pt>
                <c:pt idx="5">
                  <c:v>0.39940017832536273</c:v>
                </c:pt>
                <c:pt idx="6">
                  <c:v>5.3390613601361846E-2</c:v>
                </c:pt>
                <c:pt idx="7">
                  <c:v>0.28454494889217469</c:v>
                </c:pt>
                <c:pt idx="8">
                  <c:v>0.13092017201606232</c:v>
                </c:pt>
                <c:pt idx="9">
                  <c:v>7.3400979602326916E-2</c:v>
                </c:pt>
                <c:pt idx="10">
                  <c:v>0.13878243953401445</c:v>
                </c:pt>
                <c:pt idx="11">
                  <c:v>0.31816741892447409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3-408B-B6EE-A9E2DD99AB10}"/>
            </c:ext>
          </c:extLst>
        </c:ser>
        <c:ser>
          <c:idx val="3"/>
          <c:order val="3"/>
          <c:tx>
            <c:strRef>
              <c:f>'Tabela 1 (2)'!$F$16</c:f>
              <c:strCache>
                <c:ptCount val="1"/>
                <c:pt idx="0">
                  <c:v>164/225</c:v>
                </c:pt>
              </c:strCache>
            </c:strRef>
          </c:tx>
          <c:xVal>
            <c:numRef>
              <c:f>'Tabela 1 (2)'!$B$17:$B$28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1 (2)'!$F$17:$F$28</c:f>
              <c:numCache>
                <c:formatCode>0.00%</c:formatCode>
                <c:ptCount val="12"/>
                <c:pt idx="0">
                  <c:v>0.59732106670989704</c:v>
                </c:pt>
                <c:pt idx="1">
                  <c:v>2.0077814703736731E-2</c:v>
                </c:pt>
                <c:pt idx="2">
                  <c:v>0.28439292822854473</c:v>
                </c:pt>
                <c:pt idx="3">
                  <c:v>0.47365336292952409</c:v>
                </c:pt>
                <c:pt idx="4">
                  <c:v>0.38954794043742164</c:v>
                </c:pt>
                <c:pt idx="5">
                  <c:v>0.40622679743859935</c:v>
                </c:pt>
                <c:pt idx="6">
                  <c:v>5.7552079111615473E-2</c:v>
                </c:pt>
                <c:pt idx="7">
                  <c:v>0.28474619381563188</c:v>
                </c:pt>
                <c:pt idx="8">
                  <c:v>0.12569528270265889</c:v>
                </c:pt>
                <c:pt idx="9">
                  <c:v>7.4003963880253321E-2</c:v>
                </c:pt>
                <c:pt idx="10">
                  <c:v>0.13657589826493796</c:v>
                </c:pt>
                <c:pt idx="11">
                  <c:v>0.3214179666789907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3-408B-B6EE-A9E2DD99AB10}"/>
            </c:ext>
          </c:extLst>
        </c:ser>
        <c:ser>
          <c:idx val="4"/>
          <c:order val="4"/>
          <c:tx>
            <c:strRef>
              <c:f>'Tabela 1 (2)'!$G$16</c:f>
              <c:strCache>
                <c:ptCount val="1"/>
                <c:pt idx="0">
                  <c:v>164/324</c:v>
                </c:pt>
              </c:strCache>
            </c:strRef>
          </c:tx>
          <c:xVal>
            <c:numRef>
              <c:f>'Tabela 1 (2)'!$B$17:$B$28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1 (2)'!$G$17:$G$28</c:f>
              <c:numCache>
                <c:formatCode>0.00%</c:formatCode>
                <c:ptCount val="12"/>
                <c:pt idx="0">
                  <c:v>0.59732511955904999</c:v>
                </c:pt>
                <c:pt idx="1">
                  <c:v>2.0296668557996195E-2</c:v>
                </c:pt>
                <c:pt idx="2">
                  <c:v>0.15083353597579094</c:v>
                </c:pt>
                <c:pt idx="3">
                  <c:v>0.13298021586098113</c:v>
                </c:pt>
                <c:pt idx="4">
                  <c:v>0.38164726861807391</c:v>
                </c:pt>
                <c:pt idx="5">
                  <c:v>0.4900688984356002</c:v>
                </c:pt>
                <c:pt idx="6">
                  <c:v>0.66065818270243981</c:v>
                </c:pt>
                <c:pt idx="7">
                  <c:v>0.51856065158634113</c:v>
                </c:pt>
                <c:pt idx="8">
                  <c:v>0.3812328986196214</c:v>
                </c:pt>
                <c:pt idx="9">
                  <c:v>0.58032096556564372</c:v>
                </c:pt>
                <c:pt idx="10">
                  <c:v>0.52045463756433874</c:v>
                </c:pt>
                <c:pt idx="11">
                  <c:v>0.51026486587975295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3-408B-B6EE-A9E2DD99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8856"/>
        <c:axId val="907469248"/>
      </c:scatterChart>
      <c:valAx>
        <c:axId val="90746885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Ordem das frêquencias naturais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469248"/>
        <c:crosses val="autoZero"/>
        <c:crossBetween val="midCat"/>
        <c:majorUnit val="1"/>
      </c:valAx>
      <c:valAx>
        <c:axId val="90746924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ER%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907468856"/>
        <c:crosses val="autoZero"/>
        <c:crossBetween val="midCat"/>
        <c:majorUnit val="0.1400000000000000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807369047573915"/>
          <c:y val="9.1020228233944414E-2"/>
          <c:w val="0.15474241694752047"/>
          <c:h val="0.42358663354009773"/>
        </c:manualLayout>
      </c:layout>
      <c:overlay val="0"/>
    </c:legend>
    <c:plotVisOnly val="1"/>
    <c:dispBlanksAs val="gap"/>
    <c:showDLblsOverMax val="0"/>
  </c:chart>
  <c:spPr>
    <a:ln w="19050">
      <a:solidFill>
        <a:schemeClr val="tx1">
          <a:alpha val="95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186267</xdr:rowOff>
    </xdr:from>
    <xdr:to>
      <xdr:col>16</xdr:col>
      <xdr:colOff>195580</xdr:colOff>
      <xdr:row>14</xdr:row>
      <xdr:rowOff>170815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0BBC29-8C0D-4714-883E-140FF5EFB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186267</xdr:rowOff>
    </xdr:from>
    <xdr:to>
      <xdr:col>18</xdr:col>
      <xdr:colOff>195580</xdr:colOff>
      <xdr:row>14</xdr:row>
      <xdr:rowOff>170815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0F5214-0EC4-4A46-ADB2-001AD4A01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D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8E9B-B61B-42E0-B70B-E34315BCBDD3}">
  <dimension ref="B1:G40"/>
  <sheetViews>
    <sheetView zoomScale="90" zoomScaleNormal="90" workbookViewId="0">
      <selection activeCell="V20" sqref="V20"/>
    </sheetView>
  </sheetViews>
  <sheetFormatPr defaultRowHeight="14.4" x14ac:dyDescent="0.3"/>
  <cols>
    <col min="3" max="3" width="10" bestFit="1" customWidth="1"/>
    <col min="4" max="6" width="9" bestFit="1" customWidth="1"/>
    <col min="7" max="7" width="10.88671875" bestFit="1" customWidth="1"/>
  </cols>
  <sheetData>
    <row r="1" spans="2:7" ht="15" thickBot="1" x14ac:dyDescent="0.35"/>
    <row r="2" spans="2:7" ht="15.6" thickBot="1" x14ac:dyDescent="0.35">
      <c r="B2" s="5" t="s">
        <v>5</v>
      </c>
      <c r="C2" s="4" t="s">
        <v>0</v>
      </c>
      <c r="D2" s="1" t="s">
        <v>1</v>
      </c>
      <c r="E2" s="1" t="s">
        <v>2</v>
      </c>
      <c r="F2" s="1" t="s">
        <v>3</v>
      </c>
      <c r="G2" s="2" t="s">
        <v>4</v>
      </c>
    </row>
    <row r="3" spans="2:7" ht="15.6" thickBot="1" x14ac:dyDescent="0.35">
      <c r="B3" s="5">
        <v>1</v>
      </c>
      <c r="C3" s="3">
        <v>0.97950000000000004</v>
      </c>
      <c r="D3" s="3">
        <v>0.99356</v>
      </c>
      <c r="E3" s="3">
        <v>0.99350000000000005</v>
      </c>
      <c r="F3" s="3">
        <v>0.99356999999999995</v>
      </c>
      <c r="G3" s="3">
        <v>2.4674</v>
      </c>
    </row>
    <row r="4" spans="2:7" ht="15.6" thickBot="1" x14ac:dyDescent="0.35">
      <c r="B4" s="5">
        <v>2</v>
      </c>
      <c r="C4" s="3">
        <v>17.092300000000002</v>
      </c>
      <c r="D4" s="3">
        <v>17.55</v>
      </c>
      <c r="E4" s="3">
        <v>17.242999999999999</v>
      </c>
      <c r="F4" s="3">
        <v>17.024000000000001</v>
      </c>
      <c r="G4" s="3">
        <v>12.337</v>
      </c>
    </row>
    <row r="5" spans="2:7" ht="15.6" thickBot="1" x14ac:dyDescent="0.35">
      <c r="B5" s="5">
        <v>3</v>
      </c>
      <c r="C5" s="3">
        <v>28.899000000000001</v>
      </c>
      <c r="D5" s="3">
        <v>27.631</v>
      </c>
      <c r="E5" s="3">
        <v>27.463000000000001</v>
      </c>
      <c r="F5" s="3">
        <v>27.335999999999999</v>
      </c>
      <c r="G5" s="3">
        <v>22.206600000000002</v>
      </c>
    </row>
    <row r="6" spans="2:7" ht="15.6" thickBot="1" x14ac:dyDescent="0.35">
      <c r="B6" s="5">
        <v>4</v>
      </c>
      <c r="C6" s="3">
        <v>39.4176</v>
      </c>
      <c r="D6" s="3">
        <v>39.332000000000001</v>
      </c>
      <c r="E6" s="3">
        <v>38.803199999999997</v>
      </c>
      <c r="F6" s="3">
        <v>38.432400000000001</v>
      </c>
      <c r="G6" s="3">
        <v>32.0762</v>
      </c>
    </row>
    <row r="7" spans="2:7" ht="15.6" thickBot="1" x14ac:dyDescent="0.35">
      <c r="B7" s="5">
        <v>5</v>
      </c>
      <c r="C7" s="3">
        <v>54.918199999999999</v>
      </c>
      <c r="D7" s="3">
        <v>61.145000000000003</v>
      </c>
      <c r="E7" s="3">
        <v>60.614400000000003</v>
      </c>
      <c r="F7" s="3">
        <v>60.244799999999998</v>
      </c>
      <c r="G7" s="3">
        <v>41.945799999999998</v>
      </c>
    </row>
    <row r="8" spans="2:7" ht="15.6" thickBot="1" x14ac:dyDescent="0.35">
      <c r="B8" s="5">
        <v>6</v>
      </c>
      <c r="C8" s="3">
        <v>58.793799999999997</v>
      </c>
      <c r="D8" s="3">
        <v>91.745000000000005</v>
      </c>
      <c r="E8" s="3">
        <v>91.920599999999993</v>
      </c>
      <c r="F8" s="3">
        <v>91.965000000000003</v>
      </c>
      <c r="G8" s="3">
        <v>61.685000000000002</v>
      </c>
    </row>
    <row r="9" spans="2:7" ht="15.6" thickBot="1" x14ac:dyDescent="0.35">
      <c r="B9" s="5">
        <v>7</v>
      </c>
      <c r="C9" s="3">
        <v>61.653799999999997</v>
      </c>
      <c r="D9" s="3">
        <v>93.695999999999998</v>
      </c>
      <c r="E9" s="3">
        <v>93.046999999999997</v>
      </c>
      <c r="F9" s="3">
        <v>92.563500000000005</v>
      </c>
      <c r="G9" s="3">
        <v>61.685000000000002</v>
      </c>
    </row>
    <row r="10" spans="2:7" ht="15.6" thickBot="1" x14ac:dyDescent="0.35">
      <c r="B10" s="5">
        <v>8</v>
      </c>
      <c r="C10" s="3">
        <v>91.968699999999998</v>
      </c>
      <c r="D10" s="3">
        <v>99.658000000000001</v>
      </c>
      <c r="E10" s="3">
        <v>99.022999999999996</v>
      </c>
      <c r="F10" s="3">
        <v>98.517899999999997</v>
      </c>
      <c r="G10" s="3">
        <v>71.554599999999994</v>
      </c>
    </row>
    <row r="11" spans="2:7" ht="15.6" thickBot="1" x14ac:dyDescent="0.35">
      <c r="B11" s="5">
        <v>9</v>
      </c>
      <c r="C11" s="3">
        <v>93.701599999999999</v>
      </c>
      <c r="D11" s="3">
        <v>107.73699999999999</v>
      </c>
      <c r="E11" s="3">
        <v>107.04600000000001</v>
      </c>
      <c r="F11" s="3">
        <v>106.453</v>
      </c>
      <c r="G11" s="3">
        <v>91.293800000000005</v>
      </c>
    </row>
    <row r="12" spans="2:7" ht="15.6" thickBot="1" x14ac:dyDescent="0.35">
      <c r="B12" s="5">
        <v>10</v>
      </c>
      <c r="C12" s="3">
        <v>100.468</v>
      </c>
      <c r="D12" s="3">
        <v>114.492</v>
      </c>
      <c r="E12" s="3">
        <v>114.06100000000001</v>
      </c>
      <c r="F12" s="3">
        <v>113.73699999999999</v>
      </c>
      <c r="G12" s="3">
        <v>101.1635</v>
      </c>
    </row>
    <row r="13" spans="2:7" ht="15" x14ac:dyDescent="0.3">
      <c r="C13" s="11"/>
      <c r="D13" s="11"/>
      <c r="E13" s="11"/>
      <c r="F13" s="11"/>
      <c r="G13" s="11"/>
    </row>
    <row r="14" spans="2:7" ht="15" x14ac:dyDescent="0.3">
      <c r="C14" s="11"/>
      <c r="D14" s="11"/>
      <c r="E14" s="11"/>
      <c r="F14" s="11"/>
      <c r="G14" s="11"/>
    </row>
    <row r="15" spans="2:7" ht="15" thickBot="1" x14ac:dyDescent="0.35"/>
    <row r="16" spans="2:7" ht="15.6" thickBot="1" x14ac:dyDescent="0.35">
      <c r="B16" s="5" t="s">
        <v>5</v>
      </c>
      <c r="C16" s="4" t="s">
        <v>0</v>
      </c>
      <c r="D16" s="1" t="s">
        <v>1</v>
      </c>
      <c r="E16" s="1" t="s">
        <v>2</v>
      </c>
      <c r="F16" s="1" t="s">
        <v>3</v>
      </c>
    </row>
    <row r="17" spans="2:7" ht="15.6" thickBot="1" x14ac:dyDescent="0.35">
      <c r="B17" s="5">
        <v>1</v>
      </c>
      <c r="C17" s="12">
        <f t="shared" ref="C17:F26" si="0">ABS((C3-$G3)/$G3)</f>
        <v>0.60302342546810406</v>
      </c>
      <c r="D17" s="12">
        <f t="shared" ref="D17:F17" si="1">ABS((D3-$G3)/$G3)</f>
        <v>0.59732511955904999</v>
      </c>
      <c r="E17" s="12">
        <f t="shared" si="1"/>
        <v>0.59734943665396778</v>
      </c>
      <c r="F17" s="12">
        <f t="shared" si="1"/>
        <v>0.59732106670989704</v>
      </c>
    </row>
    <row r="18" spans="2:7" ht="15.6" thickBot="1" x14ac:dyDescent="0.35">
      <c r="B18" s="5">
        <v>2</v>
      </c>
      <c r="C18" s="12">
        <f t="shared" si="0"/>
        <v>0.3854502715408934</v>
      </c>
      <c r="D18" s="12">
        <f t="shared" si="0"/>
        <v>0.4225500526870391</v>
      </c>
      <c r="E18" s="12">
        <f t="shared" si="0"/>
        <v>0.39766555888789812</v>
      </c>
      <c r="F18" s="12">
        <f t="shared" si="0"/>
        <v>0.37991407959795748</v>
      </c>
    </row>
    <row r="19" spans="2:7" ht="15.6" thickBot="1" x14ac:dyDescent="0.35">
      <c r="B19" s="5">
        <v>3</v>
      </c>
      <c r="C19" s="12">
        <f t="shared" si="0"/>
        <v>0.30136986301369856</v>
      </c>
      <c r="D19" s="12">
        <f t="shared" si="0"/>
        <v>0.24426972161429478</v>
      </c>
      <c r="E19" s="12">
        <f t="shared" si="0"/>
        <v>0.23670440319544636</v>
      </c>
      <c r="F19" s="12">
        <f t="shared" si="0"/>
        <v>0.23098538272405486</v>
      </c>
    </row>
    <row r="20" spans="2:7" ht="15.6" thickBot="1" x14ac:dyDescent="0.35">
      <c r="B20" s="5">
        <v>4</v>
      </c>
      <c r="C20" s="12">
        <f t="shared" si="0"/>
        <v>0.22887374439615665</v>
      </c>
      <c r="D20" s="12">
        <f t="shared" si="0"/>
        <v>0.22620509910774969</v>
      </c>
      <c r="E20" s="12">
        <f t="shared" si="0"/>
        <v>0.20971935578403916</v>
      </c>
      <c r="F20" s="12">
        <f t="shared" si="0"/>
        <v>0.19815938296930438</v>
      </c>
    </row>
    <row r="21" spans="2:7" ht="15.6" thickBot="1" x14ac:dyDescent="0.35">
      <c r="B21" s="5">
        <v>5</v>
      </c>
      <c r="C21" s="12">
        <f t="shared" si="0"/>
        <v>0.3092657667752195</v>
      </c>
      <c r="D21" s="12">
        <f t="shared" si="0"/>
        <v>0.45771447916120339</v>
      </c>
      <c r="E21" s="12">
        <f t="shared" si="0"/>
        <v>0.44506482174615825</v>
      </c>
      <c r="F21" s="12">
        <f t="shared" si="0"/>
        <v>0.4362534508818523</v>
      </c>
    </row>
    <row r="22" spans="2:7" ht="15.6" thickBot="1" x14ac:dyDescent="0.35">
      <c r="B22" s="5">
        <v>6</v>
      </c>
      <c r="C22" s="12">
        <f t="shared" si="0"/>
        <v>4.6870389884088592E-2</v>
      </c>
      <c r="D22" s="12">
        <f t="shared" si="0"/>
        <v>0.48731458215125234</v>
      </c>
      <c r="E22" s="12">
        <f t="shared" si="0"/>
        <v>0.49016130339628744</v>
      </c>
      <c r="F22" s="12">
        <f t="shared" si="0"/>
        <v>0.49088108940585229</v>
      </c>
    </row>
    <row r="23" spans="2:7" ht="15.6" thickBot="1" x14ac:dyDescent="0.35">
      <c r="B23" s="5">
        <v>7</v>
      </c>
      <c r="C23" s="12">
        <f t="shared" si="0"/>
        <v>5.0579557428881319E-4</v>
      </c>
      <c r="D23" s="12">
        <f t="shared" si="0"/>
        <v>0.51894301694090939</v>
      </c>
      <c r="E23" s="12">
        <f t="shared" si="0"/>
        <v>0.50842182053983942</v>
      </c>
      <c r="F23" s="12">
        <f t="shared" si="0"/>
        <v>0.50058361027802545</v>
      </c>
    </row>
    <row r="24" spans="2:7" ht="15.6" thickBot="1" x14ac:dyDescent="0.35">
      <c r="B24" s="5">
        <v>8</v>
      </c>
      <c r="C24" s="12">
        <f t="shared" si="0"/>
        <v>0.28529402721837599</v>
      </c>
      <c r="D24" s="12">
        <f t="shared" si="0"/>
        <v>0.39275462374186998</v>
      </c>
      <c r="E24" s="12">
        <f t="shared" si="0"/>
        <v>0.38388028163109017</v>
      </c>
      <c r="F24" s="12">
        <f t="shared" si="0"/>
        <v>0.37682133643399596</v>
      </c>
    </row>
    <row r="25" spans="2:7" ht="15.6" thickBot="1" x14ac:dyDescent="0.35">
      <c r="B25" s="5">
        <v>9</v>
      </c>
      <c r="C25" s="12">
        <f t="shared" si="0"/>
        <v>2.6374189704010509E-2</v>
      </c>
      <c r="D25" s="12">
        <f t="shared" si="0"/>
        <v>0.18011299781584281</v>
      </c>
      <c r="E25" s="12">
        <f t="shared" si="0"/>
        <v>0.17254402818154135</v>
      </c>
      <c r="F25" s="12">
        <f t="shared" si="0"/>
        <v>0.16604851589045475</v>
      </c>
    </row>
    <row r="26" spans="2:7" ht="15.6" thickBot="1" x14ac:dyDescent="0.35">
      <c r="B26" s="5">
        <v>10</v>
      </c>
      <c r="C26" s="12">
        <f t="shared" si="0"/>
        <v>6.8750092671763588E-3</v>
      </c>
      <c r="D26" s="12">
        <f t="shared" si="0"/>
        <v>0.13175206472690254</v>
      </c>
      <c r="E26" s="12">
        <f t="shared" si="0"/>
        <v>0.12749163482876738</v>
      </c>
      <c r="F26" s="12">
        <f t="shared" si="0"/>
        <v>0.12428889866404381</v>
      </c>
    </row>
    <row r="30" spans="2:7" ht="15" thickBot="1" x14ac:dyDescent="0.35"/>
    <row r="31" spans="2:7" ht="15.6" thickBot="1" x14ac:dyDescent="0.35">
      <c r="B31" s="6">
        <v>0.97950000000000004</v>
      </c>
      <c r="C31" s="7">
        <v>0.99356</v>
      </c>
      <c r="D31" s="7">
        <v>0.99350000000000005</v>
      </c>
      <c r="E31" s="7">
        <v>0.99356999999999995</v>
      </c>
      <c r="F31" s="7">
        <v>2.4699</v>
      </c>
      <c r="G31" s="9">
        <v>2.4674</v>
      </c>
    </row>
    <row r="32" spans="2:7" ht="15.6" thickBot="1" x14ac:dyDescent="0.35">
      <c r="B32" s="8">
        <v>17.092300000000002</v>
      </c>
      <c r="C32" s="3">
        <v>17.55</v>
      </c>
      <c r="D32" s="3">
        <v>17.242999999999999</v>
      </c>
      <c r="E32" s="3">
        <v>17.024000000000001</v>
      </c>
      <c r="F32" s="3">
        <v>12.359400000000001</v>
      </c>
      <c r="G32" s="10">
        <v>12.337</v>
      </c>
    </row>
    <row r="33" spans="2:7" ht="15.6" thickBot="1" x14ac:dyDescent="0.35">
      <c r="B33" s="8">
        <v>28.899000000000001</v>
      </c>
      <c r="C33" s="3">
        <v>27.631</v>
      </c>
      <c r="D33" s="3">
        <v>27.463000000000001</v>
      </c>
      <c r="E33" s="3">
        <v>27.335999999999999</v>
      </c>
      <c r="F33" s="3">
        <v>22.253900000000002</v>
      </c>
      <c r="G33" s="10">
        <v>22.206600000000002</v>
      </c>
    </row>
    <row r="34" spans="2:7" ht="15.6" thickBot="1" x14ac:dyDescent="0.35">
      <c r="B34" s="8">
        <v>39.4176</v>
      </c>
      <c r="C34" s="3">
        <v>39.332000000000001</v>
      </c>
      <c r="D34" s="3">
        <v>38.803199999999997</v>
      </c>
      <c r="E34" s="3">
        <v>38.432400000000001</v>
      </c>
      <c r="F34" s="3">
        <v>32.184100000000001</v>
      </c>
      <c r="G34" s="10">
        <v>32.0762</v>
      </c>
    </row>
    <row r="35" spans="2:7" ht="15.6" thickBot="1" x14ac:dyDescent="0.35">
      <c r="B35" s="8">
        <v>54.918199999999999</v>
      </c>
      <c r="C35" s="3">
        <v>61.145000000000003</v>
      </c>
      <c r="D35" s="3">
        <v>60.614400000000003</v>
      </c>
      <c r="E35" s="3">
        <v>60.244799999999998</v>
      </c>
      <c r="F35" s="3">
        <v>42.088900000000002</v>
      </c>
      <c r="G35" s="10">
        <v>41.945799999999998</v>
      </c>
    </row>
    <row r="36" spans="2:7" ht="15.6" thickBot="1" x14ac:dyDescent="0.35">
      <c r="B36" s="8">
        <v>58.793799999999997</v>
      </c>
      <c r="C36" s="3">
        <v>91.745000000000005</v>
      </c>
      <c r="D36" s="3">
        <v>91.920599999999993</v>
      </c>
      <c r="E36" s="3">
        <v>91.965000000000003</v>
      </c>
      <c r="F36" s="3">
        <v>61.943100000000001</v>
      </c>
      <c r="G36" s="10">
        <v>61.685000000000002</v>
      </c>
    </row>
    <row r="37" spans="2:7" ht="15.6" thickBot="1" x14ac:dyDescent="0.35">
      <c r="B37" s="8">
        <v>61.653799999999997</v>
      </c>
      <c r="C37" s="3">
        <v>93.695999999999998</v>
      </c>
      <c r="D37" s="3">
        <v>93.046999999999997</v>
      </c>
      <c r="E37" s="3">
        <v>92.563500000000005</v>
      </c>
      <c r="F37" s="3">
        <v>71.954499999999996</v>
      </c>
      <c r="G37" s="10">
        <v>61.685000000000002</v>
      </c>
    </row>
    <row r="38" spans="2:7" ht="15.6" thickBot="1" x14ac:dyDescent="0.35">
      <c r="B38" s="8">
        <v>91.968699999999998</v>
      </c>
      <c r="C38" s="3">
        <v>99.658000000000001</v>
      </c>
      <c r="D38" s="3">
        <v>99.022999999999996</v>
      </c>
      <c r="E38" s="3">
        <v>98.517899999999997</v>
      </c>
      <c r="F38" s="3">
        <v>91.839600000000004</v>
      </c>
      <c r="G38" s="10">
        <v>71.554599999999994</v>
      </c>
    </row>
    <row r="39" spans="2:7" ht="15.6" thickBot="1" x14ac:dyDescent="0.35">
      <c r="B39" s="8">
        <v>93.701599999999999</v>
      </c>
      <c r="C39" s="3">
        <v>107.73699999999999</v>
      </c>
      <c r="D39" s="3">
        <v>107.04600000000001</v>
      </c>
      <c r="E39" s="3">
        <v>106.453</v>
      </c>
      <c r="F39" s="3">
        <v>102.03019999999999</v>
      </c>
      <c r="G39" s="10">
        <v>91.293800000000005</v>
      </c>
    </row>
    <row r="40" spans="2:7" ht="15.6" thickBot="1" x14ac:dyDescent="0.35">
      <c r="B40" s="8">
        <v>100.468</v>
      </c>
      <c r="C40" s="3">
        <v>114.492</v>
      </c>
      <c r="D40" s="3">
        <v>114.06100000000001</v>
      </c>
      <c r="E40" s="3">
        <v>113.73699999999999</v>
      </c>
      <c r="F40" s="3">
        <v>111.9787</v>
      </c>
      <c r="G40" s="10">
        <v>101.1635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7F2B-D61A-4271-AB40-FC19D3503B4C}">
  <dimension ref="B1:I40"/>
  <sheetViews>
    <sheetView tabSelected="1" zoomScale="90" zoomScaleNormal="90" workbookViewId="0">
      <selection activeCell="I17" sqref="I17"/>
    </sheetView>
  </sheetViews>
  <sheetFormatPr defaultRowHeight="14.4" x14ac:dyDescent="0.3"/>
  <cols>
    <col min="3" max="3" width="10" bestFit="1" customWidth="1"/>
    <col min="4" max="6" width="9" bestFit="1" customWidth="1"/>
    <col min="7" max="7" width="10.88671875" bestFit="1" customWidth="1"/>
    <col min="8" max="9" width="10.88671875" customWidth="1"/>
  </cols>
  <sheetData>
    <row r="1" spans="2:8" ht="15" thickBot="1" x14ac:dyDescent="0.35"/>
    <row r="2" spans="2:8" ht="15.6" thickBot="1" x14ac:dyDescent="0.35">
      <c r="B2" s="5" t="s">
        <v>5</v>
      </c>
      <c r="C2" s="14" t="s">
        <v>0</v>
      </c>
      <c r="D2" s="1" t="s">
        <v>6</v>
      </c>
      <c r="E2" s="1" t="s">
        <v>1</v>
      </c>
      <c r="F2" s="1" t="s">
        <v>2</v>
      </c>
      <c r="G2" s="1" t="s">
        <v>3</v>
      </c>
      <c r="H2" s="15" t="s">
        <v>7</v>
      </c>
    </row>
    <row r="3" spans="2:8" ht="15.6" thickBot="1" x14ac:dyDescent="0.35">
      <c r="B3" s="5">
        <v>1</v>
      </c>
      <c r="C3" s="6">
        <v>0.97950000000000004</v>
      </c>
      <c r="D3" s="7">
        <v>0.97958000000000001</v>
      </c>
      <c r="E3" s="7">
        <v>0.99356999999999995</v>
      </c>
      <c r="F3" s="7">
        <v>0.99356999999999995</v>
      </c>
      <c r="G3" s="7">
        <v>0.99356</v>
      </c>
      <c r="H3" s="9">
        <v>2.4674</v>
      </c>
    </row>
    <row r="4" spans="2:8" ht="15.6" thickBot="1" x14ac:dyDescent="0.35">
      <c r="B4" s="5">
        <v>2</v>
      </c>
      <c r="C4" s="8">
        <v>12.339600000000001</v>
      </c>
      <c r="D4" s="3">
        <v>12.3416</v>
      </c>
      <c r="E4" s="3">
        <v>12.089</v>
      </c>
      <c r="F4" s="3">
        <v>12.0893</v>
      </c>
      <c r="G4" s="3">
        <v>12.086600000000001</v>
      </c>
      <c r="H4" s="10">
        <v>12.337</v>
      </c>
    </row>
    <row r="5" spans="2:8" ht="15.6" thickBot="1" x14ac:dyDescent="0.35">
      <c r="B5" s="5">
        <v>3</v>
      </c>
      <c r="C5" s="8">
        <v>16.8735</v>
      </c>
      <c r="D5" s="3">
        <v>17.1068</v>
      </c>
      <c r="E5" s="3">
        <v>15.596</v>
      </c>
      <c r="F5" s="3">
        <v>15.8912</v>
      </c>
      <c r="G5" s="3">
        <v>25.556100000000001</v>
      </c>
      <c r="H5" s="10">
        <v>22.206600000000002</v>
      </c>
    </row>
    <row r="6" spans="2:8" ht="15.6" thickBot="1" x14ac:dyDescent="0.35">
      <c r="B6" s="5">
        <v>4</v>
      </c>
      <c r="C6" s="8">
        <v>33.451599999999999</v>
      </c>
      <c r="D6" s="3">
        <v>34.060099999999998</v>
      </c>
      <c r="E6" s="3">
        <v>17.37</v>
      </c>
      <c r="F6" s="3">
        <v>16.883199999999999</v>
      </c>
      <c r="G6" s="3">
        <v>36.341700000000003</v>
      </c>
      <c r="H6" s="10">
        <v>32.0762</v>
      </c>
    </row>
    <row r="7" spans="2:8" ht="15.6" thickBot="1" x14ac:dyDescent="0.35">
      <c r="B7" s="5">
        <v>5</v>
      </c>
      <c r="C7" s="8">
        <v>42.587800000000001</v>
      </c>
      <c r="D7" s="3">
        <v>45.167700000000004</v>
      </c>
      <c r="E7" s="3">
        <v>25.634</v>
      </c>
      <c r="F7" s="3">
        <v>25.605899999999998</v>
      </c>
      <c r="G7" s="3">
        <v>57.954300000000003</v>
      </c>
      <c r="H7" s="10">
        <v>41.945799999999998</v>
      </c>
    </row>
    <row r="8" spans="2:8" ht="15.6" thickBot="1" x14ac:dyDescent="0.35">
      <c r="B8" s="5">
        <v>6</v>
      </c>
      <c r="C8" s="8">
        <v>51.039400000000001</v>
      </c>
      <c r="D8" s="3">
        <v>49.752499999999998</v>
      </c>
      <c r="E8" s="3">
        <v>37.048000000000002</v>
      </c>
      <c r="F8" s="3">
        <v>36.626899999999999</v>
      </c>
      <c r="G8" s="3">
        <v>91.914900000000003</v>
      </c>
      <c r="H8" s="10">
        <v>61.685000000000002</v>
      </c>
    </row>
    <row r="9" spans="2:8" ht="15.6" thickBot="1" x14ac:dyDescent="0.35">
      <c r="B9" s="5">
        <v>7</v>
      </c>
      <c r="C9" s="8">
        <v>59.814999999999998</v>
      </c>
      <c r="D9" s="3">
        <v>59.408700000000003</v>
      </c>
      <c r="E9" s="3">
        <v>58.391599999999997</v>
      </c>
      <c r="F9" s="3">
        <v>58.134900000000002</v>
      </c>
      <c r="G9" s="3">
        <v>102.43770000000001</v>
      </c>
      <c r="H9" s="10">
        <v>61.685000000000002</v>
      </c>
    </row>
    <row r="10" spans="2:8" ht="15.6" thickBot="1" x14ac:dyDescent="0.35">
      <c r="B10" s="5">
        <v>8</v>
      </c>
      <c r="C10" s="8">
        <v>74.686199999999999</v>
      </c>
      <c r="D10" s="3">
        <v>76.994500000000002</v>
      </c>
      <c r="E10" s="3">
        <v>91.915099999999995</v>
      </c>
      <c r="F10" s="3">
        <v>91.929500000000004</v>
      </c>
      <c r="G10" s="3">
        <v>108.66</v>
      </c>
      <c r="H10" s="10">
        <v>71.554599999999994</v>
      </c>
    </row>
    <row r="11" spans="2:8" ht="15.6" thickBot="1" x14ac:dyDescent="0.35">
      <c r="B11" s="5">
        <v>9</v>
      </c>
      <c r="C11" s="8">
        <v>88.037800000000004</v>
      </c>
      <c r="D11" s="3">
        <v>86.881200000000007</v>
      </c>
      <c r="E11" s="3">
        <v>103.246</v>
      </c>
      <c r="F11" s="3">
        <v>102.76900000000001</v>
      </c>
      <c r="G11" s="3">
        <v>126.098</v>
      </c>
      <c r="H11" s="10">
        <v>91.293800000000005</v>
      </c>
    </row>
    <row r="12" spans="2:8" ht="15.6" thickBot="1" x14ac:dyDescent="0.35">
      <c r="B12" s="5">
        <v>10</v>
      </c>
      <c r="C12" s="8">
        <v>92.110600000000005</v>
      </c>
      <c r="D12" s="3">
        <v>92.117900000000006</v>
      </c>
      <c r="E12" s="3">
        <v>108.589</v>
      </c>
      <c r="F12" s="3">
        <v>108.65</v>
      </c>
      <c r="G12" s="3">
        <v>159.8708</v>
      </c>
      <c r="H12" s="10">
        <v>101.1635</v>
      </c>
    </row>
    <row r="13" spans="2:8" ht="15.6" thickBot="1" x14ac:dyDescent="0.35">
      <c r="B13" s="5">
        <v>11</v>
      </c>
      <c r="C13" s="8">
        <v>102.746</v>
      </c>
      <c r="D13" s="3">
        <v>102.425</v>
      </c>
      <c r="E13" s="3">
        <v>126.443</v>
      </c>
      <c r="F13" s="3">
        <v>126.19799999999999</v>
      </c>
      <c r="G13" s="3">
        <v>168.82140000000001</v>
      </c>
      <c r="H13" s="10">
        <v>111.0335</v>
      </c>
    </row>
    <row r="14" spans="2:8" ht="15.6" thickBot="1" x14ac:dyDescent="0.35">
      <c r="B14" s="5">
        <v>12</v>
      </c>
      <c r="C14" s="8">
        <v>107.97490000000001</v>
      </c>
      <c r="D14" s="3">
        <v>108.03400000000001</v>
      </c>
      <c r="E14" s="3">
        <v>159.37</v>
      </c>
      <c r="F14" s="3">
        <v>159.76300000000001</v>
      </c>
      <c r="G14" s="3">
        <v>182.5951</v>
      </c>
      <c r="H14" s="10">
        <v>120.9027</v>
      </c>
    </row>
    <row r="15" spans="2:8" ht="15" thickBot="1" x14ac:dyDescent="0.35"/>
    <row r="16" spans="2:8" ht="15.6" thickBot="1" x14ac:dyDescent="0.35">
      <c r="B16" s="5" t="s">
        <v>5</v>
      </c>
      <c r="C16" s="14" t="s">
        <v>0</v>
      </c>
      <c r="D16" s="1" t="s">
        <v>6</v>
      </c>
      <c r="E16" s="1" t="s">
        <v>1</v>
      </c>
      <c r="F16" s="1" t="s">
        <v>2</v>
      </c>
      <c r="G16" s="1" t="s">
        <v>3</v>
      </c>
    </row>
    <row r="17" spans="2:9" ht="15.6" thickBot="1" x14ac:dyDescent="0.35">
      <c r="B17" s="5">
        <v>1</v>
      </c>
      <c r="C17" s="16">
        <f>ABS((C3-$H3)/$H3)</f>
        <v>0.60302342546810406</v>
      </c>
      <c r="D17" s="16">
        <f t="shared" ref="D17:F17" si="0">ABS((D3-$H3)/$H3)</f>
        <v>0.60299100267488048</v>
      </c>
      <c r="E17" s="16">
        <f t="shared" si="0"/>
        <v>0.59732106670989704</v>
      </c>
      <c r="F17" s="16">
        <f t="shared" si="0"/>
        <v>0.59732106670989704</v>
      </c>
      <c r="G17" s="16">
        <f>ABS((G3-$H3)/$H3)</f>
        <v>0.59732511955904999</v>
      </c>
    </row>
    <row r="18" spans="2:9" ht="15.6" thickBot="1" x14ac:dyDescent="0.35">
      <c r="B18" s="5">
        <v>2</v>
      </c>
      <c r="C18" s="16">
        <f t="shared" ref="C18:G18" si="1">ABS((C4-$H4)/$H4)</f>
        <v>2.107481559537202E-4</v>
      </c>
      <c r="D18" s="16">
        <f t="shared" si="1"/>
        <v>3.7286212207181144E-4</v>
      </c>
      <c r="E18" s="16">
        <f t="shared" si="1"/>
        <v>2.0102131798654402E-2</v>
      </c>
      <c r="F18" s="16">
        <f t="shared" si="1"/>
        <v>2.0077814703736731E-2</v>
      </c>
      <c r="G18" s="16">
        <f t="shared" si="1"/>
        <v>2.0296668557996195E-2</v>
      </c>
    </row>
    <row r="19" spans="2:9" ht="15.6" thickBot="1" x14ac:dyDescent="0.35">
      <c r="B19" s="5">
        <v>3</v>
      </c>
      <c r="C19" s="16">
        <f t="shared" ref="C19:G19" si="2">ABS((C5-$H5)/$H5)</f>
        <v>0.24015833130690881</v>
      </c>
      <c r="D19" s="16">
        <f t="shared" si="2"/>
        <v>0.22965244566930559</v>
      </c>
      <c r="E19" s="16">
        <f t="shared" si="2"/>
        <v>0.29768627345023557</v>
      </c>
      <c r="F19" s="16">
        <f t="shared" si="2"/>
        <v>0.28439292822854473</v>
      </c>
      <c r="G19" s="16">
        <f t="shared" si="2"/>
        <v>0.15083353597579094</v>
      </c>
    </row>
    <row r="20" spans="2:9" ht="15.6" thickBot="1" x14ac:dyDescent="0.35">
      <c r="B20" s="5">
        <v>4</v>
      </c>
      <c r="C20" s="16">
        <f t="shared" ref="C20:G20" si="3">ABS((C6-$H6)/$H6)</f>
        <v>4.2879144038258869E-2</v>
      </c>
      <c r="D20" s="16">
        <f t="shared" si="3"/>
        <v>6.1849595650357539E-2</v>
      </c>
      <c r="E20" s="16">
        <f t="shared" si="3"/>
        <v>0.45847700163984506</v>
      </c>
      <c r="F20" s="16">
        <f t="shared" si="3"/>
        <v>0.47365336292952409</v>
      </c>
      <c r="G20" s="16">
        <f t="shared" si="3"/>
        <v>0.13298021586098113</v>
      </c>
    </row>
    <row r="21" spans="2:9" ht="15.6" thickBot="1" x14ac:dyDescent="0.35">
      <c r="B21" s="5">
        <v>5</v>
      </c>
      <c r="C21" s="16">
        <f t="shared" ref="C21:G21" si="4">ABS((C7-$H7)/$H7)</f>
        <v>1.5305465624687169E-2</v>
      </c>
      <c r="D21" s="16">
        <f t="shared" si="4"/>
        <v>7.6811027564142417E-2</v>
      </c>
      <c r="E21" s="16">
        <f t="shared" si="4"/>
        <v>0.38887802831272733</v>
      </c>
      <c r="F21" s="16">
        <f t="shared" si="4"/>
        <v>0.38954794043742164</v>
      </c>
      <c r="G21" s="16">
        <f t="shared" si="4"/>
        <v>0.38164726861807391</v>
      </c>
    </row>
    <row r="22" spans="2:9" ht="15.6" thickBot="1" x14ac:dyDescent="0.35">
      <c r="B22" s="5">
        <v>6</v>
      </c>
      <c r="C22" s="16">
        <f t="shared" ref="C22:G22" si="5">ABS((C8-$H8)/$H8)</f>
        <v>0.17258004377077088</v>
      </c>
      <c r="D22" s="16">
        <f t="shared" si="5"/>
        <v>0.19344249007051964</v>
      </c>
      <c r="E22" s="16">
        <f t="shared" si="5"/>
        <v>0.39940017832536273</v>
      </c>
      <c r="F22" s="16">
        <f t="shared" si="5"/>
        <v>0.40622679743859935</v>
      </c>
      <c r="G22" s="16">
        <f t="shared" si="5"/>
        <v>0.4900688984356002</v>
      </c>
    </row>
    <row r="23" spans="2:9" ht="15.6" thickBot="1" x14ac:dyDescent="0.35">
      <c r="B23" s="5">
        <v>7</v>
      </c>
      <c r="C23" s="16">
        <f t="shared" ref="C23:G23" si="6">ABS((C9-$H9)/$H9)</f>
        <v>3.0315311664099936E-2</v>
      </c>
      <c r="D23" s="16">
        <f t="shared" si="6"/>
        <v>3.6902002107481541E-2</v>
      </c>
      <c r="E23" s="16">
        <f t="shared" si="6"/>
        <v>5.3390613601361846E-2</v>
      </c>
      <c r="F23" s="16">
        <f t="shared" si="6"/>
        <v>5.7552079111615473E-2</v>
      </c>
      <c r="G23" s="16">
        <f t="shared" si="6"/>
        <v>0.66065818270243981</v>
      </c>
    </row>
    <row r="24" spans="2:9" ht="15.6" thickBot="1" x14ac:dyDescent="0.35">
      <c r="B24" s="5">
        <v>8</v>
      </c>
      <c r="C24" s="16">
        <f t="shared" ref="C24:G24" si="7">ABS((C10-$H10)/$H10)</f>
        <v>4.3765180715146283E-2</v>
      </c>
      <c r="D24" s="16">
        <f t="shared" si="7"/>
        <v>7.6024462438473689E-2</v>
      </c>
      <c r="E24" s="16">
        <f t="shared" si="7"/>
        <v>0.28454494889217469</v>
      </c>
      <c r="F24" s="16">
        <f t="shared" si="7"/>
        <v>0.28474619381563188</v>
      </c>
      <c r="G24" s="16">
        <f t="shared" si="7"/>
        <v>0.51856065158634113</v>
      </c>
    </row>
    <row r="25" spans="2:9" ht="15.6" thickBot="1" x14ac:dyDescent="0.35">
      <c r="B25" s="5">
        <v>9</v>
      </c>
      <c r="C25" s="16">
        <f t="shared" ref="C25:G25" si="8">ABS((C11-$H11)/$H11)</f>
        <v>3.5665072545999842E-2</v>
      </c>
      <c r="D25" s="16">
        <f t="shared" si="8"/>
        <v>4.8334059925208471E-2</v>
      </c>
      <c r="E25" s="16">
        <f t="shared" si="8"/>
        <v>0.13092017201606232</v>
      </c>
      <c r="F25" s="16">
        <f t="shared" si="8"/>
        <v>0.12569528270265889</v>
      </c>
      <c r="G25" s="16">
        <f t="shared" si="8"/>
        <v>0.3812328986196214</v>
      </c>
    </row>
    <row r="26" spans="2:9" ht="15.6" thickBot="1" x14ac:dyDescent="0.35">
      <c r="B26" s="5">
        <v>10</v>
      </c>
      <c r="C26" s="16">
        <f t="shared" ref="C26:G26" si="9">ABS((C12-$H12)/$H12)</f>
        <v>8.9487809338348254E-2</v>
      </c>
      <c r="D26" s="16">
        <f t="shared" si="9"/>
        <v>8.9415648924760352E-2</v>
      </c>
      <c r="E26" s="16">
        <f t="shared" si="9"/>
        <v>7.3400979602326916E-2</v>
      </c>
      <c r="F26" s="16">
        <f t="shared" si="9"/>
        <v>7.4003963880253321E-2</v>
      </c>
      <c r="G26" s="16">
        <f t="shared" si="9"/>
        <v>0.58032096556564372</v>
      </c>
    </row>
    <row r="27" spans="2:9" ht="15.6" thickBot="1" x14ac:dyDescent="0.35">
      <c r="B27" s="5">
        <v>11</v>
      </c>
      <c r="C27" s="16">
        <f t="shared" ref="C27:G27" si="10">ABS((C13-$H13)/$H13)</f>
        <v>7.463963578559632E-2</v>
      </c>
      <c r="D27" s="16">
        <f t="shared" si="10"/>
        <v>7.7530655162631149E-2</v>
      </c>
      <c r="E27" s="16">
        <f t="shared" si="10"/>
        <v>0.13878243953401445</v>
      </c>
      <c r="F27" s="16">
        <f t="shared" si="10"/>
        <v>0.13657589826493796</v>
      </c>
      <c r="G27" s="16">
        <f t="shared" si="10"/>
        <v>0.52045463756433874</v>
      </c>
    </row>
    <row r="28" spans="2:9" ht="15.6" thickBot="1" x14ac:dyDescent="0.35">
      <c r="B28" s="5">
        <v>12</v>
      </c>
      <c r="C28" s="16">
        <f t="shared" ref="C28:G28" si="11">ABS((C14-$H14)/$H14)</f>
        <v>0.10692730600722722</v>
      </c>
      <c r="D28" s="16">
        <f t="shared" si="11"/>
        <v>0.10643848317696784</v>
      </c>
      <c r="E28" s="16">
        <f t="shared" si="11"/>
        <v>0.31816741892447409</v>
      </c>
      <c r="F28" s="16">
        <f t="shared" si="11"/>
        <v>0.3214179666789907</v>
      </c>
      <c r="G28" s="16">
        <f t="shared" si="11"/>
        <v>0.51026486587975295</v>
      </c>
    </row>
    <row r="30" spans="2:9" ht="15" x14ac:dyDescent="0.3">
      <c r="B30" s="13"/>
      <c r="C30" s="13"/>
      <c r="D30" s="13"/>
      <c r="E30" s="13"/>
      <c r="F30" s="13"/>
      <c r="G30" s="13"/>
      <c r="H30" s="13"/>
      <c r="I30" s="13"/>
    </row>
    <row r="31" spans="2:9" ht="15" x14ac:dyDescent="0.3">
      <c r="B31" s="13"/>
      <c r="C31" s="13"/>
      <c r="D31" s="13"/>
      <c r="E31" s="13"/>
      <c r="F31" s="13"/>
      <c r="G31" s="13"/>
      <c r="H31" s="13"/>
      <c r="I31" s="13"/>
    </row>
    <row r="32" spans="2:9" ht="15" x14ac:dyDescent="0.3">
      <c r="B32" s="13"/>
      <c r="C32" s="13"/>
      <c r="D32" s="13"/>
      <c r="E32" s="13"/>
      <c r="F32" s="13"/>
      <c r="G32" s="13"/>
      <c r="H32" s="13"/>
      <c r="I32" s="13"/>
    </row>
    <row r="33" spans="2:9" ht="15" x14ac:dyDescent="0.3">
      <c r="B33" s="13"/>
      <c r="C33" s="13"/>
      <c r="D33" s="13"/>
      <c r="E33" s="13"/>
      <c r="F33" s="13"/>
      <c r="G33" s="13"/>
      <c r="H33" s="13"/>
      <c r="I33" s="13"/>
    </row>
    <row r="34" spans="2:9" ht="15" x14ac:dyDescent="0.3">
      <c r="B34" s="13"/>
      <c r="C34" s="13"/>
      <c r="D34" s="13"/>
      <c r="E34" s="13"/>
      <c r="F34" s="13"/>
      <c r="G34" s="13"/>
      <c r="H34" s="13"/>
      <c r="I34" s="13"/>
    </row>
    <row r="35" spans="2:9" ht="15" x14ac:dyDescent="0.3">
      <c r="B35" s="13"/>
      <c r="C35" s="13"/>
      <c r="D35" s="13"/>
      <c r="E35" s="13"/>
      <c r="F35" s="13"/>
      <c r="G35" s="13"/>
      <c r="H35" s="13"/>
      <c r="I35" s="13"/>
    </row>
    <row r="36" spans="2:9" ht="15" x14ac:dyDescent="0.3">
      <c r="B36" s="13"/>
      <c r="C36" s="13"/>
      <c r="D36" s="13"/>
      <c r="E36" s="13"/>
      <c r="F36" s="13"/>
      <c r="G36" s="13"/>
      <c r="H36" s="13"/>
      <c r="I36" s="13"/>
    </row>
    <row r="37" spans="2:9" ht="15" x14ac:dyDescent="0.3">
      <c r="B37" s="13"/>
      <c r="C37" s="13"/>
      <c r="D37" s="13"/>
      <c r="E37" s="13"/>
      <c r="F37" s="13"/>
      <c r="G37" s="13"/>
      <c r="H37" s="13"/>
      <c r="I37" s="13"/>
    </row>
    <row r="38" spans="2:9" ht="15" x14ac:dyDescent="0.3">
      <c r="B38" s="13"/>
      <c r="C38" s="13"/>
      <c r="D38" s="13"/>
      <c r="E38" s="13"/>
      <c r="F38" s="13"/>
      <c r="G38" s="13"/>
      <c r="H38" s="13"/>
      <c r="I38" s="13"/>
    </row>
    <row r="39" spans="2:9" ht="15" x14ac:dyDescent="0.3">
      <c r="B39" s="13"/>
      <c r="C39" s="13"/>
      <c r="D39" s="13"/>
      <c r="E39" s="13"/>
      <c r="F39" s="13"/>
      <c r="G39" s="13"/>
      <c r="H39" s="13"/>
      <c r="I39" s="13"/>
    </row>
    <row r="40" spans="2:9" ht="15" x14ac:dyDescent="0.3">
      <c r="B40" s="13"/>
      <c r="C40" s="13"/>
      <c r="D40" s="13"/>
      <c r="E40" s="13"/>
      <c r="F40" s="13"/>
      <c r="G40" s="13"/>
      <c r="H40" s="13"/>
      <c r="I40" s="1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1</vt:lpstr>
      <vt:lpstr>Tabela 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Datago</dc:creator>
  <cp:lastModifiedBy>Datago</cp:lastModifiedBy>
  <dcterms:created xsi:type="dcterms:W3CDTF">2021-03-14T18:44:28Z</dcterms:created>
  <dcterms:modified xsi:type="dcterms:W3CDTF">2021-03-20T20:54:34Z</dcterms:modified>
</cp:coreProperties>
</file>