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mon\Mestrado\__Dissertacao Mestrado\_Programa Ramon\_Programa\Problema 01\03 - Regularizado 40 pt gauss e coord xx e yy original\"/>
    </mc:Choice>
  </mc:AlternateContent>
  <bookViews>
    <workbookView xWindow="0" yWindow="0" windowWidth="21570" windowHeight="8145" activeTab="3"/>
  </bookViews>
  <sheets>
    <sheet name="160484-nf" sheetId="2" r:id="rId1"/>
    <sheet name="320576-nf" sheetId="3" r:id="rId2"/>
    <sheet name="320324-nf" sheetId="9" r:id="rId3"/>
    <sheet name="GraficoGeral" sheetId="4" r:id="rId4"/>
    <sheet name="160484-reg" sheetId="6" r:id="rId5"/>
    <sheet name="320576-reg" sheetId="7" r:id="rId6"/>
    <sheet name="320324-reg" sheetId="8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D27" i="4"/>
  <c r="F27" i="4"/>
  <c r="F46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7" i="4"/>
  <c r="G46" i="4" l="1"/>
  <c r="G48" i="4" s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7" i="4"/>
  <c r="E46" i="4" l="1"/>
  <c r="C4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 l="1"/>
  <c r="C48" i="4" s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7" i="4"/>
  <c r="D46" i="4" l="1"/>
  <c r="E48" i="4" s="1"/>
</calcChain>
</file>

<file path=xl/sharedStrings.xml><?xml version="1.0" encoding="utf-8"?>
<sst xmlns="http://schemas.openxmlformats.org/spreadsheetml/2006/main" count="29" uniqueCount="17">
  <si>
    <t>160/484</t>
  </si>
  <si>
    <t>320/576</t>
  </si>
  <si>
    <t>320/324</t>
  </si>
  <si>
    <t>freq(w)</t>
  </si>
  <si>
    <t>MALHA 160/484</t>
  </si>
  <si>
    <t>MALHA 320/576</t>
  </si>
  <si>
    <t>MALHA 320/324</t>
  </si>
  <si>
    <t>MÉDIA ERRO</t>
  </si>
  <si>
    <t>Nova Form.</t>
  </si>
  <si>
    <t>Regularizado</t>
  </si>
  <si>
    <t>OBS:</t>
  </si>
  <si>
    <r>
      <rPr>
        <b/>
        <sz val="11"/>
        <color theme="1"/>
        <rFont val="Calibri"/>
        <family val="2"/>
        <scheme val="minor"/>
      </rPr>
      <t>Programa</t>
    </r>
    <r>
      <rPr>
        <sz val="11"/>
        <color theme="1"/>
        <rFont val="Calibri"/>
        <family val="2"/>
        <scheme val="minor"/>
      </rPr>
      <t xml:space="preserve"> c/ </t>
    </r>
    <r>
      <rPr>
        <b/>
        <sz val="11"/>
        <color theme="1"/>
        <rFont val="Calibri"/>
        <family val="2"/>
        <scheme val="minor"/>
      </rPr>
      <t>Nova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Formulação</t>
    </r>
    <r>
      <rPr>
        <sz val="11"/>
        <color theme="1"/>
        <rFont val="Calibri"/>
        <family val="2"/>
        <scheme val="minor"/>
      </rPr>
      <t xml:space="preserve"> está com</t>
    </r>
    <r>
      <rPr>
        <b/>
        <sz val="11"/>
        <color theme="1"/>
        <rFont val="Calibri"/>
        <family val="2"/>
        <scheme val="minor"/>
      </rPr>
      <t xml:space="preserve"> 40 pts de gauss</t>
    </r>
    <r>
      <rPr>
        <sz val="11"/>
        <color theme="1"/>
        <rFont val="Calibri"/>
        <family val="2"/>
        <scheme val="minor"/>
      </rPr>
      <t xml:space="preserve"> na integração e considera a integração com as coordenas </t>
    </r>
    <r>
      <rPr>
        <b/>
        <sz val="11"/>
        <color theme="1"/>
        <rFont val="Calibri"/>
        <family val="2"/>
        <scheme val="minor"/>
      </rPr>
      <t>originais</t>
    </r>
    <r>
      <rPr>
        <sz val="11"/>
        <color theme="1"/>
        <rFont val="Calibri"/>
        <family val="2"/>
        <scheme val="minor"/>
      </rPr>
      <t xml:space="preserve"> do nó duplo</t>
    </r>
  </si>
  <si>
    <t>Erro Médio é 1,6 vezes maior com o Método Regularizado</t>
  </si>
  <si>
    <r>
      <t xml:space="preserve">DIFERENÇA ENTRE O PROG. </t>
    </r>
    <r>
      <rPr>
        <b/>
        <sz val="14"/>
        <color rgb="FFFF0000"/>
        <rFont val="Calibri"/>
        <family val="2"/>
        <scheme val="minor"/>
      </rPr>
      <t>"REGULARIZADO"</t>
    </r>
    <r>
      <rPr>
        <b/>
        <sz val="14"/>
        <color theme="1"/>
        <rFont val="Calibri"/>
        <family val="2"/>
        <scheme val="minor"/>
      </rPr>
      <t xml:space="preserve"> E </t>
    </r>
    <r>
      <rPr>
        <b/>
        <sz val="14"/>
        <color rgb="FFFF0000"/>
        <rFont val="Calibri"/>
        <family val="2"/>
        <scheme val="minor"/>
      </rPr>
      <t>"NOVAFORMULAÇÃO"</t>
    </r>
  </si>
  <si>
    <r>
      <rPr>
        <b/>
        <sz val="11"/>
        <color theme="1"/>
        <rFont val="Calibri"/>
        <family val="2"/>
        <scheme val="minor"/>
      </rPr>
      <t>Programa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Regularizado</t>
    </r>
    <r>
      <rPr>
        <sz val="11"/>
        <color theme="1"/>
        <rFont val="Calibri"/>
        <family val="2"/>
        <scheme val="minor"/>
      </rPr>
      <t xml:space="preserve"> está com 4</t>
    </r>
    <r>
      <rPr>
        <b/>
        <sz val="11"/>
        <color theme="1"/>
        <rFont val="Calibri"/>
        <family val="2"/>
        <scheme val="minor"/>
      </rPr>
      <t>0 pts de gauss</t>
    </r>
    <r>
      <rPr>
        <sz val="11"/>
        <color theme="1"/>
        <rFont val="Calibri"/>
        <family val="2"/>
        <scheme val="minor"/>
      </rPr>
      <t xml:space="preserve"> na integração e considera a integração com as coordenas </t>
    </r>
    <r>
      <rPr>
        <b/>
        <sz val="11"/>
        <color theme="1"/>
        <rFont val="Calibri"/>
        <family val="2"/>
        <scheme val="minor"/>
      </rPr>
      <t>originais</t>
    </r>
    <r>
      <rPr>
        <sz val="11"/>
        <color theme="1"/>
        <rFont val="Calibri"/>
        <family val="2"/>
        <scheme val="minor"/>
      </rPr>
      <t xml:space="preserve"> do nó duplo</t>
    </r>
  </si>
  <si>
    <t>Nova Formulação - Comparação de 03 Malhas</t>
  </si>
  <si>
    <t>MECID-2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</si>
</sst>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3" borderId="0" xfId="0" applyFill="1"/>
    <xf numFmtId="0" fontId="1" fillId="5" borderId="0" xfId="0" applyFont="1" applyFill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3" fontId="3" fillId="0" borderId="1" xfId="1" applyFont="1" applyBorder="1"/>
    <xf numFmtId="43" fontId="3" fillId="7" borderId="1" xfId="1" applyFont="1" applyFill="1" applyBorder="1"/>
    <xf numFmtId="0" fontId="3" fillId="4" borderId="1" xfId="0" applyFont="1" applyFill="1" applyBorder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 vertical="center"/>
    </xf>
    <xf numFmtId="2" fontId="0" fillId="0" borderId="1" xfId="0" applyNumberFormat="1" applyBorder="1"/>
    <xf numFmtId="2" fontId="0" fillId="7" borderId="1" xfId="0" applyNumberFormat="1" applyFill="1" applyBorder="1"/>
    <xf numFmtId="2" fontId="0" fillId="2" borderId="1" xfId="0" applyNumberFormat="1" applyFill="1" applyBorder="1"/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'160484-nf'!$A$4:$A$42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'160484-nf'!$B$4:$B$42</c:f>
              <c:numCache>
                <c:formatCode>General</c:formatCode>
                <c:ptCount val="39"/>
                <c:pt idx="0" formatCode="0.00E+00">
                  <c:v>1.1432997086569099E-2</c:v>
                </c:pt>
                <c:pt idx="1">
                  <c:v>0.24622630553992</c:v>
                </c:pt>
                <c:pt idx="2" formatCode="0.00E+00">
                  <c:v>7.1514455108086404E-3</c:v>
                </c:pt>
                <c:pt idx="3" formatCode="0.00E+00">
                  <c:v>1.3562043450885001E-2</c:v>
                </c:pt>
                <c:pt idx="4" formatCode="0.00E+00">
                  <c:v>1.9050083837380102E-2</c:v>
                </c:pt>
                <c:pt idx="5" formatCode="0.00E+00">
                  <c:v>5.4157475089536E-2</c:v>
                </c:pt>
                <c:pt idx="6" formatCode="0.00E+00">
                  <c:v>3.1628520256643797E-2</c:v>
                </c:pt>
                <c:pt idx="7" formatCode="0.00E+00">
                  <c:v>0.12723310417386099</c:v>
                </c:pt>
                <c:pt idx="8" formatCode="0.00E+00">
                  <c:v>0.13857687747668801</c:v>
                </c:pt>
                <c:pt idx="9" formatCode="0.00E+00">
                  <c:v>9.0304002928271204E-2</c:v>
                </c:pt>
                <c:pt idx="10" formatCode="0.00E+00">
                  <c:v>5.1386990141179298E-2</c:v>
                </c:pt>
                <c:pt idx="11">
                  <c:v>0.70512992271754804</c:v>
                </c:pt>
                <c:pt idx="12" formatCode="0.00E+00">
                  <c:v>6.2447008330491098E-2</c:v>
                </c:pt>
                <c:pt idx="13" formatCode="0.00E+00">
                  <c:v>0.18193391249973001</c:v>
                </c:pt>
                <c:pt idx="14">
                  <c:v>0.61705644171007301</c:v>
                </c:pt>
                <c:pt idx="15" formatCode="0.00E+00">
                  <c:v>0.25246624467972101</c:v>
                </c:pt>
                <c:pt idx="16" formatCode="0.00E+00">
                  <c:v>7.4019463493600696E-2</c:v>
                </c:pt>
                <c:pt idx="17" formatCode="0.00E+00">
                  <c:v>0.14268934882919901</c:v>
                </c:pt>
                <c:pt idx="18" formatCode="0.00E+00">
                  <c:v>0.93654841763254504</c:v>
                </c:pt>
                <c:pt idx="19" formatCode="0.00E+00">
                  <c:v>0.40011309286379998</c:v>
                </c:pt>
                <c:pt idx="20">
                  <c:v>43.899861506175199</c:v>
                </c:pt>
                <c:pt idx="21" formatCode="0.00E+00">
                  <c:v>0.39519880540569102</c:v>
                </c:pt>
                <c:pt idx="22" formatCode="0.00E+00">
                  <c:v>0.28076811343083102</c:v>
                </c:pt>
                <c:pt idx="23">
                  <c:v>1.1710989164126999</c:v>
                </c:pt>
                <c:pt idx="24" formatCode="0.00E+00">
                  <c:v>0.64262221850533496</c:v>
                </c:pt>
                <c:pt idx="25">
                  <c:v>0.57367829003314696</c:v>
                </c:pt>
                <c:pt idx="26">
                  <c:v>0.53746291734557095</c:v>
                </c:pt>
                <c:pt idx="27">
                  <c:v>3.9104068291881098</c:v>
                </c:pt>
                <c:pt idx="28" formatCode="0.00E+00">
                  <c:v>0.79968497203724997</c:v>
                </c:pt>
                <c:pt idx="29">
                  <c:v>14.5252803874578</c:v>
                </c:pt>
                <c:pt idx="30" formatCode="0.00E+00">
                  <c:v>0.74556372176932095</c:v>
                </c:pt>
                <c:pt idx="31" formatCode="0.00E+00">
                  <c:v>0.53221636409900797</c:v>
                </c:pt>
                <c:pt idx="32">
                  <c:v>1.6483510092626401</c:v>
                </c:pt>
                <c:pt idx="33">
                  <c:v>0.65760775438753305</c:v>
                </c:pt>
                <c:pt idx="34">
                  <c:v>1.7326068421910199</c:v>
                </c:pt>
                <c:pt idx="35">
                  <c:v>5.2297148216124798</c:v>
                </c:pt>
                <c:pt idx="36">
                  <c:v>1.77464359217153</c:v>
                </c:pt>
                <c:pt idx="37">
                  <c:v>2.4111684464400098</c:v>
                </c:pt>
                <c:pt idx="38">
                  <c:v>1.7177317966680401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7024144"/>
        <c:axId val="-1577023056"/>
      </c:lineChart>
      <c:catAx>
        <c:axId val="-15770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3056"/>
        <c:crosses val="autoZero"/>
        <c:auto val="1"/>
        <c:lblAlgn val="ctr"/>
        <c:lblOffset val="100"/>
        <c:noMultiLvlLbl val="0"/>
      </c:catAx>
      <c:valAx>
        <c:axId val="-157702305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Potencial - 320/324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GraficoGeral!$F$5</c:f>
              <c:strCache>
                <c:ptCount val="1"/>
                <c:pt idx="0">
                  <c:v>MECID-2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GraficoGeral!$F$7:$F$45</c:f>
              <c:numCache>
                <c:formatCode>0.00</c:formatCode>
                <c:ptCount val="39"/>
                <c:pt idx="0">
                  <c:v>3.2377130405907202E-3</c:v>
                </c:pt>
                <c:pt idx="1">
                  <c:v>6.7659376733000404E-2</c:v>
                </c:pt>
                <c:pt idx="2">
                  <c:v>3.9198801561842701E-3</c:v>
                </c:pt>
                <c:pt idx="3">
                  <c:v>2.7757112914400901E-3</c:v>
                </c:pt>
                <c:pt idx="4">
                  <c:v>4.3528988761549897E-3</c:v>
                </c:pt>
                <c:pt idx="5">
                  <c:v>7.0985764360536998E-3</c:v>
                </c:pt>
                <c:pt idx="6">
                  <c:v>6.2648146226864801E-3</c:v>
                </c:pt>
                <c:pt idx="7">
                  <c:v>2.46780214963505E-2</c:v>
                </c:pt>
                <c:pt idx="8">
                  <c:v>3.3239686831238499E-2</c:v>
                </c:pt>
                <c:pt idx="9">
                  <c:v>1.85532309744472E-2</c:v>
                </c:pt>
                <c:pt idx="10">
                  <c:v>2.0522995518250299E-2</c:v>
                </c:pt>
                <c:pt idx="11">
                  <c:v>0.50409343010793495</c:v>
                </c:pt>
                <c:pt idx="12">
                  <c:v>3.5992900488469898E-2</c:v>
                </c:pt>
                <c:pt idx="13">
                  <c:v>5.3225863762591898E-2</c:v>
                </c:pt>
                <c:pt idx="14">
                  <c:v>0.122504338638474</c:v>
                </c:pt>
                <c:pt idx="15">
                  <c:v>3.3695625487181302E-2</c:v>
                </c:pt>
                <c:pt idx="16">
                  <c:v>3.9882047986306797E-2</c:v>
                </c:pt>
                <c:pt idx="17">
                  <c:v>7.4485749355700501E-2</c:v>
                </c:pt>
                <c:pt idx="18">
                  <c:v>0.23845997868820401</c:v>
                </c:pt>
                <c:pt idx="19">
                  <c:v>0.226920208763014</c:v>
                </c:pt>
                <c:pt idx="20">
                  <c:v>15.2291495928175</c:v>
                </c:pt>
                <c:pt idx="21">
                  <c:v>0.18076548305975901</c:v>
                </c:pt>
                <c:pt idx="22">
                  <c:v>0.13115278755635901</c:v>
                </c:pt>
                <c:pt idx="23">
                  <c:v>0.39931478089002098</c:v>
                </c:pt>
                <c:pt idx="24">
                  <c:v>0.42659664469810799</c:v>
                </c:pt>
                <c:pt idx="25">
                  <c:v>1.13950115062212</c:v>
                </c:pt>
                <c:pt idx="26">
                  <c:v>2.9721441839843799</c:v>
                </c:pt>
                <c:pt idx="27">
                  <c:v>1.2428966504688499</c:v>
                </c:pt>
                <c:pt idx="28">
                  <c:v>0.50909292774284198</c:v>
                </c:pt>
                <c:pt idx="29">
                  <c:v>2.2490545384252898</c:v>
                </c:pt>
                <c:pt idx="30">
                  <c:v>0.72559103171534101</c:v>
                </c:pt>
                <c:pt idx="31">
                  <c:v>1.4373569440871401</c:v>
                </c:pt>
                <c:pt idx="32">
                  <c:v>4.3032017091306702</c:v>
                </c:pt>
                <c:pt idx="33">
                  <c:v>4.4019919354213197</c:v>
                </c:pt>
                <c:pt idx="34">
                  <c:v>1.59734575068027</c:v>
                </c:pt>
                <c:pt idx="35">
                  <c:v>1.2429126177376999</c:v>
                </c:pt>
                <c:pt idx="36">
                  <c:v>1.88834091993093</c:v>
                </c:pt>
                <c:pt idx="37">
                  <c:v>3.3103867864939902</c:v>
                </c:pt>
                <c:pt idx="38">
                  <c:v>6.8984535019015896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GraficoGeral!$G$5</c:f>
              <c:strCache>
                <c:ptCount val="1"/>
                <c:pt idx="0">
                  <c:v>Regularizado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GraficoGeral!$G$7:$G$45</c:f>
              <c:numCache>
                <c:formatCode>0.00</c:formatCode>
                <c:ptCount val="39"/>
                <c:pt idx="0">
                  <c:v>1.04838661915792E-2</c:v>
                </c:pt>
                <c:pt idx="1">
                  <c:v>3.9014620058865801E-2</c:v>
                </c:pt>
                <c:pt idx="2">
                  <c:v>7.4038935038468401E-3</c:v>
                </c:pt>
                <c:pt idx="3">
                  <c:v>1.0735324416205901E-2</c:v>
                </c:pt>
                <c:pt idx="4">
                  <c:v>1.5671783708116602E-2</c:v>
                </c:pt>
                <c:pt idx="5">
                  <c:v>2.06853720093092E-2</c:v>
                </c:pt>
                <c:pt idx="6">
                  <c:v>2.3827175378997398E-2</c:v>
                </c:pt>
                <c:pt idx="7">
                  <c:v>6.2427178248191599E-2</c:v>
                </c:pt>
                <c:pt idx="8">
                  <c:v>4.9642551742106703E-2</c:v>
                </c:pt>
                <c:pt idx="9">
                  <c:v>3.1204828332917801E-2</c:v>
                </c:pt>
                <c:pt idx="10">
                  <c:v>6.4292949255194201E-2</c:v>
                </c:pt>
                <c:pt idx="11">
                  <c:v>0.97740672287476404</c:v>
                </c:pt>
                <c:pt idx="12">
                  <c:v>6.0308618040115503E-2</c:v>
                </c:pt>
                <c:pt idx="13">
                  <c:v>6.7365301265424504E-2</c:v>
                </c:pt>
                <c:pt idx="14">
                  <c:v>7.6538311170338102E-2</c:v>
                </c:pt>
                <c:pt idx="15">
                  <c:v>7.3527173367590098E-2</c:v>
                </c:pt>
                <c:pt idx="16">
                  <c:v>8.3611551198754297E-2</c:v>
                </c:pt>
                <c:pt idx="17">
                  <c:v>0.14426426865590899</c:v>
                </c:pt>
                <c:pt idx="18">
                  <c:v>0.25036229837218199</c:v>
                </c:pt>
                <c:pt idx="19">
                  <c:v>0.44653452054457898</c:v>
                </c:pt>
                <c:pt idx="20">
                  <c:v>20</c:v>
                </c:pt>
                <c:pt idx="21">
                  <c:v>0.37811035514339097</c:v>
                </c:pt>
                <c:pt idx="22">
                  <c:v>0.24877838492676899</c:v>
                </c:pt>
                <c:pt idx="23">
                  <c:v>0.57568389948426801</c:v>
                </c:pt>
                <c:pt idx="24">
                  <c:v>0.71719180875266997</c:v>
                </c:pt>
                <c:pt idx="25">
                  <c:v>1.4024342595177799</c:v>
                </c:pt>
                <c:pt idx="26">
                  <c:v>6.2150380895246897</c:v>
                </c:pt>
                <c:pt idx="27">
                  <c:v>2.16151273125829</c:v>
                </c:pt>
                <c:pt idx="28">
                  <c:v>0.72903825630343999</c:v>
                </c:pt>
                <c:pt idx="29">
                  <c:v>0.91762624942666304</c:v>
                </c:pt>
                <c:pt idx="30">
                  <c:v>1.51882760179355</c:v>
                </c:pt>
                <c:pt idx="31">
                  <c:v>2.99416271480235</c:v>
                </c:pt>
                <c:pt idx="32">
                  <c:v>9.0864307820589794</c:v>
                </c:pt>
                <c:pt idx="33">
                  <c:v>7.6534467967094804</c:v>
                </c:pt>
                <c:pt idx="34">
                  <c:v>2.2972950037851398</c:v>
                </c:pt>
                <c:pt idx="35">
                  <c:v>1.7259223240626</c:v>
                </c:pt>
                <c:pt idx="36">
                  <c:v>3.0229612131527901</c:v>
                </c:pt>
                <c:pt idx="37">
                  <c:v>5.5913793844123596</c:v>
                </c:pt>
                <c:pt idx="38">
                  <c:v>14.867477276590099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445824"/>
        <c:axId val="-1488442016"/>
      </c:scatterChart>
      <c:valAx>
        <c:axId val="-148844582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Frequência de excitação (w)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-1488442016"/>
        <c:crosses val="autoZero"/>
        <c:crossBetween val="midCat"/>
      </c:valAx>
      <c:valAx>
        <c:axId val="-1488442016"/>
        <c:scaling>
          <c:logBase val="10"/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48844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Potencial - MECID-2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GraficoGeral!$B$6</c:f>
              <c:strCache>
                <c:ptCount val="1"/>
                <c:pt idx="0">
                  <c:v>160/484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GraficoGeral!$B$7:$B$45</c:f>
              <c:numCache>
                <c:formatCode>0.00</c:formatCode>
                <c:ptCount val="39"/>
                <c:pt idx="0">
                  <c:v>1.1432997086569099E-2</c:v>
                </c:pt>
                <c:pt idx="1">
                  <c:v>0.24622630553992</c:v>
                </c:pt>
                <c:pt idx="2">
                  <c:v>7.1514455108086404E-3</c:v>
                </c:pt>
                <c:pt idx="3">
                  <c:v>1.3562043450885001E-2</c:v>
                </c:pt>
                <c:pt idx="4">
                  <c:v>1.9050083837380102E-2</c:v>
                </c:pt>
                <c:pt idx="5">
                  <c:v>5.4157475089536E-2</c:v>
                </c:pt>
                <c:pt idx="6">
                  <c:v>3.1628520256643797E-2</c:v>
                </c:pt>
                <c:pt idx="7">
                  <c:v>0.12723310417386099</c:v>
                </c:pt>
                <c:pt idx="8">
                  <c:v>0.13857687747668801</c:v>
                </c:pt>
                <c:pt idx="9">
                  <c:v>9.0304002928271204E-2</c:v>
                </c:pt>
                <c:pt idx="10">
                  <c:v>5.1386990141179298E-2</c:v>
                </c:pt>
                <c:pt idx="11">
                  <c:v>0.70512992271754804</c:v>
                </c:pt>
                <c:pt idx="12">
                  <c:v>6.2447008330491098E-2</c:v>
                </c:pt>
                <c:pt idx="13">
                  <c:v>0.18193391249973001</c:v>
                </c:pt>
                <c:pt idx="14">
                  <c:v>0.61705644171007301</c:v>
                </c:pt>
                <c:pt idx="15">
                  <c:v>0.25246624467972101</c:v>
                </c:pt>
                <c:pt idx="16">
                  <c:v>7.4019463493600696E-2</c:v>
                </c:pt>
                <c:pt idx="17">
                  <c:v>0.14268934882919901</c:v>
                </c:pt>
                <c:pt idx="18">
                  <c:v>0.93654841763254504</c:v>
                </c:pt>
                <c:pt idx="19">
                  <c:v>0.40011309286379998</c:v>
                </c:pt>
                <c:pt idx="20">
                  <c:v>20</c:v>
                </c:pt>
                <c:pt idx="21">
                  <c:v>0.39519880540569102</c:v>
                </c:pt>
                <c:pt idx="22">
                  <c:v>0.28076811343083102</c:v>
                </c:pt>
                <c:pt idx="23">
                  <c:v>1.1710989164126999</c:v>
                </c:pt>
                <c:pt idx="24">
                  <c:v>0.64262221850533496</c:v>
                </c:pt>
                <c:pt idx="25">
                  <c:v>0.57367829003314696</c:v>
                </c:pt>
                <c:pt idx="26">
                  <c:v>0.53746291734557095</c:v>
                </c:pt>
                <c:pt idx="27">
                  <c:v>3.9104068291881098</c:v>
                </c:pt>
                <c:pt idx="28">
                  <c:v>0.79968497203724997</c:v>
                </c:pt>
                <c:pt idx="29">
                  <c:v>14.5252803874578</c:v>
                </c:pt>
                <c:pt idx="30">
                  <c:v>0.74556372176932095</c:v>
                </c:pt>
                <c:pt idx="31">
                  <c:v>0.53221636409900797</c:v>
                </c:pt>
                <c:pt idx="32">
                  <c:v>1.6483510092626401</c:v>
                </c:pt>
                <c:pt idx="33">
                  <c:v>0.65760775438753305</c:v>
                </c:pt>
                <c:pt idx="34">
                  <c:v>1.7326068421910199</c:v>
                </c:pt>
                <c:pt idx="35">
                  <c:v>5.2297148216124798</c:v>
                </c:pt>
                <c:pt idx="36">
                  <c:v>1.77464359217153</c:v>
                </c:pt>
                <c:pt idx="37">
                  <c:v>2.4111684464400098</c:v>
                </c:pt>
                <c:pt idx="38">
                  <c:v>1.7177317966680401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GraficoGeral!$F$6</c:f>
              <c:strCache>
                <c:ptCount val="1"/>
                <c:pt idx="0">
                  <c:v>320/324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GraficoGeral!$F$7:$F$45</c:f>
              <c:numCache>
                <c:formatCode>0.00</c:formatCode>
                <c:ptCount val="39"/>
                <c:pt idx="0">
                  <c:v>3.2377130405907202E-3</c:v>
                </c:pt>
                <c:pt idx="1">
                  <c:v>6.7659376733000404E-2</c:v>
                </c:pt>
                <c:pt idx="2">
                  <c:v>3.9198801561842701E-3</c:v>
                </c:pt>
                <c:pt idx="3">
                  <c:v>2.7757112914400901E-3</c:v>
                </c:pt>
                <c:pt idx="4">
                  <c:v>4.3528988761549897E-3</c:v>
                </c:pt>
                <c:pt idx="5">
                  <c:v>7.0985764360536998E-3</c:v>
                </c:pt>
                <c:pt idx="6">
                  <c:v>6.2648146226864801E-3</c:v>
                </c:pt>
                <c:pt idx="7">
                  <c:v>2.46780214963505E-2</c:v>
                </c:pt>
                <c:pt idx="8">
                  <c:v>3.3239686831238499E-2</c:v>
                </c:pt>
                <c:pt idx="9">
                  <c:v>1.85532309744472E-2</c:v>
                </c:pt>
                <c:pt idx="10">
                  <c:v>2.0522995518250299E-2</c:v>
                </c:pt>
                <c:pt idx="11">
                  <c:v>0.50409343010793495</c:v>
                </c:pt>
                <c:pt idx="12">
                  <c:v>3.5992900488469898E-2</c:v>
                </c:pt>
                <c:pt idx="13">
                  <c:v>5.3225863762591898E-2</c:v>
                </c:pt>
                <c:pt idx="14">
                  <c:v>0.122504338638474</c:v>
                </c:pt>
                <c:pt idx="15">
                  <c:v>3.3695625487181302E-2</c:v>
                </c:pt>
                <c:pt idx="16">
                  <c:v>3.9882047986306797E-2</c:v>
                </c:pt>
                <c:pt idx="17">
                  <c:v>7.4485749355700501E-2</c:v>
                </c:pt>
                <c:pt idx="18">
                  <c:v>0.23845997868820401</c:v>
                </c:pt>
                <c:pt idx="19">
                  <c:v>0.226920208763014</c:v>
                </c:pt>
                <c:pt idx="20">
                  <c:v>15.2291495928175</c:v>
                </c:pt>
                <c:pt idx="21">
                  <c:v>0.18076548305975901</c:v>
                </c:pt>
                <c:pt idx="22">
                  <c:v>0.13115278755635901</c:v>
                </c:pt>
                <c:pt idx="23">
                  <c:v>0.39931478089002098</c:v>
                </c:pt>
                <c:pt idx="24">
                  <c:v>0.42659664469810799</c:v>
                </c:pt>
                <c:pt idx="25">
                  <c:v>1.13950115062212</c:v>
                </c:pt>
                <c:pt idx="26">
                  <c:v>2.9721441839843799</c:v>
                </c:pt>
                <c:pt idx="27">
                  <c:v>1.2428966504688499</c:v>
                </c:pt>
                <c:pt idx="28">
                  <c:v>0.50909292774284198</c:v>
                </c:pt>
                <c:pt idx="29">
                  <c:v>2.2490545384252898</c:v>
                </c:pt>
                <c:pt idx="30">
                  <c:v>0.72559103171534101</c:v>
                </c:pt>
                <c:pt idx="31">
                  <c:v>1.4373569440871401</c:v>
                </c:pt>
                <c:pt idx="32">
                  <c:v>4.3032017091306702</c:v>
                </c:pt>
                <c:pt idx="33">
                  <c:v>4.4019919354213197</c:v>
                </c:pt>
                <c:pt idx="34">
                  <c:v>1.59734575068027</c:v>
                </c:pt>
                <c:pt idx="35">
                  <c:v>1.2429126177376999</c:v>
                </c:pt>
                <c:pt idx="36">
                  <c:v>1.88834091993093</c:v>
                </c:pt>
                <c:pt idx="37">
                  <c:v>3.3103867864939902</c:v>
                </c:pt>
                <c:pt idx="38">
                  <c:v>6.8984535019015896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GraficoGeral!$D$6</c:f>
              <c:strCache>
                <c:ptCount val="1"/>
                <c:pt idx="0">
                  <c:v>320/576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GraficoGeral!$D$7:$D$45</c:f>
              <c:numCache>
                <c:formatCode>0.00</c:formatCode>
                <c:ptCount val="39"/>
                <c:pt idx="0">
                  <c:v>3.1228329768668299E-3</c:v>
                </c:pt>
                <c:pt idx="1">
                  <c:v>5.42951087258201E-2</c:v>
                </c:pt>
                <c:pt idx="2">
                  <c:v>1.51131931559419E-3</c:v>
                </c:pt>
                <c:pt idx="3">
                  <c:v>3.57421536844316E-3</c:v>
                </c:pt>
                <c:pt idx="4">
                  <c:v>4.6656338548508496E-3</c:v>
                </c:pt>
                <c:pt idx="5">
                  <c:v>7.0203936341566896E-3</c:v>
                </c:pt>
                <c:pt idx="6">
                  <c:v>7.4065670154942797E-3</c:v>
                </c:pt>
                <c:pt idx="7">
                  <c:v>3.05778639230888E-2</c:v>
                </c:pt>
                <c:pt idx="8">
                  <c:v>3.3944186182369801E-2</c:v>
                </c:pt>
                <c:pt idx="9">
                  <c:v>1.8933108055157299E-2</c:v>
                </c:pt>
                <c:pt idx="10">
                  <c:v>1.4648925571886399E-2</c:v>
                </c:pt>
                <c:pt idx="11">
                  <c:v>0.28031598285503001</c:v>
                </c:pt>
                <c:pt idx="12">
                  <c:v>1.39429424141965E-2</c:v>
                </c:pt>
                <c:pt idx="13">
                  <c:v>3.27953837767841E-2</c:v>
                </c:pt>
                <c:pt idx="14">
                  <c:v>0.13029315799850699</c:v>
                </c:pt>
                <c:pt idx="15">
                  <c:v>2.27923750815145E-2</c:v>
                </c:pt>
                <c:pt idx="16">
                  <c:v>2.1284023711463099E-2</c:v>
                </c:pt>
                <c:pt idx="17">
                  <c:v>2.5210092300329601E-2</c:v>
                </c:pt>
                <c:pt idx="18">
                  <c:v>9.6433033332008103E-2</c:v>
                </c:pt>
                <c:pt idx="19">
                  <c:v>4.5417372483641499E-2</c:v>
                </c:pt>
                <c:pt idx="20">
                  <c:v>0.72740251370521702</c:v>
                </c:pt>
                <c:pt idx="21">
                  <c:v>6.4493175850423301E-2</c:v>
                </c:pt>
                <c:pt idx="22">
                  <c:v>7.3028423776897097E-2</c:v>
                </c:pt>
                <c:pt idx="23">
                  <c:v>0.28747149428483398</c:v>
                </c:pt>
                <c:pt idx="24">
                  <c:v>0.177205166766116</c:v>
                </c:pt>
                <c:pt idx="25">
                  <c:v>0.478452397240892</c:v>
                </c:pt>
                <c:pt idx="26">
                  <c:v>0.54799258557332797</c:v>
                </c:pt>
                <c:pt idx="27">
                  <c:v>0.54557461758088999</c:v>
                </c:pt>
                <c:pt idx="28">
                  <c:v>0.24895684734144699</c:v>
                </c:pt>
                <c:pt idx="29">
                  <c:v>3.0105477523318398</c:v>
                </c:pt>
                <c:pt idx="30">
                  <c:v>0.27157915957226603</c:v>
                </c:pt>
                <c:pt idx="31">
                  <c:v>0.41028726047168701</c:v>
                </c:pt>
                <c:pt idx="32">
                  <c:v>1.0667946030045099</c:v>
                </c:pt>
                <c:pt idx="33">
                  <c:v>1.09411001354377</c:v>
                </c:pt>
                <c:pt idx="34">
                  <c:v>0.66808840407514003</c:v>
                </c:pt>
                <c:pt idx="35">
                  <c:v>1.3059987404596101</c:v>
                </c:pt>
                <c:pt idx="36">
                  <c:v>0.82817930606763701</c:v>
                </c:pt>
                <c:pt idx="37">
                  <c:v>1.4392670225566699</c:v>
                </c:pt>
                <c:pt idx="38">
                  <c:v>1.8370781419676401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435488"/>
        <c:axId val="-1488437120"/>
      </c:scatterChart>
      <c:valAx>
        <c:axId val="-1488435488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Frequência de excitação (w)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-1488437120"/>
        <c:crosses val="autoZero"/>
        <c:crossBetween val="midCat"/>
      </c:valAx>
      <c:valAx>
        <c:axId val="-1488437120"/>
        <c:scaling>
          <c:logBase val="10"/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48843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'320576-nf'!$A$3:$A$41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'320576-nf'!$B$3:$B$41</c:f>
              <c:numCache>
                <c:formatCode>0.00E+00</c:formatCode>
                <c:ptCount val="39"/>
                <c:pt idx="0">
                  <c:v>3.1228329768668299E-3</c:v>
                </c:pt>
                <c:pt idx="1">
                  <c:v>5.42951087258201E-2</c:v>
                </c:pt>
                <c:pt idx="2">
                  <c:v>1.51131931559419E-3</c:v>
                </c:pt>
                <c:pt idx="3">
                  <c:v>3.57421536844316E-3</c:v>
                </c:pt>
                <c:pt idx="4">
                  <c:v>4.6656338548508496E-3</c:v>
                </c:pt>
                <c:pt idx="5">
                  <c:v>7.0203936341566896E-3</c:v>
                </c:pt>
                <c:pt idx="6">
                  <c:v>7.4065670154942797E-3</c:v>
                </c:pt>
                <c:pt idx="7">
                  <c:v>3.05778639230888E-2</c:v>
                </c:pt>
                <c:pt idx="8">
                  <c:v>3.3944186182369801E-2</c:v>
                </c:pt>
                <c:pt idx="9">
                  <c:v>1.8933108055157299E-2</c:v>
                </c:pt>
                <c:pt idx="10">
                  <c:v>1.4648925571886399E-2</c:v>
                </c:pt>
                <c:pt idx="11" formatCode="General">
                  <c:v>0.28031598285503001</c:v>
                </c:pt>
                <c:pt idx="12">
                  <c:v>1.39429424141965E-2</c:v>
                </c:pt>
                <c:pt idx="13">
                  <c:v>3.27953837767841E-2</c:v>
                </c:pt>
                <c:pt idx="14">
                  <c:v>0.13029315799850699</c:v>
                </c:pt>
                <c:pt idx="15">
                  <c:v>2.27923750815145E-2</c:v>
                </c:pt>
                <c:pt idx="16">
                  <c:v>2.1284023711463099E-2</c:v>
                </c:pt>
                <c:pt idx="17">
                  <c:v>2.5210092300329601E-2</c:v>
                </c:pt>
                <c:pt idx="18">
                  <c:v>9.6433033332008103E-2</c:v>
                </c:pt>
                <c:pt idx="19">
                  <c:v>4.5417372483641499E-2</c:v>
                </c:pt>
                <c:pt idx="20" formatCode="General">
                  <c:v>0.72740251370521702</c:v>
                </c:pt>
                <c:pt idx="21">
                  <c:v>6.4493175850423301E-2</c:v>
                </c:pt>
                <c:pt idx="22">
                  <c:v>7.3028423776897097E-2</c:v>
                </c:pt>
                <c:pt idx="23">
                  <c:v>0.28747149428483398</c:v>
                </c:pt>
                <c:pt idx="24">
                  <c:v>0.177205166766116</c:v>
                </c:pt>
                <c:pt idx="25">
                  <c:v>0.478452397240892</c:v>
                </c:pt>
                <c:pt idx="26">
                  <c:v>0.54799258557332797</c:v>
                </c:pt>
                <c:pt idx="27">
                  <c:v>0.54557461758088999</c:v>
                </c:pt>
                <c:pt idx="28">
                  <c:v>0.24895684734144699</c:v>
                </c:pt>
                <c:pt idx="29" formatCode="General">
                  <c:v>3.0105477523318398</c:v>
                </c:pt>
                <c:pt idx="30">
                  <c:v>0.27157915957226603</c:v>
                </c:pt>
                <c:pt idx="31">
                  <c:v>0.41028726047168701</c:v>
                </c:pt>
                <c:pt idx="32">
                  <c:v>1.0667946030045099</c:v>
                </c:pt>
                <c:pt idx="33">
                  <c:v>1.09411001354377</c:v>
                </c:pt>
                <c:pt idx="34">
                  <c:v>0.66808840407514003</c:v>
                </c:pt>
                <c:pt idx="35" formatCode="General">
                  <c:v>1.3059987404596101</c:v>
                </c:pt>
                <c:pt idx="36" formatCode="General">
                  <c:v>0.82817930606763701</c:v>
                </c:pt>
                <c:pt idx="37" formatCode="General">
                  <c:v>1.4392670225566699</c:v>
                </c:pt>
                <c:pt idx="38" formatCode="General">
                  <c:v>1.8370781419676401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7024688"/>
        <c:axId val="-1577018704"/>
      </c:lineChart>
      <c:catAx>
        <c:axId val="-15770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18704"/>
        <c:crosses val="autoZero"/>
        <c:auto val="1"/>
        <c:lblAlgn val="ctr"/>
        <c:lblOffset val="100"/>
        <c:noMultiLvlLbl val="0"/>
      </c:catAx>
      <c:valAx>
        <c:axId val="-15770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Mallha</a:t>
            </a:r>
            <a:r>
              <a:rPr lang="pt-BR" baseline="0"/>
              <a:t> </a:t>
            </a:r>
            <a:r>
              <a:rPr lang="pt-BR"/>
              <a:t>84/144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GraficoGeral!#REF!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GraficoGeral!#REF!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GraficoGeral!#REF!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GraficoGeral!#REF!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7020880"/>
        <c:axId val="-1577020336"/>
      </c:lineChart>
      <c:catAx>
        <c:axId val="-157702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0336"/>
        <c:crosses val="autoZero"/>
        <c:auto val="1"/>
        <c:lblAlgn val="ctr"/>
        <c:lblOffset val="100"/>
        <c:noMultiLvlLbl val="0"/>
      </c:catAx>
      <c:valAx>
        <c:axId val="-15770203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Malha 160/484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GraficoGeral!$B$5:$B$6</c:f>
              <c:strCache>
                <c:ptCount val="2"/>
                <c:pt idx="0">
                  <c:v>MECID-2</c:v>
                </c:pt>
                <c:pt idx="1">
                  <c:v>160/484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GraficoGeral!$B$7:$B$45</c:f>
              <c:numCache>
                <c:formatCode>0.00</c:formatCode>
                <c:ptCount val="39"/>
                <c:pt idx="0">
                  <c:v>1.1432997086569099E-2</c:v>
                </c:pt>
                <c:pt idx="1">
                  <c:v>0.24622630553992</c:v>
                </c:pt>
                <c:pt idx="2">
                  <c:v>7.1514455108086404E-3</c:v>
                </c:pt>
                <c:pt idx="3">
                  <c:v>1.3562043450885001E-2</c:v>
                </c:pt>
                <c:pt idx="4">
                  <c:v>1.9050083837380102E-2</c:v>
                </c:pt>
                <c:pt idx="5">
                  <c:v>5.4157475089536E-2</c:v>
                </c:pt>
                <c:pt idx="6">
                  <c:v>3.1628520256643797E-2</c:v>
                </c:pt>
                <c:pt idx="7">
                  <c:v>0.12723310417386099</c:v>
                </c:pt>
                <c:pt idx="8">
                  <c:v>0.13857687747668801</c:v>
                </c:pt>
                <c:pt idx="9">
                  <c:v>9.0304002928271204E-2</c:v>
                </c:pt>
                <c:pt idx="10">
                  <c:v>5.1386990141179298E-2</c:v>
                </c:pt>
                <c:pt idx="11">
                  <c:v>0.70512992271754804</c:v>
                </c:pt>
                <c:pt idx="12">
                  <c:v>6.2447008330491098E-2</c:v>
                </c:pt>
                <c:pt idx="13">
                  <c:v>0.18193391249973001</c:v>
                </c:pt>
                <c:pt idx="14">
                  <c:v>0.61705644171007301</c:v>
                </c:pt>
                <c:pt idx="15">
                  <c:v>0.25246624467972101</c:v>
                </c:pt>
                <c:pt idx="16">
                  <c:v>7.4019463493600696E-2</c:v>
                </c:pt>
                <c:pt idx="17">
                  <c:v>0.14268934882919901</c:v>
                </c:pt>
                <c:pt idx="18">
                  <c:v>0.93654841763254504</c:v>
                </c:pt>
                <c:pt idx="19">
                  <c:v>0.40011309286379998</c:v>
                </c:pt>
                <c:pt idx="20">
                  <c:v>20</c:v>
                </c:pt>
                <c:pt idx="21">
                  <c:v>0.39519880540569102</c:v>
                </c:pt>
                <c:pt idx="22">
                  <c:v>0.28076811343083102</c:v>
                </c:pt>
                <c:pt idx="23">
                  <c:v>1.1710989164126999</c:v>
                </c:pt>
                <c:pt idx="24">
                  <c:v>0.64262221850533496</c:v>
                </c:pt>
                <c:pt idx="25">
                  <c:v>0.57367829003314696</c:v>
                </c:pt>
                <c:pt idx="26">
                  <c:v>0.53746291734557095</c:v>
                </c:pt>
                <c:pt idx="27">
                  <c:v>3.9104068291881098</c:v>
                </c:pt>
                <c:pt idx="28">
                  <c:v>0.79968497203724997</c:v>
                </c:pt>
                <c:pt idx="29">
                  <c:v>14.5252803874578</c:v>
                </c:pt>
                <c:pt idx="30">
                  <c:v>0.74556372176932095</c:v>
                </c:pt>
                <c:pt idx="31">
                  <c:v>0.53221636409900797</c:v>
                </c:pt>
                <c:pt idx="32">
                  <c:v>1.6483510092626401</c:v>
                </c:pt>
                <c:pt idx="33">
                  <c:v>0.65760775438753305</c:v>
                </c:pt>
                <c:pt idx="34">
                  <c:v>1.7326068421910199</c:v>
                </c:pt>
                <c:pt idx="35">
                  <c:v>5.2297148216124798</c:v>
                </c:pt>
                <c:pt idx="36">
                  <c:v>1.77464359217153</c:v>
                </c:pt>
                <c:pt idx="37">
                  <c:v>2.4111684464400098</c:v>
                </c:pt>
                <c:pt idx="38">
                  <c:v>1.7177317966680401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GraficoGeral!$C$5:$C$6</c:f>
              <c:strCache>
                <c:ptCount val="2"/>
                <c:pt idx="0">
                  <c:v>Regularizado</c:v>
                </c:pt>
                <c:pt idx="1">
                  <c:v>160/484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GraficoGeral!$C$7:$C$45</c:f>
              <c:numCache>
                <c:formatCode>0.00</c:formatCode>
                <c:ptCount val="39"/>
                <c:pt idx="0">
                  <c:v>3.5109436726235198E-2</c:v>
                </c:pt>
                <c:pt idx="1">
                  <c:v>0.15382625806632499</c:v>
                </c:pt>
                <c:pt idx="2">
                  <c:v>3.0659853862226302E-2</c:v>
                </c:pt>
                <c:pt idx="3">
                  <c:v>3.8289227839196201E-2</c:v>
                </c:pt>
                <c:pt idx="4">
                  <c:v>5.6085653691980902E-2</c:v>
                </c:pt>
                <c:pt idx="5">
                  <c:v>7.0405701443705296E-2</c:v>
                </c:pt>
                <c:pt idx="6">
                  <c:v>0.117130111892308</c:v>
                </c:pt>
                <c:pt idx="7">
                  <c:v>0.331596229515779</c:v>
                </c:pt>
                <c:pt idx="8">
                  <c:v>0.25192299157515902</c:v>
                </c:pt>
                <c:pt idx="9">
                  <c:v>0.13745413355438801</c:v>
                </c:pt>
                <c:pt idx="10">
                  <c:v>0.14997068006259301</c:v>
                </c:pt>
                <c:pt idx="11">
                  <c:v>2.1034585269860999</c:v>
                </c:pt>
                <c:pt idx="12">
                  <c:v>0.19637025360794599</c:v>
                </c:pt>
                <c:pt idx="13">
                  <c:v>0.39091324511199099</c:v>
                </c:pt>
                <c:pt idx="14">
                  <c:v>0.91455154236075398</c:v>
                </c:pt>
                <c:pt idx="15">
                  <c:v>0.25588080901653398</c:v>
                </c:pt>
                <c:pt idx="16">
                  <c:v>0.17346714297699201</c:v>
                </c:pt>
                <c:pt idx="17">
                  <c:v>0.254182004437912</c:v>
                </c:pt>
                <c:pt idx="18">
                  <c:v>1.56052556809877</c:v>
                </c:pt>
                <c:pt idx="19">
                  <c:v>0.57096783490201497</c:v>
                </c:pt>
                <c:pt idx="20">
                  <c:v>20</c:v>
                </c:pt>
                <c:pt idx="21">
                  <c:v>0.44379827469729999</c:v>
                </c:pt>
                <c:pt idx="22">
                  <c:v>0.45824447116331202</c:v>
                </c:pt>
                <c:pt idx="23">
                  <c:v>1.5667502052622</c:v>
                </c:pt>
                <c:pt idx="24">
                  <c:v>0.84428491091902103</c:v>
                </c:pt>
                <c:pt idx="25">
                  <c:v>0.42512619525393303</c:v>
                </c:pt>
                <c:pt idx="26">
                  <c:v>0.50463042094743005</c:v>
                </c:pt>
                <c:pt idx="27">
                  <c:v>2.69211529448383</c:v>
                </c:pt>
                <c:pt idx="28">
                  <c:v>1.14106996720222</c:v>
                </c:pt>
                <c:pt idx="29">
                  <c:v>16.4748791240348</c:v>
                </c:pt>
                <c:pt idx="30">
                  <c:v>0.97398731239536296</c:v>
                </c:pt>
                <c:pt idx="31">
                  <c:v>1.09603162769322</c:v>
                </c:pt>
                <c:pt idx="32">
                  <c:v>1.9830263459157</c:v>
                </c:pt>
                <c:pt idx="33">
                  <c:v>2.2638187970204</c:v>
                </c:pt>
                <c:pt idx="34">
                  <c:v>2.12486444133721</c:v>
                </c:pt>
                <c:pt idx="35">
                  <c:v>5.2256352305012896</c:v>
                </c:pt>
                <c:pt idx="36">
                  <c:v>1.40976330308063</c:v>
                </c:pt>
                <c:pt idx="37">
                  <c:v>1.62840507299323</c:v>
                </c:pt>
                <c:pt idx="38">
                  <c:v>3.93892932927029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7025776"/>
        <c:axId val="-1577028496"/>
      </c:lineChart>
      <c:catAx>
        <c:axId val="-15770257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8496"/>
        <c:crosses val="autoZero"/>
        <c:auto val="1"/>
        <c:lblAlgn val="ctr"/>
        <c:lblOffset val="100"/>
        <c:noMultiLvlLbl val="0"/>
      </c:catAx>
      <c:valAx>
        <c:axId val="-15770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Malha 320/576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GraficoGeral!$D$5:$D$6</c:f>
              <c:strCache>
                <c:ptCount val="2"/>
                <c:pt idx="0">
                  <c:v>MECID-2</c:v>
                </c:pt>
                <c:pt idx="1">
                  <c:v>320/576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GraficoGeral!$D$7:$D$45</c:f>
              <c:numCache>
                <c:formatCode>0.00</c:formatCode>
                <c:ptCount val="39"/>
                <c:pt idx="0">
                  <c:v>3.1228329768668299E-3</c:v>
                </c:pt>
                <c:pt idx="1">
                  <c:v>5.42951087258201E-2</c:v>
                </c:pt>
                <c:pt idx="2">
                  <c:v>1.51131931559419E-3</c:v>
                </c:pt>
                <c:pt idx="3">
                  <c:v>3.57421536844316E-3</c:v>
                </c:pt>
                <c:pt idx="4">
                  <c:v>4.6656338548508496E-3</c:v>
                </c:pt>
                <c:pt idx="5">
                  <c:v>7.0203936341566896E-3</c:v>
                </c:pt>
                <c:pt idx="6">
                  <c:v>7.4065670154942797E-3</c:v>
                </c:pt>
                <c:pt idx="7">
                  <c:v>3.05778639230888E-2</c:v>
                </c:pt>
                <c:pt idx="8">
                  <c:v>3.3944186182369801E-2</c:v>
                </c:pt>
                <c:pt idx="9">
                  <c:v>1.8933108055157299E-2</c:v>
                </c:pt>
                <c:pt idx="10">
                  <c:v>1.4648925571886399E-2</c:v>
                </c:pt>
                <c:pt idx="11">
                  <c:v>0.28031598285503001</c:v>
                </c:pt>
                <c:pt idx="12">
                  <c:v>1.39429424141965E-2</c:v>
                </c:pt>
                <c:pt idx="13">
                  <c:v>3.27953837767841E-2</c:v>
                </c:pt>
                <c:pt idx="14">
                  <c:v>0.13029315799850699</c:v>
                </c:pt>
                <c:pt idx="15">
                  <c:v>2.27923750815145E-2</c:v>
                </c:pt>
                <c:pt idx="16">
                  <c:v>2.1284023711463099E-2</c:v>
                </c:pt>
                <c:pt idx="17">
                  <c:v>2.5210092300329601E-2</c:v>
                </c:pt>
                <c:pt idx="18">
                  <c:v>9.6433033332008103E-2</c:v>
                </c:pt>
                <c:pt idx="19">
                  <c:v>4.5417372483641499E-2</c:v>
                </c:pt>
                <c:pt idx="20">
                  <c:v>0.72740251370521702</c:v>
                </c:pt>
                <c:pt idx="21">
                  <c:v>6.4493175850423301E-2</c:v>
                </c:pt>
                <c:pt idx="22">
                  <c:v>7.3028423776897097E-2</c:v>
                </c:pt>
                <c:pt idx="23">
                  <c:v>0.28747149428483398</c:v>
                </c:pt>
                <c:pt idx="24">
                  <c:v>0.177205166766116</c:v>
                </c:pt>
                <c:pt idx="25">
                  <c:v>0.478452397240892</c:v>
                </c:pt>
                <c:pt idx="26">
                  <c:v>0.54799258557332797</c:v>
                </c:pt>
                <c:pt idx="27">
                  <c:v>0.54557461758088999</c:v>
                </c:pt>
                <c:pt idx="28">
                  <c:v>0.24895684734144699</c:v>
                </c:pt>
                <c:pt idx="29">
                  <c:v>3.0105477523318398</c:v>
                </c:pt>
                <c:pt idx="30">
                  <c:v>0.27157915957226603</c:v>
                </c:pt>
                <c:pt idx="31">
                  <c:v>0.41028726047168701</c:v>
                </c:pt>
                <c:pt idx="32">
                  <c:v>1.0667946030045099</c:v>
                </c:pt>
                <c:pt idx="33">
                  <c:v>1.09411001354377</c:v>
                </c:pt>
                <c:pt idx="34">
                  <c:v>0.66808840407514003</c:v>
                </c:pt>
                <c:pt idx="35">
                  <c:v>1.3059987404596101</c:v>
                </c:pt>
                <c:pt idx="36">
                  <c:v>0.82817930606763701</c:v>
                </c:pt>
                <c:pt idx="37">
                  <c:v>1.4392670225566699</c:v>
                </c:pt>
                <c:pt idx="38">
                  <c:v>1.8370781419676401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GraficoGeral!$E$5:$E$6</c:f>
              <c:strCache>
                <c:ptCount val="2"/>
                <c:pt idx="0">
                  <c:v>Regularizado</c:v>
                </c:pt>
                <c:pt idx="1">
                  <c:v>320/576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GraficoGeral!$E$7:$E$45</c:f>
              <c:numCache>
                <c:formatCode>0.00</c:formatCode>
                <c:ptCount val="39"/>
                <c:pt idx="0">
                  <c:v>1.06106700567037E-2</c:v>
                </c:pt>
                <c:pt idx="1">
                  <c:v>3.9969832304750701E-2</c:v>
                </c:pt>
                <c:pt idx="2">
                  <c:v>7.75526362726622E-3</c:v>
                </c:pt>
                <c:pt idx="3">
                  <c:v>1.11495718527246E-2</c:v>
                </c:pt>
                <c:pt idx="4">
                  <c:v>1.6457608209524299E-2</c:v>
                </c:pt>
                <c:pt idx="5">
                  <c:v>2.1429776073354601E-2</c:v>
                </c:pt>
                <c:pt idx="6">
                  <c:v>3.1510419351974898E-2</c:v>
                </c:pt>
                <c:pt idx="7">
                  <c:v>8.4058056443986395E-2</c:v>
                </c:pt>
                <c:pt idx="8">
                  <c:v>6.0966262470706398E-2</c:v>
                </c:pt>
                <c:pt idx="9">
                  <c:v>3.1692650563926103E-2</c:v>
                </c:pt>
                <c:pt idx="10">
                  <c:v>5.2033272732738299E-2</c:v>
                </c:pt>
                <c:pt idx="11">
                  <c:v>0.75240656696870001</c:v>
                </c:pt>
                <c:pt idx="12">
                  <c:v>4.35044980197236E-2</c:v>
                </c:pt>
                <c:pt idx="13">
                  <c:v>6.3101170520948296E-2</c:v>
                </c:pt>
                <c:pt idx="14">
                  <c:v>0.14656769304005801</c:v>
                </c:pt>
                <c:pt idx="15">
                  <c:v>4.2581384855095897E-2</c:v>
                </c:pt>
                <c:pt idx="16">
                  <c:v>3.9530749379029603E-2</c:v>
                </c:pt>
                <c:pt idx="17">
                  <c:v>5.7289112135368303E-2</c:v>
                </c:pt>
                <c:pt idx="18">
                  <c:v>0.22826763424485</c:v>
                </c:pt>
                <c:pt idx="19">
                  <c:v>9.1702450259723303E-2</c:v>
                </c:pt>
                <c:pt idx="20">
                  <c:v>3.59982488810462</c:v>
                </c:pt>
                <c:pt idx="21">
                  <c:v>0.12631814114867401</c:v>
                </c:pt>
                <c:pt idx="22">
                  <c:v>0.12726971543901799</c:v>
                </c:pt>
                <c:pt idx="23">
                  <c:v>0.37540062567297999</c:v>
                </c:pt>
                <c:pt idx="24">
                  <c:v>0.25443468989276802</c:v>
                </c:pt>
                <c:pt idx="25">
                  <c:v>0.373467852232575</c:v>
                </c:pt>
                <c:pt idx="26">
                  <c:v>1.3798106360293001</c:v>
                </c:pt>
                <c:pt idx="27">
                  <c:v>0.934522051094128</c:v>
                </c:pt>
                <c:pt idx="28">
                  <c:v>0.33350434577973298</c:v>
                </c:pt>
                <c:pt idx="29">
                  <c:v>2.0795889740334399</c:v>
                </c:pt>
                <c:pt idx="30">
                  <c:v>0.52161479298259805</c:v>
                </c:pt>
                <c:pt idx="31">
                  <c:v>0.89293910948333299</c:v>
                </c:pt>
                <c:pt idx="32">
                  <c:v>2.3237443173633499</c:v>
                </c:pt>
                <c:pt idx="33">
                  <c:v>2.2826039062973398</c:v>
                </c:pt>
                <c:pt idx="34">
                  <c:v>0.92355550132590702</c:v>
                </c:pt>
                <c:pt idx="35">
                  <c:v>0.90160489609255401</c:v>
                </c:pt>
                <c:pt idx="36">
                  <c:v>1.2519678142466799</c:v>
                </c:pt>
                <c:pt idx="37">
                  <c:v>1.78431772437457</c:v>
                </c:pt>
                <c:pt idx="38">
                  <c:v>3.95008684584867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77026864"/>
        <c:axId val="-1577026320"/>
      </c:lineChart>
      <c:catAx>
        <c:axId val="-15770268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6320"/>
        <c:crosses val="autoZero"/>
        <c:auto val="1"/>
        <c:lblAlgn val="ctr"/>
        <c:lblOffset val="100"/>
        <c:noMultiLvlLbl val="0"/>
      </c:catAx>
      <c:valAx>
        <c:axId val="-157702632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5770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Malha 320/324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GraficoGeral!$F$5</c:f>
              <c:strCache>
                <c:ptCount val="1"/>
                <c:pt idx="0">
                  <c:v>MECID-2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GraficoGeral!$F$7:$F$45</c:f>
              <c:numCache>
                <c:formatCode>0.00</c:formatCode>
                <c:ptCount val="39"/>
                <c:pt idx="0">
                  <c:v>3.2377130405907202E-3</c:v>
                </c:pt>
                <c:pt idx="1">
                  <c:v>6.7659376733000404E-2</c:v>
                </c:pt>
                <c:pt idx="2">
                  <c:v>3.9198801561842701E-3</c:v>
                </c:pt>
                <c:pt idx="3">
                  <c:v>2.7757112914400901E-3</c:v>
                </c:pt>
                <c:pt idx="4">
                  <c:v>4.3528988761549897E-3</c:v>
                </c:pt>
                <c:pt idx="5">
                  <c:v>7.0985764360536998E-3</c:v>
                </c:pt>
                <c:pt idx="6">
                  <c:v>6.2648146226864801E-3</c:v>
                </c:pt>
                <c:pt idx="7">
                  <c:v>2.46780214963505E-2</c:v>
                </c:pt>
                <c:pt idx="8">
                  <c:v>3.3239686831238499E-2</c:v>
                </c:pt>
                <c:pt idx="9">
                  <c:v>1.85532309744472E-2</c:v>
                </c:pt>
                <c:pt idx="10">
                  <c:v>2.0522995518250299E-2</c:v>
                </c:pt>
                <c:pt idx="11">
                  <c:v>0.50409343010793495</c:v>
                </c:pt>
                <c:pt idx="12">
                  <c:v>3.5992900488469898E-2</c:v>
                </c:pt>
                <c:pt idx="13">
                  <c:v>5.3225863762591898E-2</c:v>
                </c:pt>
                <c:pt idx="14">
                  <c:v>0.122504338638474</c:v>
                </c:pt>
                <c:pt idx="15">
                  <c:v>3.3695625487181302E-2</c:v>
                </c:pt>
                <c:pt idx="16">
                  <c:v>3.9882047986306797E-2</c:v>
                </c:pt>
                <c:pt idx="17">
                  <c:v>7.4485749355700501E-2</c:v>
                </c:pt>
                <c:pt idx="18">
                  <c:v>0.23845997868820401</c:v>
                </c:pt>
                <c:pt idx="19">
                  <c:v>0.226920208763014</c:v>
                </c:pt>
                <c:pt idx="20">
                  <c:v>15.2291495928175</c:v>
                </c:pt>
                <c:pt idx="21">
                  <c:v>0.18076548305975901</c:v>
                </c:pt>
                <c:pt idx="22">
                  <c:v>0.13115278755635901</c:v>
                </c:pt>
                <c:pt idx="23">
                  <c:v>0.39931478089002098</c:v>
                </c:pt>
                <c:pt idx="24">
                  <c:v>0.42659664469810799</c:v>
                </c:pt>
                <c:pt idx="25">
                  <c:v>1.13950115062212</c:v>
                </c:pt>
                <c:pt idx="26">
                  <c:v>2.9721441839843799</c:v>
                </c:pt>
                <c:pt idx="27">
                  <c:v>1.2428966504688499</c:v>
                </c:pt>
                <c:pt idx="28">
                  <c:v>0.50909292774284198</c:v>
                </c:pt>
                <c:pt idx="29">
                  <c:v>2.2490545384252898</c:v>
                </c:pt>
                <c:pt idx="30">
                  <c:v>0.72559103171534101</c:v>
                </c:pt>
                <c:pt idx="31">
                  <c:v>1.4373569440871401</c:v>
                </c:pt>
                <c:pt idx="32">
                  <c:v>4.3032017091306702</c:v>
                </c:pt>
                <c:pt idx="33">
                  <c:v>4.4019919354213197</c:v>
                </c:pt>
                <c:pt idx="34">
                  <c:v>1.59734575068027</c:v>
                </c:pt>
                <c:pt idx="35">
                  <c:v>1.2429126177376999</c:v>
                </c:pt>
                <c:pt idx="36">
                  <c:v>1.88834091993093</c:v>
                </c:pt>
                <c:pt idx="37">
                  <c:v>3.3103867864939902</c:v>
                </c:pt>
                <c:pt idx="38">
                  <c:v>6.8984535019015896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GraficoGeral!$G$5</c:f>
              <c:strCache>
                <c:ptCount val="1"/>
                <c:pt idx="0">
                  <c:v>Regularizado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GraficoGeral!$G$7:$G$45</c:f>
              <c:numCache>
                <c:formatCode>0.00</c:formatCode>
                <c:ptCount val="39"/>
                <c:pt idx="0">
                  <c:v>1.04838661915792E-2</c:v>
                </c:pt>
                <c:pt idx="1">
                  <c:v>3.9014620058865801E-2</c:v>
                </c:pt>
                <c:pt idx="2">
                  <c:v>7.4038935038468401E-3</c:v>
                </c:pt>
                <c:pt idx="3">
                  <c:v>1.0735324416205901E-2</c:v>
                </c:pt>
                <c:pt idx="4">
                  <c:v>1.5671783708116602E-2</c:v>
                </c:pt>
                <c:pt idx="5">
                  <c:v>2.06853720093092E-2</c:v>
                </c:pt>
                <c:pt idx="6">
                  <c:v>2.3827175378997398E-2</c:v>
                </c:pt>
                <c:pt idx="7">
                  <c:v>6.2427178248191599E-2</c:v>
                </c:pt>
                <c:pt idx="8">
                  <c:v>4.9642551742106703E-2</c:v>
                </c:pt>
                <c:pt idx="9">
                  <c:v>3.1204828332917801E-2</c:v>
                </c:pt>
                <c:pt idx="10">
                  <c:v>6.4292949255194201E-2</c:v>
                </c:pt>
                <c:pt idx="11">
                  <c:v>0.97740672287476404</c:v>
                </c:pt>
                <c:pt idx="12">
                  <c:v>6.0308618040115503E-2</c:v>
                </c:pt>
                <c:pt idx="13">
                  <c:v>6.7365301265424504E-2</c:v>
                </c:pt>
                <c:pt idx="14">
                  <c:v>7.6538311170338102E-2</c:v>
                </c:pt>
                <c:pt idx="15">
                  <c:v>7.3527173367590098E-2</c:v>
                </c:pt>
                <c:pt idx="16">
                  <c:v>8.3611551198754297E-2</c:v>
                </c:pt>
                <c:pt idx="17">
                  <c:v>0.14426426865590899</c:v>
                </c:pt>
                <c:pt idx="18">
                  <c:v>0.25036229837218199</c:v>
                </c:pt>
                <c:pt idx="19">
                  <c:v>0.44653452054457898</c:v>
                </c:pt>
                <c:pt idx="20">
                  <c:v>20</c:v>
                </c:pt>
                <c:pt idx="21">
                  <c:v>0.37811035514339097</c:v>
                </c:pt>
                <c:pt idx="22">
                  <c:v>0.24877838492676899</c:v>
                </c:pt>
                <c:pt idx="23">
                  <c:v>0.57568389948426801</c:v>
                </c:pt>
                <c:pt idx="24">
                  <c:v>0.71719180875266997</c:v>
                </c:pt>
                <c:pt idx="25">
                  <c:v>1.4024342595177799</c:v>
                </c:pt>
                <c:pt idx="26">
                  <c:v>6.2150380895246897</c:v>
                </c:pt>
                <c:pt idx="27">
                  <c:v>2.16151273125829</c:v>
                </c:pt>
                <c:pt idx="28">
                  <c:v>0.72903825630343999</c:v>
                </c:pt>
                <c:pt idx="29">
                  <c:v>0.91762624942666304</c:v>
                </c:pt>
                <c:pt idx="30">
                  <c:v>1.51882760179355</c:v>
                </c:pt>
                <c:pt idx="31">
                  <c:v>2.99416271480235</c:v>
                </c:pt>
                <c:pt idx="32">
                  <c:v>9.0864307820589794</c:v>
                </c:pt>
                <c:pt idx="33">
                  <c:v>7.6534467967094804</c:v>
                </c:pt>
                <c:pt idx="34">
                  <c:v>2.2972950037851398</c:v>
                </c:pt>
                <c:pt idx="35">
                  <c:v>1.7259223240626</c:v>
                </c:pt>
                <c:pt idx="36">
                  <c:v>3.0229612131527901</c:v>
                </c:pt>
                <c:pt idx="37">
                  <c:v>5.5913793844123596</c:v>
                </c:pt>
                <c:pt idx="38">
                  <c:v>14.867477276590099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434944"/>
        <c:axId val="-1488433312"/>
      </c:lineChart>
      <c:catAx>
        <c:axId val="-1488434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8433312"/>
        <c:crosses val="autoZero"/>
        <c:auto val="1"/>
        <c:lblAlgn val="ctr"/>
        <c:lblOffset val="100"/>
        <c:noMultiLvlLbl val="0"/>
      </c:catAx>
      <c:valAx>
        <c:axId val="-14884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84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Nova Formulação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GraficoGeral!$B$6</c:f>
              <c:strCache>
                <c:ptCount val="1"/>
                <c:pt idx="0">
                  <c:v>160/484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GraficoGeral!$B$7:$B$45</c:f>
              <c:numCache>
                <c:formatCode>0.00</c:formatCode>
                <c:ptCount val="39"/>
                <c:pt idx="0">
                  <c:v>1.1432997086569099E-2</c:v>
                </c:pt>
                <c:pt idx="1">
                  <c:v>0.24622630553992</c:v>
                </c:pt>
                <c:pt idx="2">
                  <c:v>7.1514455108086404E-3</c:v>
                </c:pt>
                <c:pt idx="3">
                  <c:v>1.3562043450885001E-2</c:v>
                </c:pt>
                <c:pt idx="4">
                  <c:v>1.9050083837380102E-2</c:v>
                </c:pt>
                <c:pt idx="5">
                  <c:v>5.4157475089536E-2</c:v>
                </c:pt>
                <c:pt idx="6">
                  <c:v>3.1628520256643797E-2</c:v>
                </c:pt>
                <c:pt idx="7">
                  <c:v>0.12723310417386099</c:v>
                </c:pt>
                <c:pt idx="8">
                  <c:v>0.13857687747668801</c:v>
                </c:pt>
                <c:pt idx="9">
                  <c:v>9.0304002928271204E-2</c:v>
                </c:pt>
                <c:pt idx="10">
                  <c:v>5.1386990141179298E-2</c:v>
                </c:pt>
                <c:pt idx="11">
                  <c:v>0.70512992271754804</c:v>
                </c:pt>
                <c:pt idx="12">
                  <c:v>6.2447008330491098E-2</c:v>
                </c:pt>
                <c:pt idx="13">
                  <c:v>0.18193391249973001</c:v>
                </c:pt>
                <c:pt idx="14">
                  <c:v>0.61705644171007301</c:v>
                </c:pt>
                <c:pt idx="15">
                  <c:v>0.25246624467972101</c:v>
                </c:pt>
                <c:pt idx="16">
                  <c:v>7.4019463493600696E-2</c:v>
                </c:pt>
                <c:pt idx="17">
                  <c:v>0.14268934882919901</c:v>
                </c:pt>
                <c:pt idx="18">
                  <c:v>0.93654841763254504</c:v>
                </c:pt>
                <c:pt idx="19">
                  <c:v>0.40011309286379998</c:v>
                </c:pt>
                <c:pt idx="20">
                  <c:v>20</c:v>
                </c:pt>
                <c:pt idx="21">
                  <c:v>0.39519880540569102</c:v>
                </c:pt>
                <c:pt idx="22">
                  <c:v>0.28076811343083102</c:v>
                </c:pt>
                <c:pt idx="23">
                  <c:v>1.1710989164126999</c:v>
                </c:pt>
                <c:pt idx="24">
                  <c:v>0.64262221850533496</c:v>
                </c:pt>
                <c:pt idx="25">
                  <c:v>0.57367829003314696</c:v>
                </c:pt>
                <c:pt idx="26">
                  <c:v>0.53746291734557095</c:v>
                </c:pt>
                <c:pt idx="27">
                  <c:v>3.9104068291881098</c:v>
                </c:pt>
                <c:pt idx="28">
                  <c:v>0.79968497203724997</c:v>
                </c:pt>
                <c:pt idx="29">
                  <c:v>14.5252803874578</c:v>
                </c:pt>
                <c:pt idx="30">
                  <c:v>0.74556372176932095</c:v>
                </c:pt>
                <c:pt idx="31">
                  <c:v>0.53221636409900797</c:v>
                </c:pt>
                <c:pt idx="32">
                  <c:v>1.6483510092626401</c:v>
                </c:pt>
                <c:pt idx="33">
                  <c:v>0.65760775438753305</c:v>
                </c:pt>
                <c:pt idx="34">
                  <c:v>1.7326068421910199</c:v>
                </c:pt>
                <c:pt idx="35">
                  <c:v>5.2297148216124798</c:v>
                </c:pt>
                <c:pt idx="36">
                  <c:v>1.77464359217153</c:v>
                </c:pt>
                <c:pt idx="37">
                  <c:v>2.4111684464400098</c:v>
                </c:pt>
                <c:pt idx="38">
                  <c:v>1.7177317966680401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GraficoGeral!$F$6</c:f>
              <c:strCache>
                <c:ptCount val="1"/>
                <c:pt idx="0">
                  <c:v>320/324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GraficoGeral!$F$7:$F$45</c:f>
              <c:numCache>
                <c:formatCode>0.00</c:formatCode>
                <c:ptCount val="39"/>
                <c:pt idx="0">
                  <c:v>3.2377130405907202E-3</c:v>
                </c:pt>
                <c:pt idx="1">
                  <c:v>6.7659376733000404E-2</c:v>
                </c:pt>
                <c:pt idx="2">
                  <c:v>3.9198801561842701E-3</c:v>
                </c:pt>
                <c:pt idx="3">
                  <c:v>2.7757112914400901E-3</c:v>
                </c:pt>
                <c:pt idx="4">
                  <c:v>4.3528988761549897E-3</c:v>
                </c:pt>
                <c:pt idx="5">
                  <c:v>7.0985764360536998E-3</c:v>
                </c:pt>
                <c:pt idx="6">
                  <c:v>6.2648146226864801E-3</c:v>
                </c:pt>
                <c:pt idx="7">
                  <c:v>2.46780214963505E-2</c:v>
                </c:pt>
                <c:pt idx="8">
                  <c:v>3.3239686831238499E-2</c:v>
                </c:pt>
                <c:pt idx="9">
                  <c:v>1.85532309744472E-2</c:v>
                </c:pt>
                <c:pt idx="10">
                  <c:v>2.0522995518250299E-2</c:v>
                </c:pt>
                <c:pt idx="11">
                  <c:v>0.50409343010793495</c:v>
                </c:pt>
                <c:pt idx="12">
                  <c:v>3.5992900488469898E-2</c:v>
                </c:pt>
                <c:pt idx="13">
                  <c:v>5.3225863762591898E-2</c:v>
                </c:pt>
                <c:pt idx="14">
                  <c:v>0.122504338638474</c:v>
                </c:pt>
                <c:pt idx="15">
                  <c:v>3.3695625487181302E-2</c:v>
                </c:pt>
                <c:pt idx="16">
                  <c:v>3.9882047986306797E-2</c:v>
                </c:pt>
                <c:pt idx="17">
                  <c:v>7.4485749355700501E-2</c:v>
                </c:pt>
                <c:pt idx="18">
                  <c:v>0.23845997868820401</c:v>
                </c:pt>
                <c:pt idx="19">
                  <c:v>0.226920208763014</c:v>
                </c:pt>
                <c:pt idx="20">
                  <c:v>15.2291495928175</c:v>
                </c:pt>
                <c:pt idx="21">
                  <c:v>0.18076548305975901</c:v>
                </c:pt>
                <c:pt idx="22">
                  <c:v>0.13115278755635901</c:v>
                </c:pt>
                <c:pt idx="23">
                  <c:v>0.39931478089002098</c:v>
                </c:pt>
                <c:pt idx="24">
                  <c:v>0.42659664469810799</c:v>
                </c:pt>
                <c:pt idx="25">
                  <c:v>1.13950115062212</c:v>
                </c:pt>
                <c:pt idx="26">
                  <c:v>2.9721441839843799</c:v>
                </c:pt>
                <c:pt idx="27">
                  <c:v>1.2428966504688499</c:v>
                </c:pt>
                <c:pt idx="28">
                  <c:v>0.50909292774284198</c:v>
                </c:pt>
                <c:pt idx="29">
                  <c:v>2.2490545384252898</c:v>
                </c:pt>
                <c:pt idx="30">
                  <c:v>0.72559103171534101</c:v>
                </c:pt>
                <c:pt idx="31">
                  <c:v>1.4373569440871401</c:v>
                </c:pt>
                <c:pt idx="32">
                  <c:v>4.3032017091306702</c:v>
                </c:pt>
                <c:pt idx="33">
                  <c:v>4.4019919354213197</c:v>
                </c:pt>
                <c:pt idx="34">
                  <c:v>1.59734575068027</c:v>
                </c:pt>
                <c:pt idx="35">
                  <c:v>1.2429126177376999</c:v>
                </c:pt>
                <c:pt idx="36">
                  <c:v>1.88834091993093</c:v>
                </c:pt>
                <c:pt idx="37">
                  <c:v>3.3103867864939902</c:v>
                </c:pt>
                <c:pt idx="38">
                  <c:v>6.8984535019015896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GraficoGeral!$D$6</c:f>
              <c:strCache>
                <c:ptCount val="1"/>
                <c:pt idx="0">
                  <c:v>320/576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GraficoGeral!$D$7:$D$45</c:f>
              <c:numCache>
                <c:formatCode>0.00</c:formatCode>
                <c:ptCount val="39"/>
                <c:pt idx="0">
                  <c:v>3.1228329768668299E-3</c:v>
                </c:pt>
                <c:pt idx="1">
                  <c:v>5.42951087258201E-2</c:v>
                </c:pt>
                <c:pt idx="2">
                  <c:v>1.51131931559419E-3</c:v>
                </c:pt>
                <c:pt idx="3">
                  <c:v>3.57421536844316E-3</c:v>
                </c:pt>
                <c:pt idx="4">
                  <c:v>4.6656338548508496E-3</c:v>
                </c:pt>
                <c:pt idx="5">
                  <c:v>7.0203936341566896E-3</c:v>
                </c:pt>
                <c:pt idx="6">
                  <c:v>7.4065670154942797E-3</c:v>
                </c:pt>
                <c:pt idx="7">
                  <c:v>3.05778639230888E-2</c:v>
                </c:pt>
                <c:pt idx="8">
                  <c:v>3.3944186182369801E-2</c:v>
                </c:pt>
                <c:pt idx="9">
                  <c:v>1.8933108055157299E-2</c:v>
                </c:pt>
                <c:pt idx="10">
                  <c:v>1.4648925571886399E-2</c:v>
                </c:pt>
                <c:pt idx="11">
                  <c:v>0.28031598285503001</c:v>
                </c:pt>
                <c:pt idx="12">
                  <c:v>1.39429424141965E-2</c:v>
                </c:pt>
                <c:pt idx="13">
                  <c:v>3.27953837767841E-2</c:v>
                </c:pt>
                <c:pt idx="14">
                  <c:v>0.13029315799850699</c:v>
                </c:pt>
                <c:pt idx="15">
                  <c:v>2.27923750815145E-2</c:v>
                </c:pt>
                <c:pt idx="16">
                  <c:v>2.1284023711463099E-2</c:v>
                </c:pt>
                <c:pt idx="17">
                  <c:v>2.5210092300329601E-2</c:v>
                </c:pt>
                <c:pt idx="18">
                  <c:v>9.6433033332008103E-2</c:v>
                </c:pt>
                <c:pt idx="19">
                  <c:v>4.5417372483641499E-2</c:v>
                </c:pt>
                <c:pt idx="20">
                  <c:v>0.72740251370521702</c:v>
                </c:pt>
                <c:pt idx="21">
                  <c:v>6.4493175850423301E-2</c:v>
                </c:pt>
                <c:pt idx="22">
                  <c:v>7.3028423776897097E-2</c:v>
                </c:pt>
                <c:pt idx="23">
                  <c:v>0.28747149428483398</c:v>
                </c:pt>
                <c:pt idx="24">
                  <c:v>0.177205166766116</c:v>
                </c:pt>
                <c:pt idx="25">
                  <c:v>0.478452397240892</c:v>
                </c:pt>
                <c:pt idx="26">
                  <c:v>0.54799258557332797</c:v>
                </c:pt>
                <c:pt idx="27">
                  <c:v>0.54557461758088999</c:v>
                </c:pt>
                <c:pt idx="28">
                  <c:v>0.24895684734144699</c:v>
                </c:pt>
                <c:pt idx="29">
                  <c:v>3.0105477523318398</c:v>
                </c:pt>
                <c:pt idx="30">
                  <c:v>0.27157915957226603</c:v>
                </c:pt>
                <c:pt idx="31">
                  <c:v>0.41028726047168701</c:v>
                </c:pt>
                <c:pt idx="32">
                  <c:v>1.0667946030045099</c:v>
                </c:pt>
                <c:pt idx="33">
                  <c:v>1.09411001354377</c:v>
                </c:pt>
                <c:pt idx="34">
                  <c:v>0.66808840407514003</c:v>
                </c:pt>
                <c:pt idx="35">
                  <c:v>1.3059987404596101</c:v>
                </c:pt>
                <c:pt idx="36">
                  <c:v>0.82817930606763701</c:v>
                </c:pt>
                <c:pt idx="37">
                  <c:v>1.4392670225566699</c:v>
                </c:pt>
                <c:pt idx="38">
                  <c:v>1.8370781419676401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8436576"/>
        <c:axId val="-1488440384"/>
      </c:lineChart>
      <c:catAx>
        <c:axId val="-14884365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8440384"/>
        <c:crosses val="autoZero"/>
        <c:auto val="1"/>
        <c:lblAlgn val="ctr"/>
        <c:lblOffset val="100"/>
        <c:noMultiLvlLbl val="0"/>
      </c:catAx>
      <c:valAx>
        <c:axId val="-14884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4884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Potencial - 160/484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GraficoGeral!$B$5</c:f>
              <c:strCache>
                <c:ptCount val="1"/>
                <c:pt idx="0">
                  <c:v>MECID-2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GraficoGeral!$B$7:$B$45</c:f>
              <c:numCache>
                <c:formatCode>0.00</c:formatCode>
                <c:ptCount val="39"/>
                <c:pt idx="0">
                  <c:v>1.1432997086569099E-2</c:v>
                </c:pt>
                <c:pt idx="1">
                  <c:v>0.24622630553992</c:v>
                </c:pt>
                <c:pt idx="2">
                  <c:v>7.1514455108086404E-3</c:v>
                </c:pt>
                <c:pt idx="3">
                  <c:v>1.3562043450885001E-2</c:v>
                </c:pt>
                <c:pt idx="4">
                  <c:v>1.9050083837380102E-2</c:v>
                </c:pt>
                <c:pt idx="5">
                  <c:v>5.4157475089536E-2</c:v>
                </c:pt>
                <c:pt idx="6">
                  <c:v>3.1628520256643797E-2</c:v>
                </c:pt>
                <c:pt idx="7">
                  <c:v>0.12723310417386099</c:v>
                </c:pt>
                <c:pt idx="8">
                  <c:v>0.13857687747668801</c:v>
                </c:pt>
                <c:pt idx="9">
                  <c:v>9.0304002928271204E-2</c:v>
                </c:pt>
                <c:pt idx="10">
                  <c:v>5.1386990141179298E-2</c:v>
                </c:pt>
                <c:pt idx="11">
                  <c:v>0.70512992271754804</c:v>
                </c:pt>
                <c:pt idx="12">
                  <c:v>6.2447008330491098E-2</c:v>
                </c:pt>
                <c:pt idx="13">
                  <c:v>0.18193391249973001</c:v>
                </c:pt>
                <c:pt idx="14">
                  <c:v>0.61705644171007301</c:v>
                </c:pt>
                <c:pt idx="15">
                  <c:v>0.25246624467972101</c:v>
                </c:pt>
                <c:pt idx="16">
                  <c:v>7.4019463493600696E-2</c:v>
                </c:pt>
                <c:pt idx="17">
                  <c:v>0.14268934882919901</c:v>
                </c:pt>
                <c:pt idx="18">
                  <c:v>0.93654841763254504</c:v>
                </c:pt>
                <c:pt idx="19">
                  <c:v>0.40011309286379998</c:v>
                </c:pt>
                <c:pt idx="20">
                  <c:v>20</c:v>
                </c:pt>
                <c:pt idx="21">
                  <c:v>0.39519880540569102</c:v>
                </c:pt>
                <c:pt idx="22">
                  <c:v>0.28076811343083102</c:v>
                </c:pt>
                <c:pt idx="23">
                  <c:v>1.1710989164126999</c:v>
                </c:pt>
                <c:pt idx="24">
                  <c:v>0.64262221850533496</c:v>
                </c:pt>
                <c:pt idx="25">
                  <c:v>0.57367829003314696</c:v>
                </c:pt>
                <c:pt idx="26">
                  <c:v>0.53746291734557095</c:v>
                </c:pt>
                <c:pt idx="27">
                  <c:v>3.9104068291881098</c:v>
                </c:pt>
                <c:pt idx="28">
                  <c:v>0.79968497203724997</c:v>
                </c:pt>
                <c:pt idx="29">
                  <c:v>14.5252803874578</c:v>
                </c:pt>
                <c:pt idx="30">
                  <c:v>0.74556372176932095</c:v>
                </c:pt>
                <c:pt idx="31">
                  <c:v>0.53221636409900797</c:v>
                </c:pt>
                <c:pt idx="32">
                  <c:v>1.6483510092626401</c:v>
                </c:pt>
                <c:pt idx="33">
                  <c:v>0.65760775438753305</c:v>
                </c:pt>
                <c:pt idx="34">
                  <c:v>1.7326068421910199</c:v>
                </c:pt>
                <c:pt idx="35">
                  <c:v>5.2297148216124798</c:v>
                </c:pt>
                <c:pt idx="36">
                  <c:v>1.77464359217153</c:v>
                </c:pt>
                <c:pt idx="37">
                  <c:v>2.4111684464400098</c:v>
                </c:pt>
                <c:pt idx="38">
                  <c:v>1.7177317966680401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GraficoGeral!$C$5</c:f>
              <c:strCache>
                <c:ptCount val="1"/>
                <c:pt idx="0">
                  <c:v>Regularizado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GraficoGeral!$C$7:$C$45</c:f>
              <c:numCache>
                <c:formatCode>0.00</c:formatCode>
                <c:ptCount val="39"/>
                <c:pt idx="0">
                  <c:v>3.5109436726235198E-2</c:v>
                </c:pt>
                <c:pt idx="1">
                  <c:v>0.15382625806632499</c:v>
                </c:pt>
                <c:pt idx="2">
                  <c:v>3.0659853862226302E-2</c:v>
                </c:pt>
                <c:pt idx="3">
                  <c:v>3.8289227839196201E-2</c:v>
                </c:pt>
                <c:pt idx="4">
                  <c:v>5.6085653691980902E-2</c:v>
                </c:pt>
                <c:pt idx="5">
                  <c:v>7.0405701443705296E-2</c:v>
                </c:pt>
                <c:pt idx="6">
                  <c:v>0.117130111892308</c:v>
                </c:pt>
                <c:pt idx="7">
                  <c:v>0.331596229515779</c:v>
                </c:pt>
                <c:pt idx="8">
                  <c:v>0.25192299157515902</c:v>
                </c:pt>
                <c:pt idx="9">
                  <c:v>0.13745413355438801</c:v>
                </c:pt>
                <c:pt idx="10">
                  <c:v>0.14997068006259301</c:v>
                </c:pt>
                <c:pt idx="11">
                  <c:v>2.1034585269860999</c:v>
                </c:pt>
                <c:pt idx="12">
                  <c:v>0.19637025360794599</c:v>
                </c:pt>
                <c:pt idx="13">
                  <c:v>0.39091324511199099</c:v>
                </c:pt>
                <c:pt idx="14">
                  <c:v>0.91455154236075398</c:v>
                </c:pt>
                <c:pt idx="15">
                  <c:v>0.25588080901653398</c:v>
                </c:pt>
                <c:pt idx="16">
                  <c:v>0.17346714297699201</c:v>
                </c:pt>
                <c:pt idx="17">
                  <c:v>0.254182004437912</c:v>
                </c:pt>
                <c:pt idx="18">
                  <c:v>1.56052556809877</c:v>
                </c:pt>
                <c:pt idx="19">
                  <c:v>0.57096783490201497</c:v>
                </c:pt>
                <c:pt idx="20">
                  <c:v>20</c:v>
                </c:pt>
                <c:pt idx="21">
                  <c:v>0.44379827469729999</c:v>
                </c:pt>
                <c:pt idx="22">
                  <c:v>0.45824447116331202</c:v>
                </c:pt>
                <c:pt idx="23">
                  <c:v>1.5667502052622</c:v>
                </c:pt>
                <c:pt idx="24">
                  <c:v>0.84428491091902103</c:v>
                </c:pt>
                <c:pt idx="25">
                  <c:v>0.42512619525393303</c:v>
                </c:pt>
                <c:pt idx="26">
                  <c:v>0.50463042094743005</c:v>
                </c:pt>
                <c:pt idx="27">
                  <c:v>2.69211529448383</c:v>
                </c:pt>
                <c:pt idx="28">
                  <c:v>1.14106996720222</c:v>
                </c:pt>
                <c:pt idx="29">
                  <c:v>16.4748791240348</c:v>
                </c:pt>
                <c:pt idx="30">
                  <c:v>0.97398731239536296</c:v>
                </c:pt>
                <c:pt idx="31">
                  <c:v>1.09603162769322</c:v>
                </c:pt>
                <c:pt idx="32">
                  <c:v>1.9830263459157</c:v>
                </c:pt>
                <c:pt idx="33">
                  <c:v>2.2638187970204</c:v>
                </c:pt>
                <c:pt idx="34">
                  <c:v>2.12486444133721</c:v>
                </c:pt>
                <c:pt idx="35">
                  <c:v>5.2256352305012896</c:v>
                </c:pt>
                <c:pt idx="36">
                  <c:v>1.40976330308063</c:v>
                </c:pt>
                <c:pt idx="37">
                  <c:v>1.62840507299323</c:v>
                </c:pt>
                <c:pt idx="38">
                  <c:v>3.93892932927029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446368"/>
        <c:axId val="-1488440928"/>
      </c:scatterChart>
      <c:valAx>
        <c:axId val="-1488446368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Frequência de excitação (w)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-1488440928"/>
        <c:crosses val="autoZero"/>
        <c:crossBetween val="midCat"/>
      </c:valAx>
      <c:valAx>
        <c:axId val="-1488440928"/>
        <c:scaling>
          <c:logBase val="1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48844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400"/>
              <a:t>Potencial - 320/576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GraficoGeral!$D$5</c:f>
              <c:strCache>
                <c:ptCount val="1"/>
                <c:pt idx="0">
                  <c:v>MECID-2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GraficoGeral!$D$7:$D$45</c:f>
              <c:numCache>
                <c:formatCode>0.00</c:formatCode>
                <c:ptCount val="39"/>
                <c:pt idx="0">
                  <c:v>3.1228329768668299E-3</c:v>
                </c:pt>
                <c:pt idx="1">
                  <c:v>5.42951087258201E-2</c:v>
                </c:pt>
                <c:pt idx="2">
                  <c:v>1.51131931559419E-3</c:v>
                </c:pt>
                <c:pt idx="3">
                  <c:v>3.57421536844316E-3</c:v>
                </c:pt>
                <c:pt idx="4">
                  <c:v>4.6656338548508496E-3</c:v>
                </c:pt>
                <c:pt idx="5">
                  <c:v>7.0203936341566896E-3</c:v>
                </c:pt>
                <c:pt idx="6">
                  <c:v>7.4065670154942797E-3</c:v>
                </c:pt>
                <c:pt idx="7">
                  <c:v>3.05778639230888E-2</c:v>
                </c:pt>
                <c:pt idx="8">
                  <c:v>3.3944186182369801E-2</c:v>
                </c:pt>
                <c:pt idx="9">
                  <c:v>1.8933108055157299E-2</c:v>
                </c:pt>
                <c:pt idx="10">
                  <c:v>1.4648925571886399E-2</c:v>
                </c:pt>
                <c:pt idx="11">
                  <c:v>0.28031598285503001</c:v>
                </c:pt>
                <c:pt idx="12">
                  <c:v>1.39429424141965E-2</c:v>
                </c:pt>
                <c:pt idx="13">
                  <c:v>3.27953837767841E-2</c:v>
                </c:pt>
                <c:pt idx="14">
                  <c:v>0.13029315799850699</c:v>
                </c:pt>
                <c:pt idx="15">
                  <c:v>2.27923750815145E-2</c:v>
                </c:pt>
                <c:pt idx="16">
                  <c:v>2.1284023711463099E-2</c:v>
                </c:pt>
                <c:pt idx="17">
                  <c:v>2.5210092300329601E-2</c:v>
                </c:pt>
                <c:pt idx="18">
                  <c:v>9.6433033332008103E-2</c:v>
                </c:pt>
                <c:pt idx="19">
                  <c:v>4.5417372483641499E-2</c:v>
                </c:pt>
                <c:pt idx="20">
                  <c:v>0.72740251370521702</c:v>
                </c:pt>
                <c:pt idx="21">
                  <c:v>6.4493175850423301E-2</c:v>
                </c:pt>
                <c:pt idx="22">
                  <c:v>7.3028423776897097E-2</c:v>
                </c:pt>
                <c:pt idx="23">
                  <c:v>0.28747149428483398</c:v>
                </c:pt>
                <c:pt idx="24">
                  <c:v>0.177205166766116</c:v>
                </c:pt>
                <c:pt idx="25">
                  <c:v>0.478452397240892</c:v>
                </c:pt>
                <c:pt idx="26">
                  <c:v>0.54799258557332797</c:v>
                </c:pt>
                <c:pt idx="27">
                  <c:v>0.54557461758088999</c:v>
                </c:pt>
                <c:pt idx="28">
                  <c:v>0.24895684734144699</c:v>
                </c:pt>
                <c:pt idx="29">
                  <c:v>3.0105477523318398</c:v>
                </c:pt>
                <c:pt idx="30">
                  <c:v>0.27157915957226603</c:v>
                </c:pt>
                <c:pt idx="31">
                  <c:v>0.41028726047168701</c:v>
                </c:pt>
                <c:pt idx="32">
                  <c:v>1.0667946030045099</c:v>
                </c:pt>
                <c:pt idx="33">
                  <c:v>1.09411001354377</c:v>
                </c:pt>
                <c:pt idx="34">
                  <c:v>0.66808840407514003</c:v>
                </c:pt>
                <c:pt idx="35">
                  <c:v>1.3059987404596101</c:v>
                </c:pt>
                <c:pt idx="36">
                  <c:v>0.82817930606763701</c:v>
                </c:pt>
                <c:pt idx="37">
                  <c:v>1.4392670225566699</c:v>
                </c:pt>
                <c:pt idx="38">
                  <c:v>1.8370781419676401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GraficoGeral!$E$5</c:f>
              <c:strCache>
                <c:ptCount val="1"/>
                <c:pt idx="0">
                  <c:v>Regularizado</c:v>
                </c:pt>
              </c:strCache>
            </c:strRef>
          </c:tx>
          <c:marker>
            <c:symbol val="none"/>
          </c:marker>
          <c:xVal>
            <c:numRef>
              <c:f>GraficoGeral!$A$7:$A$45</c:f>
              <c:numCache>
                <c:formatCode>0.00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xVal>
          <c:yVal>
            <c:numRef>
              <c:f>GraficoGeral!$E$7:$E$45</c:f>
              <c:numCache>
                <c:formatCode>0.00</c:formatCode>
                <c:ptCount val="39"/>
                <c:pt idx="0">
                  <c:v>1.06106700567037E-2</c:v>
                </c:pt>
                <c:pt idx="1">
                  <c:v>3.9969832304750701E-2</c:v>
                </c:pt>
                <c:pt idx="2">
                  <c:v>7.75526362726622E-3</c:v>
                </c:pt>
                <c:pt idx="3">
                  <c:v>1.11495718527246E-2</c:v>
                </c:pt>
                <c:pt idx="4">
                  <c:v>1.6457608209524299E-2</c:v>
                </c:pt>
                <c:pt idx="5">
                  <c:v>2.1429776073354601E-2</c:v>
                </c:pt>
                <c:pt idx="6">
                  <c:v>3.1510419351974898E-2</c:v>
                </c:pt>
                <c:pt idx="7">
                  <c:v>8.4058056443986395E-2</c:v>
                </c:pt>
                <c:pt idx="8">
                  <c:v>6.0966262470706398E-2</c:v>
                </c:pt>
                <c:pt idx="9">
                  <c:v>3.1692650563926103E-2</c:v>
                </c:pt>
                <c:pt idx="10">
                  <c:v>5.2033272732738299E-2</c:v>
                </c:pt>
                <c:pt idx="11">
                  <c:v>0.75240656696870001</c:v>
                </c:pt>
                <c:pt idx="12">
                  <c:v>4.35044980197236E-2</c:v>
                </c:pt>
                <c:pt idx="13">
                  <c:v>6.3101170520948296E-2</c:v>
                </c:pt>
                <c:pt idx="14">
                  <c:v>0.14656769304005801</c:v>
                </c:pt>
                <c:pt idx="15">
                  <c:v>4.2581384855095897E-2</c:v>
                </c:pt>
                <c:pt idx="16">
                  <c:v>3.9530749379029603E-2</c:v>
                </c:pt>
                <c:pt idx="17">
                  <c:v>5.7289112135368303E-2</c:v>
                </c:pt>
                <c:pt idx="18">
                  <c:v>0.22826763424485</c:v>
                </c:pt>
                <c:pt idx="19">
                  <c:v>9.1702450259723303E-2</c:v>
                </c:pt>
                <c:pt idx="20">
                  <c:v>3.59982488810462</c:v>
                </c:pt>
                <c:pt idx="21">
                  <c:v>0.12631814114867401</c:v>
                </c:pt>
                <c:pt idx="22">
                  <c:v>0.12726971543901799</c:v>
                </c:pt>
                <c:pt idx="23">
                  <c:v>0.37540062567297999</c:v>
                </c:pt>
                <c:pt idx="24">
                  <c:v>0.25443468989276802</c:v>
                </c:pt>
                <c:pt idx="25">
                  <c:v>0.373467852232575</c:v>
                </c:pt>
                <c:pt idx="26">
                  <c:v>1.3798106360293001</c:v>
                </c:pt>
                <c:pt idx="27">
                  <c:v>0.934522051094128</c:v>
                </c:pt>
                <c:pt idx="28">
                  <c:v>0.33350434577973298</c:v>
                </c:pt>
                <c:pt idx="29">
                  <c:v>2.0795889740334399</c:v>
                </c:pt>
                <c:pt idx="30">
                  <c:v>0.52161479298259805</c:v>
                </c:pt>
                <c:pt idx="31">
                  <c:v>0.89293910948333299</c:v>
                </c:pt>
                <c:pt idx="32">
                  <c:v>2.3237443173633499</c:v>
                </c:pt>
                <c:pt idx="33">
                  <c:v>2.2826039062973398</c:v>
                </c:pt>
                <c:pt idx="34">
                  <c:v>0.92355550132590702</c:v>
                </c:pt>
                <c:pt idx="35">
                  <c:v>0.90160489609255401</c:v>
                </c:pt>
                <c:pt idx="36">
                  <c:v>1.2519678142466799</c:v>
                </c:pt>
                <c:pt idx="37">
                  <c:v>1.78431772437457</c:v>
                </c:pt>
                <c:pt idx="38">
                  <c:v>3.95008684584867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438208"/>
        <c:axId val="-1488433856"/>
      </c:scatterChart>
      <c:valAx>
        <c:axId val="-1488438208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Frequência de excitação (w)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-1488433856"/>
        <c:crosses val="autoZero"/>
        <c:crossBetween val="midCat"/>
      </c:valAx>
      <c:valAx>
        <c:axId val="-1488433856"/>
        <c:scaling>
          <c:logBase val="10"/>
          <c:orientation val="minMax"/>
          <c:max val="1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48843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133350</xdr:rowOff>
    </xdr:from>
    <xdr:to>
      <xdr:col>12</xdr:col>
      <xdr:colOff>28575</xdr:colOff>
      <xdr:row>22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10</xdr:row>
      <xdr:rowOff>57150</xdr:rowOff>
    </xdr:from>
    <xdr:to>
      <xdr:col>16</xdr:col>
      <xdr:colOff>200025</xdr:colOff>
      <xdr:row>24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6</xdr:row>
      <xdr:rowOff>61912</xdr:rowOff>
    </xdr:from>
    <xdr:to>
      <xdr:col>17</xdr:col>
      <xdr:colOff>114300</xdr:colOff>
      <xdr:row>20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25</xdr:row>
      <xdr:rowOff>23812</xdr:rowOff>
    </xdr:from>
    <xdr:to>
      <xdr:col>17</xdr:col>
      <xdr:colOff>171450</xdr:colOff>
      <xdr:row>39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95250</xdr:colOff>
      <xdr:row>6</xdr:row>
      <xdr:rowOff>42862</xdr:rowOff>
    </xdr:from>
    <xdr:to>
      <xdr:col>27</xdr:col>
      <xdr:colOff>400050</xdr:colOff>
      <xdr:row>20</xdr:row>
      <xdr:rowOff>119062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209550</xdr:colOff>
      <xdr:row>25</xdr:row>
      <xdr:rowOff>33337</xdr:rowOff>
    </xdr:from>
    <xdr:to>
      <xdr:col>27</xdr:col>
      <xdr:colOff>514350</xdr:colOff>
      <xdr:row>39</xdr:row>
      <xdr:rowOff>109537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66675</xdr:colOff>
      <xdr:row>6</xdr:row>
      <xdr:rowOff>52387</xdr:rowOff>
    </xdr:from>
    <xdr:to>
      <xdr:col>17</xdr:col>
      <xdr:colOff>123825</xdr:colOff>
      <xdr:row>20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95250</xdr:colOff>
      <xdr:row>53</xdr:row>
      <xdr:rowOff>0</xdr:rowOff>
    </xdr:from>
    <xdr:to>
      <xdr:col>6</xdr:col>
      <xdr:colOff>459450</xdr:colOff>
      <xdr:row>66</xdr:row>
      <xdr:rowOff>43500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514350</xdr:colOff>
      <xdr:row>52</xdr:row>
      <xdr:rowOff>171450</xdr:rowOff>
    </xdr:from>
    <xdr:to>
      <xdr:col>23</xdr:col>
      <xdr:colOff>249900</xdr:colOff>
      <xdr:row>66</xdr:row>
      <xdr:rowOff>24450</xdr:rowOff>
    </xdr:to>
    <xdr:graphicFrame macro="">
      <xdr:nvGraphicFramePr>
        <xdr:cNvPr id="11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600075</xdr:colOff>
      <xdr:row>53</xdr:row>
      <xdr:rowOff>0</xdr:rowOff>
    </xdr:from>
    <xdr:to>
      <xdr:col>14</xdr:col>
      <xdr:colOff>364200</xdr:colOff>
      <xdr:row>66</xdr:row>
      <xdr:rowOff>43500</xdr:rowOff>
    </xdr:to>
    <xdr:graphicFrame macro="">
      <xdr:nvGraphicFramePr>
        <xdr:cNvPr id="1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114300</xdr:colOff>
      <xdr:row>67</xdr:row>
      <xdr:rowOff>9524</xdr:rowOff>
    </xdr:from>
    <xdr:to>
      <xdr:col>6</xdr:col>
      <xdr:colOff>478500</xdr:colOff>
      <xdr:row>80</xdr:row>
      <xdr:rowOff>53024</xdr:rowOff>
    </xdr:to>
    <xdr:graphicFrame macro="">
      <xdr:nvGraphicFramePr>
        <xdr:cNvPr id="1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on/Mestrado/__Dissertacao%20Mestrado/_Programa%20Ramon/Pen%20Drive/Problema%2001/Dados%20-%20Prob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. anlt."/>
      <sheetName val="LIN"/>
      <sheetName val="LINRe"/>
      <sheetName val="CTE"/>
      <sheetName val="CTERed"/>
      <sheetName val="CTE2"/>
      <sheetName val="LIN2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>
            <v>1</v>
          </cell>
          <cell r="G4">
            <v>1.1996832187007998E-2</v>
          </cell>
          <cell r="H4">
            <v>1.5574079999999999</v>
          </cell>
          <cell r="I4">
            <v>7.7030759999999997E-3</v>
          </cell>
        </row>
        <row r="5">
          <cell r="F5">
            <v>1.5</v>
          </cell>
          <cell r="G5">
            <v>1.4962001990274001</v>
          </cell>
          <cell r="H5">
            <v>9.4009470000000004</v>
          </cell>
          <cell r="I5">
            <v>0.1591542</v>
          </cell>
        </row>
        <row r="6">
          <cell r="F6">
            <v>2</v>
          </cell>
          <cell r="G6">
            <v>7.2455796622880014E-2</v>
          </cell>
          <cell r="H6">
            <v>1.2014480000000001</v>
          </cell>
          <cell r="I6">
            <v>6.0307060000000003E-2</v>
          </cell>
        </row>
        <row r="7">
          <cell r="F7">
            <v>2.5</v>
          </cell>
          <cell r="G7">
            <v>2.6014763859084002E-2</v>
          </cell>
          <cell r="H7">
            <v>0.4992819</v>
          </cell>
          <cell r="I7">
            <v>5.2104360000000002E-2</v>
          </cell>
        </row>
        <row r="8">
          <cell r="F8">
            <v>3</v>
          </cell>
          <cell r="G8">
            <v>1.8092407728261001E-2</v>
          </cell>
          <cell r="H8">
            <v>0.33668330000000002</v>
          </cell>
          <cell r="I8">
            <v>5.3737170000000001E-2</v>
          </cell>
        </row>
        <row r="9">
          <cell r="F9">
            <v>3.5</v>
          </cell>
          <cell r="G9">
            <v>1.7007766694330999E-2</v>
          </cell>
          <cell r="H9">
            <v>0.3050987</v>
          </cell>
          <cell r="I9">
            <v>5.5745129999999997E-2</v>
          </cell>
        </row>
        <row r="10">
          <cell r="F10">
            <v>4</v>
          </cell>
          <cell r="G10">
            <v>2.3056295846672001E-2</v>
          </cell>
          <cell r="H10">
            <v>0.38244909999999999</v>
          </cell>
          <cell r="I10">
            <v>6.028592E-2</v>
          </cell>
        </row>
        <row r="11">
          <cell r="F11">
            <v>4.5</v>
          </cell>
          <cell r="G11">
            <v>0.28216088719560006</v>
          </cell>
          <cell r="H11">
            <v>1.0541970000000001</v>
          </cell>
          <cell r="I11">
            <v>0.26765480000000003</v>
          </cell>
        </row>
        <row r="12">
          <cell r="F12">
            <v>5.2</v>
          </cell>
          <cell r="G12">
            <v>0.10695425921309999</v>
          </cell>
          <cell r="H12">
            <v>0.410437</v>
          </cell>
          <cell r="I12">
            <v>0.26058629999999999</v>
          </cell>
        </row>
        <row r="13">
          <cell r="F13">
            <v>5.5</v>
          </cell>
          <cell r="G13">
            <v>5.3793138987360004E-2</v>
          </cell>
          <cell r="H13">
            <v>0.2565228</v>
          </cell>
          <cell r="I13">
            <v>0.2097012</v>
          </cell>
        </row>
        <row r="14">
          <cell r="F14">
            <v>6</v>
          </cell>
          <cell r="G14">
            <v>3.1955280527159999E-2</v>
          </cell>
          <cell r="H14">
            <v>0.17357020000000001</v>
          </cell>
          <cell r="I14">
            <v>0.18410579999999999</v>
          </cell>
        </row>
        <row r="15">
          <cell r="F15">
            <v>6.5</v>
          </cell>
          <cell r="G15">
            <v>0.20901609222480003</v>
          </cell>
          <cell r="H15">
            <v>0.1575252</v>
          </cell>
          <cell r="I15">
            <v>1.3268740000000001</v>
          </cell>
        </row>
        <row r="16">
          <cell r="F16">
            <v>7</v>
          </cell>
          <cell r="G16">
            <v>2.902252329432E-2</v>
          </cell>
          <cell r="H16">
            <v>0.18944279999999999</v>
          </cell>
          <cell r="I16">
            <v>0.15319940000000001</v>
          </cell>
        </row>
        <row r="17">
          <cell r="F17">
            <v>7.5</v>
          </cell>
          <cell r="G17">
            <v>0.11987667534252</v>
          </cell>
          <cell r="H17">
            <v>0.38464680000000001</v>
          </cell>
          <cell r="I17">
            <v>0.31165389999999998</v>
          </cell>
        </row>
        <row r="18">
          <cell r="F18">
            <v>8</v>
          </cell>
          <cell r="G18">
            <v>0.48728180776500002</v>
          </cell>
          <cell r="H18">
            <v>0.35954459999999999</v>
          </cell>
          <cell r="I18">
            <v>1.355275</v>
          </cell>
        </row>
        <row r="19">
          <cell r="F19">
            <v>8.5</v>
          </cell>
          <cell r="G19">
            <v>9.2359682305069996E-2</v>
          </cell>
          <cell r="H19">
            <v>0.19531029999999999</v>
          </cell>
          <cell r="I19">
            <v>0.4728869</v>
          </cell>
        </row>
        <row r="20">
          <cell r="F20">
            <v>9</v>
          </cell>
          <cell r="G20">
            <v>4.3817771605759996E-2</v>
          </cell>
          <cell r="H20">
            <v>0.1219136</v>
          </cell>
          <cell r="I20">
            <v>0.35941659999999997</v>
          </cell>
        </row>
        <row r="21">
          <cell r="F21">
            <v>9.5</v>
          </cell>
          <cell r="G21">
            <v>3.0780705408090001E-2</v>
          </cell>
          <cell r="H21">
            <v>0.1055109</v>
          </cell>
          <cell r="I21">
            <v>0.29173009999999999</v>
          </cell>
        </row>
        <row r="22">
          <cell r="F22">
            <v>10.199999999999999</v>
          </cell>
          <cell r="G22">
            <v>3.6284968735020004E-2</v>
          </cell>
          <cell r="H22">
            <v>0.13725870000000001</v>
          </cell>
          <cell r="I22">
            <v>0.2643546</v>
          </cell>
        </row>
        <row r="23">
          <cell r="F23">
            <v>10.5</v>
          </cell>
          <cell r="G23">
            <v>6.5647739749410003E-2</v>
          </cell>
          <cell r="H23">
            <v>0.20027310000000001</v>
          </cell>
          <cell r="I23">
            <v>0.3277911</v>
          </cell>
        </row>
        <row r="24">
          <cell r="F24">
            <v>11</v>
          </cell>
          <cell r="G24">
            <v>1212.0022172392</v>
          </cell>
          <cell r="H24">
            <v>20.540990000000001</v>
          </cell>
          <cell r="I24">
            <v>59.004080000000002</v>
          </cell>
        </row>
        <row r="25">
          <cell r="F25">
            <v>11.5</v>
          </cell>
          <cell r="G25">
            <v>0.15091728574416999</v>
          </cell>
          <cell r="H25">
            <v>0.1799201</v>
          </cell>
          <cell r="I25">
            <v>0.83880169999999998</v>
          </cell>
        </row>
        <row r="26">
          <cell r="F26">
            <v>12</v>
          </cell>
          <cell r="G26">
            <v>5.1744267975557992E-2</v>
          </cell>
          <cell r="H26">
            <v>9.8747509999999997E-2</v>
          </cell>
          <cell r="I26">
            <v>0.52400579999999997</v>
          </cell>
        </row>
        <row r="27">
          <cell r="F27">
            <v>12.7</v>
          </cell>
          <cell r="G27">
            <v>0.21969229710978</v>
          </cell>
          <cell r="H27">
            <v>7.9441330000000004E-2</v>
          </cell>
          <cell r="I27">
            <v>2.765466</v>
          </cell>
        </row>
        <row r="28">
          <cell r="F28">
            <v>13</v>
          </cell>
          <cell r="G28">
            <v>6.4141840030125005E-2</v>
          </cell>
          <cell r="H28">
            <v>8.4763749999999999E-2</v>
          </cell>
          <cell r="I28">
            <v>0.75671310000000003</v>
          </cell>
        </row>
        <row r="29">
          <cell r="F29">
            <v>13.5</v>
          </cell>
          <cell r="G29">
            <v>9.0106667318789996E-2</v>
          </cell>
          <cell r="H29">
            <v>0.1245009</v>
          </cell>
          <cell r="I29">
            <v>0.72374309999999997</v>
          </cell>
        </row>
        <row r="30">
          <cell r="F30">
            <v>14</v>
          </cell>
          <cell r="G30">
            <v>1.3926559525774</v>
          </cell>
          <cell r="H30">
            <v>0.5223274</v>
          </cell>
          <cell r="I30">
            <v>2.6662509999999999</v>
          </cell>
        </row>
        <row r="31">
          <cell r="F31">
            <v>14.5</v>
          </cell>
          <cell r="G31">
            <v>0.2893870995126</v>
          </cell>
          <cell r="H31">
            <v>0.1942546</v>
          </cell>
          <cell r="I31">
            <v>1.4897309999999999</v>
          </cell>
        </row>
        <row r="32">
          <cell r="F32">
            <v>15</v>
          </cell>
          <cell r="G32">
            <v>9.3812665143719998E-2</v>
          </cell>
          <cell r="H32">
            <v>8.7694729999999999E-2</v>
          </cell>
          <cell r="I32">
            <v>1.0697639999999999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A42" sqref="A1:A42"/>
    </sheetView>
  </sheetViews>
  <sheetFormatPr defaultRowHeight="15" x14ac:dyDescent="0.25"/>
  <sheetData>
    <row r="1" spans="1:4" x14ac:dyDescent="0.25">
      <c r="A1">
        <v>160484</v>
      </c>
    </row>
    <row r="4" spans="1:4" x14ac:dyDescent="0.25">
      <c r="A4">
        <v>1</v>
      </c>
      <c r="B4" s="1">
        <v>1.1432997086569099E-2</v>
      </c>
      <c r="C4" s="1"/>
      <c r="D4" s="1"/>
    </row>
    <row r="5" spans="1:4" x14ac:dyDescent="0.25">
      <c r="A5">
        <v>1.5</v>
      </c>
      <c r="B5">
        <v>0.24622630553992</v>
      </c>
      <c r="D5" s="1"/>
    </row>
    <row r="6" spans="1:4" x14ac:dyDescent="0.25">
      <c r="A6">
        <v>2</v>
      </c>
      <c r="B6" s="1">
        <v>7.1514455108086404E-3</v>
      </c>
      <c r="C6" s="1"/>
      <c r="D6" s="1"/>
    </row>
    <row r="7" spans="1:4" x14ac:dyDescent="0.25">
      <c r="A7">
        <v>2.5</v>
      </c>
      <c r="B7" s="1">
        <v>1.3562043450885001E-2</v>
      </c>
      <c r="C7" s="1"/>
      <c r="D7" s="1"/>
    </row>
    <row r="8" spans="1:4" x14ac:dyDescent="0.25">
      <c r="A8">
        <v>3</v>
      </c>
      <c r="B8" s="1">
        <v>1.9050083837380102E-2</v>
      </c>
      <c r="C8" s="1"/>
      <c r="D8" s="1"/>
    </row>
    <row r="9" spans="1:4" x14ac:dyDescent="0.25">
      <c r="A9">
        <v>3.5</v>
      </c>
      <c r="B9" s="1">
        <v>5.4157475089536E-2</v>
      </c>
      <c r="C9" s="1"/>
      <c r="D9" s="1"/>
    </row>
    <row r="10" spans="1:4" x14ac:dyDescent="0.25">
      <c r="A10">
        <v>4</v>
      </c>
      <c r="B10" s="1">
        <v>3.1628520256643797E-2</v>
      </c>
      <c r="C10" s="1"/>
      <c r="D10" s="1"/>
    </row>
    <row r="11" spans="1:4" x14ac:dyDescent="0.25">
      <c r="A11">
        <v>4.5</v>
      </c>
      <c r="B11" s="1">
        <v>0.12723310417386099</v>
      </c>
      <c r="C11" s="1"/>
      <c r="D11" s="1"/>
    </row>
    <row r="12" spans="1:4" x14ac:dyDescent="0.25">
      <c r="A12">
        <v>5</v>
      </c>
      <c r="B12" s="1">
        <v>0.13857687747668801</v>
      </c>
      <c r="C12" s="1"/>
      <c r="D12" s="1"/>
    </row>
    <row r="13" spans="1:4" x14ac:dyDescent="0.25">
      <c r="A13">
        <v>5.5</v>
      </c>
      <c r="B13" s="1">
        <v>9.0304002928271204E-2</v>
      </c>
      <c r="C13" s="1"/>
      <c r="D13" s="1"/>
    </row>
    <row r="14" spans="1:4" x14ac:dyDescent="0.25">
      <c r="A14">
        <v>6</v>
      </c>
      <c r="B14" s="1">
        <v>5.1386990141179298E-2</v>
      </c>
      <c r="C14" s="1"/>
      <c r="D14" s="1"/>
    </row>
    <row r="15" spans="1:4" x14ac:dyDescent="0.25">
      <c r="A15">
        <v>6.5</v>
      </c>
      <c r="B15">
        <v>0.70512992271754804</v>
      </c>
      <c r="D15" s="1"/>
    </row>
    <row r="16" spans="1:4" x14ac:dyDescent="0.25">
      <c r="A16">
        <v>7</v>
      </c>
      <c r="B16" s="1">
        <v>6.2447008330491098E-2</v>
      </c>
      <c r="C16" s="1"/>
      <c r="D16" s="1"/>
    </row>
    <row r="17" spans="1:4" x14ac:dyDescent="0.25">
      <c r="A17">
        <v>7.5</v>
      </c>
      <c r="B17" s="1">
        <v>0.18193391249973001</v>
      </c>
      <c r="C17" s="1"/>
      <c r="D17" s="1"/>
    </row>
    <row r="18" spans="1:4" x14ac:dyDescent="0.25">
      <c r="A18">
        <v>8</v>
      </c>
      <c r="B18">
        <v>0.61705644171007301</v>
      </c>
      <c r="D18" s="1"/>
    </row>
    <row r="19" spans="1:4" x14ac:dyDescent="0.25">
      <c r="A19">
        <v>8.5</v>
      </c>
      <c r="B19" s="1">
        <v>0.25246624467972101</v>
      </c>
      <c r="C19" s="1"/>
      <c r="D19" s="1"/>
    </row>
    <row r="20" spans="1:4" x14ac:dyDescent="0.25">
      <c r="A20">
        <v>9</v>
      </c>
      <c r="B20" s="1">
        <v>7.4019463493600696E-2</v>
      </c>
      <c r="C20" s="1"/>
      <c r="D20" s="1"/>
    </row>
    <row r="21" spans="1:4" x14ac:dyDescent="0.25">
      <c r="A21">
        <v>9.5</v>
      </c>
      <c r="B21" s="1">
        <v>0.14268934882919901</v>
      </c>
      <c r="C21" s="1"/>
      <c r="D21" s="1"/>
    </row>
    <row r="22" spans="1:4" x14ac:dyDescent="0.25">
      <c r="A22">
        <v>10</v>
      </c>
      <c r="B22" s="1">
        <v>0.93654841763254504</v>
      </c>
      <c r="C22" s="1"/>
      <c r="D22" s="1"/>
    </row>
    <row r="23" spans="1:4" x14ac:dyDescent="0.25">
      <c r="A23">
        <v>10.5</v>
      </c>
      <c r="B23" s="1">
        <v>0.40011309286379998</v>
      </c>
      <c r="C23" s="1"/>
      <c r="D23" s="1"/>
    </row>
    <row r="24" spans="1:4" x14ac:dyDescent="0.25">
      <c r="A24">
        <v>11</v>
      </c>
      <c r="B24">
        <v>43.899861506175199</v>
      </c>
      <c r="D24" s="1"/>
    </row>
    <row r="25" spans="1:4" x14ac:dyDescent="0.25">
      <c r="A25">
        <v>11.5</v>
      </c>
      <c r="B25" s="1">
        <v>0.39519880540569102</v>
      </c>
      <c r="C25" s="1"/>
      <c r="D25" s="1"/>
    </row>
    <row r="26" spans="1:4" x14ac:dyDescent="0.25">
      <c r="A26">
        <v>12</v>
      </c>
      <c r="B26" s="1">
        <v>0.28076811343083102</v>
      </c>
      <c r="C26" s="1"/>
      <c r="D26" s="1"/>
    </row>
    <row r="27" spans="1:4" x14ac:dyDescent="0.25">
      <c r="A27">
        <v>12.5</v>
      </c>
      <c r="B27">
        <v>1.1710989164126999</v>
      </c>
      <c r="D27" s="1"/>
    </row>
    <row r="28" spans="1:4" x14ac:dyDescent="0.25">
      <c r="A28">
        <v>13</v>
      </c>
      <c r="B28" s="1">
        <v>0.64262221850533496</v>
      </c>
      <c r="C28" s="1"/>
      <c r="D28" s="1"/>
    </row>
    <row r="29" spans="1:4" x14ac:dyDescent="0.25">
      <c r="A29">
        <v>13.5</v>
      </c>
      <c r="B29">
        <v>0.57367829003314696</v>
      </c>
      <c r="D29" s="1"/>
    </row>
    <row r="30" spans="1:4" x14ac:dyDescent="0.25">
      <c r="A30">
        <v>14</v>
      </c>
      <c r="B30">
        <v>0.53746291734557095</v>
      </c>
      <c r="D30" s="1"/>
    </row>
    <row r="31" spans="1:4" x14ac:dyDescent="0.25">
      <c r="A31">
        <v>14.5</v>
      </c>
      <c r="B31">
        <v>3.9104068291881098</v>
      </c>
      <c r="D31" s="1"/>
    </row>
    <row r="32" spans="1:4" x14ac:dyDescent="0.25">
      <c r="A32">
        <v>15</v>
      </c>
      <c r="B32" s="1">
        <v>0.79968497203724997</v>
      </c>
      <c r="C32" s="1"/>
      <c r="D32" s="1"/>
    </row>
    <row r="33" spans="1:4" x14ac:dyDescent="0.25">
      <c r="A33">
        <v>15.5</v>
      </c>
      <c r="B33">
        <v>14.5252803874578</v>
      </c>
      <c r="D33" s="1"/>
    </row>
    <row r="34" spans="1:4" x14ac:dyDescent="0.25">
      <c r="A34">
        <v>16</v>
      </c>
      <c r="B34" s="1">
        <v>0.74556372176932095</v>
      </c>
      <c r="C34" s="1"/>
      <c r="D34" s="1"/>
    </row>
    <row r="35" spans="1:4" x14ac:dyDescent="0.25">
      <c r="A35">
        <v>16.5</v>
      </c>
      <c r="B35" s="1">
        <v>0.53221636409900797</v>
      </c>
      <c r="C35" s="1"/>
      <c r="D35" s="1"/>
    </row>
    <row r="36" spans="1:4" x14ac:dyDescent="0.25">
      <c r="A36">
        <v>17</v>
      </c>
      <c r="B36">
        <v>1.6483510092626401</v>
      </c>
      <c r="D36" s="1"/>
    </row>
    <row r="37" spans="1:4" x14ac:dyDescent="0.25">
      <c r="A37">
        <v>17.5</v>
      </c>
      <c r="B37">
        <v>0.65760775438753305</v>
      </c>
      <c r="D37" s="1"/>
    </row>
    <row r="38" spans="1:4" x14ac:dyDescent="0.25">
      <c r="A38">
        <v>18</v>
      </c>
      <c r="B38">
        <v>1.7326068421910199</v>
      </c>
      <c r="D38" s="1"/>
    </row>
    <row r="39" spans="1:4" x14ac:dyDescent="0.25">
      <c r="A39">
        <v>18.5</v>
      </c>
      <c r="B39">
        <v>5.2297148216124798</v>
      </c>
      <c r="D39" s="1"/>
    </row>
    <row r="40" spans="1:4" x14ac:dyDescent="0.25">
      <c r="A40">
        <v>19</v>
      </c>
      <c r="B40">
        <v>1.77464359217153</v>
      </c>
      <c r="D40" s="1"/>
    </row>
    <row r="41" spans="1:4" x14ac:dyDescent="0.25">
      <c r="A41">
        <v>19.5</v>
      </c>
      <c r="B41">
        <v>2.4111684464400098</v>
      </c>
      <c r="D41" s="1"/>
    </row>
    <row r="42" spans="1:4" x14ac:dyDescent="0.25">
      <c r="A42">
        <v>20</v>
      </c>
      <c r="B42">
        <v>1.7177317966680401</v>
      </c>
      <c r="D42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>
      <selection activeCell="B3" sqref="B3"/>
    </sheetView>
  </sheetViews>
  <sheetFormatPr defaultRowHeight="15" x14ac:dyDescent="0.25"/>
  <sheetData>
    <row r="3" spans="1:4" x14ac:dyDescent="0.25">
      <c r="A3">
        <v>1</v>
      </c>
      <c r="B3" s="1">
        <v>3.1228329768668299E-3</v>
      </c>
    </row>
    <row r="4" spans="1:4" x14ac:dyDescent="0.25">
      <c r="A4">
        <v>1.5</v>
      </c>
      <c r="B4" s="1">
        <v>5.42951087258201E-2</v>
      </c>
      <c r="D4" s="1"/>
    </row>
    <row r="5" spans="1:4" x14ac:dyDescent="0.25">
      <c r="A5">
        <v>2</v>
      </c>
      <c r="B5" s="1">
        <v>1.51131931559419E-3</v>
      </c>
    </row>
    <row r="6" spans="1:4" x14ac:dyDescent="0.25">
      <c r="A6">
        <v>2.5</v>
      </c>
      <c r="B6" s="1">
        <v>3.57421536844316E-3</v>
      </c>
    </row>
    <row r="7" spans="1:4" x14ac:dyDescent="0.25">
      <c r="A7">
        <v>3</v>
      </c>
      <c r="B7" s="1">
        <v>4.6656338548508496E-3</v>
      </c>
    </row>
    <row r="8" spans="1:4" x14ac:dyDescent="0.25">
      <c r="A8">
        <v>3.5</v>
      </c>
      <c r="B8" s="1">
        <v>7.0203936341566896E-3</v>
      </c>
    </row>
    <row r="9" spans="1:4" x14ac:dyDescent="0.25">
      <c r="A9">
        <v>4</v>
      </c>
      <c r="B9" s="1">
        <v>7.4065670154942797E-3</v>
      </c>
    </row>
    <row r="10" spans="1:4" x14ac:dyDescent="0.25">
      <c r="A10">
        <v>4.5</v>
      </c>
      <c r="B10" s="1">
        <v>3.05778639230888E-2</v>
      </c>
    </row>
    <row r="11" spans="1:4" x14ac:dyDescent="0.25">
      <c r="A11">
        <v>5</v>
      </c>
      <c r="B11" s="1">
        <v>3.3944186182369801E-2</v>
      </c>
    </row>
    <row r="12" spans="1:4" x14ac:dyDescent="0.25">
      <c r="A12">
        <v>5.5</v>
      </c>
      <c r="B12" s="1">
        <v>1.8933108055157299E-2</v>
      </c>
    </row>
    <row r="13" spans="1:4" x14ac:dyDescent="0.25">
      <c r="A13">
        <v>6</v>
      </c>
      <c r="B13" s="1">
        <v>1.4648925571886399E-2</v>
      </c>
    </row>
    <row r="14" spans="1:4" x14ac:dyDescent="0.25">
      <c r="A14">
        <v>6.5</v>
      </c>
      <c r="B14">
        <v>0.28031598285503001</v>
      </c>
    </row>
    <row r="15" spans="1:4" x14ac:dyDescent="0.25">
      <c r="A15">
        <v>7</v>
      </c>
      <c r="B15" s="1">
        <v>1.39429424141965E-2</v>
      </c>
    </row>
    <row r="16" spans="1:4" x14ac:dyDescent="0.25">
      <c r="A16">
        <v>7.5</v>
      </c>
      <c r="B16" s="1">
        <v>3.27953837767841E-2</v>
      </c>
    </row>
    <row r="17" spans="1:2" x14ac:dyDescent="0.25">
      <c r="A17">
        <v>8</v>
      </c>
      <c r="B17" s="1">
        <v>0.13029315799850699</v>
      </c>
    </row>
    <row r="18" spans="1:2" x14ac:dyDescent="0.25">
      <c r="A18">
        <v>8.5</v>
      </c>
      <c r="B18" s="1">
        <v>2.27923750815145E-2</v>
      </c>
    </row>
    <row r="19" spans="1:2" x14ac:dyDescent="0.25">
      <c r="A19">
        <v>9</v>
      </c>
      <c r="B19" s="1">
        <v>2.1284023711463099E-2</v>
      </c>
    </row>
    <row r="20" spans="1:2" x14ac:dyDescent="0.25">
      <c r="A20">
        <v>9.5</v>
      </c>
      <c r="B20" s="1">
        <v>2.5210092300329601E-2</v>
      </c>
    </row>
    <row r="21" spans="1:2" x14ac:dyDescent="0.25">
      <c r="A21">
        <v>10</v>
      </c>
      <c r="B21" s="1">
        <v>9.6433033332008103E-2</v>
      </c>
    </row>
    <row r="22" spans="1:2" x14ac:dyDescent="0.25">
      <c r="A22">
        <v>10.5</v>
      </c>
      <c r="B22" s="1">
        <v>4.5417372483641499E-2</v>
      </c>
    </row>
    <row r="23" spans="1:2" x14ac:dyDescent="0.25">
      <c r="A23">
        <v>11</v>
      </c>
      <c r="B23">
        <v>0.72740251370521702</v>
      </c>
    </row>
    <row r="24" spans="1:2" x14ac:dyDescent="0.25">
      <c r="A24">
        <v>11.5</v>
      </c>
      <c r="B24" s="1">
        <v>6.4493175850423301E-2</v>
      </c>
    </row>
    <row r="25" spans="1:2" x14ac:dyDescent="0.25">
      <c r="A25">
        <v>12</v>
      </c>
      <c r="B25" s="1">
        <v>7.3028423776897097E-2</v>
      </c>
    </row>
    <row r="26" spans="1:2" x14ac:dyDescent="0.25">
      <c r="A26">
        <v>12.5</v>
      </c>
      <c r="B26" s="1">
        <v>0.28747149428483398</v>
      </c>
    </row>
    <row r="27" spans="1:2" x14ac:dyDescent="0.25">
      <c r="A27">
        <v>13</v>
      </c>
      <c r="B27" s="1">
        <v>0.177205166766116</v>
      </c>
    </row>
    <row r="28" spans="1:2" x14ac:dyDescent="0.25">
      <c r="A28">
        <v>13.5</v>
      </c>
      <c r="B28" s="1">
        <v>0.478452397240892</v>
      </c>
    </row>
    <row r="29" spans="1:2" x14ac:dyDescent="0.25">
      <c r="A29">
        <v>14</v>
      </c>
      <c r="B29" s="1">
        <v>0.54799258557332797</v>
      </c>
    </row>
    <row r="30" spans="1:2" x14ac:dyDescent="0.25">
      <c r="A30">
        <v>14.5</v>
      </c>
      <c r="B30" s="1">
        <v>0.54557461758088999</v>
      </c>
    </row>
    <row r="31" spans="1:2" x14ac:dyDescent="0.25">
      <c r="A31">
        <v>15</v>
      </c>
      <c r="B31" s="1">
        <v>0.24895684734144699</v>
      </c>
    </row>
    <row r="32" spans="1:2" x14ac:dyDescent="0.25">
      <c r="A32">
        <v>15.5</v>
      </c>
      <c r="B32">
        <v>3.0105477523318398</v>
      </c>
    </row>
    <row r="33" spans="1:2" x14ac:dyDescent="0.25">
      <c r="A33">
        <v>16</v>
      </c>
      <c r="B33" s="1">
        <v>0.27157915957226603</v>
      </c>
    </row>
    <row r="34" spans="1:2" x14ac:dyDescent="0.25">
      <c r="A34">
        <v>16.5</v>
      </c>
      <c r="B34" s="1">
        <v>0.41028726047168701</v>
      </c>
    </row>
    <row r="35" spans="1:2" x14ac:dyDescent="0.25">
      <c r="A35">
        <v>17</v>
      </c>
      <c r="B35" s="1">
        <v>1.0667946030045099</v>
      </c>
    </row>
    <row r="36" spans="1:2" x14ac:dyDescent="0.25">
      <c r="A36">
        <v>17.5</v>
      </c>
      <c r="B36" s="1">
        <v>1.09411001354377</v>
      </c>
    </row>
    <row r="37" spans="1:2" x14ac:dyDescent="0.25">
      <c r="A37">
        <v>18</v>
      </c>
      <c r="B37" s="1">
        <v>0.66808840407514003</v>
      </c>
    </row>
    <row r="38" spans="1:2" x14ac:dyDescent="0.25">
      <c r="A38">
        <v>18.5</v>
      </c>
      <c r="B38">
        <v>1.3059987404596101</v>
      </c>
    </row>
    <row r="39" spans="1:2" x14ac:dyDescent="0.25">
      <c r="A39">
        <v>19</v>
      </c>
      <c r="B39">
        <v>0.82817930606763701</v>
      </c>
    </row>
    <row r="40" spans="1:2" x14ac:dyDescent="0.25">
      <c r="A40">
        <v>19.5</v>
      </c>
      <c r="B40">
        <v>1.4392670225566699</v>
      </c>
    </row>
    <row r="41" spans="1:2" x14ac:dyDescent="0.25">
      <c r="A41">
        <v>20</v>
      </c>
      <c r="B41">
        <v>1.8370781419676401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B10" sqref="B10"/>
    </sheetView>
  </sheetViews>
  <sheetFormatPr defaultRowHeight="15" x14ac:dyDescent="0.25"/>
  <sheetData>
    <row r="3" spans="1:2" x14ac:dyDescent="0.25">
      <c r="A3">
        <v>1</v>
      </c>
      <c r="B3" s="1">
        <v>3.2377130405907202E-3</v>
      </c>
    </row>
    <row r="4" spans="1:2" x14ac:dyDescent="0.25">
      <c r="A4">
        <v>1.5</v>
      </c>
      <c r="B4" s="1">
        <v>6.7659376733000404E-2</v>
      </c>
    </row>
    <row r="5" spans="1:2" x14ac:dyDescent="0.25">
      <c r="A5">
        <v>2</v>
      </c>
      <c r="B5" s="1">
        <v>3.9198801561842701E-3</v>
      </c>
    </row>
    <row r="6" spans="1:2" x14ac:dyDescent="0.25">
      <c r="A6">
        <v>2.5</v>
      </c>
      <c r="B6" s="1">
        <v>2.7757112914400901E-3</v>
      </c>
    </row>
    <row r="7" spans="1:2" x14ac:dyDescent="0.25">
      <c r="A7">
        <v>3</v>
      </c>
      <c r="B7" s="1">
        <v>4.3528988761549897E-3</v>
      </c>
    </row>
    <row r="8" spans="1:2" x14ac:dyDescent="0.25">
      <c r="A8">
        <v>3.5</v>
      </c>
      <c r="B8" s="1">
        <v>7.0985764360536998E-3</v>
      </c>
    </row>
    <row r="9" spans="1:2" x14ac:dyDescent="0.25">
      <c r="A9">
        <v>4</v>
      </c>
      <c r="B9" s="1">
        <v>6.2648146226864801E-3</v>
      </c>
    </row>
    <row r="10" spans="1:2" x14ac:dyDescent="0.25">
      <c r="A10">
        <v>4.5</v>
      </c>
      <c r="B10" s="1">
        <v>2.46780214963505E-2</v>
      </c>
    </row>
    <row r="11" spans="1:2" x14ac:dyDescent="0.25">
      <c r="A11">
        <v>5</v>
      </c>
      <c r="B11" s="1">
        <v>3.3239686831238499E-2</v>
      </c>
    </row>
    <row r="12" spans="1:2" x14ac:dyDescent="0.25">
      <c r="A12">
        <v>5.5</v>
      </c>
      <c r="B12" s="1">
        <v>1.85532309744472E-2</v>
      </c>
    </row>
    <row r="13" spans="1:2" x14ac:dyDescent="0.25">
      <c r="A13">
        <v>6</v>
      </c>
      <c r="B13" s="1">
        <v>2.0522995518250299E-2</v>
      </c>
    </row>
    <row r="14" spans="1:2" x14ac:dyDescent="0.25">
      <c r="A14">
        <v>6.5</v>
      </c>
      <c r="B14">
        <v>0.50409343010793495</v>
      </c>
    </row>
    <row r="15" spans="1:2" x14ac:dyDescent="0.25">
      <c r="A15">
        <v>7</v>
      </c>
      <c r="B15" s="1">
        <v>3.5992900488469898E-2</v>
      </c>
    </row>
    <row r="16" spans="1:2" x14ac:dyDescent="0.25">
      <c r="A16">
        <v>7.5</v>
      </c>
      <c r="B16" s="1">
        <v>5.3225863762591898E-2</v>
      </c>
    </row>
    <row r="17" spans="1:2" x14ac:dyDescent="0.25">
      <c r="A17">
        <v>8</v>
      </c>
      <c r="B17">
        <v>0.122504338638474</v>
      </c>
    </row>
    <row r="18" spans="1:2" x14ac:dyDescent="0.25">
      <c r="A18">
        <v>8.5</v>
      </c>
      <c r="B18" s="1">
        <v>3.3695625487181302E-2</v>
      </c>
    </row>
    <row r="19" spans="1:2" x14ac:dyDescent="0.25">
      <c r="A19">
        <v>9</v>
      </c>
      <c r="B19" s="1">
        <v>3.9882047986306797E-2</v>
      </c>
    </row>
    <row r="20" spans="1:2" x14ac:dyDescent="0.25">
      <c r="A20">
        <v>9.5</v>
      </c>
      <c r="B20" s="1">
        <v>7.4485749355700501E-2</v>
      </c>
    </row>
    <row r="21" spans="1:2" x14ac:dyDescent="0.25">
      <c r="A21">
        <v>10</v>
      </c>
      <c r="B21">
        <v>0.23845997868820401</v>
      </c>
    </row>
    <row r="22" spans="1:2" x14ac:dyDescent="0.25">
      <c r="A22">
        <v>10.5</v>
      </c>
      <c r="B22" s="1">
        <v>0.226920208763014</v>
      </c>
    </row>
    <row r="23" spans="1:2" x14ac:dyDescent="0.25">
      <c r="A23">
        <v>11</v>
      </c>
      <c r="B23" s="1">
        <v>15.2291495928175</v>
      </c>
    </row>
    <row r="24" spans="1:2" x14ac:dyDescent="0.25">
      <c r="A24">
        <v>11.5</v>
      </c>
      <c r="B24" s="1">
        <v>0.18076548305975901</v>
      </c>
    </row>
    <row r="25" spans="1:2" x14ac:dyDescent="0.25">
      <c r="A25">
        <v>12</v>
      </c>
      <c r="B25">
        <v>0.13115278755635901</v>
      </c>
    </row>
    <row r="26" spans="1:2" x14ac:dyDescent="0.25">
      <c r="A26">
        <v>12.5</v>
      </c>
      <c r="B26">
        <v>0.39931478089002098</v>
      </c>
    </row>
    <row r="27" spans="1:2" x14ac:dyDescent="0.25">
      <c r="A27">
        <v>13</v>
      </c>
      <c r="B27">
        <v>0.42659664469810799</v>
      </c>
    </row>
    <row r="28" spans="1:2" x14ac:dyDescent="0.25">
      <c r="A28">
        <v>13.5</v>
      </c>
      <c r="B28">
        <v>1.13950115062212</v>
      </c>
    </row>
    <row r="29" spans="1:2" x14ac:dyDescent="0.25">
      <c r="A29">
        <v>14</v>
      </c>
      <c r="B29">
        <v>2.9721441839843799</v>
      </c>
    </row>
    <row r="30" spans="1:2" x14ac:dyDescent="0.25">
      <c r="A30">
        <v>14.5</v>
      </c>
      <c r="B30">
        <v>1.2428966504688499</v>
      </c>
    </row>
    <row r="31" spans="1:2" x14ac:dyDescent="0.25">
      <c r="A31">
        <v>15</v>
      </c>
      <c r="B31">
        <v>0.50909292774284198</v>
      </c>
    </row>
    <row r="32" spans="1:2" x14ac:dyDescent="0.25">
      <c r="A32">
        <v>15.5</v>
      </c>
      <c r="B32">
        <v>2.2490545384252898</v>
      </c>
    </row>
    <row r="33" spans="1:2" x14ac:dyDescent="0.25">
      <c r="A33">
        <v>16</v>
      </c>
      <c r="B33">
        <v>0.72559103171534101</v>
      </c>
    </row>
    <row r="34" spans="1:2" x14ac:dyDescent="0.25">
      <c r="A34">
        <v>16.5</v>
      </c>
      <c r="B34">
        <v>1.4373569440871401</v>
      </c>
    </row>
    <row r="35" spans="1:2" x14ac:dyDescent="0.25">
      <c r="A35">
        <v>17</v>
      </c>
      <c r="B35">
        <v>4.3032017091306702</v>
      </c>
    </row>
    <row r="36" spans="1:2" x14ac:dyDescent="0.25">
      <c r="A36">
        <v>17.5</v>
      </c>
      <c r="B36">
        <v>4.4019919354213197</v>
      </c>
    </row>
    <row r="37" spans="1:2" x14ac:dyDescent="0.25">
      <c r="A37">
        <v>18</v>
      </c>
      <c r="B37">
        <v>1.59734575068027</v>
      </c>
    </row>
    <row r="38" spans="1:2" x14ac:dyDescent="0.25">
      <c r="A38">
        <v>18.5</v>
      </c>
      <c r="B38">
        <v>1.2429126177376999</v>
      </c>
    </row>
    <row r="39" spans="1:2" x14ac:dyDescent="0.25">
      <c r="A39">
        <v>19</v>
      </c>
      <c r="B39">
        <v>1.88834091993093</v>
      </c>
    </row>
    <row r="40" spans="1:2" x14ac:dyDescent="0.25">
      <c r="A40">
        <v>19.5</v>
      </c>
      <c r="B40">
        <v>3.3103867864939902</v>
      </c>
    </row>
    <row r="41" spans="1:2" x14ac:dyDescent="0.25">
      <c r="A41">
        <v>20</v>
      </c>
      <c r="B41">
        <v>6.8984535019015896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50"/>
  <sheetViews>
    <sheetView showGridLines="0" tabSelected="1" workbookViewId="0">
      <selection activeCell="J69" sqref="J69"/>
    </sheetView>
  </sheetViews>
  <sheetFormatPr defaultRowHeight="15" x14ac:dyDescent="0.25"/>
  <cols>
    <col min="2" max="2" width="11.28515625" customWidth="1"/>
    <col min="3" max="3" width="12.42578125" bestFit="1" customWidth="1"/>
    <col min="4" max="4" width="11" bestFit="1" customWidth="1"/>
    <col min="5" max="5" width="12.42578125" bestFit="1" customWidth="1"/>
    <col min="6" max="6" width="11.140625" bestFit="1" customWidth="1"/>
    <col min="7" max="7" width="12.42578125" bestFit="1" customWidth="1"/>
    <col min="17" max="17" width="3.7109375" customWidth="1"/>
  </cols>
  <sheetData>
    <row r="2" spans="1:29" x14ac:dyDescent="0.25"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.75" x14ac:dyDescent="0.3">
      <c r="I3" s="2"/>
      <c r="J3" s="2"/>
      <c r="K3" s="2"/>
      <c r="L3" s="2"/>
      <c r="M3" s="2"/>
      <c r="N3" s="17" t="s">
        <v>13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2"/>
      <c r="Z3" s="2"/>
      <c r="AA3" s="2"/>
      <c r="AB3" s="2"/>
      <c r="AC3" s="2"/>
    </row>
    <row r="4" spans="1:29" x14ac:dyDescent="0.25"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B5" s="7" t="s">
        <v>16</v>
      </c>
      <c r="C5" s="6" t="s">
        <v>9</v>
      </c>
      <c r="D5" s="7" t="s">
        <v>16</v>
      </c>
      <c r="E5" s="6" t="s">
        <v>9</v>
      </c>
      <c r="F5" s="7" t="s">
        <v>16</v>
      </c>
      <c r="G5" s="6" t="s">
        <v>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8.75" x14ac:dyDescent="0.3">
      <c r="A6" s="3" t="s">
        <v>3</v>
      </c>
      <c r="B6" s="5" t="s">
        <v>0</v>
      </c>
      <c r="C6" s="8" t="s">
        <v>0</v>
      </c>
      <c r="D6" s="5" t="s">
        <v>1</v>
      </c>
      <c r="E6" s="8" t="s">
        <v>1</v>
      </c>
      <c r="F6" s="11" t="s">
        <v>2</v>
      </c>
      <c r="G6" s="8" t="s">
        <v>2</v>
      </c>
      <c r="I6" s="20" t="s">
        <v>15</v>
      </c>
      <c r="J6" s="20"/>
      <c r="K6" s="20"/>
      <c r="L6" s="20"/>
      <c r="M6" s="20"/>
      <c r="N6" s="20"/>
      <c r="O6" s="20"/>
      <c r="P6" s="20"/>
      <c r="Q6" s="20"/>
      <c r="R6" s="20"/>
      <c r="S6" s="2"/>
      <c r="T6" s="20" t="s">
        <v>5</v>
      </c>
      <c r="U6" s="20"/>
      <c r="V6" s="20"/>
      <c r="W6" s="20"/>
      <c r="X6" s="20"/>
      <c r="Y6" s="20"/>
      <c r="Z6" s="20"/>
      <c r="AA6" s="20"/>
      <c r="AB6" s="20"/>
      <c r="AC6" s="20"/>
    </row>
    <row r="7" spans="1:29" x14ac:dyDescent="0.25">
      <c r="A7" s="4">
        <v>1</v>
      </c>
      <c r="B7" s="14">
        <f>'160484-nf'!B4</f>
        <v>1.1432997086569099E-2</v>
      </c>
      <c r="C7" s="15">
        <f>'160484-reg'!B4</f>
        <v>3.5109436726235198E-2</v>
      </c>
      <c r="D7" s="14">
        <f>'320576-nf'!B3</f>
        <v>3.1228329768668299E-3</v>
      </c>
      <c r="E7" s="15">
        <f>'320576-reg'!B4</f>
        <v>1.06106700567037E-2</v>
      </c>
      <c r="F7" s="14">
        <f>'320324-nf'!B3</f>
        <v>3.2377130405907202E-3</v>
      </c>
      <c r="G7" s="15">
        <f>'320324-reg'!B4</f>
        <v>1.04838661915792E-2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5">
      <c r="A8" s="4">
        <v>1.5</v>
      </c>
      <c r="B8" s="14">
        <f>'160484-nf'!B5</f>
        <v>0.24622630553992</v>
      </c>
      <c r="C8" s="15">
        <f>'160484-reg'!B5</f>
        <v>0.15382625806632499</v>
      </c>
      <c r="D8" s="14">
        <f>'320576-nf'!B4</f>
        <v>5.42951087258201E-2</v>
      </c>
      <c r="E8" s="15">
        <f>'320576-reg'!B5</f>
        <v>3.9969832304750701E-2</v>
      </c>
      <c r="F8" s="14">
        <f>'320324-nf'!B4</f>
        <v>6.7659376733000404E-2</v>
      </c>
      <c r="G8" s="15">
        <f>'320324-reg'!B5</f>
        <v>3.9014620058865801E-2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5">
      <c r="A9" s="4">
        <v>2</v>
      </c>
      <c r="B9" s="14">
        <f>'160484-nf'!B6</f>
        <v>7.1514455108086404E-3</v>
      </c>
      <c r="C9" s="15">
        <f>'160484-reg'!B6</f>
        <v>3.0659853862226302E-2</v>
      </c>
      <c r="D9" s="14">
        <f>'320576-nf'!B5</f>
        <v>1.51131931559419E-3</v>
      </c>
      <c r="E9" s="15">
        <f>'320576-reg'!B6</f>
        <v>7.75526362726622E-3</v>
      </c>
      <c r="F9" s="14">
        <f>'320324-nf'!B5</f>
        <v>3.9198801561842701E-3</v>
      </c>
      <c r="G9" s="15">
        <f>'320324-reg'!B6</f>
        <v>7.4038935038468401E-3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5">
      <c r="A10" s="4">
        <v>2.5</v>
      </c>
      <c r="B10" s="14">
        <f>'160484-nf'!B7</f>
        <v>1.3562043450885001E-2</v>
      </c>
      <c r="C10" s="15">
        <f>'160484-reg'!B7</f>
        <v>3.8289227839196201E-2</v>
      </c>
      <c r="D10" s="14">
        <f>'320576-nf'!B6</f>
        <v>3.57421536844316E-3</v>
      </c>
      <c r="E10" s="15">
        <f>'320576-reg'!B7</f>
        <v>1.11495718527246E-2</v>
      </c>
      <c r="F10" s="14">
        <f>'320324-nf'!B6</f>
        <v>2.7757112914400901E-3</v>
      </c>
      <c r="G10" s="15">
        <f>'320324-reg'!B7</f>
        <v>1.0735324416205901E-2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5">
      <c r="A11" s="4">
        <v>3</v>
      </c>
      <c r="B11" s="14">
        <f>'160484-nf'!B8</f>
        <v>1.9050083837380102E-2</v>
      </c>
      <c r="C11" s="15">
        <f>'160484-reg'!B8</f>
        <v>5.6085653691980902E-2</v>
      </c>
      <c r="D11" s="14">
        <f>'320576-nf'!B7</f>
        <v>4.6656338548508496E-3</v>
      </c>
      <c r="E11" s="15">
        <f>'320576-reg'!B8</f>
        <v>1.6457608209524299E-2</v>
      </c>
      <c r="F11" s="14">
        <f>'320324-nf'!B7</f>
        <v>4.3528988761549897E-3</v>
      </c>
      <c r="G11" s="15">
        <f>'320324-reg'!B8</f>
        <v>1.5671783708116602E-2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5">
      <c r="A12" s="4">
        <v>3.5</v>
      </c>
      <c r="B12" s="14">
        <f>'160484-nf'!B9</f>
        <v>5.4157475089536E-2</v>
      </c>
      <c r="C12" s="15">
        <f>'160484-reg'!B9</f>
        <v>7.0405701443705296E-2</v>
      </c>
      <c r="D12" s="14">
        <f>'320576-nf'!B8</f>
        <v>7.0203936341566896E-3</v>
      </c>
      <c r="E12" s="15">
        <f>'320576-reg'!B9</f>
        <v>2.1429776073354601E-2</v>
      </c>
      <c r="F12" s="14">
        <f>'320324-nf'!B8</f>
        <v>7.0985764360536998E-3</v>
      </c>
      <c r="G12" s="15">
        <f>'320324-reg'!B9</f>
        <v>2.06853720093092E-2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5">
      <c r="A13" s="4">
        <v>4</v>
      </c>
      <c r="B13" s="14">
        <f>'160484-nf'!B10</f>
        <v>3.1628520256643797E-2</v>
      </c>
      <c r="C13" s="15">
        <f>'160484-reg'!B10</f>
        <v>0.117130111892308</v>
      </c>
      <c r="D13" s="14">
        <f>'320576-nf'!B9</f>
        <v>7.4065670154942797E-3</v>
      </c>
      <c r="E13" s="15">
        <f>'320576-reg'!B10</f>
        <v>3.1510419351974898E-2</v>
      </c>
      <c r="F13" s="14">
        <f>'320324-nf'!B9</f>
        <v>6.2648146226864801E-3</v>
      </c>
      <c r="G13" s="15">
        <f>'320324-reg'!B10</f>
        <v>2.3827175378997398E-2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5">
      <c r="A14" s="4">
        <v>4.5</v>
      </c>
      <c r="B14" s="14">
        <f>'160484-nf'!B11</f>
        <v>0.12723310417386099</v>
      </c>
      <c r="C14" s="15">
        <f>'160484-reg'!B11</f>
        <v>0.331596229515779</v>
      </c>
      <c r="D14" s="14">
        <f>'320576-nf'!B10</f>
        <v>3.05778639230888E-2</v>
      </c>
      <c r="E14" s="15">
        <f>'320576-reg'!B11</f>
        <v>8.4058056443986395E-2</v>
      </c>
      <c r="F14" s="14">
        <f>'320324-nf'!B10</f>
        <v>2.46780214963505E-2</v>
      </c>
      <c r="G14" s="15">
        <f>'320324-reg'!B11</f>
        <v>6.2427178248191599E-2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5">
      <c r="A15" s="4">
        <v>5</v>
      </c>
      <c r="B15" s="14">
        <f>'160484-nf'!B12</f>
        <v>0.13857687747668801</v>
      </c>
      <c r="C15" s="15">
        <f>'160484-reg'!B12</f>
        <v>0.25192299157515902</v>
      </c>
      <c r="D15" s="14">
        <f>'320576-nf'!B11</f>
        <v>3.3944186182369801E-2</v>
      </c>
      <c r="E15" s="15">
        <f>'320576-reg'!B12</f>
        <v>6.0966262470706398E-2</v>
      </c>
      <c r="F15" s="14">
        <f>'320324-nf'!B11</f>
        <v>3.3239686831238499E-2</v>
      </c>
      <c r="G15" s="15">
        <f>'320324-reg'!B12</f>
        <v>4.9642551742106703E-2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5">
      <c r="A16" s="4">
        <v>5.5</v>
      </c>
      <c r="B16" s="14">
        <f>'160484-nf'!B13</f>
        <v>9.0304002928271204E-2</v>
      </c>
      <c r="C16" s="15">
        <f>'160484-reg'!B13</f>
        <v>0.13745413355438801</v>
      </c>
      <c r="D16" s="14">
        <f>'320576-nf'!B12</f>
        <v>1.8933108055157299E-2</v>
      </c>
      <c r="E16" s="15">
        <f>'320576-reg'!B13</f>
        <v>3.1692650563926103E-2</v>
      </c>
      <c r="F16" s="14">
        <f>'320324-nf'!B12</f>
        <v>1.85532309744472E-2</v>
      </c>
      <c r="G16" s="15">
        <f>'320324-reg'!B13</f>
        <v>3.1204828332917801E-2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5">
      <c r="A17" s="4">
        <v>6</v>
      </c>
      <c r="B17" s="14">
        <f>'160484-nf'!B14</f>
        <v>5.1386990141179298E-2</v>
      </c>
      <c r="C17" s="15">
        <f>'160484-reg'!B14</f>
        <v>0.14997068006259301</v>
      </c>
      <c r="D17" s="14">
        <f>'320576-nf'!B13</f>
        <v>1.4648925571886399E-2</v>
      </c>
      <c r="E17" s="15">
        <f>'320576-reg'!B14</f>
        <v>5.2033272732738299E-2</v>
      </c>
      <c r="F17" s="14">
        <f>'320324-nf'!B13</f>
        <v>2.0522995518250299E-2</v>
      </c>
      <c r="G17" s="15">
        <f>'320324-reg'!B14</f>
        <v>6.4292949255194201E-2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5">
      <c r="A18" s="4">
        <v>6.5</v>
      </c>
      <c r="B18" s="14">
        <f>'160484-nf'!B15</f>
        <v>0.70512992271754804</v>
      </c>
      <c r="C18" s="15">
        <f>'160484-reg'!B15</f>
        <v>2.1034585269860999</v>
      </c>
      <c r="D18" s="14">
        <f>'320576-nf'!B14</f>
        <v>0.28031598285503001</v>
      </c>
      <c r="E18" s="15">
        <f>'320576-reg'!B15</f>
        <v>0.75240656696870001</v>
      </c>
      <c r="F18" s="14">
        <f>'320324-nf'!B14</f>
        <v>0.50409343010793495</v>
      </c>
      <c r="G18" s="15">
        <f>'320324-reg'!B15</f>
        <v>0.97740672287476404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5">
      <c r="A19" s="4">
        <v>7</v>
      </c>
      <c r="B19" s="14">
        <f>'160484-nf'!B16</f>
        <v>6.2447008330491098E-2</v>
      </c>
      <c r="C19" s="15">
        <f>'160484-reg'!B16</f>
        <v>0.19637025360794599</v>
      </c>
      <c r="D19" s="14">
        <f>'320576-nf'!B15</f>
        <v>1.39429424141965E-2</v>
      </c>
      <c r="E19" s="15">
        <f>'320576-reg'!B16</f>
        <v>4.35044980197236E-2</v>
      </c>
      <c r="F19" s="14">
        <f>'320324-nf'!B15</f>
        <v>3.5992900488469898E-2</v>
      </c>
      <c r="G19" s="15">
        <f>'320324-reg'!B16</f>
        <v>6.0308618040115503E-2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4">
        <v>7.5</v>
      </c>
      <c r="B20" s="14">
        <f>'160484-nf'!B17</f>
        <v>0.18193391249973001</v>
      </c>
      <c r="C20" s="15">
        <f>'160484-reg'!B17</f>
        <v>0.39091324511199099</v>
      </c>
      <c r="D20" s="14">
        <f>'320576-nf'!B16</f>
        <v>3.27953837767841E-2</v>
      </c>
      <c r="E20" s="15">
        <f>'320576-reg'!B17</f>
        <v>6.3101170520948296E-2</v>
      </c>
      <c r="F20" s="14">
        <f>'320324-nf'!B16</f>
        <v>5.3225863762591898E-2</v>
      </c>
      <c r="G20" s="15">
        <f>'320324-reg'!B17</f>
        <v>6.7365301265424504E-2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4">
        <v>8</v>
      </c>
      <c r="B21" s="14">
        <f>'160484-nf'!B18</f>
        <v>0.61705644171007301</v>
      </c>
      <c r="C21" s="15">
        <f>'160484-reg'!B18</f>
        <v>0.91455154236075398</v>
      </c>
      <c r="D21" s="14">
        <f>'320576-nf'!B17</f>
        <v>0.13029315799850699</v>
      </c>
      <c r="E21" s="15">
        <f>'320576-reg'!B18</f>
        <v>0.14656769304005801</v>
      </c>
      <c r="F21" s="14">
        <f>'320324-nf'!B17</f>
        <v>0.122504338638474</v>
      </c>
      <c r="G21" s="15">
        <f>'320324-reg'!B18</f>
        <v>7.6538311170338102E-2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4">
        <v>8.5</v>
      </c>
      <c r="B22" s="14">
        <f>'160484-nf'!B19</f>
        <v>0.25246624467972101</v>
      </c>
      <c r="C22" s="15">
        <f>'160484-reg'!B19</f>
        <v>0.25588080901653398</v>
      </c>
      <c r="D22" s="14">
        <f>'320576-nf'!B18</f>
        <v>2.27923750815145E-2</v>
      </c>
      <c r="E22" s="15">
        <f>'320576-reg'!B19</f>
        <v>4.2581384855095897E-2</v>
      </c>
      <c r="F22" s="14">
        <f>'320324-nf'!B18</f>
        <v>3.3695625487181302E-2</v>
      </c>
      <c r="G22" s="15">
        <f>'320324-reg'!B19</f>
        <v>7.3527173367590098E-2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4">
        <v>9</v>
      </c>
      <c r="B23" s="14">
        <f>'160484-nf'!B20</f>
        <v>7.4019463493600696E-2</v>
      </c>
      <c r="C23" s="15">
        <f>'160484-reg'!B20</f>
        <v>0.17346714297699201</v>
      </c>
      <c r="D23" s="14">
        <f>'320576-nf'!B19</f>
        <v>2.1284023711463099E-2</v>
      </c>
      <c r="E23" s="15">
        <f>'320576-reg'!B20</f>
        <v>3.9530749379029603E-2</v>
      </c>
      <c r="F23" s="14">
        <f>'320324-nf'!B19</f>
        <v>3.9882047986306797E-2</v>
      </c>
      <c r="G23" s="15">
        <f>'320324-reg'!B20</f>
        <v>8.3611551198754297E-2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4">
        <v>9.5</v>
      </c>
      <c r="B24" s="14">
        <f>'160484-nf'!B21</f>
        <v>0.14268934882919901</v>
      </c>
      <c r="C24" s="15">
        <f>'160484-reg'!B21</f>
        <v>0.254182004437912</v>
      </c>
      <c r="D24" s="14">
        <f>'320576-nf'!B20</f>
        <v>2.5210092300329601E-2</v>
      </c>
      <c r="E24" s="15">
        <f>'320576-reg'!B21</f>
        <v>5.7289112135368303E-2</v>
      </c>
      <c r="F24" s="14">
        <f>'320324-nf'!B20</f>
        <v>7.4485749355700501E-2</v>
      </c>
      <c r="G24" s="15">
        <f>'320324-reg'!B21</f>
        <v>0.14426426865590899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8.75" x14ac:dyDescent="0.3">
      <c r="A25" s="4">
        <v>10</v>
      </c>
      <c r="B25" s="14">
        <f>'160484-nf'!B22</f>
        <v>0.93654841763254504</v>
      </c>
      <c r="C25" s="15">
        <f>'160484-reg'!B22</f>
        <v>1.56052556809877</v>
      </c>
      <c r="D25" s="14">
        <f>'320576-nf'!B21</f>
        <v>9.6433033332008103E-2</v>
      </c>
      <c r="E25" s="15">
        <f>'320576-reg'!B22</f>
        <v>0.22826763424485</v>
      </c>
      <c r="F25" s="14">
        <f>'320324-nf'!B21</f>
        <v>0.23845997868820401</v>
      </c>
      <c r="G25" s="15">
        <f>'320324-reg'!B22</f>
        <v>0.25036229837218199</v>
      </c>
      <c r="I25" s="20" t="s">
        <v>4</v>
      </c>
      <c r="J25" s="20"/>
      <c r="K25" s="20"/>
      <c r="L25" s="20"/>
      <c r="M25" s="20"/>
      <c r="N25" s="20"/>
      <c r="O25" s="20"/>
      <c r="P25" s="20"/>
      <c r="Q25" s="20"/>
      <c r="R25" s="20"/>
      <c r="S25" s="2"/>
      <c r="T25" s="20" t="s">
        <v>6</v>
      </c>
      <c r="U25" s="20"/>
      <c r="V25" s="20"/>
      <c r="W25" s="20"/>
      <c r="X25" s="20"/>
      <c r="Y25" s="20"/>
      <c r="Z25" s="20"/>
      <c r="AA25" s="20"/>
      <c r="AB25" s="20"/>
      <c r="AC25" s="20"/>
    </row>
    <row r="26" spans="1:29" x14ac:dyDescent="0.25">
      <c r="A26" s="4">
        <v>10.5</v>
      </c>
      <c r="B26" s="14">
        <f>'160484-nf'!B23</f>
        <v>0.40011309286379998</v>
      </c>
      <c r="C26" s="15">
        <f>'160484-reg'!B23</f>
        <v>0.57096783490201497</v>
      </c>
      <c r="D26" s="14">
        <f>'320576-nf'!B22</f>
        <v>4.5417372483641499E-2</v>
      </c>
      <c r="E26" s="15">
        <f>'320576-reg'!B23</f>
        <v>9.1702450259723303E-2</v>
      </c>
      <c r="F26" s="14">
        <f>'320324-nf'!B22</f>
        <v>0.226920208763014</v>
      </c>
      <c r="G26" s="15">
        <f>'320324-reg'!B23</f>
        <v>0.44653452054457898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4">
        <v>11</v>
      </c>
      <c r="B27" s="16">
        <v>20</v>
      </c>
      <c r="C27" s="16">
        <v>20</v>
      </c>
      <c r="D27" s="14">
        <f>'320576-nf'!B23</f>
        <v>0.72740251370521702</v>
      </c>
      <c r="E27" s="15">
        <f>'320576-reg'!B24</f>
        <v>3.59982488810462</v>
      </c>
      <c r="F27" s="14">
        <f>'320324-nf'!B23</f>
        <v>15.2291495928175</v>
      </c>
      <c r="G27" s="16">
        <v>20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4">
        <v>11.5</v>
      </c>
      <c r="B28" s="14">
        <f>'160484-nf'!B25</f>
        <v>0.39519880540569102</v>
      </c>
      <c r="C28" s="15">
        <f>'160484-reg'!B25</f>
        <v>0.44379827469729999</v>
      </c>
      <c r="D28" s="14">
        <f>'320576-nf'!B24</f>
        <v>6.4493175850423301E-2</v>
      </c>
      <c r="E28" s="15">
        <f>'320576-reg'!B25</f>
        <v>0.12631814114867401</v>
      </c>
      <c r="F28" s="14">
        <f>'320324-nf'!B24</f>
        <v>0.18076548305975901</v>
      </c>
      <c r="G28" s="15">
        <f>'320324-reg'!B25</f>
        <v>0.37811035514339097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4">
        <v>12</v>
      </c>
      <c r="B29" s="14">
        <f>'160484-nf'!B26</f>
        <v>0.28076811343083102</v>
      </c>
      <c r="C29" s="15">
        <f>'160484-reg'!B26</f>
        <v>0.45824447116331202</v>
      </c>
      <c r="D29" s="14">
        <f>'320576-nf'!B25</f>
        <v>7.3028423776897097E-2</v>
      </c>
      <c r="E29" s="15">
        <f>'320576-reg'!B26</f>
        <v>0.12726971543901799</v>
      </c>
      <c r="F29" s="14">
        <f>'320324-nf'!B25</f>
        <v>0.13115278755635901</v>
      </c>
      <c r="G29" s="15">
        <f>'320324-reg'!B26</f>
        <v>0.24877838492676899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4">
        <v>12.5</v>
      </c>
      <c r="B30" s="14">
        <f>'160484-nf'!B27</f>
        <v>1.1710989164126999</v>
      </c>
      <c r="C30" s="15">
        <f>'160484-reg'!B27</f>
        <v>1.5667502052622</v>
      </c>
      <c r="D30" s="14">
        <f>'320576-nf'!B26</f>
        <v>0.28747149428483398</v>
      </c>
      <c r="E30" s="15">
        <f>'320576-reg'!B27</f>
        <v>0.37540062567297999</v>
      </c>
      <c r="F30" s="14">
        <f>'320324-nf'!B26</f>
        <v>0.39931478089002098</v>
      </c>
      <c r="G30" s="15">
        <f>'320324-reg'!B27</f>
        <v>0.57568389948426801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4">
        <v>13</v>
      </c>
      <c r="B31" s="14">
        <f>'160484-nf'!B28</f>
        <v>0.64262221850533496</v>
      </c>
      <c r="C31" s="15">
        <f>'160484-reg'!B28</f>
        <v>0.84428491091902103</v>
      </c>
      <c r="D31" s="14">
        <f>'320576-nf'!B27</f>
        <v>0.177205166766116</v>
      </c>
      <c r="E31" s="15">
        <f>'320576-reg'!B28</f>
        <v>0.25443468989276802</v>
      </c>
      <c r="F31" s="14">
        <f>'320324-nf'!B27</f>
        <v>0.42659664469810799</v>
      </c>
      <c r="G31" s="15">
        <f>'320324-reg'!B28</f>
        <v>0.71719180875266997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4">
        <v>13.5</v>
      </c>
      <c r="B32" s="14">
        <f>'160484-nf'!B29</f>
        <v>0.57367829003314696</v>
      </c>
      <c r="C32" s="15">
        <f>'160484-reg'!B29</f>
        <v>0.42512619525393303</v>
      </c>
      <c r="D32" s="14">
        <f>'320576-nf'!B28</f>
        <v>0.478452397240892</v>
      </c>
      <c r="E32" s="15">
        <f>'320576-reg'!B29</f>
        <v>0.373467852232575</v>
      </c>
      <c r="F32" s="14">
        <f>'320324-nf'!B28</f>
        <v>1.13950115062212</v>
      </c>
      <c r="G32" s="15">
        <f>'320324-reg'!B29</f>
        <v>1.4024342595177799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4">
        <v>14</v>
      </c>
      <c r="B33" s="14">
        <f>'160484-nf'!B30</f>
        <v>0.53746291734557095</v>
      </c>
      <c r="C33" s="15">
        <f>'160484-reg'!B30</f>
        <v>0.50463042094743005</v>
      </c>
      <c r="D33" s="14">
        <f>'320576-nf'!B29</f>
        <v>0.54799258557332797</v>
      </c>
      <c r="E33" s="15">
        <f>'320576-reg'!B30</f>
        <v>1.3798106360293001</v>
      </c>
      <c r="F33" s="14">
        <f>'320324-nf'!B29</f>
        <v>2.9721441839843799</v>
      </c>
      <c r="G33" s="15">
        <f>'320324-reg'!B30</f>
        <v>6.2150380895246897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4">
        <v>14.5</v>
      </c>
      <c r="B34" s="14">
        <f>'160484-nf'!B31</f>
        <v>3.9104068291881098</v>
      </c>
      <c r="C34" s="15">
        <f>'160484-reg'!B31</f>
        <v>2.69211529448383</v>
      </c>
      <c r="D34" s="14">
        <f>'320576-nf'!B30</f>
        <v>0.54557461758088999</v>
      </c>
      <c r="E34" s="15">
        <f>'320576-reg'!B31</f>
        <v>0.934522051094128</v>
      </c>
      <c r="F34" s="14">
        <f>'320324-nf'!B30</f>
        <v>1.2428966504688499</v>
      </c>
      <c r="G34" s="15">
        <f>'320324-reg'!B31</f>
        <v>2.16151273125829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4">
        <v>15</v>
      </c>
      <c r="B35" s="14">
        <f>'160484-nf'!B32</f>
        <v>0.79968497203724997</v>
      </c>
      <c r="C35" s="15">
        <f>'160484-reg'!B32</f>
        <v>1.14106996720222</v>
      </c>
      <c r="D35" s="14">
        <f>'320576-nf'!B31</f>
        <v>0.24895684734144699</v>
      </c>
      <c r="E35" s="15">
        <f>'320576-reg'!B32</f>
        <v>0.33350434577973298</v>
      </c>
      <c r="F35" s="14">
        <f>'320324-nf'!B31</f>
        <v>0.50909292774284198</v>
      </c>
      <c r="G35" s="15">
        <f>'320324-reg'!B32</f>
        <v>0.72903825630343999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4">
        <v>15.5</v>
      </c>
      <c r="B36" s="14">
        <f>'160484-nf'!B33</f>
        <v>14.5252803874578</v>
      </c>
      <c r="C36" s="15">
        <f>'160484-reg'!B33</f>
        <v>16.4748791240348</v>
      </c>
      <c r="D36" s="14">
        <f>'320576-nf'!B32</f>
        <v>3.0105477523318398</v>
      </c>
      <c r="E36" s="15">
        <f>'320576-reg'!B33</f>
        <v>2.0795889740334399</v>
      </c>
      <c r="F36" s="14">
        <f>'320324-nf'!B32</f>
        <v>2.2490545384252898</v>
      </c>
      <c r="G36" s="15">
        <f>'320324-reg'!B33</f>
        <v>0.91762624942666304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4">
        <v>16</v>
      </c>
      <c r="B37" s="14">
        <f>'160484-nf'!B34</f>
        <v>0.74556372176932095</v>
      </c>
      <c r="C37" s="15">
        <f>'160484-reg'!B34</f>
        <v>0.97398731239536296</v>
      </c>
      <c r="D37" s="14">
        <f>'320576-nf'!B33</f>
        <v>0.27157915957226603</v>
      </c>
      <c r="E37" s="15">
        <f>'320576-reg'!B34</f>
        <v>0.52161479298259805</v>
      </c>
      <c r="F37" s="14">
        <f>'320324-nf'!B33</f>
        <v>0.72559103171534101</v>
      </c>
      <c r="G37" s="15">
        <f>'320324-reg'!B34</f>
        <v>1.51882760179355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4">
        <v>16.5</v>
      </c>
      <c r="B38" s="14">
        <f>'160484-nf'!B35</f>
        <v>0.53221636409900797</v>
      </c>
      <c r="C38" s="15">
        <f>'160484-reg'!B35</f>
        <v>1.09603162769322</v>
      </c>
      <c r="D38" s="14">
        <f>'320576-nf'!B34</f>
        <v>0.41028726047168701</v>
      </c>
      <c r="E38" s="15">
        <f>'320576-reg'!B35</f>
        <v>0.89293910948333299</v>
      </c>
      <c r="F38" s="14">
        <f>'320324-nf'!B34</f>
        <v>1.4373569440871401</v>
      </c>
      <c r="G38" s="15">
        <f>'320324-reg'!B35</f>
        <v>2.99416271480235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4">
        <v>17</v>
      </c>
      <c r="B39" s="14">
        <f>'160484-nf'!B36</f>
        <v>1.6483510092626401</v>
      </c>
      <c r="C39" s="15">
        <f>'160484-reg'!B36</f>
        <v>1.9830263459157</v>
      </c>
      <c r="D39" s="14">
        <f>'320576-nf'!B35</f>
        <v>1.0667946030045099</v>
      </c>
      <c r="E39" s="15">
        <f>'320576-reg'!B36</f>
        <v>2.3237443173633499</v>
      </c>
      <c r="F39" s="14">
        <f>'320324-nf'!B35</f>
        <v>4.3032017091306702</v>
      </c>
      <c r="G39" s="15">
        <f>'320324-reg'!B36</f>
        <v>9.0864307820589794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4">
        <v>17.5</v>
      </c>
      <c r="B40" s="14">
        <f>'160484-nf'!B37</f>
        <v>0.65760775438753305</v>
      </c>
      <c r="C40" s="15">
        <f>'160484-reg'!B37</f>
        <v>2.2638187970204</v>
      </c>
      <c r="D40" s="14">
        <f>'320576-nf'!B36</f>
        <v>1.09411001354377</v>
      </c>
      <c r="E40" s="15">
        <f>'320576-reg'!B37</f>
        <v>2.2826039062973398</v>
      </c>
      <c r="F40" s="14">
        <f>'320324-nf'!B36</f>
        <v>4.4019919354213197</v>
      </c>
      <c r="G40" s="15">
        <f>'320324-reg'!B37</f>
        <v>7.6534467967094804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4">
        <v>18</v>
      </c>
      <c r="B41" s="14">
        <f>'160484-nf'!B38</f>
        <v>1.7326068421910199</v>
      </c>
      <c r="C41" s="15">
        <f>'160484-reg'!B38</f>
        <v>2.12486444133721</v>
      </c>
      <c r="D41" s="14">
        <f>'320576-nf'!B37</f>
        <v>0.66808840407514003</v>
      </c>
      <c r="E41" s="15">
        <f>'320576-reg'!B38</f>
        <v>0.92355550132590702</v>
      </c>
      <c r="F41" s="14">
        <f>'320324-nf'!B37</f>
        <v>1.59734575068027</v>
      </c>
      <c r="G41" s="15">
        <f>'320324-reg'!B38</f>
        <v>2.2972950037851398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4">
        <v>18.5</v>
      </c>
      <c r="B42" s="14">
        <f>'160484-nf'!B39</f>
        <v>5.2297148216124798</v>
      </c>
      <c r="C42" s="15">
        <f>'160484-reg'!B39</f>
        <v>5.2256352305012896</v>
      </c>
      <c r="D42" s="14">
        <f>'320576-nf'!B38</f>
        <v>1.3059987404596101</v>
      </c>
      <c r="E42" s="15">
        <f>'320576-reg'!B39</f>
        <v>0.90160489609255401</v>
      </c>
      <c r="F42" s="14">
        <f>'320324-nf'!B38</f>
        <v>1.2429126177376999</v>
      </c>
      <c r="G42" s="15">
        <f>'320324-reg'!B39</f>
        <v>1.7259223240626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4">
        <v>19</v>
      </c>
      <c r="B43" s="14">
        <f>'160484-nf'!B40</f>
        <v>1.77464359217153</v>
      </c>
      <c r="C43" s="15">
        <f>'160484-reg'!B40</f>
        <v>1.40976330308063</v>
      </c>
      <c r="D43" s="14">
        <f>'320576-nf'!B39</f>
        <v>0.82817930606763701</v>
      </c>
      <c r="E43" s="15">
        <f>'320576-reg'!B40</f>
        <v>1.2519678142466799</v>
      </c>
      <c r="F43" s="14">
        <f>'320324-nf'!B39</f>
        <v>1.88834091993093</v>
      </c>
      <c r="G43" s="15">
        <f>'320324-reg'!B40</f>
        <v>3.0229612131527901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4">
        <v>19.5</v>
      </c>
      <c r="B44" s="14">
        <f>'160484-nf'!B41</f>
        <v>2.4111684464400098</v>
      </c>
      <c r="C44" s="15">
        <f>'160484-reg'!B41</f>
        <v>1.62840507299323</v>
      </c>
      <c r="D44" s="14">
        <f>'320576-nf'!B40</f>
        <v>1.4392670225566699</v>
      </c>
      <c r="E44" s="15">
        <f>'320576-reg'!B41</f>
        <v>1.78431772437457</v>
      </c>
      <c r="F44" s="14">
        <f>'320324-nf'!B40</f>
        <v>3.3103867864939902</v>
      </c>
      <c r="G44" s="15">
        <f>'320324-reg'!B41</f>
        <v>5.5913793844123596</v>
      </c>
    </row>
    <row r="45" spans="1:29" x14ac:dyDescent="0.25">
      <c r="A45" s="4">
        <v>20</v>
      </c>
      <c r="B45" s="14">
        <f>'160484-nf'!B42</f>
        <v>1.7177317966680401</v>
      </c>
      <c r="C45" s="15">
        <f>'160484-reg'!B42</f>
        <v>3.93892932927029</v>
      </c>
      <c r="D45" s="14">
        <f>'320576-nf'!B41</f>
        <v>1.8370781419676401</v>
      </c>
      <c r="E45" s="15">
        <f>'320576-reg'!B42</f>
        <v>3.95008684584867</v>
      </c>
      <c r="F45" s="14">
        <f>'320324-nf'!B41</f>
        <v>6.8984535019015896</v>
      </c>
      <c r="G45" s="15">
        <f>'320324-reg'!B42</f>
        <v>14.867477276590099</v>
      </c>
    </row>
    <row r="46" spans="1:29" ht="18.75" x14ac:dyDescent="0.3">
      <c r="A46" s="19" t="s">
        <v>7</v>
      </c>
      <c r="B46" s="9">
        <f t="shared" ref="B46:E46" si="0">AVERAGE(B7:B45)</f>
        <v>1.6268953717093966</v>
      </c>
      <c r="C46" s="10">
        <f t="shared" si="0"/>
        <v>1.871490449484623</v>
      </c>
      <c r="D46" s="9">
        <f t="shared" si="0"/>
        <v>0.40847928576276965</v>
      </c>
      <c r="E46" s="10">
        <f t="shared" si="0"/>
        <v>0.67305542232188187</v>
      </c>
      <c r="F46" s="9">
        <f t="shared" ref="F46:G46" si="1">AVERAGE(F7:F45)</f>
        <v>1.3283798201697041</v>
      </c>
      <c r="G46" s="10">
        <f t="shared" si="1"/>
        <v>2.169708344616418</v>
      </c>
    </row>
    <row r="47" spans="1:29" ht="15.75" x14ac:dyDescent="0.25">
      <c r="A47" s="19"/>
      <c r="B47" s="7" t="s">
        <v>8</v>
      </c>
      <c r="C47" s="6" t="s">
        <v>9</v>
      </c>
      <c r="D47" s="7" t="s">
        <v>8</v>
      </c>
      <c r="E47" s="6" t="s">
        <v>9</v>
      </c>
      <c r="F47" s="7" t="s">
        <v>8</v>
      </c>
      <c r="G47" s="6" t="s">
        <v>9</v>
      </c>
      <c r="I47" s="13" t="s">
        <v>10</v>
      </c>
      <c r="J47" t="s">
        <v>11</v>
      </c>
    </row>
    <row r="48" spans="1:29" x14ac:dyDescent="0.25">
      <c r="C48">
        <f>C46/B46</f>
        <v>1.150344688434529</v>
      </c>
      <c r="E48">
        <f>E46/D46</f>
        <v>1.6477100449905524</v>
      </c>
      <c r="G48">
        <f>G46/F46</f>
        <v>1.6333493716723519</v>
      </c>
      <c r="J48" t="s">
        <v>14</v>
      </c>
    </row>
    <row r="50" spans="2:2" ht="15.75" x14ac:dyDescent="0.25">
      <c r="B50" s="12" t="s">
        <v>12</v>
      </c>
    </row>
  </sheetData>
  <mergeCells count="6">
    <mergeCell ref="N3:X3"/>
    <mergeCell ref="A46:A47"/>
    <mergeCell ref="I6:R6"/>
    <mergeCell ref="T6:AC6"/>
    <mergeCell ref="I25:R25"/>
    <mergeCell ref="T25:AC25"/>
  </mergeCells>
  <pageMargins left="0.511811024" right="0.511811024" top="0.78740157499999996" bottom="0.78740157499999996" header="0.31496062000000002" footer="0.31496062000000002"/>
  <pageSetup paperSize="9" scale="4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40" sqref="C40"/>
    </sheetView>
  </sheetViews>
  <sheetFormatPr defaultRowHeight="15" x14ac:dyDescent="0.25"/>
  <sheetData>
    <row r="1" spans="1:2" x14ac:dyDescent="0.25">
      <c r="A1">
        <v>160484</v>
      </c>
    </row>
    <row r="4" spans="1:2" x14ac:dyDescent="0.25">
      <c r="A4">
        <v>1</v>
      </c>
      <c r="B4" s="1">
        <v>3.5109436726235198E-2</v>
      </c>
    </row>
    <row r="5" spans="1:2" x14ac:dyDescent="0.25">
      <c r="A5">
        <v>1.5</v>
      </c>
      <c r="B5">
        <v>0.15382625806632499</v>
      </c>
    </row>
    <row r="6" spans="1:2" x14ac:dyDescent="0.25">
      <c r="A6">
        <v>2</v>
      </c>
      <c r="B6" s="1">
        <v>3.0659853862226302E-2</v>
      </c>
    </row>
    <row r="7" spans="1:2" x14ac:dyDescent="0.25">
      <c r="A7">
        <v>2.5</v>
      </c>
      <c r="B7" s="1">
        <v>3.8289227839196201E-2</v>
      </c>
    </row>
    <row r="8" spans="1:2" x14ac:dyDescent="0.25">
      <c r="A8">
        <v>3</v>
      </c>
      <c r="B8" s="1">
        <v>5.6085653691980902E-2</v>
      </c>
    </row>
    <row r="9" spans="1:2" x14ac:dyDescent="0.25">
      <c r="A9">
        <v>3.5</v>
      </c>
      <c r="B9" s="1">
        <v>7.0405701443705296E-2</v>
      </c>
    </row>
    <row r="10" spans="1:2" x14ac:dyDescent="0.25">
      <c r="A10">
        <v>4</v>
      </c>
      <c r="B10">
        <v>0.117130111892308</v>
      </c>
    </row>
    <row r="11" spans="1:2" x14ac:dyDescent="0.25">
      <c r="A11">
        <v>4.5</v>
      </c>
      <c r="B11">
        <v>0.331596229515779</v>
      </c>
    </row>
    <row r="12" spans="1:2" x14ac:dyDescent="0.25">
      <c r="A12">
        <v>5</v>
      </c>
      <c r="B12">
        <v>0.25192299157515902</v>
      </c>
    </row>
    <row r="13" spans="1:2" x14ac:dyDescent="0.25">
      <c r="A13">
        <v>5.5</v>
      </c>
      <c r="B13">
        <v>0.13745413355438801</v>
      </c>
    </row>
    <row r="14" spans="1:2" x14ac:dyDescent="0.25">
      <c r="A14">
        <v>6</v>
      </c>
      <c r="B14">
        <v>0.14997068006259301</v>
      </c>
    </row>
    <row r="15" spans="1:2" x14ac:dyDescent="0.25">
      <c r="A15">
        <v>6.5</v>
      </c>
      <c r="B15">
        <v>2.1034585269860999</v>
      </c>
    </row>
    <row r="16" spans="1:2" x14ac:dyDescent="0.25">
      <c r="A16">
        <v>7</v>
      </c>
      <c r="B16">
        <v>0.19637025360794599</v>
      </c>
    </row>
    <row r="17" spans="1:2" x14ac:dyDescent="0.25">
      <c r="A17">
        <v>7.5</v>
      </c>
      <c r="B17">
        <v>0.39091324511199099</v>
      </c>
    </row>
    <row r="18" spans="1:2" x14ac:dyDescent="0.25">
      <c r="A18">
        <v>8</v>
      </c>
      <c r="B18">
        <v>0.91455154236075398</v>
      </c>
    </row>
    <row r="19" spans="1:2" x14ac:dyDescent="0.25">
      <c r="A19">
        <v>8.5</v>
      </c>
      <c r="B19">
        <v>0.25588080901653398</v>
      </c>
    </row>
    <row r="20" spans="1:2" x14ac:dyDescent="0.25">
      <c r="A20">
        <v>9</v>
      </c>
      <c r="B20">
        <v>0.17346714297699201</v>
      </c>
    </row>
    <row r="21" spans="1:2" x14ac:dyDescent="0.25">
      <c r="A21">
        <v>9.5</v>
      </c>
      <c r="B21">
        <v>0.254182004437912</v>
      </c>
    </row>
    <row r="22" spans="1:2" x14ac:dyDescent="0.25">
      <c r="A22">
        <v>10</v>
      </c>
      <c r="B22">
        <v>1.56052556809877</v>
      </c>
    </row>
    <row r="23" spans="1:2" x14ac:dyDescent="0.25">
      <c r="A23">
        <v>10.5</v>
      </c>
      <c r="B23">
        <v>0.57096783490201497</v>
      </c>
    </row>
    <row r="24" spans="1:2" x14ac:dyDescent="0.25">
      <c r="A24">
        <v>11</v>
      </c>
      <c r="B24">
        <v>68.528230481947801</v>
      </c>
    </row>
    <row r="25" spans="1:2" x14ac:dyDescent="0.25">
      <c r="A25">
        <v>11.5</v>
      </c>
      <c r="B25">
        <v>0.44379827469729999</v>
      </c>
    </row>
    <row r="26" spans="1:2" x14ac:dyDescent="0.25">
      <c r="A26">
        <v>12</v>
      </c>
      <c r="B26">
        <v>0.45824447116331202</v>
      </c>
    </row>
    <row r="27" spans="1:2" x14ac:dyDescent="0.25">
      <c r="A27">
        <v>12.5</v>
      </c>
      <c r="B27">
        <v>1.5667502052622</v>
      </c>
    </row>
    <row r="28" spans="1:2" x14ac:dyDescent="0.25">
      <c r="A28">
        <v>13</v>
      </c>
      <c r="B28">
        <v>0.84428491091902103</v>
      </c>
    </row>
    <row r="29" spans="1:2" x14ac:dyDescent="0.25">
      <c r="A29">
        <v>13.5</v>
      </c>
      <c r="B29">
        <v>0.42512619525393303</v>
      </c>
    </row>
    <row r="30" spans="1:2" x14ac:dyDescent="0.25">
      <c r="A30">
        <v>14</v>
      </c>
      <c r="B30">
        <v>0.50463042094743005</v>
      </c>
    </row>
    <row r="31" spans="1:2" x14ac:dyDescent="0.25">
      <c r="A31">
        <v>14.5</v>
      </c>
      <c r="B31">
        <v>2.69211529448383</v>
      </c>
    </row>
    <row r="32" spans="1:2" x14ac:dyDescent="0.25">
      <c r="A32">
        <v>15</v>
      </c>
      <c r="B32">
        <v>1.14106996720222</v>
      </c>
    </row>
    <row r="33" spans="1:2" x14ac:dyDescent="0.25">
      <c r="A33">
        <v>15.5</v>
      </c>
      <c r="B33">
        <v>16.4748791240348</v>
      </c>
    </row>
    <row r="34" spans="1:2" x14ac:dyDescent="0.25">
      <c r="A34">
        <v>16</v>
      </c>
      <c r="B34">
        <v>0.97398731239536296</v>
      </c>
    </row>
    <row r="35" spans="1:2" x14ac:dyDescent="0.25">
      <c r="A35">
        <v>16.5</v>
      </c>
      <c r="B35">
        <v>1.09603162769322</v>
      </c>
    </row>
    <row r="36" spans="1:2" x14ac:dyDescent="0.25">
      <c r="A36">
        <v>17</v>
      </c>
      <c r="B36">
        <v>1.9830263459157</v>
      </c>
    </row>
    <row r="37" spans="1:2" x14ac:dyDescent="0.25">
      <c r="A37">
        <v>17.5</v>
      </c>
      <c r="B37">
        <v>2.2638187970204</v>
      </c>
    </row>
    <row r="38" spans="1:2" x14ac:dyDescent="0.25">
      <c r="A38">
        <v>18</v>
      </c>
      <c r="B38">
        <v>2.12486444133721</v>
      </c>
    </row>
    <row r="39" spans="1:2" x14ac:dyDescent="0.25">
      <c r="A39">
        <v>18.5</v>
      </c>
      <c r="B39">
        <v>5.2256352305012896</v>
      </c>
    </row>
    <row r="40" spans="1:2" x14ac:dyDescent="0.25">
      <c r="A40">
        <v>19</v>
      </c>
      <c r="B40">
        <v>1.40976330308063</v>
      </c>
    </row>
    <row r="41" spans="1:2" x14ac:dyDescent="0.25">
      <c r="A41">
        <v>19.5</v>
      </c>
      <c r="B41">
        <v>1.62840507299323</v>
      </c>
    </row>
    <row r="42" spans="1:2" x14ac:dyDescent="0.25">
      <c r="A42">
        <v>20</v>
      </c>
      <c r="B42">
        <v>3.93892932927029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4" sqref="B4"/>
    </sheetView>
  </sheetViews>
  <sheetFormatPr defaultRowHeight="15" x14ac:dyDescent="0.25"/>
  <sheetData>
    <row r="1" spans="1:2" x14ac:dyDescent="0.25">
      <c r="A1">
        <v>320576</v>
      </c>
    </row>
    <row r="4" spans="1:2" x14ac:dyDescent="0.25">
      <c r="A4">
        <v>1</v>
      </c>
      <c r="B4" s="1">
        <v>1.06106700567037E-2</v>
      </c>
    </row>
    <row r="5" spans="1:2" x14ac:dyDescent="0.25">
      <c r="A5">
        <v>1.5</v>
      </c>
      <c r="B5" s="1">
        <v>3.9969832304750701E-2</v>
      </c>
    </row>
    <row r="6" spans="1:2" x14ac:dyDescent="0.25">
      <c r="A6">
        <v>2</v>
      </c>
      <c r="B6" s="1">
        <v>7.75526362726622E-3</v>
      </c>
    </row>
    <row r="7" spans="1:2" x14ac:dyDescent="0.25">
      <c r="A7">
        <v>2.5</v>
      </c>
      <c r="B7" s="1">
        <v>1.11495718527246E-2</v>
      </c>
    </row>
    <row r="8" spans="1:2" x14ac:dyDescent="0.25">
      <c r="A8">
        <v>3</v>
      </c>
      <c r="B8" s="1">
        <v>1.6457608209524299E-2</v>
      </c>
    </row>
    <row r="9" spans="1:2" x14ac:dyDescent="0.25">
      <c r="A9">
        <v>3.5</v>
      </c>
      <c r="B9" s="1">
        <v>2.1429776073354601E-2</v>
      </c>
    </row>
    <row r="10" spans="1:2" x14ac:dyDescent="0.25">
      <c r="A10">
        <v>4</v>
      </c>
      <c r="B10" s="1">
        <v>3.1510419351974898E-2</v>
      </c>
    </row>
    <row r="11" spans="1:2" x14ac:dyDescent="0.25">
      <c r="A11">
        <v>4.5</v>
      </c>
      <c r="B11" s="1">
        <v>8.4058056443986395E-2</v>
      </c>
    </row>
    <row r="12" spans="1:2" x14ac:dyDescent="0.25">
      <c r="A12">
        <v>5</v>
      </c>
      <c r="B12" s="1">
        <v>6.0966262470706398E-2</v>
      </c>
    </row>
    <row r="13" spans="1:2" x14ac:dyDescent="0.25">
      <c r="A13">
        <v>5.5</v>
      </c>
      <c r="B13" s="1">
        <v>3.1692650563926103E-2</v>
      </c>
    </row>
    <row r="14" spans="1:2" x14ac:dyDescent="0.25">
      <c r="A14">
        <v>6</v>
      </c>
      <c r="B14" s="1">
        <v>5.2033272732738299E-2</v>
      </c>
    </row>
    <row r="15" spans="1:2" x14ac:dyDescent="0.25">
      <c r="A15">
        <v>6.5</v>
      </c>
      <c r="B15">
        <v>0.75240656696870001</v>
      </c>
    </row>
    <row r="16" spans="1:2" x14ac:dyDescent="0.25">
      <c r="A16">
        <v>7</v>
      </c>
      <c r="B16" s="1">
        <v>4.35044980197236E-2</v>
      </c>
    </row>
    <row r="17" spans="1:2" x14ac:dyDescent="0.25">
      <c r="A17">
        <v>7.5</v>
      </c>
      <c r="B17" s="1">
        <v>6.3101170520948296E-2</v>
      </c>
    </row>
    <row r="18" spans="1:2" x14ac:dyDescent="0.25">
      <c r="A18">
        <v>8</v>
      </c>
      <c r="B18">
        <v>0.14656769304005801</v>
      </c>
    </row>
    <row r="19" spans="1:2" x14ac:dyDescent="0.25">
      <c r="A19">
        <v>8.5</v>
      </c>
      <c r="B19" s="1">
        <v>4.2581384855095897E-2</v>
      </c>
    </row>
    <row r="20" spans="1:2" x14ac:dyDescent="0.25">
      <c r="A20">
        <v>9</v>
      </c>
      <c r="B20" s="1">
        <v>3.9530749379029603E-2</v>
      </c>
    </row>
    <row r="21" spans="1:2" x14ac:dyDescent="0.25">
      <c r="A21">
        <v>9.5</v>
      </c>
      <c r="B21" s="1">
        <v>5.7289112135368303E-2</v>
      </c>
    </row>
    <row r="22" spans="1:2" x14ac:dyDescent="0.25">
      <c r="A22">
        <v>10</v>
      </c>
      <c r="B22">
        <v>0.22826763424485</v>
      </c>
    </row>
    <row r="23" spans="1:2" x14ac:dyDescent="0.25">
      <c r="A23">
        <v>10.5</v>
      </c>
      <c r="B23" s="1">
        <v>9.1702450259723303E-2</v>
      </c>
    </row>
    <row r="24" spans="1:2" x14ac:dyDescent="0.25">
      <c r="A24">
        <v>11</v>
      </c>
      <c r="B24">
        <v>3.59982488810462</v>
      </c>
    </row>
    <row r="25" spans="1:2" x14ac:dyDescent="0.25">
      <c r="A25">
        <v>11.5</v>
      </c>
      <c r="B25">
        <v>0.12631814114867401</v>
      </c>
    </row>
    <row r="26" spans="1:2" x14ac:dyDescent="0.25">
      <c r="A26">
        <v>12</v>
      </c>
      <c r="B26">
        <v>0.12726971543901799</v>
      </c>
    </row>
    <row r="27" spans="1:2" x14ac:dyDescent="0.25">
      <c r="A27">
        <v>12.5</v>
      </c>
      <c r="B27">
        <v>0.37540062567297999</v>
      </c>
    </row>
    <row r="28" spans="1:2" x14ac:dyDescent="0.25">
      <c r="A28">
        <v>13</v>
      </c>
      <c r="B28">
        <v>0.25443468989276802</v>
      </c>
    </row>
    <row r="29" spans="1:2" x14ac:dyDescent="0.25">
      <c r="A29">
        <v>13.5</v>
      </c>
      <c r="B29">
        <v>0.373467852232575</v>
      </c>
    </row>
    <row r="30" spans="1:2" x14ac:dyDescent="0.25">
      <c r="A30">
        <v>14</v>
      </c>
      <c r="B30">
        <v>1.3798106360293001</v>
      </c>
    </row>
    <row r="31" spans="1:2" x14ac:dyDescent="0.25">
      <c r="A31">
        <v>14.5</v>
      </c>
      <c r="B31">
        <v>0.934522051094128</v>
      </c>
    </row>
    <row r="32" spans="1:2" x14ac:dyDescent="0.25">
      <c r="A32">
        <v>15</v>
      </c>
      <c r="B32">
        <v>0.33350434577973298</v>
      </c>
    </row>
    <row r="33" spans="1:2" x14ac:dyDescent="0.25">
      <c r="A33">
        <v>15.5</v>
      </c>
      <c r="B33">
        <v>2.0795889740334399</v>
      </c>
    </row>
    <row r="34" spans="1:2" x14ac:dyDescent="0.25">
      <c r="A34">
        <v>16</v>
      </c>
      <c r="B34">
        <v>0.52161479298259805</v>
      </c>
    </row>
    <row r="35" spans="1:2" x14ac:dyDescent="0.25">
      <c r="A35">
        <v>16.5</v>
      </c>
      <c r="B35">
        <v>0.89293910948333299</v>
      </c>
    </row>
    <row r="36" spans="1:2" x14ac:dyDescent="0.25">
      <c r="A36">
        <v>17</v>
      </c>
      <c r="B36">
        <v>2.3237443173633499</v>
      </c>
    </row>
    <row r="37" spans="1:2" x14ac:dyDescent="0.25">
      <c r="A37">
        <v>17.5</v>
      </c>
      <c r="B37">
        <v>2.2826039062973398</v>
      </c>
    </row>
    <row r="38" spans="1:2" x14ac:dyDescent="0.25">
      <c r="A38">
        <v>18</v>
      </c>
      <c r="B38">
        <v>0.92355550132590702</v>
      </c>
    </row>
    <row r="39" spans="1:2" x14ac:dyDescent="0.25">
      <c r="A39">
        <v>18.5</v>
      </c>
      <c r="B39">
        <v>0.90160489609255401</v>
      </c>
    </row>
    <row r="40" spans="1:2" x14ac:dyDescent="0.25">
      <c r="A40">
        <v>19</v>
      </c>
      <c r="B40">
        <v>1.2519678142466799</v>
      </c>
    </row>
    <row r="41" spans="1:2" x14ac:dyDescent="0.25">
      <c r="A41">
        <v>19.5</v>
      </c>
      <c r="B41">
        <v>1.78431772437457</v>
      </c>
    </row>
    <row r="42" spans="1:2" x14ac:dyDescent="0.25">
      <c r="A42">
        <v>20</v>
      </c>
      <c r="B42">
        <v>3.95008684584867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3" workbookViewId="0">
      <selection activeCell="M39" sqref="M39"/>
    </sheetView>
  </sheetViews>
  <sheetFormatPr defaultRowHeight="15" x14ac:dyDescent="0.25"/>
  <sheetData>
    <row r="1" spans="1:2" x14ac:dyDescent="0.25">
      <c r="A1">
        <v>320324</v>
      </c>
    </row>
    <row r="4" spans="1:2" x14ac:dyDescent="0.25">
      <c r="A4">
        <v>1</v>
      </c>
      <c r="B4" s="1">
        <v>1.04838661915792E-2</v>
      </c>
    </row>
    <row r="5" spans="1:2" x14ac:dyDescent="0.25">
      <c r="A5">
        <v>1.5</v>
      </c>
      <c r="B5" s="1">
        <v>3.9014620058865801E-2</v>
      </c>
    </row>
    <row r="6" spans="1:2" x14ac:dyDescent="0.25">
      <c r="A6">
        <v>2</v>
      </c>
      <c r="B6" s="1">
        <v>7.4038935038468401E-3</v>
      </c>
    </row>
    <row r="7" spans="1:2" x14ac:dyDescent="0.25">
      <c r="A7">
        <v>2.5</v>
      </c>
      <c r="B7" s="1">
        <v>1.0735324416205901E-2</v>
      </c>
    </row>
    <row r="8" spans="1:2" x14ac:dyDescent="0.25">
      <c r="A8">
        <v>3</v>
      </c>
      <c r="B8" s="1">
        <v>1.5671783708116602E-2</v>
      </c>
    </row>
    <row r="9" spans="1:2" x14ac:dyDescent="0.25">
      <c r="A9">
        <v>3.5</v>
      </c>
      <c r="B9" s="1">
        <v>2.06853720093092E-2</v>
      </c>
    </row>
    <row r="10" spans="1:2" x14ac:dyDescent="0.25">
      <c r="A10">
        <v>4</v>
      </c>
      <c r="B10" s="1">
        <v>2.3827175378997398E-2</v>
      </c>
    </row>
    <row r="11" spans="1:2" x14ac:dyDescent="0.25">
      <c r="A11">
        <v>4.5</v>
      </c>
      <c r="B11" s="1">
        <v>6.2427178248191599E-2</v>
      </c>
    </row>
    <row r="12" spans="1:2" x14ac:dyDescent="0.25">
      <c r="A12">
        <v>5</v>
      </c>
      <c r="B12" s="1">
        <v>4.9642551742106703E-2</v>
      </c>
    </row>
    <row r="13" spans="1:2" x14ac:dyDescent="0.25">
      <c r="A13">
        <v>5.5</v>
      </c>
      <c r="B13" s="1">
        <v>3.1204828332917801E-2</v>
      </c>
    </row>
    <row r="14" spans="1:2" x14ac:dyDescent="0.25">
      <c r="A14">
        <v>6</v>
      </c>
      <c r="B14" s="1">
        <v>6.4292949255194201E-2</v>
      </c>
    </row>
    <row r="15" spans="1:2" x14ac:dyDescent="0.25">
      <c r="A15">
        <v>6.5</v>
      </c>
      <c r="B15">
        <v>0.97740672287476404</v>
      </c>
    </row>
    <row r="16" spans="1:2" x14ac:dyDescent="0.25">
      <c r="A16">
        <v>7</v>
      </c>
      <c r="B16" s="1">
        <v>6.0308618040115503E-2</v>
      </c>
    </row>
    <row r="17" spans="1:2" x14ac:dyDescent="0.25">
      <c r="A17">
        <v>7.5</v>
      </c>
      <c r="B17" s="1">
        <v>6.7365301265424504E-2</v>
      </c>
    </row>
    <row r="18" spans="1:2" x14ac:dyDescent="0.25">
      <c r="A18">
        <v>8</v>
      </c>
      <c r="B18" s="1">
        <v>7.6538311170338102E-2</v>
      </c>
    </row>
    <row r="19" spans="1:2" x14ac:dyDescent="0.25">
      <c r="A19">
        <v>8.5</v>
      </c>
      <c r="B19" s="1">
        <v>7.3527173367590098E-2</v>
      </c>
    </row>
    <row r="20" spans="1:2" x14ac:dyDescent="0.25">
      <c r="A20">
        <v>9</v>
      </c>
      <c r="B20" s="1">
        <v>8.3611551198754297E-2</v>
      </c>
    </row>
    <row r="21" spans="1:2" x14ac:dyDescent="0.25">
      <c r="A21">
        <v>9.5</v>
      </c>
      <c r="B21">
        <v>0.14426426865590899</v>
      </c>
    </row>
    <row r="22" spans="1:2" x14ac:dyDescent="0.25">
      <c r="A22">
        <v>10</v>
      </c>
      <c r="B22">
        <v>0.25036229837218199</v>
      </c>
    </row>
    <row r="23" spans="1:2" x14ac:dyDescent="0.25">
      <c r="A23">
        <v>10.5</v>
      </c>
      <c r="B23">
        <v>0.44653452054457898</v>
      </c>
    </row>
    <row r="24" spans="1:2" x14ac:dyDescent="0.25">
      <c r="A24">
        <v>11</v>
      </c>
      <c r="B24">
        <v>27.131809093812599</v>
      </c>
    </row>
    <row r="25" spans="1:2" x14ac:dyDescent="0.25">
      <c r="A25">
        <v>11.5</v>
      </c>
      <c r="B25">
        <v>0.37811035514339097</v>
      </c>
    </row>
    <row r="26" spans="1:2" x14ac:dyDescent="0.25">
      <c r="A26">
        <v>12</v>
      </c>
      <c r="B26">
        <v>0.24877838492676899</v>
      </c>
    </row>
    <row r="27" spans="1:2" x14ac:dyDescent="0.25">
      <c r="A27">
        <v>12.5</v>
      </c>
      <c r="B27">
        <v>0.57568389948426801</v>
      </c>
    </row>
    <row r="28" spans="1:2" x14ac:dyDescent="0.25">
      <c r="A28">
        <v>13</v>
      </c>
      <c r="B28">
        <v>0.71719180875266997</v>
      </c>
    </row>
    <row r="29" spans="1:2" x14ac:dyDescent="0.25">
      <c r="A29">
        <v>13.5</v>
      </c>
      <c r="B29">
        <v>1.4024342595177799</v>
      </c>
    </row>
    <row r="30" spans="1:2" x14ac:dyDescent="0.25">
      <c r="A30">
        <v>14</v>
      </c>
      <c r="B30">
        <v>6.2150380895246897</v>
      </c>
    </row>
    <row r="31" spans="1:2" x14ac:dyDescent="0.25">
      <c r="A31">
        <v>14.5</v>
      </c>
      <c r="B31">
        <v>2.16151273125829</v>
      </c>
    </row>
    <row r="32" spans="1:2" x14ac:dyDescent="0.25">
      <c r="A32">
        <v>15</v>
      </c>
      <c r="B32">
        <v>0.72903825630343999</v>
      </c>
    </row>
    <row r="33" spans="1:2" x14ac:dyDescent="0.25">
      <c r="A33">
        <v>15.5</v>
      </c>
      <c r="B33">
        <v>0.91762624942666304</v>
      </c>
    </row>
    <row r="34" spans="1:2" x14ac:dyDescent="0.25">
      <c r="A34">
        <v>16</v>
      </c>
      <c r="B34">
        <v>1.51882760179355</v>
      </c>
    </row>
    <row r="35" spans="1:2" x14ac:dyDescent="0.25">
      <c r="A35">
        <v>16.5</v>
      </c>
      <c r="B35">
        <v>2.99416271480235</v>
      </c>
    </row>
    <row r="36" spans="1:2" x14ac:dyDescent="0.25">
      <c r="A36">
        <v>17</v>
      </c>
      <c r="B36">
        <v>9.0864307820589794</v>
      </c>
    </row>
    <row r="37" spans="1:2" x14ac:dyDescent="0.25">
      <c r="A37">
        <v>17.5</v>
      </c>
      <c r="B37">
        <v>7.6534467967094804</v>
      </c>
    </row>
    <row r="38" spans="1:2" x14ac:dyDescent="0.25">
      <c r="A38">
        <v>18</v>
      </c>
      <c r="B38">
        <v>2.2972950037851398</v>
      </c>
    </row>
    <row r="39" spans="1:2" x14ac:dyDescent="0.25">
      <c r="A39">
        <v>18.5</v>
      </c>
      <c r="B39">
        <v>1.7259223240626</v>
      </c>
    </row>
    <row r="40" spans="1:2" x14ac:dyDescent="0.25">
      <c r="A40">
        <v>19</v>
      </c>
      <c r="B40">
        <v>3.0229612131527901</v>
      </c>
    </row>
    <row r="41" spans="1:2" x14ac:dyDescent="0.25">
      <c r="A41">
        <v>19.5</v>
      </c>
      <c r="B41">
        <v>5.5913793844123596</v>
      </c>
    </row>
    <row r="42" spans="1:2" x14ac:dyDescent="0.25">
      <c r="A42">
        <v>20</v>
      </c>
      <c r="B42">
        <v>14.867477276590099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160484-nf</vt:lpstr>
      <vt:lpstr>320576-nf</vt:lpstr>
      <vt:lpstr>320324-nf</vt:lpstr>
      <vt:lpstr>GraficoGeral</vt:lpstr>
      <vt:lpstr>160484-reg</vt:lpstr>
      <vt:lpstr>320576-reg</vt:lpstr>
      <vt:lpstr>320324-reg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Ragal</dc:creator>
  <cp:lastModifiedBy>Ragal</cp:lastModifiedBy>
  <cp:lastPrinted>2017-02-08T12:26:09Z</cp:lastPrinted>
  <dcterms:created xsi:type="dcterms:W3CDTF">2016-12-09T20:40:55Z</dcterms:created>
  <dcterms:modified xsi:type="dcterms:W3CDTF">2017-07-05T12:27:23Z</dcterms:modified>
</cp:coreProperties>
</file>