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Pre_Projetos_de_Pesquisa\Files\Resultados\"/>
    </mc:Choice>
  </mc:AlternateContent>
  <xr:revisionPtr revIDLastSave="0" documentId="13_ncr:1_{E4F9CC40-6579-41BF-B633-EFA5DE825C6B}" xr6:coauthVersionLast="47" xr6:coauthVersionMax="47" xr10:uidLastSave="{00000000-0000-0000-0000-000000000000}"/>
  <bookViews>
    <workbookView xWindow="-28920" yWindow="-120" windowWidth="29040" windowHeight="15720" xr2:uid="{FEE2B2E3-074B-4326-B4BF-EF8EC0864D21}"/>
  </bookViews>
  <sheets>
    <sheet name="Resultados UFMG" sheetId="1" r:id="rId1"/>
    <sheet name="2025.2" sheetId="5" r:id="rId2"/>
    <sheet name="2024.2 - Etapa 1" sheetId="3" r:id="rId3"/>
    <sheet name="2024.2 - Etapa 2" sheetId="2" r:id="rId4"/>
    <sheet name="Planilha1" sheetId="4" r:id="rId5"/>
  </sheets>
  <definedNames>
    <definedName name="_xlnm._FilterDatabase" localSheetId="2" hidden="1">'2024.2 - Etapa 1'!$A$1:$M$1</definedName>
    <definedName name="_xlnm._FilterDatabase" localSheetId="3" hidden="1">'2024.2 - Etapa 2'!$A$1:$L$1</definedName>
    <definedName name="_xlnm._FilterDatabase" localSheetId="0" hidden="1">'Resultados UFMG'!$A$1:$N$669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21" i="2"/>
  <c r="G8" i="2"/>
  <c r="G17" i="2"/>
  <c r="G23" i="2"/>
  <c r="G12" i="2"/>
  <c r="G19" i="2"/>
  <c r="G25" i="2"/>
  <c r="G5" i="2"/>
  <c r="G11" i="2"/>
  <c r="G14" i="2"/>
  <c r="G15" i="2"/>
  <c r="G13" i="2"/>
  <c r="G18" i="2"/>
  <c r="G10" i="2"/>
  <c r="G6" i="2"/>
  <c r="G22" i="2"/>
  <c r="G7" i="2"/>
  <c r="G24" i="2"/>
  <c r="G4" i="2"/>
  <c r="G2" i="2"/>
  <c r="G3" i="2"/>
  <c r="G87" i="2"/>
  <c r="G89" i="2"/>
  <c r="G86" i="2"/>
  <c r="G88" i="2"/>
  <c r="G85" i="2"/>
  <c r="G90" i="2"/>
  <c r="G65" i="2"/>
  <c r="G71" i="2"/>
  <c r="G83" i="2"/>
  <c r="G80" i="2"/>
  <c r="G84" i="2"/>
  <c r="G63" i="2"/>
  <c r="G64" i="2"/>
  <c r="G81" i="2"/>
  <c r="G58" i="2"/>
  <c r="G67" i="2"/>
  <c r="G79" i="2"/>
  <c r="G75" i="2"/>
  <c r="G59" i="2"/>
  <c r="G77" i="2"/>
  <c r="G72" i="2"/>
  <c r="G36" i="2"/>
  <c r="G66" i="2"/>
  <c r="G46" i="2"/>
  <c r="G48" i="2"/>
  <c r="G76" i="2"/>
  <c r="G82" i="2"/>
  <c r="G73" i="2"/>
  <c r="G52" i="2"/>
  <c r="G45" i="2"/>
  <c r="G51" i="2"/>
  <c r="G56" i="2"/>
  <c r="G74" i="2"/>
  <c r="G69" i="2"/>
  <c r="G78" i="2"/>
  <c r="G44" i="2"/>
  <c r="G41" i="2"/>
  <c r="G60" i="2"/>
  <c r="G68" i="2"/>
  <c r="G62" i="2"/>
  <c r="G47" i="2"/>
  <c r="G32" i="2"/>
  <c r="G54" i="2"/>
  <c r="G34" i="2"/>
  <c r="G35" i="2"/>
  <c r="G42" i="2"/>
  <c r="G53" i="2"/>
  <c r="G40" i="2"/>
  <c r="G37" i="2"/>
  <c r="G61" i="2"/>
  <c r="G70" i="2"/>
  <c r="G29" i="2"/>
  <c r="G30" i="2"/>
  <c r="G43" i="2"/>
  <c r="G31" i="2"/>
  <c r="G50" i="2"/>
  <c r="G57" i="2"/>
  <c r="G33" i="2"/>
  <c r="G49" i="2"/>
  <c r="G55" i="2"/>
  <c r="G28" i="2"/>
  <c r="G38" i="2"/>
  <c r="G27" i="2"/>
  <c r="G26" i="2"/>
  <c r="G39" i="2"/>
  <c r="G94" i="2"/>
  <c r="G92" i="2"/>
  <c r="G91" i="2"/>
  <c r="G93" i="2"/>
  <c r="G20" i="2"/>
  <c r="G16" i="2"/>
  <c r="G362" i="1"/>
  <c r="G358" i="1"/>
  <c r="G357" i="1"/>
  <c r="G353" i="1"/>
  <c r="G352" i="1"/>
  <c r="G349" i="1"/>
  <c r="G350" i="1"/>
  <c r="G341" i="1"/>
  <c r="G336" i="1"/>
  <c r="G335" i="1"/>
  <c r="G327" i="1"/>
  <c r="G326" i="1"/>
  <c r="G328" i="1"/>
  <c r="G308" i="1"/>
  <c r="G307" i="1"/>
  <c r="G306" i="1"/>
  <c r="G296" i="1"/>
  <c r="G295" i="1"/>
  <c r="G293" i="1"/>
  <c r="G292" i="1"/>
  <c r="G285" i="1"/>
  <c r="G284" i="1"/>
  <c r="G281" i="1"/>
  <c r="G274" i="1"/>
  <c r="G270" i="1"/>
  <c r="G268" i="1"/>
  <c r="G266" i="1"/>
  <c r="G267" i="1"/>
  <c r="G262" i="1"/>
  <c r="G259" i="1"/>
  <c r="G251" i="1"/>
  <c r="G250" i="1"/>
  <c r="G238" i="1"/>
  <c r="G240" i="1"/>
  <c r="G239" i="1"/>
  <c r="G230" i="1"/>
  <c r="G231" i="1"/>
  <c r="G228" i="1"/>
  <c r="G219" i="1"/>
  <c r="G215" i="1"/>
  <c r="G216" i="1"/>
  <c r="G212" i="1"/>
  <c r="G210" i="1"/>
  <c r="G206" i="1"/>
  <c r="G204" i="1"/>
  <c r="G205" i="1"/>
  <c r="G202" i="1"/>
  <c r="G196" i="1"/>
  <c r="G191" i="1"/>
  <c r="G189" i="1"/>
  <c r="G188" i="1"/>
  <c r="G178" i="1"/>
  <c r="G177" i="1"/>
  <c r="G176" i="1"/>
  <c r="G174" i="1"/>
  <c r="G171" i="1"/>
  <c r="G168" i="1"/>
  <c r="G164" i="1"/>
  <c r="G165" i="1"/>
  <c r="G153" i="1"/>
  <c r="G151" i="1"/>
  <c r="G140" i="1"/>
  <c r="G139" i="1"/>
  <c r="G134" i="1"/>
  <c r="G133" i="1"/>
  <c r="G130" i="1"/>
  <c r="G127" i="1"/>
  <c r="G126" i="1"/>
  <c r="G115" i="1"/>
  <c r="G111" i="1"/>
  <c r="G110" i="1"/>
  <c r="G106" i="1"/>
  <c r="G99" i="1"/>
  <c r="G95" i="1"/>
  <c r="G90" i="1"/>
  <c r="G88" i="1"/>
  <c r="G86" i="1"/>
  <c r="G77" i="1"/>
  <c r="G73" i="1"/>
  <c r="G70" i="1"/>
  <c r="G69" i="1"/>
  <c r="G62" i="1"/>
  <c r="H365" i="1"/>
  <c r="H359" i="1"/>
  <c r="H356" i="1"/>
  <c r="H355" i="1"/>
  <c r="H354" i="1"/>
  <c r="H348" i="1"/>
  <c r="H347" i="1"/>
  <c r="H342" i="1"/>
  <c r="H338" i="1"/>
  <c r="H334" i="1"/>
  <c r="H331" i="1"/>
  <c r="H330" i="1"/>
  <c r="H329" i="1"/>
  <c r="H315" i="1"/>
  <c r="H314" i="1"/>
  <c r="H313" i="1"/>
  <c r="H305" i="1"/>
  <c r="H304" i="1"/>
  <c r="H301" i="1"/>
  <c r="H300" i="1"/>
  <c r="H299" i="1"/>
  <c r="H291" i="1"/>
  <c r="H290" i="1"/>
  <c r="H287" i="1"/>
  <c r="H286" i="1"/>
  <c r="H280" i="1"/>
  <c r="H275" i="1"/>
  <c r="H273" i="1"/>
  <c r="H269" i="1"/>
  <c r="H265" i="1"/>
  <c r="H264" i="1"/>
  <c r="H263" i="1"/>
  <c r="H258" i="1"/>
  <c r="H253" i="1"/>
  <c r="H249" i="1"/>
  <c r="H243" i="1"/>
  <c r="H242" i="1"/>
  <c r="H241" i="1"/>
  <c r="H237" i="1"/>
  <c r="H236" i="1"/>
  <c r="H227" i="1"/>
  <c r="H226" i="1"/>
  <c r="H218" i="1"/>
  <c r="H217" i="1"/>
  <c r="H214" i="1"/>
  <c r="H213" i="1"/>
  <c r="H211" i="1"/>
  <c r="H209" i="1"/>
  <c r="H208" i="1"/>
  <c r="H207" i="1"/>
  <c r="H203" i="1"/>
  <c r="H197" i="1"/>
  <c r="H195" i="1"/>
  <c r="H187" i="1"/>
  <c r="H186" i="1"/>
  <c r="H181" i="1"/>
  <c r="H180" i="1"/>
  <c r="H175" i="1"/>
  <c r="H173" i="1"/>
  <c r="H172" i="1"/>
  <c r="H169" i="1"/>
  <c r="H163" i="1"/>
  <c r="H162" i="1"/>
  <c r="H158" i="1"/>
  <c r="H157" i="1"/>
  <c r="H150" i="1"/>
  <c r="H147" i="1"/>
  <c r="H146" i="1"/>
  <c r="H144" i="1"/>
  <c r="H138" i="1"/>
  <c r="H136" i="1"/>
  <c r="H135" i="1"/>
  <c r="H131" i="1"/>
  <c r="H129" i="1"/>
  <c r="H125" i="1"/>
  <c r="H116" i="1"/>
  <c r="H112" i="1"/>
  <c r="H109" i="1"/>
  <c r="H105" i="1"/>
  <c r="H102" i="1"/>
  <c r="H98" i="1"/>
  <c r="H94" i="1"/>
  <c r="H91" i="1"/>
  <c r="H89" i="1"/>
  <c r="H85" i="1"/>
  <c r="H84" i="1"/>
  <c r="H78" i="1"/>
  <c r="H74" i="1"/>
  <c r="H72" i="1"/>
  <c r="H68" i="1"/>
  <c r="H64" i="1"/>
  <c r="H61" i="1"/>
  <c r="H60" i="1"/>
  <c r="H59" i="1"/>
  <c r="H58" i="1"/>
  <c r="H57" i="1"/>
  <c r="H55" i="1"/>
  <c r="H54" i="1"/>
  <c r="H52" i="1"/>
  <c r="H51" i="1"/>
  <c r="H50" i="1"/>
  <c r="H49" i="1"/>
  <c r="H47" i="1"/>
  <c r="H45" i="1"/>
  <c r="H44" i="1"/>
  <c r="H43" i="1"/>
  <c r="H41" i="1"/>
  <c r="H40" i="1"/>
  <c r="H37" i="1"/>
  <c r="H36" i="1"/>
  <c r="H35" i="1"/>
  <c r="H34" i="1"/>
  <c r="H30" i="1"/>
  <c r="H29" i="1"/>
  <c r="H27" i="1"/>
  <c r="H25" i="1"/>
  <c r="H24" i="1"/>
  <c r="H23" i="1"/>
  <c r="H22" i="1"/>
  <c r="H21" i="1"/>
  <c r="H20" i="1"/>
  <c r="H19" i="1"/>
  <c r="H366" i="1"/>
  <c r="H351" i="1"/>
  <c r="H344" i="1"/>
  <c r="H343" i="1"/>
  <c r="H337" i="1"/>
  <c r="H322" i="1"/>
  <c r="H323" i="1"/>
  <c r="H316" i="1"/>
  <c r="H319" i="1"/>
  <c r="H310" i="1"/>
  <c r="H309" i="1"/>
  <c r="H294" i="1"/>
  <c r="H289" i="1"/>
  <c r="H288" i="1"/>
  <c r="H276" i="1"/>
  <c r="H261" i="1"/>
  <c r="H260" i="1"/>
  <c r="H252" i="1"/>
  <c r="H247" i="1"/>
  <c r="H244" i="1"/>
  <c r="H229" i="1"/>
  <c r="H190" i="1"/>
  <c r="H179" i="1"/>
  <c r="H170" i="1"/>
  <c r="H167" i="1"/>
  <c r="H166" i="1"/>
  <c r="H159" i="1"/>
  <c r="H148" i="1"/>
  <c r="H142" i="1"/>
  <c r="H137" i="1"/>
  <c r="H132" i="1"/>
  <c r="H128" i="1"/>
  <c r="H122" i="1"/>
  <c r="H118" i="1"/>
  <c r="H108" i="1"/>
  <c r="H107" i="1"/>
  <c r="H104" i="1"/>
  <c r="H103" i="1"/>
  <c r="H87" i="1"/>
  <c r="H83" i="1"/>
  <c r="H79" i="1"/>
  <c r="H71" i="1"/>
  <c r="H67" i="1"/>
  <c r="H63" i="1"/>
  <c r="H363" i="1"/>
  <c r="H360" i="1"/>
  <c r="H345" i="1"/>
  <c r="H339" i="1"/>
  <c r="H332" i="1"/>
  <c r="H324" i="1"/>
  <c r="H318" i="1"/>
  <c r="H317" i="1"/>
  <c r="H311" i="1"/>
  <c r="H302" i="1"/>
  <c r="H297" i="1"/>
  <c r="H282" i="1"/>
  <c r="H277" i="1"/>
  <c r="H271" i="1"/>
  <c r="H255" i="1"/>
  <c r="H254" i="1"/>
  <c r="H245" i="1"/>
  <c r="H232" i="1"/>
  <c r="H233" i="1"/>
  <c r="H220" i="1"/>
  <c r="H221" i="1"/>
  <c r="H222" i="1"/>
  <c r="H199" i="1"/>
  <c r="H198" i="1"/>
  <c r="H192" i="1"/>
  <c r="H182" i="1"/>
  <c r="H183" i="1"/>
  <c r="H160" i="1"/>
  <c r="H154" i="1"/>
  <c r="H152" i="1"/>
  <c r="H141" i="1"/>
  <c r="H123" i="1"/>
  <c r="H120" i="1"/>
  <c r="H117" i="1"/>
  <c r="H113" i="1"/>
  <c r="H100" i="1"/>
  <c r="H96" i="1"/>
  <c r="H92" i="1"/>
  <c r="H80" i="1"/>
  <c r="H75" i="1"/>
  <c r="H65" i="1"/>
  <c r="H36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6" i="1"/>
  <c r="H28" i="1"/>
  <c r="H31" i="1"/>
  <c r="H32" i="1"/>
  <c r="H33" i="1"/>
  <c r="H38" i="1"/>
  <c r="H39" i="1"/>
  <c r="H42" i="1"/>
  <c r="H46" i="1"/>
  <c r="H48" i="1"/>
  <c r="H53" i="1"/>
  <c r="H56" i="1"/>
  <c r="H66" i="1"/>
  <c r="H76" i="1"/>
  <c r="H81" i="1"/>
  <c r="H82" i="1"/>
  <c r="H93" i="1"/>
  <c r="H97" i="1"/>
  <c r="H101" i="1"/>
  <c r="H114" i="1"/>
  <c r="H119" i="1"/>
  <c r="H121" i="1"/>
  <c r="H124" i="1"/>
  <c r="H143" i="1"/>
  <c r="H145" i="1"/>
  <c r="H149" i="1"/>
  <c r="H155" i="1"/>
  <c r="H156" i="1"/>
  <c r="H161" i="1"/>
  <c r="H184" i="1"/>
  <c r="H185" i="1"/>
  <c r="H193" i="1"/>
  <c r="H194" i="1"/>
  <c r="H200" i="1"/>
  <c r="H201" i="1"/>
  <c r="H223" i="1"/>
  <c r="H224" i="1"/>
  <c r="H225" i="1"/>
  <c r="H234" i="1"/>
  <c r="H235" i="1"/>
  <c r="H246" i="1"/>
  <c r="H248" i="1"/>
  <c r="H256" i="1"/>
  <c r="H257" i="1"/>
  <c r="H272" i="1"/>
  <c r="H278" i="1"/>
  <c r="H279" i="1"/>
  <c r="H283" i="1"/>
  <c r="H298" i="1"/>
  <c r="H303" i="1"/>
  <c r="H312" i="1"/>
  <c r="H320" i="1"/>
  <c r="H321" i="1"/>
  <c r="H325" i="1"/>
  <c r="H333" i="1"/>
  <c r="H340" i="1"/>
  <c r="H346" i="1"/>
  <c r="H3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98054DEC-527C-4DA0-9956-E7FCD7BA81BD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9143D94B-4F53-4FB5-A60D-F4B877FB8965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I1" authorId="0" shapeId="0" xr:uid="{0923D3F7-A3A7-4641-94FA-673649E9D3D0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J1" authorId="0" shapeId="0" xr:uid="{B8204F2F-F796-49F3-98D8-BE7E771F24DF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296ED137-410D-42F0-8104-8369A1D0A7AC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D9A99BF3-AB0F-4697-8AE7-93FCE18D1AA1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I1" authorId="0" shapeId="0" xr:uid="{D9868CAE-1310-4EAE-898F-BC9B2FBAF3F2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J1" authorId="0" shapeId="0" xr:uid="{7F14C0FE-5958-4F75-833E-4C9CA5440D6A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2B4FF937-CC8E-4E11-859F-CB8EC5F5A527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EEA49DD3-3C3E-48EE-9D85-E1CB1A40003F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J1" authorId="0" shapeId="0" xr:uid="{4166EDC8-4573-4DAF-8F4D-84707A5B4C60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K1" authorId="0" shapeId="0" xr:uid="{B3B7963D-D552-4923-9D5C-0C496D1EB475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B98F8FFC-B480-4BA5-84D4-D10CAA573AA0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222FD8BA-AB74-4C78-AF80-666B4C811E6B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J1" authorId="0" shapeId="0" xr:uid="{1C313118-D388-485B-A4DE-476DDB10A989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sharedStrings.xml><?xml version="1.0" encoding="utf-8"?>
<sst xmlns="http://schemas.openxmlformats.org/spreadsheetml/2006/main" count="3876" uniqueCount="1101">
  <si>
    <t>#</t>
  </si>
  <si>
    <t>Igor Viveiros Melo Souza</t>
  </si>
  <si>
    <t>Caio Alves Caldeira</t>
  </si>
  <si>
    <t>Marcelo Sartori Locatelli</t>
  </si>
  <si>
    <t>Vitor de Oliveira Mafra</t>
  </si>
  <si>
    <t>Larissa Aline Fernandes Vieira</t>
  </si>
  <si>
    <t>Rita Rezende Borges de Lima</t>
  </si>
  <si>
    <t>Daniel de Araujo Ayala</t>
  </si>
  <si>
    <t>Otávio Santos Gomes</t>
  </si>
  <si>
    <t>Fernando Tonucci de Cerqueira Oliveira</t>
  </si>
  <si>
    <t>Tales Panoutsos Malheiros Lima</t>
  </si>
  <si>
    <t>Thiago Silva Miranda</t>
  </si>
  <si>
    <t>Rafael de Oliveira jarczewski</t>
  </si>
  <si>
    <t>Rafael Alvarenga de Azevedo</t>
  </si>
  <si>
    <t>Camilo Santana Melgaço</t>
  </si>
  <si>
    <t>Bruna Campos de Melo Paula</t>
  </si>
  <si>
    <t>Arthur Silveira Franco</t>
  </si>
  <si>
    <t>Sandor Borges Scoggin</t>
  </si>
  <si>
    <t>Saymon da Silva Souza</t>
  </si>
  <si>
    <t>Rafael Amauri Diniz Augusto</t>
  </si>
  <si>
    <t>Jean George Alves Evangelista</t>
  </si>
  <si>
    <t>Caio Vinicius Fernandes Antonio</t>
  </si>
  <si>
    <t>Guilherme Aguiar Silva Milanez</t>
  </si>
  <si>
    <t>Jônatas Henrique dos Santos</t>
  </si>
  <si>
    <t>João Vitor Fröhlich</t>
  </si>
  <si>
    <t>João Victor Amorim Vieira</t>
  </si>
  <si>
    <t>Igor Wallace dos Santos Lemes</t>
  </si>
  <si>
    <t>Arthur Pontes Nader</t>
  </si>
  <si>
    <t>Waisman da Fonseca Braga</t>
  </si>
  <si>
    <t>Mailson Felipe da Silva Marques</t>
  </si>
  <si>
    <t>Gabriel Soares Sellin</t>
  </si>
  <si>
    <t>Laisson Bruno dos Reis Germano</t>
  </si>
  <si>
    <t>Augusto Castello Branco Bastos</t>
  </si>
  <si>
    <t>Samuel Pedro Campos Sena</t>
  </si>
  <si>
    <t>Philippe Santos Silva</t>
  </si>
  <si>
    <t>Melissa Dias Mattos</t>
  </si>
  <si>
    <t>Lorenzo dos Santos Corrêa</t>
  </si>
  <si>
    <t>Marcos José Pimentel Salles</t>
  </si>
  <si>
    <t>Gabriel de Souza Rosa</t>
  </si>
  <si>
    <t>Quangang Li</t>
  </si>
  <si>
    <t>Luciano Belo de Alcântara Júnior</t>
  </si>
  <si>
    <t>Carlos Cezar Silva Lage</t>
  </si>
  <si>
    <t>João Paulo Santos Silva</t>
  </si>
  <si>
    <t>Joao Rene Teixeira Filho</t>
  </si>
  <si>
    <t>Gabriel Nunes Mendes</t>
  </si>
  <si>
    <t>Matheus Freitas Martins</t>
  </si>
  <si>
    <t>Carlos Masao Mito</t>
  </si>
  <si>
    <t>Yuri Dimitre Dias de Faria</t>
  </si>
  <si>
    <t>Raquel Rodrigues da Silva Machado</t>
  </si>
  <si>
    <t>Leonardo Júnior da Silva</t>
  </si>
  <si>
    <t>André Sampaio Chacham</t>
  </si>
  <si>
    <t>Pedro Lucas Aiala dos Santos</t>
  </si>
  <si>
    <t>Júlia Eduarda Miranda de Sousa</t>
  </si>
  <si>
    <t>Herick David Barbalho Sodré Nascimento</t>
  </si>
  <si>
    <t>Artur Souza Papa</t>
  </si>
  <si>
    <t>Myllene Ferreira da Silva</t>
  </si>
  <si>
    <t>Vitor Hugo Braga Vieira</t>
  </si>
  <si>
    <t>Caio Túlio de Deus Andrade</t>
  </si>
  <si>
    <t>Gustavo Henrique Narimatsu</t>
  </si>
  <si>
    <t>Matheus Ferreira Mello</t>
  </si>
  <si>
    <t>Gilmar Gomes do Nascimento</t>
  </si>
  <si>
    <t>Rafael Augusto Barros Ladeira de Oliveira</t>
  </si>
  <si>
    <t>Dávila de Carvalho Meireles</t>
  </si>
  <si>
    <t>Felipe Louzada Mingote</t>
  </si>
  <si>
    <t>Otávio Augusto Silva</t>
  </si>
  <si>
    <t>Kevin Muñoz Rengifo</t>
  </si>
  <si>
    <t>Isabelly Luciana Avelar de Paula</t>
  </si>
  <si>
    <t>Lúcio Castilho Andrade Pinto</t>
  </si>
  <si>
    <t>Pedro Henrique Spinosa Braga</t>
  </si>
  <si>
    <t>André Borba Netto Assis</t>
  </si>
  <si>
    <t>Júlia Mendonça Silva</t>
  </si>
  <si>
    <t>Daniel Valadares Piçarro</t>
  </si>
  <si>
    <t>Larisse Stefany Pires Amorim</t>
  </si>
  <si>
    <t>Artur Gontijo Bessas Fonseca</t>
  </si>
  <si>
    <t>Bruno Henrique Pastor</t>
  </si>
  <si>
    <t>Vinícius de Oliveira Mendes</t>
  </si>
  <si>
    <t>Diego Felipe Berg Mauricio Pardin</t>
  </si>
  <si>
    <t>Lara Botelho Brum</t>
  </si>
  <si>
    <t>Jorge Manoel Drumond Junior</t>
  </si>
  <si>
    <t>Italo Henrique de Cristo Almeida</t>
  </si>
  <si>
    <t>Matheus Machado Barreto</t>
  </si>
  <si>
    <t>Frederico Stefano Rocha</t>
  </si>
  <si>
    <t>Eduardo Humberto Rodrigues da Silva</t>
  </si>
  <si>
    <t>Nome</t>
  </si>
  <si>
    <t>NFA</t>
  </si>
  <si>
    <t>NCV</t>
  </si>
  <si>
    <t>Situação</t>
  </si>
  <si>
    <t>APROVADO</t>
  </si>
  <si>
    <t>Aprovado mas não classificado</t>
  </si>
  <si>
    <t>Anos</t>
  </si>
  <si>
    <t>Semestre</t>
  </si>
  <si>
    <t>Categoria</t>
  </si>
  <si>
    <t>Resultado Final</t>
  </si>
  <si>
    <t>Segunda Etapa Final</t>
  </si>
  <si>
    <t>Número de Protocolo</t>
  </si>
  <si>
    <t>Ramon Fernandes Viana</t>
  </si>
  <si>
    <t>Vitória Maria Silva Bispo</t>
  </si>
  <si>
    <t>João Vítor dos Santos Vaz</t>
  </si>
  <si>
    <t>Vinicius Rodrigues Oliveira</t>
  </si>
  <si>
    <t>Gabriel Ikaro Fonseca de Paiva</t>
  </si>
  <si>
    <t>Rithie Natan Carvalhaes Prado</t>
  </si>
  <si>
    <t>Tiago Campos Ferreira</t>
  </si>
  <si>
    <t>Victor Hugo Martins</t>
  </si>
  <si>
    <t>João Pedro da Mata Gonçalves Ribeiro</t>
  </si>
  <si>
    <t>Marcus Vinicius de Souza Conceição</t>
  </si>
  <si>
    <t>Bruno da Cunha Castro</t>
  </si>
  <si>
    <t>Erick Roberto Furst Brito</t>
  </si>
  <si>
    <t>Matheus Alves Kühl</t>
  </si>
  <si>
    <t>Daniel de Lima Oliveira</t>
  </si>
  <si>
    <t>Herivelton Rodrigo Almeida Xavier</t>
  </si>
  <si>
    <t>Janaina Jamarino Rosa Fernandez Dopazo</t>
  </si>
  <si>
    <t>Wilker Souza Ribeiro</t>
  </si>
  <si>
    <t>Matheus Henrick Dias</t>
  </si>
  <si>
    <t>Lilian Morais Brum</t>
  </si>
  <si>
    <t>Filipe Almeida Cardoso</t>
  </si>
  <si>
    <t>Gustavo Lopes Cordeiro Ed Campos</t>
  </si>
  <si>
    <t>Giordano de Pinho Souza</t>
  </si>
  <si>
    <t>Luis Fernando Solis Navarro</t>
  </si>
  <si>
    <t>João Víctor de Melo</t>
  </si>
  <si>
    <t>Diana Carolina Romero Clavijo</t>
  </si>
  <si>
    <t>Valeria Rodrigues de Negreiros</t>
  </si>
  <si>
    <t>Kênia Márcia Silva Souza</t>
  </si>
  <si>
    <t>Ioná Vieira Franco</t>
  </si>
  <si>
    <t>Cesar Augusto Antonio Lima Camargo Filho</t>
  </si>
  <si>
    <t>Thais Miranda Trindade</t>
  </si>
  <si>
    <t>matheus henrique moreira braz</t>
  </si>
  <si>
    <t>Rafaela Ramos Lopes</t>
  </si>
  <si>
    <t>Lucas da Silva Tavares</t>
  </si>
  <si>
    <t>Bruna Luiza Soares Reis</t>
  </si>
  <si>
    <t>Bruno Diniz Silva Neves</t>
  </si>
  <si>
    <t>Erick Izidoro Caetano</t>
  </si>
  <si>
    <t>Luís Henrique Santos de Carvalho</t>
  </si>
  <si>
    <t>Maurício de Souza Fernandes</t>
  </si>
  <si>
    <t>Priscila Garcia Maia</t>
  </si>
  <si>
    <t>Willey Roney Oliveira Motta da Cunha</t>
  </si>
  <si>
    <t>DCC930008025100907</t>
  </si>
  <si>
    <t>DCC930014027101508</t>
  </si>
  <si>
    <t>DCC930010726101955</t>
  </si>
  <si>
    <t>DCC930010526101909</t>
  </si>
  <si>
    <t>DCC930015027101650</t>
  </si>
  <si>
    <t>DCC930006223102255</t>
  </si>
  <si>
    <t>DCC930011926102305</t>
  </si>
  <si>
    <t>DCC930012126102323</t>
  </si>
  <si>
    <t>DCC930013127101044</t>
  </si>
  <si>
    <t>DCC930013227101059</t>
  </si>
  <si>
    <t>DCC930014327101546</t>
  </si>
  <si>
    <t>DCC930002113100905</t>
  </si>
  <si>
    <t>DCC930008525101605</t>
  </si>
  <si>
    <t>DCC930015727101932</t>
  </si>
  <si>
    <t>DCC930005723101312</t>
  </si>
  <si>
    <t>DCC930013427101332</t>
  </si>
  <si>
    <t>DCC930005823101429</t>
  </si>
  <si>
    <t>DCC930002213101000</t>
  </si>
  <si>
    <t>DCC930006023102153</t>
  </si>
  <si>
    <t>DCC930009826101146</t>
  </si>
  <si>
    <t>DCC930016127102037</t>
  </si>
  <si>
    <t>DCC930016427102201</t>
  </si>
  <si>
    <t>DCC930006824101240</t>
  </si>
  <si>
    <t>DCC930013327101304</t>
  </si>
  <si>
    <t>DCC930005122101034</t>
  </si>
  <si>
    <t>DCC930007624102054</t>
  </si>
  <si>
    <t>DCC930007424101925</t>
  </si>
  <si>
    <t>DCC930013627101343</t>
  </si>
  <si>
    <t>DCC930007925100150</t>
  </si>
  <si>
    <t>DCC930004620101928</t>
  </si>
  <si>
    <t>DCC930007524102042</t>
  </si>
  <si>
    <t>DCC930011026102055</t>
  </si>
  <si>
    <t>DCC930000908102211</t>
  </si>
  <si>
    <t>DCC930009425102136</t>
  </si>
  <si>
    <t>DCC930010426101554</t>
  </si>
  <si>
    <t>DCC930014727101625</t>
  </si>
  <si>
    <t>DCC930014427101558</t>
  </si>
  <si>
    <t>DCC930008625101606</t>
  </si>
  <si>
    <t>DCC930010026101410</t>
  </si>
  <si>
    <t>DCC930010326101537</t>
  </si>
  <si>
    <t>DCC930014927101637</t>
  </si>
  <si>
    <t>DCC930005222101334</t>
  </si>
  <si>
    <t>DCC930013827101402</t>
  </si>
  <si>
    <t>DCC930012927100743</t>
  </si>
  <si>
    <t>DCC930012026102317</t>
  </si>
  <si>
    <t>DCC930011126102137</t>
  </si>
  <si>
    <t>DCC930003618102045</t>
  </si>
  <si>
    <t>DCC930011226102149</t>
  </si>
  <si>
    <t>DCC930016727102249</t>
  </si>
  <si>
    <t>DCC930007024101642</t>
  </si>
  <si>
    <t>DCC930015427101818</t>
  </si>
  <si>
    <t>DCC930015927101950</t>
  </si>
  <si>
    <t>DCC930009025101925</t>
  </si>
  <si>
    <t>DCC930010226101454</t>
  </si>
  <si>
    <t>DCC930012427100004</t>
  </si>
  <si>
    <t>DCC930002315102137</t>
  </si>
  <si>
    <t>DCC930007124101648</t>
  </si>
  <si>
    <t>DCC930011826102301</t>
  </si>
  <si>
    <t>DCC930005623100006</t>
  </si>
  <si>
    <t>DCC930007824102319</t>
  </si>
  <si>
    <t>DCC930001209102125</t>
  </si>
  <si>
    <t>DCC930016827102312</t>
  </si>
  <si>
    <t>DCC930011326102155</t>
  </si>
  <si>
    <t>DCC930015127101701</t>
  </si>
  <si>
    <t>DCC930002415102308</t>
  </si>
  <si>
    <t>DCC930012527100024</t>
  </si>
  <si>
    <t>DCC930009525102319</t>
  </si>
  <si>
    <t>DCC930004219102300</t>
  </si>
  <si>
    <t>DCC930008925101845</t>
  </si>
  <si>
    <t>DCC930001610101758</t>
  </si>
  <si>
    <t>DCC930014827101636</t>
  </si>
  <si>
    <t>DCC930000808101344</t>
  </si>
  <si>
    <t>DCC930006523102351</t>
  </si>
  <si>
    <t>DCC930009626100110</t>
  </si>
  <si>
    <t>DCC930007724102307</t>
  </si>
  <si>
    <t>DCC930005923102103</t>
  </si>
  <si>
    <t>DCC930014627101622</t>
  </si>
  <si>
    <t>DCC930006123102230</t>
  </si>
  <si>
    <t>DCC930011426102208</t>
  </si>
  <si>
    <t>DCC930013727101348</t>
  </si>
  <si>
    <t>DCC930009926101324</t>
  </si>
  <si>
    <t>DCC930015527101904</t>
  </si>
  <si>
    <t>DCC930004520101832</t>
  </si>
  <si>
    <t>DCC930010126101425</t>
  </si>
  <si>
    <t>DCC930012326102348</t>
  </si>
  <si>
    <t>DCC930006423102321</t>
  </si>
  <si>
    <t>DCC930013927101447</t>
  </si>
  <si>
    <t>DCC930015827101946</t>
  </si>
  <si>
    <t>DCC930006323102321</t>
  </si>
  <si>
    <t>DCC930003418101621</t>
  </si>
  <si>
    <t>DCC930000127101240</t>
  </si>
  <si>
    <t>DCC930012727100215</t>
  </si>
  <si>
    <t>DCC930013527101336</t>
  </si>
  <si>
    <t>DCC930001009101354</t>
  </si>
  <si>
    <t>DCC930012627100106</t>
  </si>
  <si>
    <t>DCC930012226102342</t>
  </si>
  <si>
    <t>DCC930004019100956</t>
  </si>
  <si>
    <t>DCC930000405101946</t>
  </si>
  <si>
    <t>DCC930008125101025</t>
  </si>
  <si>
    <t>DCC930017027102345</t>
  </si>
  <si>
    <t>DCC930000305101309</t>
  </si>
  <si>
    <t>DCC930004721101227</t>
  </si>
  <si>
    <t>DCC930001510101611</t>
  </si>
  <si>
    <t>DCC930009325102131</t>
  </si>
  <si>
    <t>DCC930007324101745</t>
  </si>
  <si>
    <t>DCC930000607102007</t>
  </si>
  <si>
    <t>DCC930006624100107</t>
  </si>
  <si>
    <t>DCC930005422101951</t>
  </si>
  <si>
    <t>DCC930009125102101</t>
  </si>
  <si>
    <t>DCC930011626102225</t>
  </si>
  <si>
    <t>DCC930008725101700</t>
  </si>
  <si>
    <t>DCC930015227101736</t>
  </si>
  <si>
    <t>DCC930017127102352</t>
  </si>
  <si>
    <t>DCC930016027102004</t>
  </si>
  <si>
    <t>DCC930001410101529</t>
  </si>
  <si>
    <t>DCC930016327102153</t>
  </si>
  <si>
    <t>DCC930001109101357</t>
  </si>
  <si>
    <t>DCC930016627102218</t>
  </si>
  <si>
    <t>DCC930009225102119</t>
  </si>
  <si>
    <t>DCC930011726102247</t>
  </si>
  <si>
    <t>DCC930016527102214</t>
  </si>
  <si>
    <t>DCC930003217101627</t>
  </si>
  <si>
    <t>habilitado para a segunda etapa</t>
  </si>
  <si>
    <t>não habilitado</t>
  </si>
  <si>
    <t>Inscrições Homologadas</t>
  </si>
  <si>
    <t>Área</t>
  </si>
  <si>
    <t>5) Inteligência Artificial</t>
  </si>
  <si>
    <t>2) Engenharia de Software e Linguagens de Programação</t>
  </si>
  <si>
    <t>1) Sistemas de Computação</t>
  </si>
  <si>
    <t>6) Otimização</t>
  </si>
  <si>
    <t>4) Robótica, Visão Computacional, Processamento Gráfico</t>
  </si>
  <si>
    <t>3) Gerenciamento de Dados e Informações</t>
  </si>
  <si>
    <t>7) Teoria</t>
  </si>
  <si>
    <t>Adriano Victor Magalhães Zaini</t>
  </si>
  <si>
    <t>Altino Alves Júnior</t>
  </si>
  <si>
    <t>Alvaro Antonio Fonseca de Souza</t>
  </si>
  <si>
    <t>Andre Vinicius Santos de Lima</t>
  </si>
  <si>
    <t>Augusto Amaral Mafra</t>
  </si>
  <si>
    <t>Aylton Bernardino de Almeida Junio</t>
  </si>
  <si>
    <t>Bruna Pereira Falcucci</t>
  </si>
  <si>
    <t>Bruno Nascimento Damacena</t>
  </si>
  <si>
    <t>Caio Conti Guidote Ribeiro</t>
  </si>
  <si>
    <t>Caio Figueredo Campos</t>
  </si>
  <si>
    <t>Daniel Perrout de Castro</t>
  </si>
  <si>
    <t>Daniel Souza de Campos</t>
  </si>
  <si>
    <t>Diogo de Freitas Inojosa</t>
  </si>
  <si>
    <t>Emanuel Juliano Morais Silva</t>
  </si>
  <si>
    <t>Gabriel Teixeira Lara Chaves</t>
  </si>
  <si>
    <t>Gefferson Jannatan Batista da Silva</t>
  </si>
  <si>
    <t>Guilherme de Mello Nunes</t>
  </si>
  <si>
    <t>Guilherme Valdir Marchiori da Silva</t>
  </si>
  <si>
    <t>Gustavo Lopes Cordeiro de Campos</t>
  </si>
  <si>
    <t>Helena Muniz Nogueira</t>
  </si>
  <si>
    <t>Hugo Parreiras Nunes Baraky</t>
  </si>
  <si>
    <t>Ian Guelman</t>
  </si>
  <si>
    <t>Igor Matheus Souza Moreira</t>
  </si>
  <si>
    <t>Joao Gabriel de Oliveira Bicalho</t>
  </si>
  <si>
    <t>Jose Martins da Rosa Junior</t>
  </si>
  <si>
    <t>Keila Pereira de Almeida</t>
  </si>
  <si>
    <t>Klara Narumi de Hamada Maia</t>
  </si>
  <si>
    <t>Leticia da Silva Macedo Alves</t>
  </si>
  <si>
    <t>Luan Henrique Costa</t>
  </si>
  <si>
    <t>Luiz Guilherme Leroy e Vieira</t>
  </si>
  <si>
    <t>Matheus da Silva Alves</t>
  </si>
  <si>
    <t>Matheus Ibrahim Fonseca Magalhães</t>
  </si>
  <si>
    <t>Matheus Tiago Pimenta de Souza</t>
  </si>
  <si>
    <t>Pedro Figueiredo Cipriano</t>
  </si>
  <si>
    <t>Pedro Victor de Sousa Lima</t>
  </si>
  <si>
    <t>Rodolfo Francisco Pinto</t>
  </si>
  <si>
    <t>Tobias Rossi Muller</t>
  </si>
  <si>
    <t>Wanderlei Soares da Silva Junior</t>
  </si>
  <si>
    <t>Resultado da Primeira Etapa</t>
  </si>
  <si>
    <t>DCC920003730051232</t>
  </si>
  <si>
    <t>DCC920003329052229</t>
  </si>
  <si>
    <t>DCC0920007212061005</t>
  </si>
  <si>
    <t>DCC0920004806060839</t>
  </si>
  <si>
    <t>DCC0920006512060942</t>
  </si>
  <si>
    <t>DCC920000616051116</t>
  </si>
  <si>
    <t>DCC0920007012060955</t>
  </si>
  <si>
    <t>DCC920003930051439</t>
  </si>
  <si>
    <t>DCC920004901061437</t>
  </si>
  <si>
    <t>DCC920002725051124</t>
  </si>
  <si>
    <t>DCC920004431051053</t>
  </si>
  <si>
    <t>DCC920004631052245</t>
  </si>
  <si>
    <t>DCC0920006812060950</t>
  </si>
  <si>
    <t>DCC920004030051554</t>
  </si>
  <si>
    <t>DCC0920006112060928</t>
  </si>
  <si>
    <t>DCC0920006612060945</t>
  </si>
  <si>
    <t>DCC920005001061439</t>
  </si>
  <si>
    <t>DCC0920005712060911</t>
  </si>
  <si>
    <t>DCC920005101061501</t>
  </si>
  <si>
    <t>DCC0920006012060924</t>
  </si>
  <si>
    <t>DCC0920007812061025</t>
  </si>
  <si>
    <t>DCC920003127051117</t>
  </si>
  <si>
    <t>DCC920002424052329</t>
  </si>
  <si>
    <t>DCC920000516051048</t>
  </si>
  <si>
    <t>DCC920001417051613</t>
  </si>
  <si>
    <t>DCC920003229052223</t>
  </si>
  <si>
    <t>DCC0920006712060947</t>
  </si>
  <si>
    <t>DCC920003026051842</t>
  </si>
  <si>
    <t>DCC0920005306060900</t>
  </si>
  <si>
    <t>DCC0920006912060953</t>
  </si>
  <si>
    <t>DCC0920006312060935</t>
  </si>
  <si>
    <t>DCC0920005912060920</t>
  </si>
  <si>
    <t>DCC0920000312060902</t>
  </si>
  <si>
    <t>DCC0920007712061021</t>
  </si>
  <si>
    <t>DCC920004531051439</t>
  </si>
  <si>
    <t>DCC920001116052135</t>
  </si>
  <si>
    <t>DCC920002122052307</t>
  </si>
  <si>
    <t>DCC0920005612060908</t>
  </si>
  <si>
    <t>DCC0920007312061007</t>
  </si>
  <si>
    <t>DCC920004330052144</t>
  </si>
  <si>
    <t>DCC0920007612061017</t>
  </si>
  <si>
    <t>DCC0920006212060931</t>
  </si>
  <si>
    <t>DCC0920007412061010</t>
  </si>
  <si>
    <t>DCC920003530050853</t>
  </si>
  <si>
    <t>DCC920002020051141</t>
  </si>
  <si>
    <t>DCC0920007112060958</t>
  </si>
  <si>
    <t>DCC0920005406060906</t>
  </si>
  <si>
    <t>DCC0920005812060914</t>
  </si>
  <si>
    <t>DCC920003630051210</t>
  </si>
  <si>
    <t>DCC920000116050743</t>
  </si>
  <si>
    <t>DCC920002826050100</t>
  </si>
  <si>
    <t>DCC0920006412060939</t>
  </si>
  <si>
    <t>DCC0920007512061015</t>
  </si>
  <si>
    <t>DCC920004230052018</t>
  </si>
  <si>
    <t>DCC920001618051758</t>
  </si>
  <si>
    <t>Bruno Ferreira Coelho</t>
  </si>
  <si>
    <t>Halley Alves Paiva</t>
  </si>
  <si>
    <t>Jackson Smith Moises Matias</t>
  </si>
  <si>
    <t>Jardel Batista da Cruz</t>
  </si>
  <si>
    <t>Thomás Filgueiras Valle</t>
  </si>
  <si>
    <t>Vinicius Fonseca de Oliveira</t>
  </si>
  <si>
    <t>N2</t>
  </si>
  <si>
    <t>APROVADO MAS NÃO CLASSIFICADO</t>
  </si>
  <si>
    <t>NÃO APROVADO</t>
  </si>
  <si>
    <t>DCC860001923101755</t>
  </si>
  <si>
    <t>Clarissa Lima Loures</t>
  </si>
  <si>
    <t>DCC860009811112300</t>
  </si>
  <si>
    <t>Luiz Felipe Mascarenhas Dalle Nery</t>
  </si>
  <si>
    <t>DCC860006610111534</t>
  </si>
  <si>
    <t>Jesimon Barreto Santos</t>
  </si>
  <si>
    <t>DCC860006510111534</t>
  </si>
  <si>
    <t>Giovanna Paranhos Mendes Assis</t>
  </si>
  <si>
    <t>DCC860001621101509</t>
  </si>
  <si>
    <t>Mônica Karine Caridade Pereira</t>
  </si>
  <si>
    <t>DCC860010014111151</t>
  </si>
  <si>
    <t>João Victor da Silva Dias Canavarro</t>
  </si>
  <si>
    <t>DCC860009511112231</t>
  </si>
  <si>
    <t>Bruno Peres Andreotti</t>
  </si>
  <si>
    <t>DCC860009711112256</t>
  </si>
  <si>
    <t>Isadora Cristina de Matos Rodrigues</t>
  </si>
  <si>
    <t>DCC860006210110237</t>
  </si>
  <si>
    <t>João Marcos Machado Couto</t>
  </si>
  <si>
    <t>DCC860008711111932</t>
  </si>
  <si>
    <t>Gabriel Lima Canguçu</t>
  </si>
  <si>
    <t>DCC860003604111118</t>
  </si>
  <si>
    <t>Helton Elias de Oliveira</t>
  </si>
  <si>
    <t>DCC860009111112026</t>
  </si>
  <si>
    <t>Laura Nunes de Andrade</t>
  </si>
  <si>
    <t>DCC860005609111131</t>
  </si>
  <si>
    <t>Jefferson Geovane Moreira Lopes</t>
  </si>
  <si>
    <t>DCC860004808111956</t>
  </si>
  <si>
    <t>Lucas Resende Pellegrinelli Machado</t>
  </si>
  <si>
    <t>DCC860007411110141</t>
  </si>
  <si>
    <t>Maurício Ferrari Santos Corrêa</t>
  </si>
  <si>
    <t>DCC860007711111239</t>
  </si>
  <si>
    <t>Leo Martins de Sá Freire</t>
  </si>
  <si>
    <t>DCC860009011112015</t>
  </si>
  <si>
    <t>Thiago Martin Poppe</t>
  </si>
  <si>
    <t>DCC860004308110824</t>
  </si>
  <si>
    <t>Breno Augusto Mariano</t>
  </si>
  <si>
    <t>DCC860004508111611</t>
  </si>
  <si>
    <t>Heloísa Cañellas de Abreu Luzzi</t>
  </si>
  <si>
    <t>DCC860005509111054</t>
  </si>
  <si>
    <t>Diego César Batista Mariano</t>
  </si>
  <si>
    <t>DCC860003906111634</t>
  </si>
  <si>
    <t>Matheus Aquino Motta Antunes</t>
  </si>
  <si>
    <t>DCC860004608111711</t>
  </si>
  <si>
    <t>Marcelo Rodrigues dos Santos Junior</t>
  </si>
  <si>
    <t>DCC860005909111524</t>
  </si>
  <si>
    <t>Nathan Gallete Mota</t>
  </si>
  <si>
    <t>DCC860001120101022</t>
  </si>
  <si>
    <t>Túlio Nunes Polido Lopes</t>
  </si>
  <si>
    <t>DCC860008511111815</t>
  </si>
  <si>
    <t>Felipe Eduardo dos Santos</t>
  </si>
  <si>
    <t>DCC860007811111525</t>
  </si>
  <si>
    <t>Pedro Paulo Portella Teles</t>
  </si>
  <si>
    <t>DCC860006410111306</t>
  </si>
  <si>
    <t>Guilherme de Oliveira Silva</t>
  </si>
  <si>
    <t>DCC860005008112123</t>
  </si>
  <si>
    <t>Rodrigo Rocha Gomes</t>
  </si>
  <si>
    <t>DCC860008611111853</t>
  </si>
  <si>
    <t>Estanislau de Sena Filho</t>
  </si>
  <si>
    <t>DCC860005109110106</t>
  </si>
  <si>
    <t>Isabela Lopes Maués Batista</t>
  </si>
  <si>
    <t>DCC860004908112008</t>
  </si>
  <si>
    <t>Augusto César Gontijo de Araújo</t>
  </si>
  <si>
    <t>DCC860007511110935</t>
  </si>
  <si>
    <t>Danilo Gomes Vomlel</t>
  </si>
  <si>
    <t>DCC860006009111530</t>
  </si>
  <si>
    <t>Henrique Colonese Echternacht</t>
  </si>
  <si>
    <t>DCC860004708111943</t>
  </si>
  <si>
    <t>Leonardo Miguel de Sousa Jorge</t>
  </si>
  <si>
    <t>DCC860007110112323</t>
  </si>
  <si>
    <t>Fernanda Luiza Tobias</t>
  </si>
  <si>
    <t>DCC860006910112129</t>
  </si>
  <si>
    <t>Vinícius João de Barros Vanzin</t>
  </si>
  <si>
    <t>DCC860004107112318</t>
  </si>
  <si>
    <t>DCC860003302111848</t>
  </si>
  <si>
    <t>Alessandro Azevedo Duarte</t>
  </si>
  <si>
    <t>DCC860005309110554</t>
  </si>
  <si>
    <t>Joao Pedro Pires Thomaz</t>
  </si>
  <si>
    <t>DCC860003029101313</t>
  </si>
  <si>
    <t>Vinícius Silva Grilo</t>
  </si>
  <si>
    <t>DCC860003402111923</t>
  </si>
  <si>
    <t>Ramon Griffo Costa</t>
  </si>
  <si>
    <t>Pâmela Gualberto Gudeliauskas</t>
  </si>
  <si>
    <t>DCC860007911111548</t>
  </si>
  <si>
    <t>Alexandre Cassimiro Silva Araújo</t>
  </si>
  <si>
    <t>DCC860009311112226</t>
  </si>
  <si>
    <t>Cleiton Neves Santos</t>
  </si>
  <si>
    <t>DCC860002426100838</t>
  </si>
  <si>
    <t>Vitor Braga Diniz</t>
  </si>
  <si>
    <t>DCC860009912110007</t>
  </si>
  <si>
    <t>Marcos Tiago Viana Ferreira Henriques</t>
  </si>
  <si>
    <t>DCC860007311110123</t>
  </si>
  <si>
    <t>Orlando Warlem Sudré Júnior</t>
  </si>
  <si>
    <t>DCC860006310110508</t>
  </si>
  <si>
    <t>Marco Antonio Jorge Ticona</t>
  </si>
  <si>
    <t>DCC860002225101117</t>
  </si>
  <si>
    <t>Paulo Sérgio de Morais</t>
  </si>
  <si>
    <t>DCC860000317101146</t>
  </si>
  <si>
    <t>DCC860004408111520</t>
  </si>
  <si>
    <t>Rubem Cândido dos Santos</t>
  </si>
  <si>
    <t>DCC860000617102232</t>
  </si>
  <si>
    <t>DCC860005809111211</t>
  </si>
  <si>
    <t>César Henrique Alves Oncala</t>
  </si>
  <si>
    <t>DCC860002025100154</t>
  </si>
  <si>
    <t>Marcelo Chaves de Oliveira</t>
  </si>
  <si>
    <t>DCC860000718101103</t>
  </si>
  <si>
    <t>Bruno Martins Bartolomeu</t>
  </si>
  <si>
    <t>DCC860008211111716</t>
  </si>
  <si>
    <t>Neivaldo Inocencio de Matos Filho</t>
  </si>
  <si>
    <t>DCC860005409110812</t>
  </si>
  <si>
    <t>Gilson Gonçalves Trindade</t>
  </si>
  <si>
    <t>DCC860007010112300</t>
  </si>
  <si>
    <t>Vitor Hugo de Oliveira Silva</t>
  </si>
  <si>
    <t>DCC860008411111811</t>
  </si>
  <si>
    <t>Diogo Franklin de Oliveira</t>
  </si>
  <si>
    <t>DCC860001722101045</t>
  </si>
  <si>
    <t>Allana Alves da Silva</t>
  </si>
  <si>
    <t>DCC860008311111802</t>
  </si>
  <si>
    <t>Ananda de Oliveira Lopes</t>
  </si>
  <si>
    <t>DCC860009611112248</t>
  </si>
  <si>
    <t>DCC860004007111210</t>
  </si>
  <si>
    <t>Gilvânia Aguiar Lütkenhaus</t>
  </si>
  <si>
    <t>DCC860002928101222</t>
  </si>
  <si>
    <t>Gustavo Henrique Silva Maximiano</t>
  </si>
  <si>
    <t>DCC860007611111002</t>
  </si>
  <si>
    <t>Henrique Rodrigues Sirot</t>
  </si>
  <si>
    <t>DCC860003130101405</t>
  </si>
  <si>
    <t>Jardelucio Dias de Araujo</t>
  </si>
  <si>
    <t>DCC860002827101728</t>
  </si>
  <si>
    <t>João Victor Magalhães Souza</t>
  </si>
  <si>
    <t>DCC860004207112328</t>
  </si>
  <si>
    <t>José Martins da Rosa Júnior</t>
  </si>
  <si>
    <t>DCC860006109111602</t>
  </si>
  <si>
    <t>DCC860001520101540</t>
  </si>
  <si>
    <t>Michelle Garcia Martins</t>
  </si>
  <si>
    <t>DCC860003704111932</t>
  </si>
  <si>
    <t>Rainara Araújo Mateus</t>
  </si>
  <si>
    <t>DCC860008811111936</t>
  </si>
  <si>
    <t>Robson Ricardo Costa Vieira</t>
  </si>
  <si>
    <t>DCC860007210112326</t>
  </si>
  <si>
    <t>DCC860003201112344</t>
  </si>
  <si>
    <t>Ronaldo Bruno Abdala dos Santos</t>
  </si>
  <si>
    <t>DCC860000517102108</t>
  </si>
  <si>
    <t>Thales Lage Moreira</t>
  </si>
  <si>
    <t>DCC860002325101839</t>
  </si>
  <si>
    <t>Tiago Cândido Marques</t>
  </si>
  <si>
    <t>DCC860002125100940</t>
  </si>
  <si>
    <t>NF/Total</t>
  </si>
  <si>
    <t>Marcelo Mascarenhas Ribeiro de Araújo</t>
  </si>
  <si>
    <t>Camila Santana Braz</t>
  </si>
  <si>
    <t>Gabriel Reis Gama Barbosa</t>
  </si>
  <si>
    <t>Thiago Lages Rocha</t>
  </si>
  <si>
    <t>Matheus Bonavite dos Reis Cardoso</t>
  </si>
  <si>
    <t>Matheus Prado Miranda</t>
  </si>
  <si>
    <t>Felipe Ferreira Vasconcelos</t>
  </si>
  <si>
    <t>Gustavo Henrique Jasper</t>
  </si>
  <si>
    <t>Eduardo Torres Tristão</t>
  </si>
  <si>
    <t>Emily Brito de Oliveira</t>
  </si>
  <si>
    <t>Douglas Viana Coutinho</t>
  </si>
  <si>
    <t>Manoela Werneck Auad</t>
  </si>
  <si>
    <t>Henrique Magalhães de Oliveira Carvalho</t>
  </si>
  <si>
    <t>Helio Victor Flexa dos Santos</t>
  </si>
  <si>
    <t>Rafael Dias Campos</t>
  </si>
  <si>
    <t>Diogo Oliveira Neiss</t>
  </si>
  <si>
    <t>Leonardo Caetano Gomide</t>
  </si>
  <si>
    <t>Davila de Carvalho Meireles</t>
  </si>
  <si>
    <t>João Vítor Fernandes Dias</t>
  </si>
  <si>
    <t>Álvaro Martins Espíndola</t>
  </si>
  <si>
    <t>Gabriel Ubiratan Barreto Pereira de Oliveira</t>
  </si>
  <si>
    <t>Pedro Cobianchi Borges Paiva</t>
  </si>
  <si>
    <t>Julia Gontijo Lopes</t>
  </si>
  <si>
    <t>Wesley Santos Costa</t>
  </si>
  <si>
    <t>Larissa Duarte Santana</t>
  </si>
  <si>
    <t>Lucca Carvalho Augusto</t>
  </si>
  <si>
    <t>Giovanni Ferreira Martinelli</t>
  </si>
  <si>
    <t>Victor Portugal de Vasconcellos</t>
  </si>
  <si>
    <t>Carolina Silvestre Perdigão</t>
  </si>
  <si>
    <t>Henrique Castro e Silva</t>
  </si>
  <si>
    <t>Julia Eduarda Miranda de Sousa</t>
  </si>
  <si>
    <t>Amanda Mendes Pinho</t>
  </si>
  <si>
    <t>Fernanda Bernardes da Silva Melo</t>
  </si>
  <si>
    <t>Letícia Lorena Corgosinho Abreu</t>
  </si>
  <si>
    <t>Carlos Daniel Hernández Muñoz</t>
  </si>
  <si>
    <t>Pedro Rodrigues Castilho Dallantonia</t>
  </si>
  <si>
    <t>João Gabriel Dias Moreira Avelar</t>
  </si>
  <si>
    <t>Camilla Vitoria Bueno da Rocha</t>
  </si>
  <si>
    <t>Giovanna Borges Bottino</t>
  </si>
  <si>
    <t>Maria Fernanda Oliveira Guimarães</t>
  </si>
  <si>
    <t>Ananda Mendes Souza</t>
  </si>
  <si>
    <t>Leila Aparecida dos Santos Motta Cunha</t>
  </si>
  <si>
    <t>Rayanne Lana Gonçalves</t>
  </si>
  <si>
    <t>Rui Fernando Wolff Junior</t>
  </si>
  <si>
    <t>Felipe de Melo Rodrigues Oliveira</t>
  </si>
  <si>
    <t>Guilherme Barboza Mendonça</t>
  </si>
  <si>
    <t>Anderson Miguel Clemente Santos</t>
  </si>
  <si>
    <t>Mateus Eugênio de Andrade</t>
  </si>
  <si>
    <t>Giovanni Salvador Santos</t>
  </si>
  <si>
    <t>Luís Otávio Campos Silva</t>
  </si>
  <si>
    <t>Rodrigo Lobenwein Resende</t>
  </si>
  <si>
    <t>Gustavo Augusto Faria dos Reis</t>
  </si>
  <si>
    <t>Breno Augusto Vieira Moreira</t>
  </si>
  <si>
    <t>Gustavo Macedo Miranda</t>
  </si>
  <si>
    <t>Flavia Nascimento de Oliveira</t>
  </si>
  <si>
    <t>Wilson de Paula Alves</t>
  </si>
  <si>
    <t>Marcus Vinicius Guerra Ribeiro</t>
  </si>
  <si>
    <t>Bernardo Meireles de Souza Vieira</t>
  </si>
  <si>
    <t>Mariana de Oliveira Lopes</t>
  </si>
  <si>
    <t>Ivandeclei Mendes da Costa</t>
  </si>
  <si>
    <t>Lucas Araujo Azevedo</t>
  </si>
  <si>
    <t>João Vitor Silva de Oliveira</t>
  </si>
  <si>
    <t>Fernando Italo dos Reis Gutierrez</t>
  </si>
  <si>
    <t>Ester Fiorillo Rocha de Resende</t>
  </si>
  <si>
    <t>Leonardo Miguel Valle Mourão</t>
  </si>
  <si>
    <t>Nicolle Canuto Nunes</t>
  </si>
  <si>
    <t>Sérgio Félix Júnior</t>
  </si>
  <si>
    <t>Raíssa Barreira</t>
  </si>
  <si>
    <t>Julia Fernandes Peron</t>
  </si>
  <si>
    <t>Vinícius de Castro Mendes Morais</t>
  </si>
  <si>
    <t>Mariana Araújo Rodrigues</t>
  </si>
  <si>
    <t>Matheus de Souza Coelho</t>
  </si>
  <si>
    <t>Mirian Alves Ferreira</t>
  </si>
  <si>
    <t>Raphael Farodoye</t>
  </si>
  <si>
    <t>Caíque Bruno Fortunato</t>
  </si>
  <si>
    <t>Vinicius Francisco da Silva</t>
  </si>
  <si>
    <t>Isabela Carolina Ribeiro Santos</t>
  </si>
  <si>
    <t>Thiago Rodrigues da Silva</t>
  </si>
  <si>
    <t>Ester de Lima Pontes Andrade</t>
  </si>
  <si>
    <t>Gabriel de Paula Valentim</t>
  </si>
  <si>
    <t>Luisa Silva de Carvalho</t>
  </si>
  <si>
    <t>N</t>
  </si>
  <si>
    <t>S</t>
  </si>
  <si>
    <t>NPP</t>
  </si>
  <si>
    <t>Total</t>
  </si>
  <si>
    <t>Ações afirmativas?</t>
  </si>
  <si>
    <t>Ano</t>
  </si>
  <si>
    <t>Junio Ferreira de Almeida</t>
  </si>
  <si>
    <t>Roger Luiz Correa</t>
  </si>
  <si>
    <t>José Ivan de Lima Júnior</t>
  </si>
  <si>
    <t>Wisley Vítor de Sousa Gonçalves</t>
  </si>
  <si>
    <t>Camilly Victoria Ribeiro Pinheiro</t>
  </si>
  <si>
    <t>Gilselena Helena Ivo de Oliveira</t>
  </si>
  <si>
    <t>Marlon da Cruz Carvalho</t>
  </si>
  <si>
    <t>Bárbara Soares Lara</t>
  </si>
  <si>
    <t>Anne Elle Silva Fontes</t>
  </si>
  <si>
    <t>Rodrigo Augusto Martins</t>
  </si>
  <si>
    <t>Rafael Simões Roedel</t>
  </si>
  <si>
    <t>Helbert Carvalho Tiago</t>
  </si>
  <si>
    <t>Isabela Santos Silva</t>
  </si>
  <si>
    <t>Daniel Bortot de Salles</t>
  </si>
  <si>
    <t>Kleber Magalhães de Oliveira</t>
  </si>
  <si>
    <t>Gabriel Felipe Martins Magalhães</t>
  </si>
  <si>
    <t>Marcos Paulo Orlando de Jesus</t>
  </si>
  <si>
    <t>Gabriel Ferreira Marinho Gomide Galvao</t>
  </si>
  <si>
    <t>Tiago Queiroz do Nascimento</t>
  </si>
  <si>
    <t>Moises Bandeira</t>
  </si>
  <si>
    <t>Rafael Gomes de Azevedo</t>
  </si>
  <si>
    <t>Nadinael Silva Teixeira</t>
  </si>
  <si>
    <t>Bruno Benvindo da Costa</t>
  </si>
  <si>
    <t>Bruno Victor da Silva</t>
  </si>
  <si>
    <t>Gerson Santos Souza</t>
  </si>
  <si>
    <t>Paulo Bezerra Netto</t>
  </si>
  <si>
    <t>Ryan Felix Ferreira Likma</t>
  </si>
  <si>
    <t>Guilherme Oliveira Daflon</t>
  </si>
  <si>
    <t>Mateus Coimbra Pereira</t>
  </si>
  <si>
    <t>Patrick Costa Torres</t>
  </si>
  <si>
    <t>Ruan Vinicius Magela</t>
  </si>
  <si>
    <t>Ademilson dos Santos de Oliveira</t>
  </si>
  <si>
    <t>Owoola Oluwagbemileke Bamise</t>
  </si>
  <si>
    <t>Ingrid Sol An Simas Saprisqui</t>
  </si>
  <si>
    <t>Jose Fabio Gomes Coimbra</t>
  </si>
  <si>
    <t>Cristina Freitas de Jesus</t>
  </si>
  <si>
    <t>Otávio de Meira Lima</t>
  </si>
  <si>
    <t>Roberto Pereira dos Santos</t>
  </si>
  <si>
    <t>Hernane Costa Gonçalves</t>
  </si>
  <si>
    <t>Carlos Junio Martins de Castro</t>
  </si>
  <si>
    <t>Helcio de Paula e Silva</t>
  </si>
  <si>
    <t>Geovane da Conceição Estanislau</t>
  </si>
  <si>
    <t>Sérgio Pereira da Cruz</t>
  </si>
  <si>
    <t>Matheus Santos de Oliveira</t>
  </si>
  <si>
    <t>Leandro Augusto Barbosa Leite</t>
  </si>
  <si>
    <t>Rodrigo de Avila Mariano</t>
  </si>
  <si>
    <t>Antonio Marcos Pereira</t>
  </si>
  <si>
    <t>Juliano Eustáquio Aragão Araújo</t>
  </si>
  <si>
    <t>Fabio Jose Buchedid Vazquez</t>
  </si>
  <si>
    <t>Danielle Cristina da Silva</t>
  </si>
  <si>
    <t>DCC960018507052159</t>
  </si>
  <si>
    <t>DCC960023113051147</t>
  </si>
  <si>
    <t>DCC960032327050059</t>
  </si>
  <si>
    <t>DCC960018808051055</t>
  </si>
  <si>
    <t>DCC960031426051342</t>
  </si>
  <si>
    <t>DCC960016507050914</t>
  </si>
  <si>
    <t>DCC960004929042327</t>
  </si>
  <si>
    <t>DCC960031926052018</t>
  </si>
  <si>
    <t>DCC960007504051219</t>
  </si>
  <si>
    <t>DCC960031125051802</t>
  </si>
  <si>
    <t>DCC960025214051339</t>
  </si>
  <si>
    <t>DCC960035528051910</t>
  </si>
  <si>
    <t>DCC960031726051747</t>
  </si>
  <si>
    <t>DCC960030624051959</t>
  </si>
  <si>
    <t>DCC960022212051810</t>
  </si>
  <si>
    <t>DCC960033927052312</t>
  </si>
  <si>
    <t>DCC960032727051126</t>
  </si>
  <si>
    <t>DCC960001722042111</t>
  </si>
  <si>
    <t>DCC960027816052053</t>
  </si>
  <si>
    <t>DCC960035728051945</t>
  </si>
  <si>
    <t>DCC960022612052334</t>
  </si>
  <si>
    <t>DCC960022012051638</t>
  </si>
  <si>
    <t>DCC960036328052208</t>
  </si>
  <si>
    <t>DCC960003225041521</t>
  </si>
  <si>
    <t>DCC960033727052210</t>
  </si>
  <si>
    <t>DCC960001222041839</t>
  </si>
  <si>
    <t>DCC960030223051040</t>
  </si>
  <si>
    <t>DCC960002223041716</t>
  </si>
  <si>
    <t>DCC960022412052005</t>
  </si>
  <si>
    <t>DCC960004227042248</t>
  </si>
  <si>
    <t>DCC960032627050904</t>
  </si>
  <si>
    <t>DCC960003425041956</t>
  </si>
  <si>
    <t>DCC960032227050019</t>
  </si>
  <si>
    <t>DCC960000622041258</t>
  </si>
  <si>
    <t>DCC960004629041741</t>
  </si>
  <si>
    <t>DCC960029922052153</t>
  </si>
  <si>
    <t>DCC960036028052020</t>
  </si>
  <si>
    <t>DCC960035128051802</t>
  </si>
  <si>
    <t>DCC960020109051917</t>
  </si>
  <si>
    <t>DCC960033627052029</t>
  </si>
  <si>
    <t>DCC960032927051404</t>
  </si>
  <si>
    <t>DCC960034528051426</t>
  </si>
  <si>
    <t>DCC960028720050051</t>
  </si>
  <si>
    <t>DCC960024313052118</t>
  </si>
  <si>
    <t>DCC960033227051521</t>
  </si>
  <si>
    <t>DCC960020510052252</t>
  </si>
  <si>
    <t>DCC960031626051654</t>
  </si>
  <si>
    <t>DCC960023813051926</t>
  </si>
  <si>
    <t>DCC960005230041435</t>
  </si>
  <si>
    <t>DCC960024413052254</t>
  </si>
  <si>
    <t>DCC960006101051950</t>
  </si>
  <si>
    <t>DCC960035028051755</t>
  </si>
  <si>
    <t>DCC960036428052229</t>
  </si>
  <si>
    <t>DCC960023513051533</t>
  </si>
  <si>
    <t>DCC960005901051437</t>
  </si>
  <si>
    <t>DCC960024513052311</t>
  </si>
  <si>
    <t>DCC960035628051943</t>
  </si>
  <si>
    <t>DCC960031025051759</t>
  </si>
  <si>
    <t>DCC960031526051541</t>
  </si>
  <si>
    <t>DCC960004027041835</t>
  </si>
  <si>
    <t>DCC960001422041955</t>
  </si>
  <si>
    <t>DCC960002323042247</t>
  </si>
  <si>
    <t>DCC960010706050952</t>
  </si>
  <si>
    <t>DCC960023013051040</t>
  </si>
  <si>
    <t>DCC960033827052215</t>
  </si>
  <si>
    <t>DCC960033327051621</t>
  </si>
  <si>
    <t>DCC960025914051630</t>
  </si>
  <si>
    <t>DCC960001322041917</t>
  </si>
  <si>
    <t>DCC960011006051019</t>
  </si>
  <si>
    <t>DCC960032026052144</t>
  </si>
  <si>
    <t>DCC960034728051451</t>
  </si>
  <si>
    <t>DCC960025314051401</t>
  </si>
  <si>
    <t>DCC960030323051117</t>
  </si>
  <si>
    <t>DCC960033527051908</t>
  </si>
  <si>
    <t>DCC960028218051655</t>
  </si>
  <si>
    <t>DCC960004328041943</t>
  </si>
  <si>
    <t>DCC960034428051424</t>
  </si>
  <si>
    <t>DCC960032126052148</t>
  </si>
  <si>
    <t>DCC960025814051623</t>
  </si>
  <si>
    <t>DCC960020210051136</t>
  </si>
  <si>
    <t>DCC960029722051341</t>
  </si>
  <si>
    <t>DCC960000922041537</t>
  </si>
  <si>
    <t>DCC960023313051435</t>
  </si>
  <si>
    <t>DCC960000122040752</t>
  </si>
  <si>
    <t>DCC960025414051434</t>
  </si>
  <si>
    <t>DCC960029822051532</t>
  </si>
  <si>
    <t>DCC960015406052205</t>
  </si>
  <si>
    <t>DCC960032427050552</t>
  </si>
  <si>
    <t>DCC960035428051835</t>
  </si>
  <si>
    <t>DCC960019909051506</t>
  </si>
  <si>
    <t>DCC960027516051221</t>
  </si>
  <si>
    <t>DCC960027917051043</t>
  </si>
  <si>
    <t>DCC960035228051812</t>
  </si>
  <si>
    <t>DCC960023913051952</t>
  </si>
  <si>
    <t>DCC960001922042137</t>
  </si>
  <si>
    <t>DCC960000322040846</t>
  </si>
  <si>
    <t>DCC960001622042054</t>
  </si>
  <si>
    <t>DCC960011606051125</t>
  </si>
  <si>
    <t>DCC960003024042140</t>
  </si>
  <si>
    <t>DCC960008905052129</t>
  </si>
  <si>
    <t>DCC960029421051523</t>
  </si>
  <si>
    <t>DCC960004529041243</t>
  </si>
  <si>
    <t>DCC960007003051643</t>
  </si>
  <si>
    <t>DCC960008205051219</t>
  </si>
  <si>
    <t>DCC960000222040843</t>
  </si>
  <si>
    <t>DCC960017707051434</t>
  </si>
  <si>
    <t>DCC960001822042116</t>
  </si>
  <si>
    <t>DCC960034027052335</t>
  </si>
  <si>
    <t>DCC960026614052233</t>
  </si>
  <si>
    <t>DCC960004429041225</t>
  </si>
  <si>
    <t>DCC960022112051651</t>
  </si>
  <si>
    <t>DCC960028820050900</t>
  </si>
  <si>
    <t>DCC960033427051845</t>
  </si>
  <si>
    <t>DCC960024914051142</t>
  </si>
  <si>
    <t>DCC960031225051824</t>
  </si>
  <si>
    <t>DCC960002508051045</t>
  </si>
  <si>
    <t>DCC960028920051102</t>
  </si>
  <si>
    <t>DCC960003125041044</t>
  </si>
  <si>
    <t>DCC960027716051718</t>
  </si>
  <si>
    <t>DCC960036529050022</t>
  </si>
  <si>
    <t>DCC960030825050304</t>
  </si>
  <si>
    <t>DCC960022512052229</t>
  </si>
  <si>
    <t>DCC960021411052053</t>
  </si>
  <si>
    <t>DCC960015606052230</t>
  </si>
  <si>
    <t>DCC960024714051108</t>
  </si>
  <si>
    <t>DCC960017407051213</t>
  </si>
  <si>
    <t>DCC960034928051753</t>
  </si>
  <si>
    <t>DCC960026414052138</t>
  </si>
  <si>
    <t>DCC960029521052022</t>
  </si>
  <si>
    <t>DCC960033027051438</t>
  </si>
  <si>
    <t>DCC960006301052150</t>
  </si>
  <si>
    <t>DCC960019308051724</t>
  </si>
  <si>
    <t>DCC960017007051130</t>
  </si>
  <si>
    <t>DCC960006001051720</t>
  </si>
  <si>
    <t>DCC960002123041145</t>
  </si>
  <si>
    <t>DCC960003927041225</t>
  </si>
  <si>
    <t>DCC960026915050003</t>
  </si>
  <si>
    <t>DCC960022913050957</t>
  </si>
  <si>
    <t>DCC960007704051714</t>
  </si>
  <si>
    <t>DCC960016607050931</t>
  </si>
  <si>
    <t>DCC960002022042218</t>
  </si>
  <si>
    <t>DCC960020811051140</t>
  </si>
  <si>
    <t>DCC960031325052117</t>
  </si>
  <si>
    <t>DCC960029120051703</t>
  </si>
  <si>
    <t>DCC960030524050944</t>
  </si>
  <si>
    <t>DCC960026014051722</t>
  </si>
  <si>
    <t>DCC960026114051725</t>
  </si>
  <si>
    <t>DCC960035928052015</t>
  </si>
  <si>
    <t>DCC960027015050955</t>
  </si>
  <si>
    <t>Habilitado para a segunda etapa</t>
  </si>
  <si>
    <t>Não Habilitado</t>
  </si>
  <si>
    <t>Resultados da Primeira Etapa</t>
  </si>
  <si>
    <t>NPP (100)</t>
  </si>
  <si>
    <t>NPP (40)</t>
  </si>
  <si>
    <t>NPP/N1 (40)</t>
  </si>
  <si>
    <t>NPP/N1 (100)</t>
  </si>
  <si>
    <t>Davi Bezerra Yada da Silva</t>
  </si>
  <si>
    <t>DCC1020015312050000</t>
  </si>
  <si>
    <t>Gustavo Frandsen Pereira</t>
  </si>
  <si>
    <t>DCC1020017312051741</t>
  </si>
  <si>
    <t>Pedro Cimini Mattos de Freitas</t>
  </si>
  <si>
    <t>DCC1020017212051738</t>
  </si>
  <si>
    <t>Turi Andrade Vasconcelos Rezende</t>
  </si>
  <si>
    <t>DCC1020012910051854</t>
  </si>
  <si>
    <t>Franklin Sales de Oliveira</t>
  </si>
  <si>
    <t>DCC1020009505051214</t>
  </si>
  <si>
    <t>Kaio Henrique Masse Vieira</t>
  </si>
  <si>
    <t>DCC1020016412051403</t>
  </si>
  <si>
    <t>Gabriel Catizani Faria Oliveira</t>
  </si>
  <si>
    <t>DCC1020013010051928</t>
  </si>
  <si>
    <t>Bruno Martins de Sá Freire</t>
  </si>
  <si>
    <t>DCC1020008401051535</t>
  </si>
  <si>
    <t>Gabriel Ferri Pires de Carvalho</t>
  </si>
  <si>
    <t>DCC1020010206051157</t>
  </si>
  <si>
    <t>Beatriz Ferreira de Paiva</t>
  </si>
  <si>
    <t>DCC1020012209051615</t>
  </si>
  <si>
    <t>Daniel Braga Barbosa</t>
  </si>
  <si>
    <t>DCC1020008903051211</t>
  </si>
  <si>
    <t>Rangel Ávila Barroso</t>
  </si>
  <si>
    <t>DCC1020013511050957</t>
  </si>
  <si>
    <t>Eduardo Sandalo Porto</t>
  </si>
  <si>
    <t>DCC1020017612051832</t>
  </si>
  <si>
    <t>Gabriel Bonanato Lopes</t>
  </si>
  <si>
    <t>DCC1020002620041931</t>
  </si>
  <si>
    <t>André Vinícius de Oliveira</t>
  </si>
  <si>
    <t>DCC1020013611051112</t>
  </si>
  <si>
    <t>Guilherme Henrique da Silva</t>
  </si>
  <si>
    <t>DCC1020016812051610</t>
  </si>
  <si>
    <t>Ricardo Henrique Guedes Furiati</t>
  </si>
  <si>
    <t>DCC1020013811051530</t>
  </si>
  <si>
    <t>Jose Adonai Arruda dos Santos Junior</t>
  </si>
  <si>
    <t>DCC1020011308051957</t>
  </si>
  <si>
    <t>Lauro César de Oliveira Teixeira</t>
  </si>
  <si>
    <t>DCC1020017112051701</t>
  </si>
  <si>
    <t>Gabriel Carvalho Maracaipe</t>
  </si>
  <si>
    <t>DCC1020001820040027</t>
  </si>
  <si>
    <t>Rafael Santos Oliveira</t>
  </si>
  <si>
    <t>DCC1020011408052124</t>
  </si>
  <si>
    <t>DCC1020014411052002</t>
  </si>
  <si>
    <t>DCC1020010507050838</t>
  </si>
  <si>
    <t>João Carlos Santana Silveira</t>
  </si>
  <si>
    <t>DCC1020009104051054</t>
  </si>
  <si>
    <t>Carllos Eduardo Ferreira Lopes</t>
  </si>
  <si>
    <t>DCC1020011909050928</t>
  </si>
  <si>
    <t>Clayton Silva dos Santos</t>
  </si>
  <si>
    <t>DCC1020002520041930</t>
  </si>
  <si>
    <t>Danilo Pimentel de Carvalho Costa</t>
  </si>
  <si>
    <t>DCC1020012009051351</t>
  </si>
  <si>
    <t>Marco Túlio Siqueira da Mata</t>
  </si>
  <si>
    <t>DCC1020001419041337</t>
  </si>
  <si>
    <t>Mateus Marques Rico</t>
  </si>
  <si>
    <t>DCC1020013310052342</t>
  </si>
  <si>
    <t>Vitor Marques Rodrigues</t>
  </si>
  <si>
    <t>DCC1020004522041653</t>
  </si>
  <si>
    <t>Daniel Neves Pinheiro</t>
  </si>
  <si>
    <t>DCC1020009304051619</t>
  </si>
  <si>
    <t>Maria Aryene Costa dos Santos</t>
  </si>
  <si>
    <t>DCC1020016912051647</t>
  </si>
  <si>
    <t>Mathias Goncalves Oliveira</t>
  </si>
  <si>
    <t>DCC1020018512052145</t>
  </si>
  <si>
    <t>Thayris Gabriela Ferreira Rodrigues</t>
  </si>
  <si>
    <t>DCC1020009404051830</t>
  </si>
  <si>
    <t>Daniel Terra Gomes</t>
  </si>
  <si>
    <t>DCC1020008301051035</t>
  </si>
  <si>
    <t>Douglas Felipe Morais</t>
  </si>
  <si>
    <t>DCC1020006326041520</t>
  </si>
  <si>
    <t>Guilherme Namen Pimenta</t>
  </si>
  <si>
    <t>DCC1020002020040937</t>
  </si>
  <si>
    <t>Joao Pedro Lourenco Marchetti</t>
  </si>
  <si>
    <t>DCC1020002720042021</t>
  </si>
  <si>
    <t>Maria Verônica Santos Soares</t>
  </si>
  <si>
    <t>DCC1020007729042203</t>
  </si>
  <si>
    <t>Ivan Rodrigo Cardoso Costa</t>
  </si>
  <si>
    <t>DCC1020012510051205</t>
  </si>
  <si>
    <t>Caio Eduardo Marcondes</t>
  </si>
  <si>
    <t>DCC1020008702051921</t>
  </si>
  <si>
    <t>Eryka Carvalho da Silva</t>
  </si>
  <si>
    <t>DCC1020004422041501</t>
  </si>
  <si>
    <t>Luan Alves Oliveira</t>
  </si>
  <si>
    <t>DCC1020012710051600</t>
  </si>
  <si>
    <t>Hiroki Ochiai</t>
  </si>
  <si>
    <t>DCC1020001719042104</t>
  </si>
  <si>
    <t>Joao Marcelo Freitas de Almeida</t>
  </si>
  <si>
    <t>DCC1020018012051914</t>
  </si>
  <si>
    <t>Fabio Tatsuro Sakamoto</t>
  </si>
  <si>
    <t>DCC1020012410050834</t>
  </si>
  <si>
    <t>Leonardo Liberal Teixeira</t>
  </si>
  <si>
    <t>DCC1020015712050952</t>
  </si>
  <si>
    <t>Mateus Henrique Ramalho Lima</t>
  </si>
  <si>
    <t>DCC1020006226041157</t>
  </si>
  <si>
    <t>Arthur Siríaco Martins de Lacerda</t>
  </si>
  <si>
    <t>DCC1020011508052207</t>
  </si>
  <si>
    <t>Othavio Rudda da Cunha Araujo</t>
  </si>
  <si>
    <t>DCC1020016612051534</t>
  </si>
  <si>
    <t>DCC1020007429041046</t>
  </si>
  <si>
    <t>Péricles Rocha Rodrigues</t>
  </si>
  <si>
    <t>DCC1020000218040949</t>
  </si>
  <si>
    <t>DCC1020011608052345</t>
  </si>
  <si>
    <t>Samuel Kfuri Ferraz Marcussi</t>
  </si>
  <si>
    <t>DCC1020017512051831</t>
  </si>
  <si>
    <t>Franciele Alves Barbosa</t>
  </si>
  <si>
    <t>DCC1020017812051844</t>
  </si>
  <si>
    <t>João Guilherme de Freitas Rocha</t>
  </si>
  <si>
    <t>DCC1020011007051758</t>
  </si>
  <si>
    <t>Luís Gustavo Costa da Silva</t>
  </si>
  <si>
    <t>DCC1020010707051129</t>
  </si>
  <si>
    <t>Renato Gomes Ferreira</t>
  </si>
  <si>
    <t>DCC1020015111052259</t>
  </si>
  <si>
    <t>Alerrandro Nazareth Ribeiro</t>
  </si>
  <si>
    <t>DCC1020010106050736</t>
  </si>
  <si>
    <t>Erick Vinicius Oliveira de Paiva</t>
  </si>
  <si>
    <t>DCC1020012810051717</t>
  </si>
  <si>
    <t>DCC1020016012051215</t>
  </si>
  <si>
    <t>Gustavo de Abreu Santos</t>
  </si>
  <si>
    <t>DCC1020015211052341</t>
  </si>
  <si>
    <t>Pedro Henrique Rausch de Barros</t>
  </si>
  <si>
    <t>DCC1020012109051432</t>
  </si>
  <si>
    <t>DCC1020001121041859</t>
  </si>
  <si>
    <t>Diogo Nunes Carvalho</t>
  </si>
  <si>
    <t>DCC1020018812052255</t>
  </si>
  <si>
    <t>Abdul Kevin Alexis</t>
  </si>
  <si>
    <t>DCC1020002921040948</t>
  </si>
  <si>
    <t>Ian Rodrigues dos Reis Paixão</t>
  </si>
  <si>
    <t>DCC1020004823041014</t>
  </si>
  <si>
    <t>Igor Mattos dos Santos Varejão</t>
  </si>
  <si>
    <t>DCC1020016712051544</t>
  </si>
  <si>
    <t>Lucca Fernandes Miranda Silva</t>
  </si>
  <si>
    <t>DCC1020002820042042</t>
  </si>
  <si>
    <t>Olavo Vieira de Carvalho</t>
  </si>
  <si>
    <t>DCC1020013411050819</t>
  </si>
  <si>
    <t>Georgia Rossmann Martins</t>
  </si>
  <si>
    <t>DCC1020003221041328</t>
  </si>
  <si>
    <t>Aurelio Souza Malheiros</t>
  </si>
  <si>
    <t>DCC1020002120041534</t>
  </si>
  <si>
    <t>DCC1020003121041113</t>
  </si>
  <si>
    <t>DCC1020014511052007</t>
  </si>
  <si>
    <t>Carolina Sarah Pacceli Ferreira</t>
  </si>
  <si>
    <t>DCC1020014111051747</t>
  </si>
  <si>
    <t>DCC1020009805052042</t>
  </si>
  <si>
    <t>DCC1020000518041354</t>
  </si>
  <si>
    <t>Daniel Brito dos Santos</t>
  </si>
  <si>
    <t>DCC1020018912052324</t>
  </si>
  <si>
    <t>Ayodele Omolola Esther</t>
  </si>
  <si>
    <t>DCC1020006025041035</t>
  </si>
  <si>
    <t>Artur Carvalho Reis</t>
  </si>
  <si>
    <t>DCC1020005423041734</t>
  </si>
  <si>
    <t>Dalmo Buzato de Souza Campos</t>
  </si>
  <si>
    <t>DCC1020000318041315</t>
  </si>
  <si>
    <t>Ewerton Evangelista de Souza</t>
  </si>
  <si>
    <t>DCC1020007629041351</t>
  </si>
  <si>
    <t>Arthur Carneiro Kaizer</t>
  </si>
  <si>
    <t>DCC1020008601052211</t>
  </si>
  <si>
    <t>Cândido da Silva Junior</t>
  </si>
  <si>
    <t>DCC1020013110052028</t>
  </si>
  <si>
    <t>Juliana Cássia Nogueira de Souza Bifano</t>
  </si>
  <si>
    <t>DCC1020011709050914</t>
  </si>
  <si>
    <t>Larissa Yumi Matsumura de Melo</t>
  </si>
  <si>
    <t>DCC1020013210052221</t>
  </si>
  <si>
    <t>Paulo Victor da Costa Goncalves</t>
  </si>
  <si>
    <t>DCC1020016512051427</t>
  </si>
  <si>
    <t>Pedro Araujo Castro</t>
  </si>
  <si>
    <t>DCC1020014311051946</t>
  </si>
  <si>
    <t>Maxilene Helen de Faria</t>
  </si>
  <si>
    <t>DCC1020006928041358</t>
  </si>
  <si>
    <t>DCC1020006526042214</t>
  </si>
  <si>
    <t>Bernardo Nogueira Borges</t>
  </si>
  <si>
    <t>DCC1020017412051749</t>
  </si>
  <si>
    <t>Francisco Augusto Santos de Oliveira</t>
  </si>
  <si>
    <t>DCC1020002220041642</t>
  </si>
  <si>
    <t>João Victor Chaves de Castro</t>
  </si>
  <si>
    <t>DCC1020008201050028</t>
  </si>
  <si>
    <t>Luis Henrique Velasquez Santos Porto</t>
  </si>
  <si>
    <t>DCC1020008802052243</t>
  </si>
  <si>
    <t>Karina Batista da Silva</t>
  </si>
  <si>
    <t>DCC1020014711052209</t>
  </si>
  <si>
    <t>Paulo Henrique Costa Fernandes</t>
  </si>
  <si>
    <t>DCC1020009705051728</t>
  </si>
  <si>
    <t>Thiago de Queiroz</t>
  </si>
  <si>
    <t>DCC1020009003051253</t>
  </si>
  <si>
    <t>DCC1020016212051315</t>
  </si>
  <si>
    <t>Carlos Eduardo Cardoso Silva</t>
  </si>
  <si>
    <t>DCC1020000618041510</t>
  </si>
  <si>
    <t>Yuri Lopes Pereira</t>
  </si>
  <si>
    <t>DCC1020004923041017</t>
  </si>
  <si>
    <t>Diêgo Farias de Freitas</t>
  </si>
  <si>
    <t>DCC1020005724041118</t>
  </si>
  <si>
    <t>André Luiz Cunha de Oliveira</t>
  </si>
  <si>
    <t>DCC1020015612050934</t>
  </si>
  <si>
    <t>Otavio Augusto Trindade Fonseca</t>
  </si>
  <si>
    <t>DCC1020011809050920</t>
  </si>
  <si>
    <t>Leonora de Oliveira Rocha</t>
  </si>
  <si>
    <t>DCC1020010907051646</t>
  </si>
  <si>
    <t>Não habilitado</t>
  </si>
  <si>
    <t>Adekola Alex Ajayi</t>
  </si>
  <si>
    <t>DCC1020015412050445</t>
  </si>
  <si>
    <t>DCC1020005524040417</t>
  </si>
  <si>
    <t>Igor Kort-kamp Wernz</t>
  </si>
  <si>
    <t>DCC1020014811052228</t>
  </si>
  <si>
    <t>Pedro Henrique Barbosa Fonseca</t>
  </si>
  <si>
    <t>DCC1020017012051648</t>
  </si>
  <si>
    <t>Willian Rodrigues de Souza</t>
  </si>
  <si>
    <t>DCC1020013711051150</t>
  </si>
  <si>
    <t>Marlon Lucas do Nascimento</t>
  </si>
  <si>
    <t>DCC1020012309052251</t>
  </si>
  <si>
    <t>Chukwu Godgive Chukwuebuka</t>
  </si>
  <si>
    <t>DCC1020006828040715</t>
  </si>
  <si>
    <t>Joshua Tolulope Adesina</t>
  </si>
  <si>
    <t>DCC1020005624040819</t>
  </si>
  <si>
    <t>Iris Azenate Ferreira</t>
  </si>
  <si>
    <t>DCC1020003822041114</t>
  </si>
  <si>
    <t>Lucas de Gouveia Bontempo</t>
  </si>
  <si>
    <t>DCC1020018612052206</t>
  </si>
  <si>
    <t>DCC1020018312052059</t>
  </si>
  <si>
    <t>Luiz Felipe Ribeiro Borel</t>
  </si>
  <si>
    <t>DCC1020010306051925</t>
  </si>
  <si>
    <t>Rodrigo Oliveira da Rocha</t>
  </si>
  <si>
    <t>DCC1020004322041435</t>
  </si>
  <si>
    <t>Saulo Miranda Silva</t>
  </si>
  <si>
    <t>DCC1020009204051600</t>
  </si>
  <si>
    <t>Gabriel Augusto Lourenço da Conceição</t>
  </si>
  <si>
    <t>DCC1020006126040640</t>
  </si>
  <si>
    <t>Marcos Emanuel Oliveira Bezerra</t>
  </si>
  <si>
    <t>DCC1020018712052207</t>
  </si>
  <si>
    <t>Camila Aparecida Pereira</t>
  </si>
  <si>
    <t>DCC1020014911052241</t>
  </si>
  <si>
    <t>Flávia Oliveira Souza</t>
  </si>
  <si>
    <t>DCC1020005323041539</t>
  </si>
  <si>
    <t>Diovanna Vitoria Xavier de Sousa</t>
  </si>
  <si>
    <t>DCC1020000718041530</t>
  </si>
  <si>
    <t>Muhtasim Azad</t>
  </si>
  <si>
    <t>DCC1020015912051205</t>
  </si>
  <si>
    <t>Felipe Ferraz Almeida Neves</t>
  </si>
  <si>
    <t>DCC1020004122041308</t>
  </si>
  <si>
    <t>DCC1020001619041943</t>
  </si>
  <si>
    <t>Ruth Jamani</t>
  </si>
  <si>
    <t>DCC1020003321041453</t>
  </si>
  <si>
    <t>Luiz Carlos Ferreira Dias</t>
  </si>
  <si>
    <t>DCC1020007329040935</t>
  </si>
  <si>
    <t>Ricardo Miliotte Cruz</t>
  </si>
  <si>
    <t>DCC1020005925041031</t>
  </si>
  <si>
    <t>DCC1020004222041350</t>
  </si>
  <si>
    <t>Victor Constantin Cartsounis</t>
  </si>
  <si>
    <t>DCC1020001021041647</t>
  </si>
  <si>
    <t>Diogo Augusto de Oliveira</t>
  </si>
  <si>
    <t>DCC1020011108050955</t>
  </si>
  <si>
    <t>Ronildo Gomes Praia</t>
  </si>
  <si>
    <t>DCC1020001920040846</t>
  </si>
  <si>
    <t>Kassyano Kevyn Andrade de Souza</t>
  </si>
  <si>
    <t>DCC1020016112051229</t>
  </si>
  <si>
    <t>Adesoji Joseph Adeoye</t>
  </si>
  <si>
    <t>DCC1020001519041508</t>
  </si>
  <si>
    <t>Gustavo Rafael Carvalho Clein</t>
  </si>
  <si>
    <t>DCC1020013911051637</t>
  </si>
  <si>
    <t>Muhammad Taqi</t>
  </si>
  <si>
    <t>DCC1020007229040520</t>
  </si>
  <si>
    <t>Thiago Ferreira Mares</t>
  </si>
  <si>
    <t>DCC1020006426041732</t>
  </si>
  <si>
    <t>Yuri Possa Rodrigues</t>
  </si>
  <si>
    <t>DCC1020005023041050</t>
  </si>
  <si>
    <t>Shair Hussain</t>
  </si>
  <si>
    <t>DCC1020015512050857</t>
  </si>
  <si>
    <t>Geovane de Freitas Queiroz Morcatti</t>
  </si>
  <si>
    <t>DCC1020017712051834</t>
  </si>
  <si>
    <t>Alexandre Afonso Munck Pimentel</t>
  </si>
  <si>
    <t>DCC1020010607050901</t>
  </si>
  <si>
    <t>Carolina Senna Franco</t>
  </si>
  <si>
    <t>DCC1020002320041741</t>
  </si>
  <si>
    <t>César Lopes de Oliveira</t>
  </si>
  <si>
    <t>DCC1020008130041923</t>
  </si>
  <si>
    <t>Cynthia Bicalho Maluf Araujo</t>
  </si>
  <si>
    <t>DCC1020009605051657</t>
  </si>
  <si>
    <t>DCC1020004022041210</t>
  </si>
  <si>
    <t>Gisele Ferreira Araujo</t>
  </si>
  <si>
    <t>DCC1020018112052034</t>
  </si>
  <si>
    <t>Ivan Rosa Soares Junior</t>
  </si>
  <si>
    <t>DCC1020015812050958</t>
  </si>
  <si>
    <t>Leonardo Lins Alves</t>
  </si>
  <si>
    <t>DCC1020012610051313</t>
  </si>
  <si>
    <t>Lucas Augusto Coelho Lopes</t>
  </si>
  <si>
    <t>DCC1020010406051946</t>
  </si>
  <si>
    <t>Mateus Reis Evangelista</t>
  </si>
  <si>
    <t>DCC1020014611052154</t>
  </si>
  <si>
    <t>Ogbonna Bede</t>
  </si>
  <si>
    <t>DCC1020006627041525</t>
  </si>
  <si>
    <t>Okpoko Michael Ifeanyi</t>
  </si>
  <si>
    <t>DCC1020000118040301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</si>
</sst>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4" xfId="0" applyFill="1" applyBorder="1"/>
    <xf numFmtId="2" fontId="0" fillId="0" borderId="5" xfId="0" applyNumberFormat="1" applyBorder="1"/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7" xfId="0" applyFill="1" applyBorder="1"/>
    <xf numFmtId="2" fontId="0" fillId="0" borderId="10" xfId="0" applyNumberFormat="1" applyBorder="1"/>
    <xf numFmtId="0" fontId="0" fillId="2" borderId="11" xfId="0" applyFill="1" applyBorder="1"/>
    <xf numFmtId="0" fontId="0" fillId="6" borderId="9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4" fillId="3" borderId="0" xfId="0" applyFont="1" applyFill="1"/>
    <xf numFmtId="0" fontId="0" fillId="9" borderId="8" xfId="0" applyFill="1" applyBorder="1"/>
    <xf numFmtId="2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0" borderId="0" xfId="0" applyFill="1"/>
    <xf numFmtId="0" fontId="0" fillId="11" borderId="0" xfId="0" applyFill="1"/>
    <xf numFmtId="0" fontId="6" fillId="0" borderId="0" xfId="0" applyFont="1"/>
    <xf numFmtId="43" fontId="0" fillId="0" borderId="0" xfId="1" applyFont="1"/>
    <xf numFmtId="0" fontId="8" fillId="12" borderId="12" xfId="0" applyFont="1" applyFill="1" applyBorder="1"/>
    <xf numFmtId="0" fontId="8" fillId="12" borderId="13" xfId="0" applyFont="1" applyFill="1" applyBorder="1"/>
    <xf numFmtId="0" fontId="8" fillId="12" borderId="14" xfId="0" applyFont="1" applyFill="1" applyBorder="1"/>
    <xf numFmtId="0" fontId="0" fillId="10" borderId="15" xfId="0" applyFill="1" applyBorder="1"/>
    <xf numFmtId="0" fontId="0" fillId="13" borderId="0" xfId="0" applyFill="1"/>
    <xf numFmtId="0" fontId="0" fillId="5" borderId="9" xfId="0" applyFill="1" applyBorder="1"/>
    <xf numFmtId="2" fontId="4" fillId="3" borderId="0" xfId="0" applyNumberFormat="1" applyFont="1" applyFill="1"/>
    <xf numFmtId="0" fontId="0" fillId="0" borderId="0" xfId="0" applyBorder="1"/>
    <xf numFmtId="0" fontId="0" fillId="7" borderId="0" xfId="0" applyFill="1" applyBorder="1"/>
    <xf numFmtId="0" fontId="4" fillId="4" borderId="0" xfId="0" applyFont="1" applyFill="1" applyBorder="1"/>
    <xf numFmtId="2" fontId="4" fillId="3" borderId="5" xfId="0" applyNumberFormat="1" applyFont="1" applyFill="1" applyBorder="1"/>
    <xf numFmtId="2" fontId="4" fillId="4" borderId="0" xfId="0" applyNumberFormat="1" applyFont="1" applyFill="1" applyBorder="1"/>
    <xf numFmtId="2" fontId="0" fillId="0" borderId="0" xfId="0" applyNumberFormat="1" applyBorder="1"/>
  </cellXfs>
  <cellStyles count="2">
    <cellStyle name="Normal" xfId="0" builtinId="0"/>
    <cellStyle name="Vírgula" xfId="1" builtinId="3"/>
  </cellStyles>
  <dxfs count="5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4C6CA-24C2-4561-8C82-096F706D4965}" name="Tabela1" displayName="Tabela1" ref="A1:N669" totalsRowShown="0">
  <autoFilter ref="A1:N669" xr:uid="{1E52D459-B512-4F7F-BC4A-47FA3E0EB450}"/>
  <sortState xmlns:xlrd2="http://schemas.microsoft.com/office/spreadsheetml/2017/richdata2" ref="A2:N669">
    <sortCondition ref="G1:G669"/>
  </sortState>
  <tableColumns count="14">
    <tableColumn id="1" xr3:uid="{0284B64C-AE0D-43C5-83D2-38E92613B17E}" name="Categoria"/>
    <tableColumn id="2" xr3:uid="{317998FB-BC59-4B5C-A86F-4143584EABEF}" name="Anos"/>
    <tableColumn id="3" xr3:uid="{6897FFDB-027F-4E7D-A99C-FD033317FD09}" name="Semestre"/>
    <tableColumn id="4" xr3:uid="{37A99E00-0F0F-4EE9-9715-0B0BF91293E6}" name="#"/>
    <tableColumn id="5" xr3:uid="{1232DE67-4B62-4E8C-9046-23FDD75876F1}" name="Nome"/>
    <tableColumn id="6" xr3:uid="{8BF6BEB6-F11D-45D8-AFF1-CBE5C1C82E32}" name="Número de Protocolo"/>
    <tableColumn id="7" xr3:uid="{FA242309-073C-4013-B894-F91CF3A223BE}" name="NPP/N1 (100)"/>
    <tableColumn id="14" xr3:uid="{998C1950-1CDC-44E3-9C30-ABADCF803835}" name="NPP/N1 (40)" dataDxfId="4"/>
    <tableColumn id="8" xr3:uid="{EF855611-B5F5-4FF3-BE66-D9CCC3491789}" name="NFA"/>
    <tableColumn id="9" xr3:uid="{8750CA71-61F3-4F25-9E01-98A3DE701417}" name="NCV"/>
    <tableColumn id="10" xr3:uid="{5DB2A13B-755B-4963-9B19-AEDB959827FE}" name="N2"/>
    <tableColumn id="11" xr3:uid="{46A23B98-80B0-4003-B8B6-33DA1C7564C0}" name="NF/Total"/>
    <tableColumn id="12" xr3:uid="{766DC39E-85F7-4031-ABF9-C1BF9CD082B6}" name="Situação"/>
    <tableColumn id="13" xr3:uid="{7B17FDB6-AC8C-4D19-91A7-953C6A8963CB}" name="Área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75C5AF-CE8C-4133-8923-4EAF5325D9D5}" name="Tabela2" displayName="Tabela2" ref="A1:N154" totalsRowShown="0" headerRowDxfId="3" headerRowBorderDxfId="2">
  <autoFilter ref="A1:N154" xr:uid="{4E75C5AF-CE8C-4133-8923-4EAF5325D9D5}"/>
  <tableColumns count="14">
    <tableColumn id="1" xr3:uid="{472B2696-6BD9-4C5E-AD18-0A87E4ABE7AD}" name="Categoria" dataDxfId="1"/>
    <tableColumn id="2" xr3:uid="{CEF30C38-9367-44B6-B050-A2C91215889F}" name="Anos"/>
    <tableColumn id="3" xr3:uid="{55CFC3DC-CC51-4C84-AA50-AF4FCD448FF2}" name="Semestre"/>
    <tableColumn id="4" xr3:uid="{FAB8A959-809A-4AE3-B48F-DEF67638EB9E}" name="#"/>
    <tableColumn id="5" xr3:uid="{D46E1247-3125-459A-BE72-2F4F4F08C010}" name="Nome"/>
    <tableColumn id="6" xr3:uid="{444B9CAB-450A-4946-AC2F-99FD5EBB26D3}" name="Número de Protocolo"/>
    <tableColumn id="7" xr3:uid="{50987920-D7C4-4D59-9F73-DD3F05A74733}" name="NPP/N1 (100)" dataDxfId="0"/>
    <tableColumn id="8" xr3:uid="{9C3FE84C-579C-468A-9650-50952C0BDEB3}" name="NPP/N1 (40)"/>
    <tableColumn id="9" xr3:uid="{7FCFC892-0BDB-4EB7-BFF9-E31E33E77FC2}" name="NFA"/>
    <tableColumn id="10" xr3:uid="{827D2EEF-1B9A-43B0-96D3-4AD149198A85}" name="NCV"/>
    <tableColumn id="11" xr3:uid="{91D7FDE0-E983-46CF-98CE-F4AC1E6A66A8}" name="N2"/>
    <tableColumn id="12" xr3:uid="{5FF37409-515A-4774-913F-C9C34302F0D0}" name="NF/Total"/>
    <tableColumn id="13" xr3:uid="{DC452D36-7E93-408B-8838-A1EBFDBCC021}" name="Situação"/>
    <tableColumn id="14" xr3:uid="{DFF13222-6202-469E-BAEF-25412F5FF282}" name="Áre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459-B512-4F7F-BC4A-47FA3E0EB450}">
  <dimension ref="A1:P669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M24" sqref="M24"/>
    </sheetView>
  </sheetViews>
  <sheetFormatPr defaultRowHeight="14.4" x14ac:dyDescent="0.3"/>
  <cols>
    <col min="1" max="1" width="25.33203125" bestFit="1" customWidth="1"/>
    <col min="2" max="2" width="7.6640625" bestFit="1" customWidth="1"/>
    <col min="3" max="3" width="11.33203125" bestFit="1" customWidth="1"/>
    <col min="4" max="4" width="4.5546875" bestFit="1" customWidth="1"/>
    <col min="5" max="5" width="38.33203125" bestFit="1" customWidth="1"/>
    <col min="6" max="6" width="21.5546875" bestFit="1" customWidth="1"/>
    <col min="7" max="7" width="14.88671875" bestFit="1" customWidth="1"/>
    <col min="8" max="8" width="13.88671875" bestFit="1" customWidth="1"/>
    <col min="9" max="9" width="6.88671875" bestFit="1" customWidth="1"/>
    <col min="10" max="10" width="7.21875" bestFit="1" customWidth="1"/>
    <col min="11" max="11" width="5.88671875" bestFit="1" customWidth="1"/>
    <col min="12" max="12" width="10.77734375" bestFit="1" customWidth="1"/>
    <col min="13" max="13" width="32.88671875" bestFit="1" customWidth="1"/>
    <col min="14" max="14" width="51.33203125" bestFit="1" customWidth="1"/>
  </cols>
  <sheetData>
    <row r="1" spans="1:14" x14ac:dyDescent="0.3">
      <c r="A1" t="s">
        <v>91</v>
      </c>
      <c r="B1" t="s">
        <v>89</v>
      </c>
      <c r="C1" t="s">
        <v>90</v>
      </c>
      <c r="D1" t="s">
        <v>0</v>
      </c>
      <c r="E1" t="s">
        <v>83</v>
      </c>
      <c r="F1" t="s">
        <v>94</v>
      </c>
      <c r="G1" t="s">
        <v>810</v>
      </c>
      <c r="H1" t="s">
        <v>809</v>
      </c>
      <c r="I1" t="s">
        <v>84</v>
      </c>
      <c r="J1" t="s">
        <v>85</v>
      </c>
      <c r="K1" t="s">
        <v>368</v>
      </c>
      <c r="L1" t="s">
        <v>517</v>
      </c>
      <c r="M1" t="s">
        <v>86</v>
      </c>
      <c r="N1" t="s">
        <v>260</v>
      </c>
    </row>
    <row r="2" spans="1:14" x14ac:dyDescent="0.3">
      <c r="A2" s="31" t="s">
        <v>306</v>
      </c>
      <c r="B2">
        <v>2023</v>
      </c>
      <c r="C2">
        <v>1</v>
      </c>
      <c r="D2">
        <v>60</v>
      </c>
      <c r="E2" t="s">
        <v>486</v>
      </c>
      <c r="F2" t="s">
        <v>485</v>
      </c>
      <c r="G2" s="1">
        <v>0</v>
      </c>
      <c r="H2" s="1">
        <f>Tabela1[[#This Row],[NPP/N1 (100)]]*0.4</f>
        <v>0</v>
      </c>
      <c r="M2" t="s">
        <v>258</v>
      </c>
    </row>
    <row r="3" spans="1:14" x14ac:dyDescent="0.3">
      <c r="A3" s="31" t="s">
        <v>306</v>
      </c>
      <c r="B3">
        <v>2023</v>
      </c>
      <c r="C3">
        <v>1</v>
      </c>
      <c r="D3">
        <v>61</v>
      </c>
      <c r="E3" t="s">
        <v>488</v>
      </c>
      <c r="F3" t="s">
        <v>487</v>
      </c>
      <c r="G3" s="1">
        <v>0</v>
      </c>
      <c r="H3" s="1">
        <f>Tabela1[[#This Row],[NPP/N1 (100)]]*0.4</f>
        <v>0</v>
      </c>
      <c r="M3" t="s">
        <v>258</v>
      </c>
    </row>
    <row r="4" spans="1:14" x14ac:dyDescent="0.3">
      <c r="A4" s="31" t="s">
        <v>306</v>
      </c>
      <c r="B4">
        <v>2023</v>
      </c>
      <c r="C4">
        <v>1</v>
      </c>
      <c r="D4">
        <v>62</v>
      </c>
      <c r="E4" t="s">
        <v>108</v>
      </c>
      <c r="F4" t="s">
        <v>489</v>
      </c>
      <c r="G4" s="1">
        <v>0</v>
      </c>
      <c r="H4" s="1">
        <f>Tabela1[[#This Row],[NPP/N1 (100)]]*0.4</f>
        <v>0</v>
      </c>
      <c r="M4" t="s">
        <v>258</v>
      </c>
    </row>
    <row r="5" spans="1:14" x14ac:dyDescent="0.3">
      <c r="A5" s="31" t="s">
        <v>306</v>
      </c>
      <c r="B5">
        <v>2023</v>
      </c>
      <c r="C5">
        <v>1</v>
      </c>
      <c r="D5">
        <v>63</v>
      </c>
      <c r="E5" t="s">
        <v>491</v>
      </c>
      <c r="F5" t="s">
        <v>490</v>
      </c>
      <c r="G5" s="1">
        <v>0</v>
      </c>
      <c r="H5" s="1">
        <f>Tabela1[[#This Row],[NPP/N1 (100)]]*0.4</f>
        <v>0</v>
      </c>
      <c r="M5" t="s">
        <v>258</v>
      </c>
    </row>
    <row r="6" spans="1:14" x14ac:dyDescent="0.3">
      <c r="A6" s="31" t="s">
        <v>306</v>
      </c>
      <c r="B6">
        <v>2023</v>
      </c>
      <c r="C6">
        <v>1</v>
      </c>
      <c r="D6">
        <v>64</v>
      </c>
      <c r="E6" t="s">
        <v>493</v>
      </c>
      <c r="F6" t="s">
        <v>492</v>
      </c>
      <c r="G6" s="1">
        <v>0</v>
      </c>
      <c r="H6" s="1">
        <f>Tabela1[[#This Row],[NPP/N1 (100)]]*0.4</f>
        <v>0</v>
      </c>
      <c r="M6" t="s">
        <v>258</v>
      </c>
    </row>
    <row r="7" spans="1:14" x14ac:dyDescent="0.3">
      <c r="A7" s="31" t="s">
        <v>306</v>
      </c>
      <c r="B7">
        <v>2023</v>
      </c>
      <c r="C7">
        <v>1</v>
      </c>
      <c r="D7">
        <v>65</v>
      </c>
      <c r="E7" t="s">
        <v>495</v>
      </c>
      <c r="F7" t="s">
        <v>494</v>
      </c>
      <c r="G7" s="1">
        <v>0</v>
      </c>
      <c r="H7" s="1">
        <f>Tabela1[[#This Row],[NPP/N1 (100)]]*0.4</f>
        <v>0</v>
      </c>
      <c r="M7" t="s">
        <v>258</v>
      </c>
    </row>
    <row r="8" spans="1:14" x14ac:dyDescent="0.3">
      <c r="A8" s="31" t="s">
        <v>306</v>
      </c>
      <c r="B8">
        <v>2023</v>
      </c>
      <c r="C8">
        <v>1</v>
      </c>
      <c r="D8">
        <v>66</v>
      </c>
      <c r="E8" t="s">
        <v>497</v>
      </c>
      <c r="F8" t="s">
        <v>496</v>
      </c>
      <c r="G8" s="1">
        <v>0</v>
      </c>
      <c r="H8" s="1">
        <f>Tabela1[[#This Row],[NPP/N1 (100)]]*0.4</f>
        <v>0</v>
      </c>
      <c r="M8" t="s">
        <v>258</v>
      </c>
    </row>
    <row r="9" spans="1:14" x14ac:dyDescent="0.3">
      <c r="A9" s="31" t="s">
        <v>306</v>
      </c>
      <c r="B9">
        <v>2023</v>
      </c>
      <c r="C9">
        <v>1</v>
      </c>
      <c r="D9">
        <v>67</v>
      </c>
      <c r="E9" t="s">
        <v>499</v>
      </c>
      <c r="F9" t="s">
        <v>498</v>
      </c>
      <c r="G9" s="1">
        <v>0</v>
      </c>
      <c r="H9" s="1">
        <f>Tabela1[[#This Row],[NPP/N1 (100)]]*0.4</f>
        <v>0</v>
      </c>
      <c r="M9" t="s">
        <v>258</v>
      </c>
    </row>
    <row r="10" spans="1:14" x14ac:dyDescent="0.3">
      <c r="A10" s="31" t="s">
        <v>306</v>
      </c>
      <c r="B10">
        <v>2023</v>
      </c>
      <c r="C10">
        <v>1</v>
      </c>
      <c r="D10">
        <v>68</v>
      </c>
      <c r="E10" t="s">
        <v>501</v>
      </c>
      <c r="F10" t="s">
        <v>500</v>
      </c>
      <c r="G10" s="1">
        <v>0</v>
      </c>
      <c r="H10" s="1">
        <f>Tabela1[[#This Row],[NPP/N1 (100)]]*0.4</f>
        <v>0</v>
      </c>
      <c r="M10" t="s">
        <v>258</v>
      </c>
    </row>
    <row r="11" spans="1:14" x14ac:dyDescent="0.3">
      <c r="A11" s="31" t="s">
        <v>306</v>
      </c>
      <c r="B11">
        <v>2023</v>
      </c>
      <c r="C11">
        <v>1</v>
      </c>
      <c r="D11">
        <v>69</v>
      </c>
      <c r="E11" t="s">
        <v>132</v>
      </c>
      <c r="F11" t="s">
        <v>502</v>
      </c>
      <c r="G11" s="1">
        <v>0</v>
      </c>
      <c r="H11" s="1">
        <f>Tabela1[[#This Row],[NPP/N1 (100)]]*0.4</f>
        <v>0</v>
      </c>
      <c r="M11" t="s">
        <v>258</v>
      </c>
    </row>
    <row r="12" spans="1:14" x14ac:dyDescent="0.3">
      <c r="A12" s="31" t="s">
        <v>306</v>
      </c>
      <c r="B12">
        <v>2023</v>
      </c>
      <c r="C12">
        <v>1</v>
      </c>
      <c r="D12">
        <v>70</v>
      </c>
      <c r="E12" t="s">
        <v>504</v>
      </c>
      <c r="F12" t="s">
        <v>503</v>
      </c>
      <c r="G12" s="1">
        <v>0</v>
      </c>
      <c r="H12" s="1">
        <f>Tabela1[[#This Row],[NPP/N1 (100)]]*0.4</f>
        <v>0</v>
      </c>
      <c r="M12" t="s">
        <v>258</v>
      </c>
    </row>
    <row r="13" spans="1:14" x14ac:dyDescent="0.3">
      <c r="A13" s="31" t="s">
        <v>306</v>
      </c>
      <c r="B13">
        <v>2023</v>
      </c>
      <c r="C13">
        <v>1</v>
      </c>
      <c r="D13">
        <v>71</v>
      </c>
      <c r="E13" t="s">
        <v>506</v>
      </c>
      <c r="F13" t="s">
        <v>505</v>
      </c>
      <c r="G13" s="1">
        <v>0</v>
      </c>
      <c r="H13" s="1">
        <f>Tabela1[[#This Row],[NPP/N1 (100)]]*0.4</f>
        <v>0</v>
      </c>
      <c r="M13" t="s">
        <v>258</v>
      </c>
    </row>
    <row r="14" spans="1:14" x14ac:dyDescent="0.3">
      <c r="A14" s="31" t="s">
        <v>306</v>
      </c>
      <c r="B14">
        <v>2023</v>
      </c>
      <c r="C14">
        <v>1</v>
      </c>
      <c r="D14">
        <v>72</v>
      </c>
      <c r="E14" t="s">
        <v>508</v>
      </c>
      <c r="F14" t="s">
        <v>507</v>
      </c>
      <c r="G14" s="1">
        <v>0</v>
      </c>
      <c r="H14" s="1">
        <f>Tabela1[[#This Row],[NPP/N1 (100)]]*0.4</f>
        <v>0</v>
      </c>
      <c r="M14" t="s">
        <v>258</v>
      </c>
    </row>
    <row r="15" spans="1:14" x14ac:dyDescent="0.3">
      <c r="A15" s="31" t="s">
        <v>306</v>
      </c>
      <c r="B15">
        <v>2023</v>
      </c>
      <c r="C15">
        <v>1</v>
      </c>
      <c r="D15">
        <v>73</v>
      </c>
      <c r="E15" t="s">
        <v>303</v>
      </c>
      <c r="F15" t="s">
        <v>509</v>
      </c>
      <c r="G15" s="1">
        <v>0</v>
      </c>
      <c r="H15" s="1">
        <f>Tabela1[[#This Row],[NPP/N1 (100)]]*0.4</f>
        <v>0</v>
      </c>
      <c r="M15" t="s">
        <v>258</v>
      </c>
    </row>
    <row r="16" spans="1:14" x14ac:dyDescent="0.3">
      <c r="A16" s="31" t="s">
        <v>306</v>
      </c>
      <c r="B16">
        <v>2023</v>
      </c>
      <c r="C16">
        <v>1</v>
      </c>
      <c r="D16">
        <v>74</v>
      </c>
      <c r="E16" t="s">
        <v>511</v>
      </c>
      <c r="F16" t="s">
        <v>510</v>
      </c>
      <c r="G16" s="1">
        <v>0</v>
      </c>
      <c r="H16" s="1">
        <f>Tabela1[[#This Row],[NPP/N1 (100)]]*0.4</f>
        <v>0</v>
      </c>
      <c r="M16" t="s">
        <v>258</v>
      </c>
    </row>
    <row r="17" spans="1:13" x14ac:dyDescent="0.3">
      <c r="A17" s="31" t="s">
        <v>306</v>
      </c>
      <c r="B17">
        <v>2023</v>
      </c>
      <c r="C17">
        <v>1</v>
      </c>
      <c r="D17">
        <v>75</v>
      </c>
      <c r="E17" t="s">
        <v>513</v>
      </c>
      <c r="F17" t="s">
        <v>512</v>
      </c>
      <c r="G17" s="1">
        <v>0</v>
      </c>
      <c r="H17" s="1">
        <f>Tabela1[[#This Row],[NPP/N1 (100)]]*0.4</f>
        <v>0</v>
      </c>
      <c r="M17" t="s">
        <v>258</v>
      </c>
    </row>
    <row r="18" spans="1:13" x14ac:dyDescent="0.3">
      <c r="A18" s="31" t="s">
        <v>306</v>
      </c>
      <c r="B18">
        <v>2023</v>
      </c>
      <c r="C18">
        <v>1</v>
      </c>
      <c r="D18">
        <v>76</v>
      </c>
      <c r="E18" t="s">
        <v>515</v>
      </c>
      <c r="F18" t="s">
        <v>514</v>
      </c>
      <c r="G18" s="1">
        <v>0</v>
      </c>
      <c r="H18" s="1">
        <f>Tabela1[[#This Row],[NPP/N1 (100)]]*0.4</f>
        <v>0</v>
      </c>
      <c r="M18" t="s">
        <v>258</v>
      </c>
    </row>
    <row r="19" spans="1:13" x14ac:dyDescent="0.3">
      <c r="A19" s="19" t="s">
        <v>93</v>
      </c>
      <c r="B19">
        <v>2024</v>
      </c>
      <c r="C19">
        <v>1</v>
      </c>
      <c r="D19">
        <v>116</v>
      </c>
      <c r="E19" t="s">
        <v>128</v>
      </c>
      <c r="F19" t="s">
        <v>250</v>
      </c>
      <c r="G19" s="1">
        <v>0</v>
      </c>
      <c r="H19" s="1">
        <f>Tabela1[[#This Row],[NPP/N1 (100)]]*0.4</f>
        <v>0</v>
      </c>
      <c r="M19" t="s">
        <v>258</v>
      </c>
    </row>
    <row r="20" spans="1:13" x14ac:dyDescent="0.3">
      <c r="A20" s="19" t="s">
        <v>93</v>
      </c>
      <c r="B20">
        <v>2024</v>
      </c>
      <c r="C20">
        <v>1</v>
      </c>
      <c r="D20">
        <v>117</v>
      </c>
      <c r="E20" t="s">
        <v>129</v>
      </c>
      <c r="F20" t="s">
        <v>251</v>
      </c>
      <c r="G20" s="1">
        <v>0</v>
      </c>
      <c r="H20" s="1">
        <f>Tabela1[[#This Row],[NPP/N1 (100)]]*0.4</f>
        <v>0</v>
      </c>
      <c r="M20" t="s">
        <v>258</v>
      </c>
    </row>
    <row r="21" spans="1:13" x14ac:dyDescent="0.3">
      <c r="A21" s="19" t="s">
        <v>93</v>
      </c>
      <c r="B21">
        <v>2024</v>
      </c>
      <c r="C21">
        <v>1</v>
      </c>
      <c r="D21">
        <v>118</v>
      </c>
      <c r="E21" t="s">
        <v>130</v>
      </c>
      <c r="F21" t="s">
        <v>252</v>
      </c>
      <c r="G21" s="1">
        <v>0</v>
      </c>
      <c r="H21" s="1">
        <f>Tabela1[[#This Row],[NPP/N1 (100)]]*0.4</f>
        <v>0</v>
      </c>
      <c r="M21" t="s">
        <v>258</v>
      </c>
    </row>
    <row r="22" spans="1:13" x14ac:dyDescent="0.3">
      <c r="A22" s="19" t="s">
        <v>93</v>
      </c>
      <c r="B22">
        <v>2024</v>
      </c>
      <c r="C22">
        <v>1</v>
      </c>
      <c r="D22">
        <v>119</v>
      </c>
      <c r="E22" t="s">
        <v>131</v>
      </c>
      <c r="F22" t="s">
        <v>253</v>
      </c>
      <c r="G22" s="1">
        <v>0</v>
      </c>
      <c r="H22" s="1">
        <f>Tabela1[[#This Row],[NPP/N1 (100)]]*0.4</f>
        <v>0</v>
      </c>
      <c r="M22" t="s">
        <v>258</v>
      </c>
    </row>
    <row r="23" spans="1:13" x14ac:dyDescent="0.3">
      <c r="A23" s="19" t="s">
        <v>93</v>
      </c>
      <c r="B23">
        <v>2024</v>
      </c>
      <c r="C23">
        <v>1</v>
      </c>
      <c r="D23">
        <v>120</v>
      </c>
      <c r="E23" t="s">
        <v>132</v>
      </c>
      <c r="F23" t="s">
        <v>254</v>
      </c>
      <c r="G23" s="1">
        <v>0</v>
      </c>
      <c r="H23" s="1">
        <f>Tabela1[[#This Row],[NPP/N1 (100)]]*0.4</f>
        <v>0</v>
      </c>
      <c r="M23" t="s">
        <v>258</v>
      </c>
    </row>
    <row r="24" spans="1:13" x14ac:dyDescent="0.3">
      <c r="A24" s="19" t="s">
        <v>93</v>
      </c>
      <c r="B24">
        <v>2024</v>
      </c>
      <c r="C24">
        <v>1</v>
      </c>
      <c r="D24">
        <v>121</v>
      </c>
      <c r="E24" t="s">
        <v>133</v>
      </c>
      <c r="F24" t="s">
        <v>255</v>
      </c>
      <c r="G24" s="1">
        <v>0</v>
      </c>
      <c r="H24" s="1">
        <f>Tabela1[[#This Row],[NPP/N1 (100)]]*0.4</f>
        <v>0</v>
      </c>
      <c r="M24" t="s">
        <v>258</v>
      </c>
    </row>
    <row r="25" spans="1:13" x14ac:dyDescent="0.3">
      <c r="A25" s="19" t="s">
        <v>93</v>
      </c>
      <c r="B25">
        <v>2024</v>
      </c>
      <c r="C25">
        <v>1</v>
      </c>
      <c r="D25">
        <v>122</v>
      </c>
      <c r="E25" t="s">
        <v>134</v>
      </c>
      <c r="F25" t="s">
        <v>256</v>
      </c>
      <c r="G25" s="1">
        <v>0</v>
      </c>
      <c r="H25" s="1">
        <f>Tabela1[[#This Row],[NPP/N1 (100)]]*0.4</f>
        <v>0</v>
      </c>
      <c r="M25" t="s">
        <v>258</v>
      </c>
    </row>
    <row r="26" spans="1:13" x14ac:dyDescent="0.3">
      <c r="A26" s="31" t="s">
        <v>306</v>
      </c>
      <c r="B26">
        <v>2023</v>
      </c>
      <c r="C26">
        <v>1</v>
      </c>
      <c r="D26">
        <v>59</v>
      </c>
      <c r="E26" t="s">
        <v>484</v>
      </c>
      <c r="F26" t="s">
        <v>483</v>
      </c>
      <c r="G26" s="1">
        <v>13</v>
      </c>
      <c r="H26" s="1">
        <f>Tabela1[[#This Row],[NPP/N1 (100)]]*0.4</f>
        <v>5.2</v>
      </c>
      <c r="M26" t="s">
        <v>258</v>
      </c>
    </row>
    <row r="27" spans="1:13" x14ac:dyDescent="0.3">
      <c r="A27" s="19" t="s">
        <v>93</v>
      </c>
      <c r="B27">
        <v>2024</v>
      </c>
      <c r="C27">
        <v>1</v>
      </c>
      <c r="D27">
        <v>115</v>
      </c>
      <c r="E27" t="s">
        <v>127</v>
      </c>
      <c r="F27" t="s">
        <v>249</v>
      </c>
      <c r="G27" s="1">
        <v>22</v>
      </c>
      <c r="H27" s="1">
        <f>Tabela1[[#This Row],[NPP/N1 (100)]]*0.4</f>
        <v>8.8000000000000007</v>
      </c>
      <c r="M27" t="s">
        <v>258</v>
      </c>
    </row>
    <row r="28" spans="1:13" x14ac:dyDescent="0.3">
      <c r="A28" s="31" t="s">
        <v>306</v>
      </c>
      <c r="B28">
        <v>2023</v>
      </c>
      <c r="C28">
        <v>1</v>
      </c>
      <c r="D28">
        <v>58</v>
      </c>
      <c r="E28" t="s">
        <v>482</v>
      </c>
      <c r="F28" t="s">
        <v>481</v>
      </c>
      <c r="G28" s="1">
        <v>27</v>
      </c>
      <c r="H28" s="1">
        <f>Tabela1[[#This Row],[NPP/N1 (100)]]*0.4</f>
        <v>10.8</v>
      </c>
      <c r="M28" t="s">
        <v>258</v>
      </c>
    </row>
    <row r="29" spans="1:13" x14ac:dyDescent="0.3">
      <c r="A29" s="19" t="s">
        <v>93</v>
      </c>
      <c r="B29">
        <v>2024</v>
      </c>
      <c r="C29">
        <v>1</v>
      </c>
      <c r="D29">
        <v>113</v>
      </c>
      <c r="E29" t="s">
        <v>125</v>
      </c>
      <c r="F29" t="s">
        <v>247</v>
      </c>
      <c r="G29" s="1">
        <v>28.33</v>
      </c>
      <c r="H29" s="1">
        <f>Tabela1[[#This Row],[NPP/N1 (100)]]*0.4</f>
        <v>11.332000000000001</v>
      </c>
      <c r="M29" t="s">
        <v>258</v>
      </c>
    </row>
    <row r="30" spans="1:13" x14ac:dyDescent="0.3">
      <c r="A30" s="19" t="s">
        <v>93</v>
      </c>
      <c r="B30">
        <v>2024</v>
      </c>
      <c r="C30">
        <v>1</v>
      </c>
      <c r="D30">
        <v>114</v>
      </c>
      <c r="E30" t="s">
        <v>126</v>
      </c>
      <c r="F30" t="s">
        <v>248</v>
      </c>
      <c r="G30" s="1">
        <v>28.33</v>
      </c>
      <c r="H30" s="1">
        <f>Tabela1[[#This Row],[NPP/N1 (100)]]*0.4</f>
        <v>11.332000000000001</v>
      </c>
      <c r="M30" t="s">
        <v>258</v>
      </c>
    </row>
    <row r="31" spans="1:13" x14ac:dyDescent="0.3">
      <c r="A31" s="31" t="s">
        <v>306</v>
      </c>
      <c r="B31">
        <v>2023</v>
      </c>
      <c r="C31">
        <v>1</v>
      </c>
      <c r="D31">
        <v>57</v>
      </c>
      <c r="E31" t="s">
        <v>480</v>
      </c>
      <c r="F31" t="s">
        <v>479</v>
      </c>
      <c r="G31" s="1">
        <v>31</v>
      </c>
      <c r="H31" s="1">
        <f>Tabela1[[#This Row],[NPP/N1 (100)]]*0.4</f>
        <v>12.4</v>
      </c>
      <c r="M31" t="s">
        <v>258</v>
      </c>
    </row>
    <row r="32" spans="1:13" x14ac:dyDescent="0.3">
      <c r="A32" s="31" t="s">
        <v>306</v>
      </c>
      <c r="B32">
        <v>2023</v>
      </c>
      <c r="C32">
        <v>1</v>
      </c>
      <c r="D32">
        <v>55</v>
      </c>
      <c r="E32" t="s">
        <v>476</v>
      </c>
      <c r="F32" t="s">
        <v>475</v>
      </c>
      <c r="G32" s="1">
        <v>34.5</v>
      </c>
      <c r="H32" s="1">
        <f>Tabela1[[#This Row],[NPP/N1 (100)]]*0.4</f>
        <v>13.8</v>
      </c>
      <c r="M32" t="s">
        <v>258</v>
      </c>
    </row>
    <row r="33" spans="1:13" x14ac:dyDescent="0.3">
      <c r="A33" s="31" t="s">
        <v>306</v>
      </c>
      <c r="B33">
        <v>2023</v>
      </c>
      <c r="C33">
        <v>1</v>
      </c>
      <c r="D33">
        <v>56</v>
      </c>
      <c r="E33" t="s">
        <v>478</v>
      </c>
      <c r="F33" t="s">
        <v>477</v>
      </c>
      <c r="G33" s="1">
        <v>34.5</v>
      </c>
      <c r="H33" s="1">
        <f>Tabela1[[#This Row],[NPP/N1 (100)]]*0.4</f>
        <v>13.8</v>
      </c>
      <c r="M33" t="s">
        <v>258</v>
      </c>
    </row>
    <row r="34" spans="1:13" x14ac:dyDescent="0.3">
      <c r="A34" s="19" t="s">
        <v>93</v>
      </c>
      <c r="B34">
        <v>2024</v>
      </c>
      <c r="C34">
        <v>1</v>
      </c>
      <c r="D34">
        <v>111</v>
      </c>
      <c r="E34" t="s">
        <v>123</v>
      </c>
      <c r="F34" t="s">
        <v>245</v>
      </c>
      <c r="G34" s="1">
        <v>37</v>
      </c>
      <c r="H34" s="1">
        <f>Tabela1[[#This Row],[NPP/N1 (100)]]*0.4</f>
        <v>14.8</v>
      </c>
      <c r="M34" t="s">
        <v>258</v>
      </c>
    </row>
    <row r="35" spans="1:13" x14ac:dyDescent="0.3">
      <c r="A35" s="19" t="s">
        <v>93</v>
      </c>
      <c r="B35">
        <v>2024</v>
      </c>
      <c r="C35">
        <v>1</v>
      </c>
      <c r="D35">
        <v>112</v>
      </c>
      <c r="E35" t="s">
        <v>124</v>
      </c>
      <c r="F35" t="s">
        <v>246</v>
      </c>
      <c r="G35" s="1">
        <v>37</v>
      </c>
      <c r="H35" s="1">
        <f>Tabela1[[#This Row],[NPP/N1 (100)]]*0.4</f>
        <v>14.8</v>
      </c>
      <c r="M35" t="s">
        <v>258</v>
      </c>
    </row>
    <row r="36" spans="1:13" x14ac:dyDescent="0.3">
      <c r="A36" s="19" t="s">
        <v>93</v>
      </c>
      <c r="B36">
        <v>2024</v>
      </c>
      <c r="C36">
        <v>1</v>
      </c>
      <c r="D36">
        <v>110</v>
      </c>
      <c r="E36" t="s">
        <v>122</v>
      </c>
      <c r="F36" t="s">
        <v>244</v>
      </c>
      <c r="G36" s="1">
        <v>38.33</v>
      </c>
      <c r="H36" s="1">
        <f>Tabela1[[#This Row],[NPP/N1 (100)]]*0.4</f>
        <v>15.332000000000001</v>
      </c>
      <c r="M36" t="s">
        <v>258</v>
      </c>
    </row>
    <row r="37" spans="1:13" x14ac:dyDescent="0.3">
      <c r="A37" s="19" t="s">
        <v>93</v>
      </c>
      <c r="B37">
        <v>2024</v>
      </c>
      <c r="C37">
        <v>1</v>
      </c>
      <c r="D37">
        <v>109</v>
      </c>
      <c r="E37" t="s">
        <v>121</v>
      </c>
      <c r="F37" t="s">
        <v>243</v>
      </c>
      <c r="G37" s="1">
        <v>38.67</v>
      </c>
      <c r="H37" s="1">
        <f>Tabela1[[#This Row],[NPP/N1 (100)]]*0.4</f>
        <v>15.468000000000002</v>
      </c>
      <c r="M37" t="s">
        <v>258</v>
      </c>
    </row>
    <row r="38" spans="1:13" x14ac:dyDescent="0.3">
      <c r="A38" s="31" t="s">
        <v>306</v>
      </c>
      <c r="B38">
        <v>2023</v>
      </c>
      <c r="C38">
        <v>1</v>
      </c>
      <c r="D38">
        <v>53</v>
      </c>
      <c r="E38" t="s">
        <v>472</v>
      </c>
      <c r="F38" t="s">
        <v>471</v>
      </c>
      <c r="G38" s="1">
        <v>39</v>
      </c>
      <c r="H38" s="1">
        <f>Tabela1[[#This Row],[NPP/N1 (100)]]*0.4</f>
        <v>15.600000000000001</v>
      </c>
      <c r="M38" t="s">
        <v>258</v>
      </c>
    </row>
    <row r="39" spans="1:13" x14ac:dyDescent="0.3">
      <c r="A39" s="31" t="s">
        <v>306</v>
      </c>
      <c r="B39">
        <v>2023</v>
      </c>
      <c r="C39">
        <v>1</v>
      </c>
      <c r="D39">
        <v>54</v>
      </c>
      <c r="E39" t="s">
        <v>474</v>
      </c>
      <c r="F39" t="s">
        <v>473</v>
      </c>
      <c r="G39" s="1">
        <v>39</v>
      </c>
      <c r="H39" s="1">
        <f>Tabela1[[#This Row],[NPP/N1 (100)]]*0.4</f>
        <v>15.600000000000001</v>
      </c>
      <c r="M39" t="s">
        <v>258</v>
      </c>
    </row>
    <row r="40" spans="1:13" x14ac:dyDescent="0.3">
      <c r="A40" s="19" t="s">
        <v>93</v>
      </c>
      <c r="B40">
        <v>2024</v>
      </c>
      <c r="C40">
        <v>1</v>
      </c>
      <c r="D40">
        <v>108</v>
      </c>
      <c r="E40" t="s">
        <v>120</v>
      </c>
      <c r="F40" t="s">
        <v>242</v>
      </c>
      <c r="G40" s="1">
        <v>40.450000000000003</v>
      </c>
      <c r="H40" s="1">
        <f>Tabela1[[#This Row],[NPP/N1 (100)]]*0.4</f>
        <v>16.180000000000003</v>
      </c>
      <c r="M40" t="s">
        <v>258</v>
      </c>
    </row>
    <row r="41" spans="1:13" x14ac:dyDescent="0.3">
      <c r="A41" s="19" t="s">
        <v>93</v>
      </c>
      <c r="B41">
        <v>2024</v>
      </c>
      <c r="C41">
        <v>1</v>
      </c>
      <c r="D41">
        <v>107</v>
      </c>
      <c r="E41" t="s">
        <v>119</v>
      </c>
      <c r="F41" t="s">
        <v>241</v>
      </c>
      <c r="G41" s="1">
        <v>42</v>
      </c>
      <c r="H41" s="1">
        <f>Tabela1[[#This Row],[NPP/N1 (100)]]*0.4</f>
        <v>16.8</v>
      </c>
      <c r="M41" t="s">
        <v>258</v>
      </c>
    </row>
    <row r="42" spans="1:13" x14ac:dyDescent="0.3">
      <c r="A42" s="31" t="s">
        <v>306</v>
      </c>
      <c r="B42">
        <v>2023</v>
      </c>
      <c r="C42">
        <v>1</v>
      </c>
      <c r="D42">
        <v>52</v>
      </c>
      <c r="E42" t="s">
        <v>120</v>
      </c>
      <c r="F42" t="s">
        <v>470</v>
      </c>
      <c r="G42" s="1">
        <v>42.5</v>
      </c>
      <c r="H42" s="1">
        <f>Tabela1[[#This Row],[NPP/N1 (100)]]*0.4</f>
        <v>17</v>
      </c>
      <c r="M42" t="s">
        <v>258</v>
      </c>
    </row>
    <row r="43" spans="1:13" x14ac:dyDescent="0.3">
      <c r="A43" s="19" t="s">
        <v>93</v>
      </c>
      <c r="B43">
        <v>2024</v>
      </c>
      <c r="C43">
        <v>1</v>
      </c>
      <c r="D43">
        <v>106</v>
      </c>
      <c r="E43" t="s">
        <v>118</v>
      </c>
      <c r="F43" t="s">
        <v>240</v>
      </c>
      <c r="G43" s="1">
        <v>42.6</v>
      </c>
      <c r="H43" s="1">
        <f>Tabela1[[#This Row],[NPP/N1 (100)]]*0.4</f>
        <v>17.040000000000003</v>
      </c>
      <c r="M43" t="s">
        <v>258</v>
      </c>
    </row>
    <row r="44" spans="1:13" x14ac:dyDescent="0.3">
      <c r="A44" s="19" t="s">
        <v>93</v>
      </c>
      <c r="B44">
        <v>2024</v>
      </c>
      <c r="C44">
        <v>1</v>
      </c>
      <c r="D44">
        <v>105</v>
      </c>
      <c r="E44" t="s">
        <v>117</v>
      </c>
      <c r="F44" t="s">
        <v>239</v>
      </c>
      <c r="G44" s="1">
        <v>43.33</v>
      </c>
      <c r="H44" s="1">
        <f>Tabela1[[#This Row],[NPP/N1 (100)]]*0.4</f>
        <v>17.332000000000001</v>
      </c>
      <c r="M44" t="s">
        <v>258</v>
      </c>
    </row>
    <row r="45" spans="1:13" x14ac:dyDescent="0.3">
      <c r="A45" s="19" t="s">
        <v>93</v>
      </c>
      <c r="B45">
        <v>2024</v>
      </c>
      <c r="C45">
        <v>1</v>
      </c>
      <c r="D45">
        <v>104</v>
      </c>
      <c r="E45" t="s">
        <v>116</v>
      </c>
      <c r="F45" t="s">
        <v>238</v>
      </c>
      <c r="G45" s="1">
        <v>44.33</v>
      </c>
      <c r="H45" s="1">
        <f>Tabela1[[#This Row],[NPP/N1 (100)]]*0.4</f>
        <v>17.731999999999999</v>
      </c>
      <c r="M45" t="s">
        <v>258</v>
      </c>
    </row>
    <row r="46" spans="1:13" x14ac:dyDescent="0.3">
      <c r="A46" s="31" t="s">
        <v>306</v>
      </c>
      <c r="B46">
        <v>2023</v>
      </c>
      <c r="C46">
        <v>1</v>
      </c>
      <c r="D46">
        <v>51</v>
      </c>
      <c r="E46" t="s">
        <v>469</v>
      </c>
      <c r="F46" t="s">
        <v>468</v>
      </c>
      <c r="G46" s="1">
        <v>44.5</v>
      </c>
      <c r="H46" s="1">
        <f>Tabela1[[#This Row],[NPP/N1 (100)]]*0.4</f>
        <v>17.8</v>
      </c>
      <c r="M46" t="s">
        <v>258</v>
      </c>
    </row>
    <row r="47" spans="1:13" x14ac:dyDescent="0.3">
      <c r="A47" s="19" t="s">
        <v>93</v>
      </c>
      <c r="B47">
        <v>2024</v>
      </c>
      <c r="C47">
        <v>1</v>
      </c>
      <c r="D47">
        <v>103</v>
      </c>
      <c r="E47" t="s">
        <v>115</v>
      </c>
      <c r="F47" t="s">
        <v>237</v>
      </c>
      <c r="G47" s="1">
        <v>44.67</v>
      </c>
      <c r="H47" s="1">
        <f>Tabela1[[#This Row],[NPP/N1 (100)]]*0.4</f>
        <v>17.868000000000002</v>
      </c>
      <c r="M47" t="s">
        <v>258</v>
      </c>
    </row>
    <row r="48" spans="1:13" x14ac:dyDescent="0.3">
      <c r="A48" s="31" t="s">
        <v>306</v>
      </c>
      <c r="B48">
        <v>2023</v>
      </c>
      <c r="C48">
        <v>1</v>
      </c>
      <c r="D48">
        <v>50</v>
      </c>
      <c r="E48" t="s">
        <v>366</v>
      </c>
      <c r="F48" t="s">
        <v>467</v>
      </c>
      <c r="G48" s="1">
        <v>45</v>
      </c>
      <c r="H48" s="1">
        <f>Tabela1[[#This Row],[NPP/N1 (100)]]*0.4</f>
        <v>18</v>
      </c>
      <c r="M48" t="s">
        <v>258</v>
      </c>
    </row>
    <row r="49" spans="1:13" x14ac:dyDescent="0.3">
      <c r="A49" s="19" t="s">
        <v>93</v>
      </c>
      <c r="B49">
        <v>2024</v>
      </c>
      <c r="C49">
        <v>1</v>
      </c>
      <c r="D49">
        <v>102</v>
      </c>
      <c r="E49" t="s">
        <v>114</v>
      </c>
      <c r="F49" t="s">
        <v>236</v>
      </c>
      <c r="G49" s="1">
        <v>45</v>
      </c>
      <c r="H49" s="1">
        <f>Tabela1[[#This Row],[NPP/N1 (100)]]*0.4</f>
        <v>18</v>
      </c>
      <c r="M49" t="s">
        <v>258</v>
      </c>
    </row>
    <row r="50" spans="1:13" x14ac:dyDescent="0.3">
      <c r="A50" s="19" t="s">
        <v>93</v>
      </c>
      <c r="B50">
        <v>2024</v>
      </c>
      <c r="C50">
        <v>1</v>
      </c>
      <c r="D50">
        <v>101</v>
      </c>
      <c r="E50" t="s">
        <v>113</v>
      </c>
      <c r="F50" t="s">
        <v>235</v>
      </c>
      <c r="G50" s="1">
        <v>46.33</v>
      </c>
      <c r="H50" s="1">
        <f>Tabela1[[#This Row],[NPP/N1 (100)]]*0.4</f>
        <v>18.532</v>
      </c>
      <c r="M50" t="s">
        <v>258</v>
      </c>
    </row>
    <row r="51" spans="1:13" x14ac:dyDescent="0.3">
      <c r="A51" s="19" t="s">
        <v>93</v>
      </c>
      <c r="B51">
        <v>2024</v>
      </c>
      <c r="C51">
        <v>1</v>
      </c>
      <c r="D51">
        <v>100</v>
      </c>
      <c r="E51" t="s">
        <v>112</v>
      </c>
      <c r="F51" t="s">
        <v>234</v>
      </c>
      <c r="G51" s="1">
        <v>46.67</v>
      </c>
      <c r="H51" s="1">
        <f>Tabela1[[#This Row],[NPP/N1 (100)]]*0.4</f>
        <v>18.668000000000003</v>
      </c>
      <c r="M51" t="s">
        <v>258</v>
      </c>
    </row>
    <row r="52" spans="1:13" x14ac:dyDescent="0.3">
      <c r="A52" s="19" t="s">
        <v>93</v>
      </c>
      <c r="B52">
        <v>2024</v>
      </c>
      <c r="C52">
        <v>1</v>
      </c>
      <c r="D52">
        <v>99</v>
      </c>
      <c r="E52" t="s">
        <v>111</v>
      </c>
      <c r="F52" t="s">
        <v>233</v>
      </c>
      <c r="G52" s="1">
        <v>47.22</v>
      </c>
      <c r="H52" s="1">
        <f>Tabela1[[#This Row],[NPP/N1 (100)]]*0.4</f>
        <v>18.888000000000002</v>
      </c>
      <c r="M52" t="s">
        <v>258</v>
      </c>
    </row>
    <row r="53" spans="1:13" x14ac:dyDescent="0.3">
      <c r="A53" s="31" t="s">
        <v>306</v>
      </c>
      <c r="B53">
        <v>2023</v>
      </c>
      <c r="C53">
        <v>1</v>
      </c>
      <c r="D53">
        <v>49</v>
      </c>
      <c r="E53" t="s">
        <v>466</v>
      </c>
      <c r="F53" t="s">
        <v>465</v>
      </c>
      <c r="G53" s="1">
        <v>47.38</v>
      </c>
      <c r="H53" s="1">
        <f>Tabela1[[#This Row],[NPP/N1 (100)]]*0.4</f>
        <v>18.952000000000002</v>
      </c>
      <c r="M53" t="s">
        <v>258</v>
      </c>
    </row>
    <row r="54" spans="1:13" x14ac:dyDescent="0.3">
      <c r="A54" s="19" t="s">
        <v>93</v>
      </c>
      <c r="B54">
        <v>2024</v>
      </c>
      <c r="C54">
        <v>1</v>
      </c>
      <c r="D54">
        <v>98</v>
      </c>
      <c r="E54" t="s">
        <v>110</v>
      </c>
      <c r="F54" t="s">
        <v>232</v>
      </c>
      <c r="G54" s="1">
        <v>47.67</v>
      </c>
      <c r="H54" s="1">
        <f>Tabela1[[#This Row],[NPP/N1 (100)]]*0.4</f>
        <v>19.068000000000001</v>
      </c>
      <c r="M54" t="s">
        <v>258</v>
      </c>
    </row>
    <row r="55" spans="1:13" x14ac:dyDescent="0.3">
      <c r="A55" s="19" t="s">
        <v>93</v>
      </c>
      <c r="B55">
        <v>2024</v>
      </c>
      <c r="C55">
        <v>1</v>
      </c>
      <c r="D55">
        <v>97</v>
      </c>
      <c r="E55" t="s">
        <v>109</v>
      </c>
      <c r="F55" t="s">
        <v>231</v>
      </c>
      <c r="G55" s="1">
        <v>47.77</v>
      </c>
      <c r="H55" s="1">
        <f>Tabela1[[#This Row],[NPP/N1 (100)]]*0.4</f>
        <v>19.108000000000001</v>
      </c>
      <c r="M55" t="s">
        <v>258</v>
      </c>
    </row>
    <row r="56" spans="1:13" x14ac:dyDescent="0.3">
      <c r="A56" s="31" t="s">
        <v>306</v>
      </c>
      <c r="B56">
        <v>2023</v>
      </c>
      <c r="C56">
        <v>1</v>
      </c>
      <c r="D56">
        <v>48</v>
      </c>
      <c r="E56" t="s">
        <v>464</v>
      </c>
      <c r="F56" t="s">
        <v>463</v>
      </c>
      <c r="G56" s="1">
        <v>48</v>
      </c>
      <c r="H56" s="1">
        <f>Tabela1[[#This Row],[NPP/N1 (100)]]*0.4</f>
        <v>19.200000000000003</v>
      </c>
      <c r="M56" t="s">
        <v>258</v>
      </c>
    </row>
    <row r="57" spans="1:13" x14ac:dyDescent="0.3">
      <c r="A57" s="19" t="s">
        <v>93</v>
      </c>
      <c r="B57">
        <v>2024</v>
      </c>
      <c r="C57">
        <v>1</v>
      </c>
      <c r="D57">
        <v>96</v>
      </c>
      <c r="E57" t="s">
        <v>108</v>
      </c>
      <c r="F57" t="s">
        <v>230</v>
      </c>
      <c r="G57" s="1">
        <v>49.1</v>
      </c>
      <c r="H57" s="1">
        <f>Tabela1[[#This Row],[NPP/N1 (100)]]*0.4</f>
        <v>19.64</v>
      </c>
      <c r="M57" t="s">
        <v>258</v>
      </c>
    </row>
    <row r="58" spans="1:13" x14ac:dyDescent="0.3">
      <c r="A58" s="19" t="s">
        <v>93</v>
      </c>
      <c r="B58">
        <v>2024</v>
      </c>
      <c r="C58">
        <v>1</v>
      </c>
      <c r="D58">
        <v>95</v>
      </c>
      <c r="E58" t="s">
        <v>107</v>
      </c>
      <c r="F58" t="s">
        <v>229</v>
      </c>
      <c r="G58" s="1">
        <v>50</v>
      </c>
      <c r="H58" s="1">
        <f>Tabela1[[#This Row],[NPP/N1 (100)]]*0.4</f>
        <v>20</v>
      </c>
      <c r="M58" t="s">
        <v>258</v>
      </c>
    </row>
    <row r="59" spans="1:13" x14ac:dyDescent="0.3">
      <c r="A59" s="19" t="s">
        <v>93</v>
      </c>
      <c r="B59">
        <v>2024</v>
      </c>
      <c r="C59">
        <v>1</v>
      </c>
      <c r="D59">
        <v>94</v>
      </c>
      <c r="E59" t="s">
        <v>106</v>
      </c>
      <c r="F59" t="s">
        <v>228</v>
      </c>
      <c r="G59" s="1">
        <v>51</v>
      </c>
      <c r="H59" s="1">
        <f>Tabela1[[#This Row],[NPP/N1 (100)]]*0.4</f>
        <v>20.400000000000002</v>
      </c>
      <c r="M59" t="s">
        <v>258</v>
      </c>
    </row>
    <row r="60" spans="1:13" x14ac:dyDescent="0.3">
      <c r="A60" s="19" t="s">
        <v>93</v>
      </c>
      <c r="B60">
        <v>2024</v>
      </c>
      <c r="C60">
        <v>1</v>
      </c>
      <c r="D60">
        <v>93</v>
      </c>
      <c r="E60" t="s">
        <v>105</v>
      </c>
      <c r="F60" t="s">
        <v>227</v>
      </c>
      <c r="G60" s="1">
        <v>53.33</v>
      </c>
      <c r="H60" s="1">
        <f>Tabela1[[#This Row],[NPP/N1 (100)]]*0.4</f>
        <v>21.332000000000001</v>
      </c>
      <c r="M60" t="s">
        <v>258</v>
      </c>
    </row>
    <row r="61" spans="1:13" x14ac:dyDescent="0.3">
      <c r="A61" s="19" t="s">
        <v>93</v>
      </c>
      <c r="B61">
        <v>2024</v>
      </c>
      <c r="C61">
        <v>1</v>
      </c>
      <c r="D61">
        <v>92</v>
      </c>
      <c r="E61" t="s">
        <v>104</v>
      </c>
      <c r="F61" t="s">
        <v>226</v>
      </c>
      <c r="G61" s="1">
        <v>56.11</v>
      </c>
      <c r="H61" s="1">
        <f>Tabela1[[#This Row],[NPP/N1 (100)]]*0.4</f>
        <v>22.444000000000003</v>
      </c>
      <c r="M61" t="s">
        <v>258</v>
      </c>
    </row>
    <row r="62" spans="1:13" x14ac:dyDescent="0.3">
      <c r="A62" s="32" t="s">
        <v>92</v>
      </c>
      <c r="B62">
        <v>2024</v>
      </c>
      <c r="C62">
        <v>1</v>
      </c>
      <c r="D62">
        <v>82</v>
      </c>
      <c r="E62" t="s">
        <v>82</v>
      </c>
      <c r="G62" s="1">
        <f>Tabela1[[#This Row],[NPP/N1 (40)]]*2.5</f>
        <v>60</v>
      </c>
      <c r="H62" s="1">
        <v>24</v>
      </c>
      <c r="I62" s="1">
        <v>8.44</v>
      </c>
      <c r="J62" s="1">
        <v>4.28</v>
      </c>
      <c r="K62" s="1"/>
      <c r="L62" s="1">
        <v>36.71</v>
      </c>
      <c r="M62" t="s">
        <v>369</v>
      </c>
    </row>
    <row r="63" spans="1:13" x14ac:dyDescent="0.3">
      <c r="A63" s="32" t="s">
        <v>92</v>
      </c>
      <c r="B63">
        <v>2023</v>
      </c>
      <c r="C63">
        <v>2</v>
      </c>
      <c r="D63">
        <v>42</v>
      </c>
      <c r="E63" t="s">
        <v>128</v>
      </c>
      <c r="G63" s="1">
        <v>60</v>
      </c>
      <c r="H63" s="1">
        <f>Tabela1[[#This Row],[NPP/N1 (100)]]*0.4</f>
        <v>24</v>
      </c>
      <c r="I63" s="1">
        <v>83</v>
      </c>
      <c r="J63" s="1">
        <v>10</v>
      </c>
      <c r="K63" s="1">
        <v>28.25</v>
      </c>
      <c r="L63" s="1">
        <v>44.13</v>
      </c>
      <c r="M63" t="s">
        <v>369</v>
      </c>
    </row>
    <row r="64" spans="1:13" x14ac:dyDescent="0.3">
      <c r="A64" s="19" t="s">
        <v>93</v>
      </c>
      <c r="B64">
        <v>2024</v>
      </c>
      <c r="C64">
        <v>1</v>
      </c>
      <c r="D64">
        <v>91</v>
      </c>
      <c r="E64" t="s">
        <v>82</v>
      </c>
      <c r="F64" t="s">
        <v>225</v>
      </c>
      <c r="G64" s="1">
        <v>60</v>
      </c>
      <c r="H64" s="1">
        <f>Tabela1[[#This Row],[NPP/N1 (100)]]*0.4</f>
        <v>24</v>
      </c>
      <c r="M64" t="s">
        <v>257</v>
      </c>
    </row>
    <row r="65" spans="1:13" x14ac:dyDescent="0.3">
      <c r="A65" s="32" t="s">
        <v>92</v>
      </c>
      <c r="B65">
        <v>2023</v>
      </c>
      <c r="C65">
        <v>1</v>
      </c>
      <c r="D65">
        <v>40</v>
      </c>
      <c r="E65" t="s">
        <v>462</v>
      </c>
      <c r="F65" t="s">
        <v>461</v>
      </c>
      <c r="G65" s="1">
        <v>61</v>
      </c>
      <c r="H65" s="1">
        <f>Tabela1[[#This Row],[NPP/N1 (100)]]*0.4</f>
        <v>24.400000000000002</v>
      </c>
      <c r="I65" s="1">
        <v>69.5</v>
      </c>
      <c r="J65" s="1">
        <v>20.25</v>
      </c>
      <c r="K65" s="1">
        <v>32.56</v>
      </c>
      <c r="L65" s="1">
        <v>46.78</v>
      </c>
      <c r="M65" t="s">
        <v>87</v>
      </c>
    </row>
    <row r="66" spans="1:13" x14ac:dyDescent="0.3">
      <c r="A66" s="31" t="s">
        <v>306</v>
      </c>
      <c r="B66">
        <v>2023</v>
      </c>
      <c r="C66">
        <v>1</v>
      </c>
      <c r="D66">
        <v>47</v>
      </c>
      <c r="E66" t="s">
        <v>462</v>
      </c>
      <c r="F66" t="s">
        <v>461</v>
      </c>
      <c r="G66" s="1">
        <v>61</v>
      </c>
      <c r="H66" s="1">
        <f>Tabela1[[#This Row],[NPP/N1 (100)]]*0.4</f>
        <v>24.400000000000002</v>
      </c>
      <c r="M66" t="s">
        <v>257</v>
      </c>
    </row>
    <row r="67" spans="1:13" x14ac:dyDescent="0.3">
      <c r="A67" s="32" t="s">
        <v>92</v>
      </c>
      <c r="B67">
        <v>2023</v>
      </c>
      <c r="C67">
        <v>2</v>
      </c>
      <c r="D67">
        <v>44</v>
      </c>
      <c r="E67" t="s">
        <v>277</v>
      </c>
      <c r="G67" s="1">
        <v>61.5</v>
      </c>
      <c r="H67" s="1">
        <f>Tabela1[[#This Row],[NPP/N1 (100)]]*0.4</f>
        <v>24.6</v>
      </c>
      <c r="I67" s="1">
        <v>0</v>
      </c>
      <c r="J67" s="1">
        <v>10</v>
      </c>
      <c r="K67" s="1">
        <v>7.5</v>
      </c>
      <c r="L67" s="1">
        <v>34.5</v>
      </c>
      <c r="M67" t="s">
        <v>369</v>
      </c>
    </row>
    <row r="68" spans="1:13" x14ac:dyDescent="0.3">
      <c r="A68" s="19" t="s">
        <v>93</v>
      </c>
      <c r="B68">
        <v>2024</v>
      </c>
      <c r="C68">
        <v>1</v>
      </c>
      <c r="D68">
        <v>90</v>
      </c>
      <c r="E68" t="s">
        <v>53</v>
      </c>
      <c r="F68" t="s">
        <v>224</v>
      </c>
      <c r="G68" s="1">
        <v>61.67</v>
      </c>
      <c r="H68" s="1">
        <f>Tabela1[[#This Row],[NPP/N1 (100)]]*0.4</f>
        <v>24.668000000000003</v>
      </c>
      <c r="M68" t="s">
        <v>257</v>
      </c>
    </row>
    <row r="69" spans="1:13" x14ac:dyDescent="0.3">
      <c r="A69" s="32" t="s">
        <v>92</v>
      </c>
      <c r="B69">
        <v>2024</v>
      </c>
      <c r="C69">
        <v>1</v>
      </c>
      <c r="D69">
        <v>53</v>
      </c>
      <c r="E69" t="s">
        <v>53</v>
      </c>
      <c r="G69" s="1">
        <f>Tabela1[[#This Row],[NPP/N1 (40)]]*2.5</f>
        <v>61.675000000000004</v>
      </c>
      <c r="H69" s="1">
        <v>24.67</v>
      </c>
      <c r="I69" s="1">
        <v>14.81</v>
      </c>
      <c r="J69" s="1">
        <v>10.130000000000001</v>
      </c>
      <c r="K69" s="1"/>
      <c r="L69" s="1">
        <v>49.61</v>
      </c>
      <c r="M69" t="s">
        <v>369</v>
      </c>
    </row>
    <row r="70" spans="1:13" x14ac:dyDescent="0.3">
      <c r="A70" s="32" t="s">
        <v>92</v>
      </c>
      <c r="B70">
        <v>2024</v>
      </c>
      <c r="C70">
        <v>1</v>
      </c>
      <c r="D70">
        <v>77</v>
      </c>
      <c r="E70" t="s">
        <v>77</v>
      </c>
      <c r="G70" s="1">
        <f>Tabela1[[#This Row],[NPP/N1 (40)]]*2.5</f>
        <v>62</v>
      </c>
      <c r="H70" s="1">
        <v>24.8</v>
      </c>
      <c r="I70" s="1">
        <v>10.94</v>
      </c>
      <c r="J70" s="1">
        <v>6.25</v>
      </c>
      <c r="K70" s="1"/>
      <c r="L70" s="1">
        <v>41.99</v>
      </c>
      <c r="M70" t="s">
        <v>369</v>
      </c>
    </row>
    <row r="71" spans="1:13" x14ac:dyDescent="0.3">
      <c r="A71" s="32" t="s">
        <v>92</v>
      </c>
      <c r="B71">
        <v>2023</v>
      </c>
      <c r="C71">
        <v>2</v>
      </c>
      <c r="D71">
        <v>39</v>
      </c>
      <c r="E71" t="s">
        <v>271</v>
      </c>
      <c r="G71" s="1">
        <v>62</v>
      </c>
      <c r="H71" s="1">
        <f>Tabela1[[#This Row],[NPP/N1 (100)]]*0.4</f>
        <v>24.8</v>
      </c>
      <c r="I71" s="1">
        <v>91</v>
      </c>
      <c r="J71" s="1">
        <v>22</v>
      </c>
      <c r="K71" s="1">
        <v>39.25</v>
      </c>
      <c r="L71" s="1">
        <v>50.63</v>
      </c>
      <c r="M71" t="s">
        <v>369</v>
      </c>
    </row>
    <row r="72" spans="1:13" x14ac:dyDescent="0.3">
      <c r="A72" s="19" t="s">
        <v>93</v>
      </c>
      <c r="B72">
        <v>2024</v>
      </c>
      <c r="C72">
        <v>1</v>
      </c>
      <c r="D72">
        <v>89</v>
      </c>
      <c r="E72" t="s">
        <v>77</v>
      </c>
      <c r="F72" t="s">
        <v>223</v>
      </c>
      <c r="G72" s="1">
        <v>62</v>
      </c>
      <c r="H72" s="1">
        <f>Tabela1[[#This Row],[NPP/N1 (100)]]*0.4</f>
        <v>24.8</v>
      </c>
      <c r="M72" t="s">
        <v>257</v>
      </c>
    </row>
    <row r="73" spans="1:13" x14ac:dyDescent="0.3">
      <c r="A73" s="32" t="s">
        <v>92</v>
      </c>
      <c r="B73">
        <v>2024</v>
      </c>
      <c r="C73">
        <v>1</v>
      </c>
      <c r="D73">
        <v>81</v>
      </c>
      <c r="E73" t="s">
        <v>81</v>
      </c>
      <c r="G73" s="1">
        <f>Tabela1[[#This Row],[NPP/N1 (40)]]*2.5</f>
        <v>62.325000000000003</v>
      </c>
      <c r="H73" s="1">
        <v>24.93</v>
      </c>
      <c r="I73" s="1">
        <v>13.36</v>
      </c>
      <c r="J73" s="1">
        <v>0</v>
      </c>
      <c r="K73" s="1"/>
      <c r="L73" s="1">
        <v>38.29</v>
      </c>
      <c r="M73" t="s">
        <v>369</v>
      </c>
    </row>
    <row r="74" spans="1:13" x14ac:dyDescent="0.3">
      <c r="A74" s="19" t="s">
        <v>93</v>
      </c>
      <c r="B74">
        <v>2024</v>
      </c>
      <c r="C74">
        <v>1</v>
      </c>
      <c r="D74">
        <v>88</v>
      </c>
      <c r="E74" t="s">
        <v>81</v>
      </c>
      <c r="F74" t="s">
        <v>222</v>
      </c>
      <c r="G74" s="1">
        <v>62.33</v>
      </c>
      <c r="H74" s="1">
        <f>Tabela1[[#This Row],[NPP/N1 (100)]]*0.4</f>
        <v>24.932000000000002</v>
      </c>
      <c r="M74" t="s">
        <v>257</v>
      </c>
    </row>
    <row r="75" spans="1:13" x14ac:dyDescent="0.3">
      <c r="A75" s="32" t="s">
        <v>92</v>
      </c>
      <c r="B75">
        <v>2023</v>
      </c>
      <c r="C75">
        <v>1</v>
      </c>
      <c r="D75">
        <v>38</v>
      </c>
      <c r="E75" t="s">
        <v>460</v>
      </c>
      <c r="F75" t="s">
        <v>459</v>
      </c>
      <c r="G75" s="1">
        <v>62.5</v>
      </c>
      <c r="H75" s="1">
        <f>Tabela1[[#This Row],[NPP/N1 (100)]]*0.4</f>
        <v>25</v>
      </c>
      <c r="I75" s="1">
        <v>78.430000000000007</v>
      </c>
      <c r="J75" s="1">
        <v>20.25</v>
      </c>
      <c r="K75" s="1">
        <v>34.799999999999997</v>
      </c>
      <c r="L75" s="1">
        <v>48.65</v>
      </c>
      <c r="M75" t="s">
        <v>87</v>
      </c>
    </row>
    <row r="76" spans="1:13" x14ac:dyDescent="0.3">
      <c r="A76" s="31" t="s">
        <v>306</v>
      </c>
      <c r="B76">
        <v>2023</v>
      </c>
      <c r="C76">
        <v>1</v>
      </c>
      <c r="D76">
        <v>46</v>
      </c>
      <c r="E76" t="s">
        <v>460</v>
      </c>
      <c r="F76" t="s">
        <v>459</v>
      </c>
      <c r="G76" s="1">
        <v>62.5</v>
      </c>
      <c r="H76" s="1">
        <f>Tabela1[[#This Row],[NPP/N1 (100)]]*0.4</f>
        <v>25</v>
      </c>
      <c r="M76" t="s">
        <v>257</v>
      </c>
    </row>
    <row r="77" spans="1:13" x14ac:dyDescent="0.3">
      <c r="A77" s="32" t="s">
        <v>92</v>
      </c>
      <c r="B77">
        <v>2024</v>
      </c>
      <c r="C77">
        <v>1</v>
      </c>
      <c r="D77">
        <v>22</v>
      </c>
      <c r="E77" t="s">
        <v>22</v>
      </c>
      <c r="G77" s="1">
        <f>Tabela1[[#This Row],[NPP/N1 (40)]]*2.5</f>
        <v>63.099999999999994</v>
      </c>
      <c r="H77" s="1">
        <v>25.24</v>
      </c>
      <c r="I77" s="1">
        <v>9.56</v>
      </c>
      <c r="J77" s="1">
        <v>24.25</v>
      </c>
      <c r="K77" s="1"/>
      <c r="L77" s="1">
        <v>59.06</v>
      </c>
      <c r="M77" t="s">
        <v>87</v>
      </c>
    </row>
    <row r="78" spans="1:13" x14ac:dyDescent="0.3">
      <c r="A78" s="19" t="s">
        <v>93</v>
      </c>
      <c r="B78">
        <v>2024</v>
      </c>
      <c r="C78">
        <v>1</v>
      </c>
      <c r="D78">
        <v>87</v>
      </c>
      <c r="E78" t="s">
        <v>22</v>
      </c>
      <c r="F78" t="s">
        <v>221</v>
      </c>
      <c r="G78" s="1">
        <v>63.11</v>
      </c>
      <c r="H78" s="1">
        <f>Tabela1[[#This Row],[NPP/N1 (100)]]*0.4</f>
        <v>25.244</v>
      </c>
      <c r="M78" t="s">
        <v>257</v>
      </c>
    </row>
    <row r="79" spans="1:13" x14ac:dyDescent="0.3">
      <c r="A79" s="32" t="s">
        <v>92</v>
      </c>
      <c r="B79">
        <v>2023</v>
      </c>
      <c r="C79">
        <v>2</v>
      </c>
      <c r="D79">
        <v>41</v>
      </c>
      <c r="E79" t="s">
        <v>49</v>
      </c>
      <c r="G79" s="1">
        <v>63.5</v>
      </c>
      <c r="H79" s="1">
        <f>Tabela1[[#This Row],[NPP/N1 (100)]]*0.4</f>
        <v>25.400000000000002</v>
      </c>
      <c r="I79" s="1">
        <v>100</v>
      </c>
      <c r="J79" s="1">
        <v>0</v>
      </c>
      <c r="K79" s="1">
        <v>25</v>
      </c>
      <c r="L79" s="1">
        <v>44.25</v>
      </c>
      <c r="M79" t="s">
        <v>369</v>
      </c>
    </row>
    <row r="80" spans="1:13" x14ac:dyDescent="0.3">
      <c r="A80" s="32" t="s">
        <v>92</v>
      </c>
      <c r="B80">
        <v>2023</v>
      </c>
      <c r="C80">
        <v>1</v>
      </c>
      <c r="D80">
        <v>41</v>
      </c>
      <c r="E80" t="s">
        <v>458</v>
      </c>
      <c r="F80" t="s">
        <v>457</v>
      </c>
      <c r="G80" s="1">
        <v>63.5</v>
      </c>
      <c r="H80" s="1">
        <f>Tabela1[[#This Row],[NPP/N1 (100)]]*0.4</f>
        <v>25.400000000000002</v>
      </c>
      <c r="I80" s="1">
        <v>82.5</v>
      </c>
      <c r="J80" s="1">
        <v>11.5</v>
      </c>
      <c r="K80" s="1">
        <v>29.25</v>
      </c>
      <c r="L80" s="1">
        <v>46.38</v>
      </c>
      <c r="M80" t="s">
        <v>87</v>
      </c>
    </row>
    <row r="81" spans="1:13" x14ac:dyDescent="0.3">
      <c r="A81" s="31" t="s">
        <v>306</v>
      </c>
      <c r="B81">
        <v>2023</v>
      </c>
      <c r="C81">
        <v>1</v>
      </c>
      <c r="D81">
        <v>44</v>
      </c>
      <c r="E81" t="s">
        <v>456</v>
      </c>
      <c r="F81" t="s">
        <v>455</v>
      </c>
      <c r="G81" s="1">
        <v>63.5</v>
      </c>
      <c r="H81" s="1">
        <f>Tabela1[[#This Row],[NPP/N1 (100)]]*0.4</f>
        <v>25.400000000000002</v>
      </c>
      <c r="M81" t="s">
        <v>257</v>
      </c>
    </row>
    <row r="82" spans="1:13" x14ac:dyDescent="0.3">
      <c r="A82" s="31" t="s">
        <v>306</v>
      </c>
      <c r="B82">
        <v>2023</v>
      </c>
      <c r="C82">
        <v>1</v>
      </c>
      <c r="D82">
        <v>45</v>
      </c>
      <c r="E82" t="s">
        <v>458</v>
      </c>
      <c r="F82" t="s">
        <v>457</v>
      </c>
      <c r="G82" s="1">
        <v>63.5</v>
      </c>
      <c r="H82" s="1">
        <f>Tabela1[[#This Row],[NPP/N1 (100)]]*0.4</f>
        <v>25.400000000000002</v>
      </c>
      <c r="M82" t="s">
        <v>257</v>
      </c>
    </row>
    <row r="83" spans="1:13" x14ac:dyDescent="0.3">
      <c r="A83" s="32" t="s">
        <v>92</v>
      </c>
      <c r="B83">
        <v>2023</v>
      </c>
      <c r="C83">
        <v>2</v>
      </c>
      <c r="D83">
        <v>43</v>
      </c>
      <c r="E83" t="s">
        <v>286</v>
      </c>
      <c r="G83" s="1">
        <v>64</v>
      </c>
      <c r="H83" s="1">
        <f>Tabela1[[#This Row],[NPP/N1 (100)]]*0.4</f>
        <v>25.6</v>
      </c>
      <c r="I83" s="1">
        <v>67.5</v>
      </c>
      <c r="J83" s="1">
        <v>4</v>
      </c>
      <c r="K83" s="1">
        <v>19.88</v>
      </c>
      <c r="L83" s="1">
        <v>41.94</v>
      </c>
      <c r="M83" t="s">
        <v>369</v>
      </c>
    </row>
    <row r="84" spans="1:13" x14ac:dyDescent="0.3">
      <c r="A84" s="19" t="s">
        <v>93</v>
      </c>
      <c r="B84">
        <v>2024</v>
      </c>
      <c r="C84">
        <v>1</v>
      </c>
      <c r="D84">
        <v>86</v>
      </c>
      <c r="E84" t="s">
        <v>103</v>
      </c>
      <c r="F84" t="s">
        <v>220</v>
      </c>
      <c r="G84" s="1">
        <v>64.33</v>
      </c>
      <c r="H84" s="1">
        <f>Tabela1[[#This Row],[NPP/N1 (100)]]*0.4</f>
        <v>25.731999999999999</v>
      </c>
      <c r="M84" t="s">
        <v>257</v>
      </c>
    </row>
    <row r="85" spans="1:13" x14ac:dyDescent="0.3">
      <c r="A85" s="19" t="s">
        <v>93</v>
      </c>
      <c r="B85">
        <v>2024</v>
      </c>
      <c r="C85">
        <v>1</v>
      </c>
      <c r="D85">
        <v>85</v>
      </c>
      <c r="E85" t="s">
        <v>80</v>
      </c>
      <c r="F85" t="s">
        <v>219</v>
      </c>
      <c r="G85" s="1">
        <v>64.67</v>
      </c>
      <c r="H85" s="1">
        <f>Tabela1[[#This Row],[NPP/N1 (100)]]*0.4</f>
        <v>25.868000000000002</v>
      </c>
      <c r="M85" t="s">
        <v>257</v>
      </c>
    </row>
    <row r="86" spans="1:13" x14ac:dyDescent="0.3">
      <c r="A86" s="32" t="s">
        <v>92</v>
      </c>
      <c r="B86">
        <v>2024</v>
      </c>
      <c r="C86">
        <v>1</v>
      </c>
      <c r="D86">
        <v>80</v>
      </c>
      <c r="E86" t="s">
        <v>80</v>
      </c>
      <c r="G86" s="1">
        <f>Tabela1[[#This Row],[NPP/N1 (40)]]*2.5</f>
        <v>64.674999999999997</v>
      </c>
      <c r="H86" s="1">
        <v>25.87</v>
      </c>
      <c r="I86" s="1">
        <v>11.01</v>
      </c>
      <c r="J86" s="1">
        <v>2.25</v>
      </c>
      <c r="K86" s="1"/>
      <c r="L86" s="1">
        <v>39.130000000000003</v>
      </c>
      <c r="M86" t="s">
        <v>369</v>
      </c>
    </row>
    <row r="87" spans="1:13" x14ac:dyDescent="0.3">
      <c r="A87" s="32" t="s">
        <v>92</v>
      </c>
      <c r="B87">
        <v>2023</v>
      </c>
      <c r="C87">
        <v>2</v>
      </c>
      <c r="D87">
        <v>40</v>
      </c>
      <c r="E87" t="s">
        <v>293</v>
      </c>
      <c r="G87" s="1">
        <v>65.5</v>
      </c>
      <c r="H87" s="1">
        <f>Tabela1[[#This Row],[NPP/N1 (100)]]*0.4</f>
        <v>26.200000000000003</v>
      </c>
      <c r="I87" s="1">
        <v>73</v>
      </c>
      <c r="J87" s="1">
        <v>8</v>
      </c>
      <c r="K87" s="1">
        <v>24.25</v>
      </c>
      <c r="L87" s="1">
        <v>44.88</v>
      </c>
      <c r="M87" t="s">
        <v>369</v>
      </c>
    </row>
    <row r="88" spans="1:13" x14ac:dyDescent="0.3">
      <c r="A88" s="32" t="s">
        <v>92</v>
      </c>
      <c r="B88">
        <v>2024</v>
      </c>
      <c r="C88">
        <v>1</v>
      </c>
      <c r="D88">
        <v>79</v>
      </c>
      <c r="E88" t="s">
        <v>79</v>
      </c>
      <c r="G88" s="1">
        <f>Tabela1[[#This Row],[NPP/N1 (40)]]*2.5</f>
        <v>65.55</v>
      </c>
      <c r="H88" s="1">
        <v>26.22</v>
      </c>
      <c r="I88" s="1">
        <v>12</v>
      </c>
      <c r="J88" s="1">
        <v>3.09</v>
      </c>
      <c r="K88" s="1"/>
      <c r="L88" s="1">
        <v>41.31</v>
      </c>
      <c r="M88" t="s">
        <v>369</v>
      </c>
    </row>
    <row r="89" spans="1:13" x14ac:dyDescent="0.3">
      <c r="A89" s="19" t="s">
        <v>93</v>
      </c>
      <c r="B89">
        <v>2024</v>
      </c>
      <c r="C89">
        <v>1</v>
      </c>
      <c r="D89">
        <v>84</v>
      </c>
      <c r="E89" t="s">
        <v>79</v>
      </c>
      <c r="F89" t="s">
        <v>218</v>
      </c>
      <c r="G89" s="1">
        <v>65.55</v>
      </c>
      <c r="H89" s="1">
        <f>Tabela1[[#This Row],[NPP/N1 (100)]]*0.4</f>
        <v>26.22</v>
      </c>
      <c r="M89" t="s">
        <v>257</v>
      </c>
    </row>
    <row r="90" spans="1:13" x14ac:dyDescent="0.3">
      <c r="A90" s="32" t="s">
        <v>92</v>
      </c>
      <c r="B90">
        <v>2024</v>
      </c>
      <c r="C90">
        <v>1</v>
      </c>
      <c r="D90">
        <v>62</v>
      </c>
      <c r="E90" t="s">
        <v>62</v>
      </c>
      <c r="G90" s="1">
        <f>Tabela1[[#This Row],[NPP/N1 (40)]]*2.5</f>
        <v>65.724999999999994</v>
      </c>
      <c r="H90" s="1">
        <v>26.29</v>
      </c>
      <c r="I90" s="1">
        <v>16.39</v>
      </c>
      <c r="J90" s="1">
        <v>5.08</v>
      </c>
      <c r="K90" s="1"/>
      <c r="L90" s="1">
        <v>47.76</v>
      </c>
      <c r="M90" t="s">
        <v>369</v>
      </c>
    </row>
    <row r="91" spans="1:13" x14ac:dyDescent="0.3">
      <c r="A91" s="19" t="s">
        <v>93</v>
      </c>
      <c r="B91">
        <v>2024</v>
      </c>
      <c r="C91">
        <v>1</v>
      </c>
      <c r="D91">
        <v>83</v>
      </c>
      <c r="E91" t="s">
        <v>62</v>
      </c>
      <c r="F91" t="s">
        <v>217</v>
      </c>
      <c r="G91" s="1">
        <v>65.73</v>
      </c>
      <c r="H91" s="1">
        <f>Tabela1[[#This Row],[NPP/N1 (100)]]*0.4</f>
        <v>26.292000000000002</v>
      </c>
      <c r="M91" t="s">
        <v>257</v>
      </c>
    </row>
    <row r="92" spans="1:13" x14ac:dyDescent="0.3">
      <c r="A92" s="32" t="s">
        <v>92</v>
      </c>
      <c r="B92">
        <v>2023</v>
      </c>
      <c r="C92">
        <v>1</v>
      </c>
      <c r="D92">
        <v>36</v>
      </c>
      <c r="E92" t="s">
        <v>454</v>
      </c>
      <c r="F92" t="s">
        <v>453</v>
      </c>
      <c r="G92" s="1">
        <v>66.5</v>
      </c>
      <c r="H92" s="1">
        <f>Tabela1[[#This Row],[NPP/N1 (100)]]*0.4</f>
        <v>26.6</v>
      </c>
      <c r="I92" s="1">
        <v>77</v>
      </c>
      <c r="J92" s="1">
        <v>20</v>
      </c>
      <c r="K92" s="1">
        <v>34.25</v>
      </c>
      <c r="L92" s="1">
        <v>50.38</v>
      </c>
      <c r="M92" t="s">
        <v>87</v>
      </c>
    </row>
    <row r="93" spans="1:13" x14ac:dyDescent="0.3">
      <c r="A93" s="31" t="s">
        <v>306</v>
      </c>
      <c r="B93">
        <v>2023</v>
      </c>
      <c r="C93">
        <v>1</v>
      </c>
      <c r="D93">
        <v>43</v>
      </c>
      <c r="E93" t="s">
        <v>454</v>
      </c>
      <c r="F93" t="s">
        <v>453</v>
      </c>
      <c r="G93" s="1">
        <v>66.5</v>
      </c>
      <c r="H93" s="1">
        <f>Tabela1[[#This Row],[NPP/N1 (100)]]*0.4</f>
        <v>26.6</v>
      </c>
      <c r="M93" t="s">
        <v>257</v>
      </c>
    </row>
    <row r="94" spans="1:13" x14ac:dyDescent="0.3">
      <c r="A94" s="19" t="s">
        <v>93</v>
      </c>
      <c r="B94">
        <v>2024</v>
      </c>
      <c r="C94">
        <v>1</v>
      </c>
      <c r="D94">
        <v>82</v>
      </c>
      <c r="E94" t="s">
        <v>68</v>
      </c>
      <c r="F94" t="s">
        <v>216</v>
      </c>
      <c r="G94" s="1">
        <v>66.67</v>
      </c>
      <c r="H94" s="1">
        <f>Tabela1[[#This Row],[NPP/N1 (100)]]*0.4</f>
        <v>26.668000000000003</v>
      </c>
      <c r="M94" t="s">
        <v>257</v>
      </c>
    </row>
    <row r="95" spans="1:13" x14ac:dyDescent="0.3">
      <c r="A95" s="32" t="s">
        <v>92</v>
      </c>
      <c r="B95">
        <v>2024</v>
      </c>
      <c r="C95">
        <v>1</v>
      </c>
      <c r="D95">
        <v>68</v>
      </c>
      <c r="E95" t="s">
        <v>68</v>
      </c>
      <c r="G95" s="1">
        <f>Tabela1[[#This Row],[NPP/N1 (40)]]*2.5</f>
        <v>66.675000000000011</v>
      </c>
      <c r="H95" s="1">
        <v>26.67</v>
      </c>
      <c r="I95" s="1">
        <v>13.01</v>
      </c>
      <c r="J95" s="1">
        <v>6.68</v>
      </c>
      <c r="K95" s="1"/>
      <c r="L95" s="1">
        <v>46.35</v>
      </c>
      <c r="M95" t="s">
        <v>369</v>
      </c>
    </row>
    <row r="96" spans="1:13" x14ac:dyDescent="0.3">
      <c r="A96" s="32" t="s">
        <v>92</v>
      </c>
      <c r="B96">
        <v>2023</v>
      </c>
      <c r="C96">
        <v>1</v>
      </c>
      <c r="D96">
        <v>37</v>
      </c>
      <c r="E96" t="s">
        <v>452</v>
      </c>
      <c r="F96" t="s">
        <v>516</v>
      </c>
      <c r="G96" s="1">
        <v>67</v>
      </c>
      <c r="H96" s="1">
        <f>Tabela1[[#This Row],[NPP/N1 (100)]]*0.4</f>
        <v>26.8</v>
      </c>
      <c r="I96" s="1">
        <v>83</v>
      </c>
      <c r="J96" s="1">
        <v>13.63</v>
      </c>
      <c r="K96" s="1">
        <v>30.97</v>
      </c>
      <c r="L96" s="1">
        <v>48.99</v>
      </c>
      <c r="M96" t="s">
        <v>87</v>
      </c>
    </row>
    <row r="97" spans="1:13" x14ac:dyDescent="0.3">
      <c r="A97" s="31" t="s">
        <v>306</v>
      </c>
      <c r="B97">
        <v>2023</v>
      </c>
      <c r="C97">
        <v>1</v>
      </c>
      <c r="D97">
        <v>42</v>
      </c>
      <c r="E97" t="s">
        <v>452</v>
      </c>
      <c r="F97" t="s">
        <v>395</v>
      </c>
      <c r="G97" s="1">
        <v>67</v>
      </c>
      <c r="H97" s="1">
        <f>Tabela1[[#This Row],[NPP/N1 (100)]]*0.4</f>
        <v>26.8</v>
      </c>
      <c r="M97" t="s">
        <v>257</v>
      </c>
    </row>
    <row r="98" spans="1:13" x14ac:dyDescent="0.3">
      <c r="A98" s="19" t="s">
        <v>93</v>
      </c>
      <c r="B98">
        <v>2024</v>
      </c>
      <c r="C98">
        <v>1</v>
      </c>
      <c r="D98">
        <v>81</v>
      </c>
      <c r="E98" t="s">
        <v>73</v>
      </c>
      <c r="F98" t="s">
        <v>215</v>
      </c>
      <c r="G98" s="1">
        <v>67.67</v>
      </c>
      <c r="H98" s="1">
        <f>Tabela1[[#This Row],[NPP/N1 (100)]]*0.4</f>
        <v>27.068000000000001</v>
      </c>
      <c r="M98" t="s">
        <v>257</v>
      </c>
    </row>
    <row r="99" spans="1:13" x14ac:dyDescent="0.3">
      <c r="A99" s="32" t="s">
        <v>92</v>
      </c>
      <c r="B99">
        <v>2024</v>
      </c>
      <c r="C99">
        <v>1</v>
      </c>
      <c r="D99">
        <v>73</v>
      </c>
      <c r="E99" t="s">
        <v>73</v>
      </c>
      <c r="G99" s="1">
        <f>Tabela1[[#This Row],[NPP/N1 (40)]]*2.5</f>
        <v>67.674999999999997</v>
      </c>
      <c r="H99" s="1">
        <v>27.07</v>
      </c>
      <c r="I99" s="1">
        <v>9.5</v>
      </c>
      <c r="J99" s="1">
        <v>8.5</v>
      </c>
      <c r="K99" s="1"/>
      <c r="L99" s="1">
        <v>45.07</v>
      </c>
      <c r="M99" t="s">
        <v>369</v>
      </c>
    </row>
    <row r="100" spans="1:13" x14ac:dyDescent="0.3">
      <c r="A100" s="32" t="s">
        <v>92</v>
      </c>
      <c r="B100">
        <v>2023</v>
      </c>
      <c r="C100">
        <v>1</v>
      </c>
      <c r="D100">
        <v>39</v>
      </c>
      <c r="E100" t="s">
        <v>451</v>
      </c>
      <c r="F100" t="s">
        <v>450</v>
      </c>
      <c r="G100" s="1">
        <v>69</v>
      </c>
      <c r="H100" s="1">
        <f>Tabela1[[#This Row],[NPP/N1 (100)]]*0.4</f>
        <v>27.6</v>
      </c>
      <c r="I100" s="1">
        <v>70</v>
      </c>
      <c r="J100" s="1">
        <v>11.25</v>
      </c>
      <c r="K100" s="1">
        <v>25.94</v>
      </c>
      <c r="L100" s="1">
        <v>47.47</v>
      </c>
      <c r="M100" t="s">
        <v>87</v>
      </c>
    </row>
    <row r="101" spans="1:13" x14ac:dyDescent="0.3">
      <c r="A101" s="31" t="s">
        <v>306</v>
      </c>
      <c r="B101">
        <v>2023</v>
      </c>
      <c r="C101">
        <v>1</v>
      </c>
      <c r="D101">
        <v>41</v>
      </c>
      <c r="E101" t="s">
        <v>451</v>
      </c>
      <c r="F101" t="s">
        <v>450</v>
      </c>
      <c r="G101" s="1">
        <v>69</v>
      </c>
      <c r="H101" s="1">
        <f>Tabela1[[#This Row],[NPP/N1 (100)]]*0.4</f>
        <v>27.6</v>
      </c>
      <c r="M101" t="s">
        <v>257</v>
      </c>
    </row>
    <row r="102" spans="1:13" x14ac:dyDescent="0.3">
      <c r="A102" s="19" t="s">
        <v>93</v>
      </c>
      <c r="B102">
        <v>2024</v>
      </c>
      <c r="C102">
        <v>1</v>
      </c>
      <c r="D102">
        <v>80</v>
      </c>
      <c r="E102" t="s">
        <v>102</v>
      </c>
      <c r="F102" t="s">
        <v>214</v>
      </c>
      <c r="G102" s="1">
        <v>69.67</v>
      </c>
      <c r="H102" s="1">
        <f>Tabela1[[#This Row],[NPP/N1 (100)]]*0.4</f>
        <v>27.868000000000002</v>
      </c>
      <c r="M102" t="s">
        <v>257</v>
      </c>
    </row>
    <row r="103" spans="1:13" x14ac:dyDescent="0.3">
      <c r="A103" s="32" t="s">
        <v>92</v>
      </c>
      <c r="B103">
        <v>2023</v>
      </c>
      <c r="C103">
        <v>2</v>
      </c>
      <c r="D103">
        <v>38</v>
      </c>
      <c r="E103" t="s">
        <v>59</v>
      </c>
      <c r="G103" s="1">
        <v>69.75</v>
      </c>
      <c r="H103" s="1">
        <f>Tabela1[[#This Row],[NPP/N1 (100)]]*0.4</f>
        <v>27.900000000000002</v>
      </c>
      <c r="I103" s="1">
        <v>78.5</v>
      </c>
      <c r="J103" s="1">
        <v>16</v>
      </c>
      <c r="K103" s="1">
        <v>31.63</v>
      </c>
      <c r="L103" s="1">
        <v>50.69</v>
      </c>
      <c r="M103" t="s">
        <v>369</v>
      </c>
    </row>
    <row r="104" spans="1:13" x14ac:dyDescent="0.3">
      <c r="A104" s="32" t="s">
        <v>92</v>
      </c>
      <c r="B104">
        <v>2023</v>
      </c>
      <c r="C104">
        <v>2</v>
      </c>
      <c r="D104">
        <v>26</v>
      </c>
      <c r="E104" t="s">
        <v>292</v>
      </c>
      <c r="G104" s="1">
        <v>70.5</v>
      </c>
      <c r="H104" s="1">
        <f>Tabela1[[#This Row],[NPP/N1 (100)]]*0.4</f>
        <v>28.200000000000003</v>
      </c>
      <c r="I104" s="1">
        <v>81</v>
      </c>
      <c r="J104" s="1">
        <v>35.5</v>
      </c>
      <c r="K104" s="1">
        <v>46.88</v>
      </c>
      <c r="L104" s="1">
        <v>58.69</v>
      </c>
      <c r="M104" t="s">
        <v>87</v>
      </c>
    </row>
    <row r="105" spans="1:13" x14ac:dyDescent="0.3">
      <c r="A105" s="19" t="s">
        <v>93</v>
      </c>
      <c r="B105">
        <v>2024</v>
      </c>
      <c r="C105">
        <v>1</v>
      </c>
      <c r="D105">
        <v>79</v>
      </c>
      <c r="E105" t="s">
        <v>74</v>
      </c>
      <c r="F105" t="s">
        <v>213</v>
      </c>
      <c r="G105" s="1">
        <v>70.67</v>
      </c>
      <c r="H105" s="1">
        <f>Tabela1[[#This Row],[NPP/N1 (100)]]*0.4</f>
        <v>28.268000000000001</v>
      </c>
      <c r="M105" t="s">
        <v>257</v>
      </c>
    </row>
    <row r="106" spans="1:13" x14ac:dyDescent="0.3">
      <c r="A106" s="32" t="s">
        <v>92</v>
      </c>
      <c r="B106">
        <v>2024</v>
      </c>
      <c r="C106">
        <v>1</v>
      </c>
      <c r="D106">
        <v>74</v>
      </c>
      <c r="E106" t="s">
        <v>74</v>
      </c>
      <c r="G106" s="1">
        <f>Tabela1[[#This Row],[NPP/N1 (40)]]*2.5</f>
        <v>70.674999999999997</v>
      </c>
      <c r="H106" s="1">
        <v>28.27</v>
      </c>
      <c r="I106" s="1">
        <v>10.130000000000001</v>
      </c>
      <c r="J106" s="1">
        <v>6.29</v>
      </c>
      <c r="K106" s="1"/>
      <c r="L106" s="1">
        <v>44.68</v>
      </c>
      <c r="M106" t="s">
        <v>369</v>
      </c>
    </row>
    <row r="107" spans="1:13" x14ac:dyDescent="0.3">
      <c r="A107" s="32" t="s">
        <v>92</v>
      </c>
      <c r="B107">
        <v>2023</v>
      </c>
      <c r="C107">
        <v>2</v>
      </c>
      <c r="D107">
        <v>37</v>
      </c>
      <c r="E107" t="s">
        <v>280</v>
      </c>
      <c r="G107" s="1">
        <v>70.75</v>
      </c>
      <c r="H107" s="1">
        <f>Tabela1[[#This Row],[NPP/N1 (100)]]*0.4</f>
        <v>28.3</v>
      </c>
      <c r="I107" s="1">
        <v>73</v>
      </c>
      <c r="J107" s="1">
        <v>17.75</v>
      </c>
      <c r="K107" s="1">
        <v>31.56</v>
      </c>
      <c r="L107" s="1">
        <v>51.16</v>
      </c>
      <c r="M107" t="s">
        <v>369</v>
      </c>
    </row>
    <row r="108" spans="1:13" x14ac:dyDescent="0.3">
      <c r="A108" s="32" t="s">
        <v>92</v>
      </c>
      <c r="B108">
        <v>2023</v>
      </c>
      <c r="C108">
        <v>2</v>
      </c>
      <c r="D108">
        <v>35</v>
      </c>
      <c r="E108" t="s">
        <v>108</v>
      </c>
      <c r="G108" s="1">
        <v>71</v>
      </c>
      <c r="H108" s="1">
        <f>Tabela1[[#This Row],[NPP/N1 (100)]]*0.4</f>
        <v>28.400000000000002</v>
      </c>
      <c r="I108" s="1">
        <v>77</v>
      </c>
      <c r="J108" s="1">
        <v>23</v>
      </c>
      <c r="K108" s="1">
        <v>36.5</v>
      </c>
      <c r="L108" s="1">
        <v>53.75</v>
      </c>
      <c r="M108" t="s">
        <v>369</v>
      </c>
    </row>
    <row r="109" spans="1:13" x14ac:dyDescent="0.3">
      <c r="A109" s="19" t="s">
        <v>93</v>
      </c>
      <c r="B109">
        <v>2024</v>
      </c>
      <c r="C109">
        <v>1</v>
      </c>
      <c r="D109">
        <v>78</v>
      </c>
      <c r="E109" t="s">
        <v>70</v>
      </c>
      <c r="F109" t="s">
        <v>212</v>
      </c>
      <c r="G109" s="1">
        <v>71.099999999999994</v>
      </c>
      <c r="H109" s="1">
        <f>Tabela1[[#This Row],[NPP/N1 (100)]]*0.4</f>
        <v>28.439999999999998</v>
      </c>
      <c r="M109" t="s">
        <v>257</v>
      </c>
    </row>
    <row r="110" spans="1:13" x14ac:dyDescent="0.3">
      <c r="A110" s="32" t="s">
        <v>92</v>
      </c>
      <c r="B110">
        <v>2024</v>
      </c>
      <c r="C110">
        <v>1</v>
      </c>
      <c r="D110">
        <v>70</v>
      </c>
      <c r="E110" t="s">
        <v>70</v>
      </c>
      <c r="G110" s="1">
        <f>Tabela1[[#This Row],[NPP/N1 (40)]]*2.5</f>
        <v>71.100000000000009</v>
      </c>
      <c r="H110" s="1">
        <v>28.44</v>
      </c>
      <c r="I110" s="1">
        <v>11.59</v>
      </c>
      <c r="J110" s="1">
        <v>5.53</v>
      </c>
      <c r="K110" s="1"/>
      <c r="L110" s="1">
        <v>45.56</v>
      </c>
      <c r="M110" t="s">
        <v>369</v>
      </c>
    </row>
    <row r="111" spans="1:13" x14ac:dyDescent="0.3">
      <c r="A111" s="32" t="s">
        <v>92</v>
      </c>
      <c r="B111">
        <v>2024</v>
      </c>
      <c r="C111">
        <v>1</v>
      </c>
      <c r="D111">
        <v>76</v>
      </c>
      <c r="E111" t="s">
        <v>76</v>
      </c>
      <c r="G111" s="1">
        <f>Tabela1[[#This Row],[NPP/N1 (40)]]*2.5</f>
        <v>71.325000000000003</v>
      </c>
      <c r="H111" s="1">
        <v>28.53</v>
      </c>
      <c r="I111" s="1">
        <v>8.69</v>
      </c>
      <c r="J111" s="1">
        <v>5</v>
      </c>
      <c r="K111" s="1"/>
      <c r="L111" s="1">
        <v>42.22</v>
      </c>
      <c r="M111" t="s">
        <v>369</v>
      </c>
    </row>
    <row r="112" spans="1:13" x14ac:dyDescent="0.3">
      <c r="A112" s="19" t="s">
        <v>93</v>
      </c>
      <c r="B112">
        <v>2024</v>
      </c>
      <c r="C112">
        <v>1</v>
      </c>
      <c r="D112">
        <v>77</v>
      </c>
      <c r="E112" t="s">
        <v>76</v>
      </c>
      <c r="F112" t="s">
        <v>211</v>
      </c>
      <c r="G112" s="1">
        <v>71.33</v>
      </c>
      <c r="H112" s="1">
        <f>Tabela1[[#This Row],[NPP/N1 (100)]]*0.4</f>
        <v>28.532</v>
      </c>
      <c r="M112" t="s">
        <v>257</v>
      </c>
    </row>
    <row r="113" spans="1:13" x14ac:dyDescent="0.3">
      <c r="A113" s="32" t="s">
        <v>92</v>
      </c>
      <c r="B113">
        <v>2023</v>
      </c>
      <c r="C113">
        <v>1</v>
      </c>
      <c r="D113">
        <v>35</v>
      </c>
      <c r="E113" t="s">
        <v>449</v>
      </c>
      <c r="F113" t="s">
        <v>448</v>
      </c>
      <c r="G113" s="1">
        <v>71.5</v>
      </c>
      <c r="H113" s="1">
        <f>Tabela1[[#This Row],[NPP/N1 (100)]]*0.4</f>
        <v>28.6</v>
      </c>
      <c r="I113" s="1">
        <v>83</v>
      </c>
      <c r="J113" s="1">
        <v>12</v>
      </c>
      <c r="K113" s="1">
        <v>29.75</v>
      </c>
      <c r="L113" s="1">
        <v>50.63</v>
      </c>
      <c r="M113" t="s">
        <v>87</v>
      </c>
    </row>
    <row r="114" spans="1:13" x14ac:dyDescent="0.3">
      <c r="A114" s="31" t="s">
        <v>306</v>
      </c>
      <c r="B114">
        <v>2023</v>
      </c>
      <c r="C114">
        <v>1</v>
      </c>
      <c r="D114">
        <v>40</v>
      </c>
      <c r="E114" t="s">
        <v>449</v>
      </c>
      <c r="F114" t="s">
        <v>448</v>
      </c>
      <c r="G114" s="1">
        <v>71.5</v>
      </c>
      <c r="H114" s="1">
        <f>Tabela1[[#This Row],[NPP/N1 (100)]]*0.4</f>
        <v>28.6</v>
      </c>
      <c r="M114" t="s">
        <v>257</v>
      </c>
    </row>
    <row r="115" spans="1:13" x14ac:dyDescent="0.3">
      <c r="A115" s="32" t="s">
        <v>92</v>
      </c>
      <c r="B115">
        <v>2024</v>
      </c>
      <c r="C115">
        <v>1</v>
      </c>
      <c r="D115">
        <v>32</v>
      </c>
      <c r="E115" t="s">
        <v>32</v>
      </c>
      <c r="G115" s="1">
        <f>Tabela1[[#This Row],[NPP/N1 (40)]]*2.5</f>
        <v>71.525000000000006</v>
      </c>
      <c r="H115" s="1">
        <v>28.61</v>
      </c>
      <c r="I115" s="1">
        <v>11.77</v>
      </c>
      <c r="J115" s="1">
        <v>13.58</v>
      </c>
      <c r="K115" s="1"/>
      <c r="L115" s="1">
        <v>53.95</v>
      </c>
      <c r="M115" t="s">
        <v>87</v>
      </c>
    </row>
    <row r="116" spans="1:13" x14ac:dyDescent="0.3">
      <c r="A116" s="19" t="s">
        <v>93</v>
      </c>
      <c r="B116">
        <v>2024</v>
      </c>
      <c r="C116">
        <v>1</v>
      </c>
      <c r="D116">
        <v>76</v>
      </c>
      <c r="E116" t="s">
        <v>32</v>
      </c>
      <c r="F116" t="s">
        <v>210</v>
      </c>
      <c r="G116" s="1">
        <v>71.53</v>
      </c>
      <c r="H116" s="1">
        <f>Tabela1[[#This Row],[NPP/N1 (100)]]*0.4</f>
        <v>28.612000000000002</v>
      </c>
      <c r="M116" t="s">
        <v>257</v>
      </c>
    </row>
    <row r="117" spans="1:13" x14ac:dyDescent="0.3">
      <c r="A117" s="32" t="s">
        <v>92</v>
      </c>
      <c r="B117">
        <v>2023</v>
      </c>
      <c r="C117">
        <v>1</v>
      </c>
      <c r="D117">
        <v>33</v>
      </c>
      <c r="E117" t="s">
        <v>447</v>
      </c>
      <c r="F117" t="s">
        <v>446</v>
      </c>
      <c r="G117" s="1">
        <v>72</v>
      </c>
      <c r="H117" s="1">
        <f>Tabela1[[#This Row],[NPP/N1 (100)]]*0.4</f>
        <v>28.8</v>
      </c>
      <c r="I117" s="1">
        <v>85</v>
      </c>
      <c r="J117" s="1">
        <v>15.75</v>
      </c>
      <c r="K117" s="1">
        <v>33.06</v>
      </c>
      <c r="L117" s="1">
        <v>52.53</v>
      </c>
      <c r="M117" t="s">
        <v>87</v>
      </c>
    </row>
    <row r="118" spans="1:13" x14ac:dyDescent="0.3">
      <c r="A118" s="32" t="s">
        <v>92</v>
      </c>
      <c r="B118">
        <v>2023</v>
      </c>
      <c r="C118">
        <v>2</v>
      </c>
      <c r="D118">
        <v>15</v>
      </c>
      <c r="E118" t="s">
        <v>4</v>
      </c>
      <c r="G118" s="1">
        <v>72</v>
      </c>
      <c r="H118" s="1">
        <f>Tabela1[[#This Row],[NPP/N1 (100)]]*0.4</f>
        <v>28.8</v>
      </c>
      <c r="I118" s="1">
        <v>70.900000000000006</v>
      </c>
      <c r="J118" s="1">
        <v>50</v>
      </c>
      <c r="K118" s="1">
        <v>55.23</v>
      </c>
      <c r="L118" s="1">
        <v>63.61</v>
      </c>
      <c r="M118" t="s">
        <v>87</v>
      </c>
    </row>
    <row r="119" spans="1:13" x14ac:dyDescent="0.3">
      <c r="A119" s="31" t="s">
        <v>306</v>
      </c>
      <c r="B119">
        <v>2023</v>
      </c>
      <c r="C119">
        <v>1</v>
      </c>
      <c r="D119">
        <v>39</v>
      </c>
      <c r="E119" t="s">
        <v>447</v>
      </c>
      <c r="F119" t="s">
        <v>446</v>
      </c>
      <c r="G119" s="1">
        <v>72</v>
      </c>
      <c r="H119" s="1">
        <f>Tabela1[[#This Row],[NPP/N1 (100)]]*0.4</f>
        <v>28.8</v>
      </c>
      <c r="M119" t="s">
        <v>257</v>
      </c>
    </row>
    <row r="120" spans="1:13" x14ac:dyDescent="0.3">
      <c r="A120" s="32" t="s">
        <v>92</v>
      </c>
      <c r="B120">
        <v>2023</v>
      </c>
      <c r="C120">
        <v>1</v>
      </c>
      <c r="D120">
        <v>32</v>
      </c>
      <c r="E120" t="s">
        <v>445</v>
      </c>
      <c r="F120" t="s">
        <v>444</v>
      </c>
      <c r="G120" s="1">
        <v>72.5</v>
      </c>
      <c r="H120" s="1">
        <f>Tabela1[[#This Row],[NPP/N1 (100)]]*0.4</f>
        <v>29</v>
      </c>
      <c r="I120" s="1">
        <v>84</v>
      </c>
      <c r="J120" s="1">
        <v>17.13</v>
      </c>
      <c r="K120" s="1">
        <v>33.85</v>
      </c>
      <c r="L120" s="1">
        <v>53.17</v>
      </c>
      <c r="M120" t="s">
        <v>87</v>
      </c>
    </row>
    <row r="121" spans="1:13" x14ac:dyDescent="0.3">
      <c r="A121" s="31" t="s">
        <v>306</v>
      </c>
      <c r="B121">
        <v>2023</v>
      </c>
      <c r="C121">
        <v>1</v>
      </c>
      <c r="D121">
        <v>38</v>
      </c>
      <c r="E121" t="s">
        <v>445</v>
      </c>
      <c r="F121" t="s">
        <v>444</v>
      </c>
      <c r="G121" s="1">
        <v>72.5</v>
      </c>
      <c r="H121" s="1">
        <f>Tabela1[[#This Row],[NPP/N1 (100)]]*0.4</f>
        <v>29</v>
      </c>
      <c r="M121" t="s">
        <v>257</v>
      </c>
    </row>
    <row r="122" spans="1:13" x14ac:dyDescent="0.3">
      <c r="A122" s="32" t="s">
        <v>92</v>
      </c>
      <c r="B122">
        <v>2023</v>
      </c>
      <c r="C122">
        <v>2</v>
      </c>
      <c r="D122">
        <v>30</v>
      </c>
      <c r="E122" t="s">
        <v>305</v>
      </c>
      <c r="G122" s="1">
        <v>72.75</v>
      </c>
      <c r="H122" s="1">
        <f>Tabela1[[#This Row],[NPP/N1 (100)]]*0.4</f>
        <v>29.1</v>
      </c>
      <c r="I122" s="1">
        <v>83</v>
      </c>
      <c r="J122" s="1">
        <v>28.5</v>
      </c>
      <c r="K122" s="1">
        <v>42.13</v>
      </c>
      <c r="L122" s="1">
        <v>57.44</v>
      </c>
      <c r="M122" t="s">
        <v>87</v>
      </c>
    </row>
    <row r="123" spans="1:13" x14ac:dyDescent="0.3">
      <c r="A123" s="32" t="s">
        <v>92</v>
      </c>
      <c r="B123">
        <v>2023</v>
      </c>
      <c r="C123">
        <v>1</v>
      </c>
      <c r="D123">
        <v>29</v>
      </c>
      <c r="E123" t="s">
        <v>32</v>
      </c>
      <c r="F123" t="s">
        <v>443</v>
      </c>
      <c r="G123" s="1">
        <v>73</v>
      </c>
      <c r="H123" s="1">
        <f>Tabela1[[#This Row],[NPP/N1 (100)]]*0.4</f>
        <v>29.200000000000003</v>
      </c>
      <c r="I123" s="1">
        <v>73</v>
      </c>
      <c r="J123" s="1">
        <v>24.63</v>
      </c>
      <c r="K123" s="1">
        <v>36.72</v>
      </c>
      <c r="L123" s="1">
        <v>54.86</v>
      </c>
      <c r="M123" t="s">
        <v>87</v>
      </c>
    </row>
    <row r="124" spans="1:13" x14ac:dyDescent="0.3">
      <c r="A124" s="31" t="s">
        <v>306</v>
      </c>
      <c r="B124">
        <v>2023</v>
      </c>
      <c r="C124">
        <v>1</v>
      </c>
      <c r="D124">
        <v>37</v>
      </c>
      <c r="E124" t="s">
        <v>32</v>
      </c>
      <c r="F124" t="s">
        <v>443</v>
      </c>
      <c r="G124" s="1">
        <v>73</v>
      </c>
      <c r="H124" s="1">
        <f>Tabela1[[#This Row],[NPP/N1 (100)]]*0.4</f>
        <v>29.200000000000003</v>
      </c>
      <c r="M124" t="s">
        <v>257</v>
      </c>
    </row>
    <row r="125" spans="1:13" x14ac:dyDescent="0.3">
      <c r="A125" s="19" t="s">
        <v>93</v>
      </c>
      <c r="B125">
        <v>2024</v>
      </c>
      <c r="C125">
        <v>1</v>
      </c>
      <c r="D125">
        <v>75</v>
      </c>
      <c r="E125" t="s">
        <v>69</v>
      </c>
      <c r="F125" t="s">
        <v>209</v>
      </c>
      <c r="G125" s="1">
        <v>73.319999999999993</v>
      </c>
      <c r="H125" s="1">
        <f>Tabela1[[#This Row],[NPP/N1 (100)]]*0.4</f>
        <v>29.327999999999999</v>
      </c>
      <c r="M125" t="s">
        <v>257</v>
      </c>
    </row>
    <row r="126" spans="1:13" x14ac:dyDescent="0.3">
      <c r="A126" s="32" t="s">
        <v>92</v>
      </c>
      <c r="B126">
        <v>2024</v>
      </c>
      <c r="C126">
        <v>1</v>
      </c>
      <c r="D126">
        <v>69</v>
      </c>
      <c r="E126" t="s">
        <v>69</v>
      </c>
      <c r="G126" s="1">
        <f>Tabela1[[#This Row],[NPP/N1 (40)]]*2.5</f>
        <v>73.324999999999989</v>
      </c>
      <c r="H126" s="1">
        <v>29.33</v>
      </c>
      <c r="I126" s="1">
        <v>10.24</v>
      </c>
      <c r="J126" s="1">
        <v>6.07</v>
      </c>
      <c r="K126" s="1"/>
      <c r="L126" s="1">
        <v>45.64</v>
      </c>
      <c r="M126" t="s">
        <v>369</v>
      </c>
    </row>
    <row r="127" spans="1:13" x14ac:dyDescent="0.3">
      <c r="A127" s="32" t="s">
        <v>92</v>
      </c>
      <c r="B127">
        <v>2024</v>
      </c>
      <c r="C127">
        <v>1</v>
      </c>
      <c r="D127">
        <v>47</v>
      </c>
      <c r="E127" t="s">
        <v>47</v>
      </c>
      <c r="G127" s="1">
        <f>Tabela1[[#This Row],[NPP/N1 (40)]]*2.5</f>
        <v>74</v>
      </c>
      <c r="H127" s="1">
        <v>29.6</v>
      </c>
      <c r="I127" s="1">
        <v>14.6</v>
      </c>
      <c r="J127" s="1">
        <v>7.1</v>
      </c>
      <c r="K127" s="1"/>
      <c r="L127" s="1">
        <v>51.3</v>
      </c>
      <c r="M127" t="s">
        <v>369</v>
      </c>
    </row>
    <row r="128" spans="1:13" x14ac:dyDescent="0.3">
      <c r="A128" s="32" t="s">
        <v>92</v>
      </c>
      <c r="B128">
        <v>2023</v>
      </c>
      <c r="C128">
        <v>2</v>
      </c>
      <c r="D128">
        <v>36</v>
      </c>
      <c r="E128" t="s">
        <v>63</v>
      </c>
      <c r="G128" s="1">
        <v>74</v>
      </c>
      <c r="H128" s="1">
        <f>Tabela1[[#This Row],[NPP/N1 (100)]]*0.4</f>
        <v>29.6</v>
      </c>
      <c r="I128" s="1">
        <v>73</v>
      </c>
      <c r="J128" s="1">
        <v>17.88</v>
      </c>
      <c r="K128" s="1">
        <v>31.66</v>
      </c>
      <c r="L128" s="1">
        <v>52.83</v>
      </c>
      <c r="M128" t="s">
        <v>369</v>
      </c>
    </row>
    <row r="129" spans="1:13" x14ac:dyDescent="0.3">
      <c r="A129" s="19" t="s">
        <v>93</v>
      </c>
      <c r="B129">
        <v>2024</v>
      </c>
      <c r="C129">
        <v>1</v>
      </c>
      <c r="D129">
        <v>74</v>
      </c>
      <c r="E129" t="s">
        <v>47</v>
      </c>
      <c r="F129" t="s">
        <v>208</v>
      </c>
      <c r="G129" s="1">
        <v>74</v>
      </c>
      <c r="H129" s="1">
        <f>Tabela1[[#This Row],[NPP/N1 (100)]]*0.4</f>
        <v>29.6</v>
      </c>
      <c r="M129" t="s">
        <v>257</v>
      </c>
    </row>
    <row r="130" spans="1:13" x14ac:dyDescent="0.3">
      <c r="A130" s="32" t="s">
        <v>92</v>
      </c>
      <c r="B130">
        <v>2024</v>
      </c>
      <c r="C130">
        <v>1</v>
      </c>
      <c r="D130">
        <v>33</v>
      </c>
      <c r="E130" t="s">
        <v>33</v>
      </c>
      <c r="G130" s="1">
        <f>Tabela1[[#This Row],[NPP/N1 (40)]]*2.5</f>
        <v>74.325000000000003</v>
      </c>
      <c r="H130" s="1">
        <v>29.73</v>
      </c>
      <c r="I130" s="1">
        <v>9.77</v>
      </c>
      <c r="J130" s="1">
        <v>14.43</v>
      </c>
      <c r="K130" s="1"/>
      <c r="L130" s="1">
        <v>53.93</v>
      </c>
      <c r="M130" t="s">
        <v>87</v>
      </c>
    </row>
    <row r="131" spans="1:13" x14ac:dyDescent="0.3">
      <c r="A131" s="19" t="s">
        <v>93</v>
      </c>
      <c r="B131">
        <v>2024</v>
      </c>
      <c r="C131">
        <v>1</v>
      </c>
      <c r="D131">
        <v>73</v>
      </c>
      <c r="E131" t="s">
        <v>33</v>
      </c>
      <c r="F131" t="s">
        <v>207</v>
      </c>
      <c r="G131" s="1">
        <v>74.33</v>
      </c>
      <c r="H131" s="1">
        <f>Tabela1[[#This Row],[NPP/N1 (100)]]*0.4</f>
        <v>29.731999999999999</v>
      </c>
      <c r="M131" t="s">
        <v>257</v>
      </c>
    </row>
    <row r="132" spans="1:13" x14ac:dyDescent="0.3">
      <c r="A132" s="32" t="s">
        <v>92</v>
      </c>
      <c r="B132">
        <v>2023</v>
      </c>
      <c r="C132">
        <v>2</v>
      </c>
      <c r="D132">
        <v>29</v>
      </c>
      <c r="E132" t="s">
        <v>302</v>
      </c>
      <c r="G132" s="1">
        <v>75</v>
      </c>
      <c r="H132" s="1">
        <f>Tabela1[[#This Row],[NPP/N1 (100)]]*0.4</f>
        <v>30</v>
      </c>
      <c r="I132" s="1">
        <v>66</v>
      </c>
      <c r="J132" s="1">
        <v>31.75</v>
      </c>
      <c r="K132" s="1">
        <v>40.31</v>
      </c>
      <c r="L132" s="1">
        <v>57.66</v>
      </c>
      <c r="M132" t="s">
        <v>87</v>
      </c>
    </row>
    <row r="133" spans="1:13" x14ac:dyDescent="0.3">
      <c r="A133" s="32" t="s">
        <v>92</v>
      </c>
      <c r="B133">
        <v>2024</v>
      </c>
      <c r="C133">
        <v>1</v>
      </c>
      <c r="D133">
        <v>75</v>
      </c>
      <c r="E133" t="s">
        <v>75</v>
      </c>
      <c r="G133" s="1">
        <f>Tabela1[[#This Row],[NPP/N1 (40)]]*2.5</f>
        <v>75.325000000000003</v>
      </c>
      <c r="H133" s="1">
        <v>30.13</v>
      </c>
      <c r="I133" s="1">
        <v>8.58</v>
      </c>
      <c r="J133" s="1">
        <v>5.13</v>
      </c>
      <c r="K133" s="1"/>
      <c r="L133" s="1">
        <v>43.83</v>
      </c>
      <c r="M133" t="s">
        <v>369</v>
      </c>
    </row>
    <row r="134" spans="1:13" x14ac:dyDescent="0.3">
      <c r="A134" s="32" t="s">
        <v>92</v>
      </c>
      <c r="B134">
        <v>2024</v>
      </c>
      <c r="C134">
        <v>1</v>
      </c>
      <c r="D134">
        <v>28</v>
      </c>
      <c r="E134" t="s">
        <v>28</v>
      </c>
      <c r="G134" s="1">
        <f>Tabela1[[#This Row],[NPP/N1 (40)]]*2.5</f>
        <v>75.325000000000003</v>
      </c>
      <c r="H134" s="1">
        <v>30.13</v>
      </c>
      <c r="I134" s="1">
        <v>14.29</v>
      </c>
      <c r="J134" s="1">
        <v>11.88</v>
      </c>
      <c r="K134" s="1"/>
      <c r="L134" s="1">
        <v>56.3</v>
      </c>
      <c r="M134" t="s">
        <v>87</v>
      </c>
    </row>
    <row r="135" spans="1:13" x14ac:dyDescent="0.3">
      <c r="A135" s="19" t="s">
        <v>93</v>
      </c>
      <c r="B135">
        <v>2024</v>
      </c>
      <c r="C135">
        <v>1</v>
      </c>
      <c r="D135">
        <v>71</v>
      </c>
      <c r="E135" t="s">
        <v>75</v>
      </c>
      <c r="F135" t="s">
        <v>205</v>
      </c>
      <c r="G135" s="1">
        <v>75.33</v>
      </c>
      <c r="H135" s="1">
        <f>Tabela1[[#This Row],[NPP/N1 (100)]]*0.4</f>
        <v>30.132000000000001</v>
      </c>
      <c r="M135" t="s">
        <v>257</v>
      </c>
    </row>
    <row r="136" spans="1:13" x14ac:dyDescent="0.3">
      <c r="A136" s="19" t="s">
        <v>93</v>
      </c>
      <c r="B136">
        <v>2024</v>
      </c>
      <c r="C136">
        <v>1</v>
      </c>
      <c r="D136">
        <v>72</v>
      </c>
      <c r="E136" t="s">
        <v>28</v>
      </c>
      <c r="F136" t="s">
        <v>206</v>
      </c>
      <c r="G136" s="1">
        <v>75.33</v>
      </c>
      <c r="H136" s="1">
        <f>Tabela1[[#This Row],[NPP/N1 (100)]]*0.4</f>
        <v>30.132000000000001</v>
      </c>
      <c r="M136" t="s">
        <v>257</v>
      </c>
    </row>
    <row r="137" spans="1:13" x14ac:dyDescent="0.3">
      <c r="A137" s="32" t="s">
        <v>92</v>
      </c>
      <c r="B137">
        <v>2023</v>
      </c>
      <c r="C137">
        <v>2</v>
      </c>
      <c r="D137">
        <v>21</v>
      </c>
      <c r="E137" t="s">
        <v>279</v>
      </c>
      <c r="G137" s="1">
        <v>75.5</v>
      </c>
      <c r="H137" s="1">
        <f>Tabela1[[#This Row],[NPP/N1 (100)]]*0.4</f>
        <v>30.200000000000003</v>
      </c>
      <c r="I137" s="1">
        <v>84</v>
      </c>
      <c r="J137" s="1">
        <v>35</v>
      </c>
      <c r="K137" s="1">
        <v>47.25</v>
      </c>
      <c r="L137" s="1">
        <v>61.38</v>
      </c>
      <c r="M137" t="s">
        <v>87</v>
      </c>
    </row>
    <row r="138" spans="1:13" x14ac:dyDescent="0.3">
      <c r="A138" s="19" t="s">
        <v>93</v>
      </c>
      <c r="B138">
        <v>2024</v>
      </c>
      <c r="C138">
        <v>1</v>
      </c>
      <c r="D138">
        <v>70</v>
      </c>
      <c r="E138" t="s">
        <v>61</v>
      </c>
      <c r="F138" t="s">
        <v>204</v>
      </c>
      <c r="G138" s="1">
        <v>76.67</v>
      </c>
      <c r="H138" s="1">
        <f>Tabela1[[#This Row],[NPP/N1 (100)]]*0.4</f>
        <v>30.668000000000003</v>
      </c>
      <c r="M138" t="s">
        <v>257</v>
      </c>
    </row>
    <row r="139" spans="1:13" x14ac:dyDescent="0.3">
      <c r="A139" s="32" t="s">
        <v>92</v>
      </c>
      <c r="B139">
        <v>2024</v>
      </c>
      <c r="C139">
        <v>1</v>
      </c>
      <c r="D139">
        <v>61</v>
      </c>
      <c r="E139" t="s">
        <v>61</v>
      </c>
      <c r="G139" s="1">
        <f>Tabela1[[#This Row],[NPP/N1 (40)]]*2.5</f>
        <v>76.675000000000011</v>
      </c>
      <c r="H139" s="1">
        <v>30.67</v>
      </c>
      <c r="I139" s="1">
        <v>10.63</v>
      </c>
      <c r="J139" s="1">
        <v>6.75</v>
      </c>
      <c r="K139" s="1"/>
      <c r="L139" s="1">
        <v>48.04</v>
      </c>
      <c r="M139" t="s">
        <v>369</v>
      </c>
    </row>
    <row r="140" spans="1:13" x14ac:dyDescent="0.3">
      <c r="A140" s="32" t="s">
        <v>92</v>
      </c>
      <c r="B140">
        <v>2024</v>
      </c>
      <c r="C140">
        <v>1</v>
      </c>
      <c r="D140">
        <v>71</v>
      </c>
      <c r="E140" t="s">
        <v>71</v>
      </c>
      <c r="G140" s="1">
        <f>Tabela1[[#This Row],[NPP/N1 (40)]]*2.5</f>
        <v>77</v>
      </c>
      <c r="H140" s="1">
        <v>30.8</v>
      </c>
      <c r="I140" s="1">
        <v>9.6300000000000008</v>
      </c>
      <c r="J140" s="1">
        <v>5</v>
      </c>
      <c r="K140" s="1"/>
      <c r="L140" s="1">
        <v>45.43</v>
      </c>
      <c r="M140" t="s">
        <v>369</v>
      </c>
    </row>
    <row r="141" spans="1:13" x14ac:dyDescent="0.3">
      <c r="A141" s="32" t="s">
        <v>92</v>
      </c>
      <c r="B141">
        <v>2023</v>
      </c>
      <c r="C141">
        <v>1</v>
      </c>
      <c r="D141">
        <v>21</v>
      </c>
      <c r="E141" t="s">
        <v>442</v>
      </c>
      <c r="F141" t="s">
        <v>441</v>
      </c>
      <c r="G141" s="1">
        <v>77</v>
      </c>
      <c r="H141" s="1">
        <f>Tabela1[[#This Row],[NPP/N1 (100)]]*0.4</f>
        <v>30.8</v>
      </c>
      <c r="I141" s="1">
        <v>100</v>
      </c>
      <c r="J141" s="1">
        <v>22.5</v>
      </c>
      <c r="K141" s="1">
        <v>41.88</v>
      </c>
      <c r="L141" s="1">
        <v>59.44</v>
      </c>
      <c r="M141" t="s">
        <v>87</v>
      </c>
    </row>
    <row r="142" spans="1:13" x14ac:dyDescent="0.3">
      <c r="A142" s="32" t="s">
        <v>92</v>
      </c>
      <c r="B142">
        <v>2023</v>
      </c>
      <c r="C142">
        <v>2</v>
      </c>
      <c r="D142">
        <v>20</v>
      </c>
      <c r="E142" t="s">
        <v>270</v>
      </c>
      <c r="G142" s="1">
        <v>77</v>
      </c>
      <c r="H142" s="1">
        <f>Tabela1[[#This Row],[NPP/N1 (100)]]*0.4</f>
        <v>30.8</v>
      </c>
      <c r="I142" s="1">
        <v>73.84</v>
      </c>
      <c r="J142" s="1">
        <v>36.590000000000003</v>
      </c>
      <c r="K142" s="1">
        <v>45.9</v>
      </c>
      <c r="L142" s="1">
        <v>61.45</v>
      </c>
      <c r="M142" t="s">
        <v>87</v>
      </c>
    </row>
    <row r="143" spans="1:13" x14ac:dyDescent="0.3">
      <c r="A143" s="31" t="s">
        <v>306</v>
      </c>
      <c r="B143">
        <v>2023</v>
      </c>
      <c r="C143">
        <v>1</v>
      </c>
      <c r="D143">
        <v>36</v>
      </c>
      <c r="E143" t="s">
        <v>442</v>
      </c>
      <c r="F143" t="s">
        <v>441</v>
      </c>
      <c r="G143" s="1">
        <v>77</v>
      </c>
      <c r="H143" s="1">
        <f>Tabela1[[#This Row],[NPP/N1 (100)]]*0.4</f>
        <v>30.8</v>
      </c>
      <c r="M143" t="s">
        <v>257</v>
      </c>
    </row>
    <row r="144" spans="1:13" x14ac:dyDescent="0.3">
      <c r="A144" s="19" t="s">
        <v>93</v>
      </c>
      <c r="B144">
        <v>2024</v>
      </c>
      <c r="C144">
        <v>1</v>
      </c>
      <c r="D144">
        <v>69</v>
      </c>
      <c r="E144" t="s">
        <v>71</v>
      </c>
      <c r="F144" t="s">
        <v>203</v>
      </c>
      <c r="G144" s="1">
        <v>77</v>
      </c>
      <c r="H144" s="1">
        <f>Tabela1[[#This Row],[NPP/N1 (100)]]*0.4</f>
        <v>30.8</v>
      </c>
      <c r="M144" t="s">
        <v>257</v>
      </c>
    </row>
    <row r="145" spans="1:13" x14ac:dyDescent="0.3">
      <c r="A145" s="31" t="s">
        <v>306</v>
      </c>
      <c r="B145">
        <v>2023</v>
      </c>
      <c r="C145">
        <v>1</v>
      </c>
      <c r="D145">
        <v>35</v>
      </c>
      <c r="E145" t="s">
        <v>440</v>
      </c>
      <c r="F145" t="s">
        <v>439</v>
      </c>
      <c r="G145" s="1">
        <v>77.5</v>
      </c>
      <c r="H145" s="1">
        <f>Tabela1[[#This Row],[NPP/N1 (100)]]*0.4</f>
        <v>31</v>
      </c>
      <c r="M145" t="s">
        <v>257</v>
      </c>
    </row>
    <row r="146" spans="1:13" x14ac:dyDescent="0.3">
      <c r="A146" s="19" t="s">
        <v>93</v>
      </c>
      <c r="B146">
        <v>2024</v>
      </c>
      <c r="C146">
        <v>1</v>
      </c>
      <c r="D146">
        <v>68</v>
      </c>
      <c r="E146" t="s">
        <v>101</v>
      </c>
      <c r="F146" t="s">
        <v>202</v>
      </c>
      <c r="G146" s="1">
        <v>77.67</v>
      </c>
      <c r="H146" s="1">
        <f>Tabela1[[#This Row],[NPP/N1 (100)]]*0.4</f>
        <v>31.068000000000001</v>
      </c>
      <c r="M146" t="s">
        <v>257</v>
      </c>
    </row>
    <row r="147" spans="1:13" x14ac:dyDescent="0.3">
      <c r="A147" s="19" t="s">
        <v>93</v>
      </c>
      <c r="B147">
        <v>2024</v>
      </c>
      <c r="C147">
        <v>1</v>
      </c>
      <c r="D147">
        <v>67</v>
      </c>
      <c r="E147" t="s">
        <v>100</v>
      </c>
      <c r="F147" t="s">
        <v>201</v>
      </c>
      <c r="G147" s="1">
        <v>78.45</v>
      </c>
      <c r="H147" s="1">
        <f>Tabela1[[#This Row],[NPP/N1 (100)]]*0.4</f>
        <v>31.380000000000003</v>
      </c>
      <c r="M147" t="s">
        <v>257</v>
      </c>
    </row>
    <row r="148" spans="1:13" x14ac:dyDescent="0.3">
      <c r="A148" s="32" t="s">
        <v>92</v>
      </c>
      <c r="B148">
        <v>2023</v>
      </c>
      <c r="C148">
        <v>2</v>
      </c>
      <c r="D148">
        <v>33</v>
      </c>
      <c r="E148" t="s">
        <v>278</v>
      </c>
      <c r="G148" s="1">
        <v>78.5</v>
      </c>
      <c r="H148" s="1">
        <f>Tabela1[[#This Row],[NPP/N1 (100)]]*0.4</f>
        <v>31.400000000000002</v>
      </c>
      <c r="I148" s="1">
        <v>64.5</v>
      </c>
      <c r="J148" s="1">
        <v>23.5</v>
      </c>
      <c r="K148" s="1">
        <v>33.75</v>
      </c>
      <c r="L148" s="1">
        <v>56.13</v>
      </c>
      <c r="M148" t="s">
        <v>369</v>
      </c>
    </row>
    <row r="149" spans="1:13" x14ac:dyDescent="0.3">
      <c r="A149" s="31" t="s">
        <v>306</v>
      </c>
      <c r="B149">
        <v>2023</v>
      </c>
      <c r="C149">
        <v>1</v>
      </c>
      <c r="D149">
        <v>34</v>
      </c>
      <c r="E149" t="s">
        <v>438</v>
      </c>
      <c r="F149" t="s">
        <v>437</v>
      </c>
      <c r="G149" s="1">
        <v>78.5</v>
      </c>
      <c r="H149" s="1">
        <f>Tabela1[[#This Row],[NPP/N1 (100)]]*0.4</f>
        <v>31.400000000000002</v>
      </c>
      <c r="M149" t="s">
        <v>257</v>
      </c>
    </row>
    <row r="150" spans="1:13" x14ac:dyDescent="0.3">
      <c r="A150" s="19" t="s">
        <v>93</v>
      </c>
      <c r="B150">
        <v>2024</v>
      </c>
      <c r="C150">
        <v>1</v>
      </c>
      <c r="D150">
        <v>66</v>
      </c>
      <c r="E150" t="s">
        <v>41</v>
      </c>
      <c r="F150" t="s">
        <v>200</v>
      </c>
      <c r="G150" s="1">
        <v>78.67</v>
      </c>
      <c r="H150" s="1">
        <f>Tabela1[[#This Row],[NPP/N1 (100)]]*0.4</f>
        <v>31.468000000000004</v>
      </c>
      <c r="M150" t="s">
        <v>257</v>
      </c>
    </row>
    <row r="151" spans="1:13" x14ac:dyDescent="0.3">
      <c r="A151" s="32" t="s">
        <v>92</v>
      </c>
      <c r="B151">
        <v>2024</v>
      </c>
      <c r="C151">
        <v>1</v>
      </c>
      <c r="D151">
        <v>41</v>
      </c>
      <c r="E151" t="s">
        <v>41</v>
      </c>
      <c r="G151" s="1">
        <f>Tabela1[[#This Row],[NPP/N1 (40)]]*2.5</f>
        <v>78.674999999999997</v>
      </c>
      <c r="H151" s="1">
        <v>31.47</v>
      </c>
      <c r="I151" s="1">
        <v>13</v>
      </c>
      <c r="J151" s="1">
        <v>8.25</v>
      </c>
      <c r="K151" s="1"/>
      <c r="L151" s="1">
        <v>52.72</v>
      </c>
      <c r="M151" t="s">
        <v>87</v>
      </c>
    </row>
    <row r="152" spans="1:13" x14ac:dyDescent="0.3">
      <c r="A152" s="32" t="s">
        <v>92</v>
      </c>
      <c r="B152">
        <v>2023</v>
      </c>
      <c r="C152">
        <v>1</v>
      </c>
      <c r="D152">
        <v>31</v>
      </c>
      <c r="E152" t="s">
        <v>434</v>
      </c>
      <c r="F152" t="s">
        <v>433</v>
      </c>
      <c r="G152" s="1">
        <v>79</v>
      </c>
      <c r="H152" s="1">
        <f>Tabela1[[#This Row],[NPP/N1 (100)]]*0.4</f>
        <v>31.6</v>
      </c>
      <c r="I152" s="1">
        <v>77.84</v>
      </c>
      <c r="J152" s="1">
        <v>12</v>
      </c>
      <c r="K152" s="1">
        <v>28.46</v>
      </c>
      <c r="L152" s="1">
        <v>53.73</v>
      </c>
      <c r="M152" t="s">
        <v>87</v>
      </c>
    </row>
    <row r="153" spans="1:13" x14ac:dyDescent="0.3">
      <c r="A153" s="32" t="s">
        <v>92</v>
      </c>
      <c r="B153">
        <v>2024</v>
      </c>
      <c r="C153">
        <v>1</v>
      </c>
      <c r="D153">
        <v>23</v>
      </c>
      <c r="E153" t="s">
        <v>23</v>
      </c>
      <c r="G153" s="1">
        <f>Tabela1[[#This Row],[NPP/N1 (40)]]*2.5</f>
        <v>79</v>
      </c>
      <c r="H153" s="1">
        <v>31.6</v>
      </c>
      <c r="I153" s="1">
        <v>10.28</v>
      </c>
      <c r="J153" s="1">
        <v>16.5</v>
      </c>
      <c r="K153" s="1"/>
      <c r="L153" s="1">
        <v>58.38</v>
      </c>
      <c r="M153" t="s">
        <v>87</v>
      </c>
    </row>
    <row r="154" spans="1:13" x14ac:dyDescent="0.3">
      <c r="A154" s="32" t="s">
        <v>92</v>
      </c>
      <c r="B154">
        <v>2023</v>
      </c>
      <c r="C154">
        <v>1</v>
      </c>
      <c r="D154">
        <v>23</v>
      </c>
      <c r="E154" t="s">
        <v>436</v>
      </c>
      <c r="F154" t="s">
        <v>435</v>
      </c>
      <c r="G154" s="1">
        <v>79</v>
      </c>
      <c r="H154" s="1">
        <f>Tabela1[[#This Row],[NPP/N1 (100)]]*0.4</f>
        <v>31.6</v>
      </c>
      <c r="I154" s="1">
        <v>87</v>
      </c>
      <c r="J154" s="1">
        <v>22.75</v>
      </c>
      <c r="K154" s="1">
        <v>38.81</v>
      </c>
      <c r="L154" s="1">
        <v>58.91</v>
      </c>
      <c r="M154" t="s">
        <v>87</v>
      </c>
    </row>
    <row r="155" spans="1:13" x14ac:dyDescent="0.3">
      <c r="A155" s="31" t="s">
        <v>306</v>
      </c>
      <c r="B155">
        <v>2023</v>
      </c>
      <c r="C155">
        <v>1</v>
      </c>
      <c r="D155">
        <v>32</v>
      </c>
      <c r="E155" t="s">
        <v>434</v>
      </c>
      <c r="F155" t="s">
        <v>433</v>
      </c>
      <c r="G155" s="1">
        <v>79</v>
      </c>
      <c r="H155" s="1">
        <f>Tabela1[[#This Row],[NPP/N1 (100)]]*0.4</f>
        <v>31.6</v>
      </c>
      <c r="M155" t="s">
        <v>257</v>
      </c>
    </row>
    <row r="156" spans="1:13" x14ac:dyDescent="0.3">
      <c r="A156" s="31" t="s">
        <v>306</v>
      </c>
      <c r="B156">
        <v>2023</v>
      </c>
      <c r="C156">
        <v>1</v>
      </c>
      <c r="D156">
        <v>33</v>
      </c>
      <c r="E156" t="s">
        <v>436</v>
      </c>
      <c r="F156" t="s">
        <v>435</v>
      </c>
      <c r="G156" s="1">
        <v>79</v>
      </c>
      <c r="H156" s="1">
        <f>Tabela1[[#This Row],[NPP/N1 (100)]]*0.4</f>
        <v>31.6</v>
      </c>
      <c r="M156" t="s">
        <v>257</v>
      </c>
    </row>
    <row r="157" spans="1:13" x14ac:dyDescent="0.3">
      <c r="A157" s="19" t="s">
        <v>93</v>
      </c>
      <c r="B157">
        <v>2024</v>
      </c>
      <c r="C157">
        <v>1</v>
      </c>
      <c r="D157">
        <v>64</v>
      </c>
      <c r="E157" t="s">
        <v>99</v>
      </c>
      <c r="F157" t="s">
        <v>198</v>
      </c>
      <c r="G157" s="1">
        <v>79</v>
      </c>
      <c r="H157" s="1">
        <f>Tabela1[[#This Row],[NPP/N1 (100)]]*0.4</f>
        <v>31.6</v>
      </c>
      <c r="M157" t="s">
        <v>257</v>
      </c>
    </row>
    <row r="158" spans="1:13" x14ac:dyDescent="0.3">
      <c r="A158" s="19" t="s">
        <v>93</v>
      </c>
      <c r="B158">
        <v>2024</v>
      </c>
      <c r="C158">
        <v>1</v>
      </c>
      <c r="D158">
        <v>65</v>
      </c>
      <c r="E158" t="s">
        <v>23</v>
      </c>
      <c r="F158" t="s">
        <v>199</v>
      </c>
      <c r="G158" s="1">
        <v>79</v>
      </c>
      <c r="H158" s="1">
        <f>Tabela1[[#This Row],[NPP/N1 (100)]]*0.4</f>
        <v>31.6</v>
      </c>
      <c r="M158" t="s">
        <v>257</v>
      </c>
    </row>
    <row r="159" spans="1:13" x14ac:dyDescent="0.3">
      <c r="A159" s="32" t="s">
        <v>92</v>
      </c>
      <c r="B159">
        <v>2023</v>
      </c>
      <c r="C159">
        <v>2</v>
      </c>
      <c r="D159">
        <v>13</v>
      </c>
      <c r="E159" t="s">
        <v>284</v>
      </c>
      <c r="G159" s="1">
        <v>79.25</v>
      </c>
      <c r="H159" s="1">
        <f>Tabela1[[#This Row],[NPP/N1 (100)]]*0.4</f>
        <v>31.700000000000003</v>
      </c>
      <c r="I159" s="1">
        <v>83</v>
      </c>
      <c r="J159" s="1">
        <v>39.380000000000003</v>
      </c>
      <c r="K159" s="1">
        <v>50.29</v>
      </c>
      <c r="L159" s="1">
        <v>64.77</v>
      </c>
      <c r="M159" t="s">
        <v>87</v>
      </c>
    </row>
    <row r="160" spans="1:13" x14ac:dyDescent="0.3">
      <c r="A160" s="32" t="s">
        <v>92</v>
      </c>
      <c r="B160">
        <v>2023</v>
      </c>
      <c r="C160">
        <v>1</v>
      </c>
      <c r="D160">
        <v>28</v>
      </c>
      <c r="E160" t="s">
        <v>432</v>
      </c>
      <c r="F160" t="s">
        <v>431</v>
      </c>
      <c r="G160" s="1">
        <v>79.5</v>
      </c>
      <c r="H160" s="1">
        <f>Tabela1[[#This Row],[NPP/N1 (100)]]*0.4</f>
        <v>31.8</v>
      </c>
      <c r="I160" s="1">
        <v>96</v>
      </c>
      <c r="J160" s="1">
        <v>13</v>
      </c>
      <c r="K160" s="1">
        <v>33.75</v>
      </c>
      <c r="L160" s="1">
        <v>56.63</v>
      </c>
      <c r="M160" t="s">
        <v>87</v>
      </c>
    </row>
    <row r="161" spans="1:13" x14ac:dyDescent="0.3">
      <c r="A161" s="31" t="s">
        <v>306</v>
      </c>
      <c r="B161">
        <v>2023</v>
      </c>
      <c r="C161">
        <v>1</v>
      </c>
      <c r="D161">
        <v>31</v>
      </c>
      <c r="E161" t="s">
        <v>432</v>
      </c>
      <c r="F161" t="s">
        <v>431</v>
      </c>
      <c r="G161" s="1">
        <v>79.5</v>
      </c>
      <c r="H161" s="1">
        <f>Tabela1[[#This Row],[NPP/N1 (100)]]*0.4</f>
        <v>31.8</v>
      </c>
      <c r="M161" t="s">
        <v>257</v>
      </c>
    </row>
    <row r="162" spans="1:13" x14ac:dyDescent="0.3">
      <c r="A162" s="19" t="s">
        <v>93</v>
      </c>
      <c r="B162">
        <v>2024</v>
      </c>
      <c r="C162">
        <v>1</v>
      </c>
      <c r="D162">
        <v>62</v>
      </c>
      <c r="E162" t="s">
        <v>42</v>
      </c>
      <c r="F162" t="s">
        <v>196</v>
      </c>
      <c r="G162" s="1">
        <v>79.67</v>
      </c>
      <c r="H162" s="1">
        <f>Tabela1[[#This Row],[NPP/N1 (100)]]*0.4</f>
        <v>31.868000000000002</v>
      </c>
      <c r="M162" t="s">
        <v>257</v>
      </c>
    </row>
    <row r="163" spans="1:13" x14ac:dyDescent="0.3">
      <c r="A163" s="19" t="s">
        <v>93</v>
      </c>
      <c r="B163">
        <v>2024</v>
      </c>
      <c r="C163">
        <v>1</v>
      </c>
      <c r="D163">
        <v>63</v>
      </c>
      <c r="E163" t="s">
        <v>55</v>
      </c>
      <c r="F163" t="s">
        <v>197</v>
      </c>
      <c r="G163" s="1">
        <v>79.67</v>
      </c>
      <c r="H163" s="1">
        <f>Tabela1[[#This Row],[NPP/N1 (100)]]*0.4</f>
        <v>31.868000000000002</v>
      </c>
      <c r="M163" t="s">
        <v>257</v>
      </c>
    </row>
    <row r="164" spans="1:13" x14ac:dyDescent="0.3">
      <c r="A164" s="32" t="s">
        <v>92</v>
      </c>
      <c r="B164">
        <v>2024</v>
      </c>
      <c r="C164">
        <v>1</v>
      </c>
      <c r="D164">
        <v>55</v>
      </c>
      <c r="E164" t="s">
        <v>55</v>
      </c>
      <c r="G164" s="1">
        <f>Tabela1[[#This Row],[NPP/N1 (40)]]*2.5</f>
        <v>79.674999999999997</v>
      </c>
      <c r="H164" s="1">
        <v>31.87</v>
      </c>
      <c r="I164" s="1">
        <v>9.3800000000000008</v>
      </c>
      <c r="J164" s="1">
        <v>7.5</v>
      </c>
      <c r="K164" s="1"/>
      <c r="L164" s="1">
        <v>48.74</v>
      </c>
      <c r="M164" t="s">
        <v>369</v>
      </c>
    </row>
    <row r="165" spans="1:13" x14ac:dyDescent="0.3">
      <c r="A165" s="32" t="s">
        <v>92</v>
      </c>
      <c r="B165">
        <v>2024</v>
      </c>
      <c r="C165">
        <v>1</v>
      </c>
      <c r="D165">
        <v>42</v>
      </c>
      <c r="E165" t="s">
        <v>42</v>
      </c>
      <c r="G165" s="1">
        <f>Tabela1[[#This Row],[NPP/N1 (40)]]*2.5</f>
        <v>79.674999999999997</v>
      </c>
      <c r="H165" s="1">
        <v>31.87</v>
      </c>
      <c r="I165" s="1">
        <v>11.13</v>
      </c>
      <c r="J165" s="1">
        <v>9</v>
      </c>
      <c r="K165" s="1"/>
      <c r="L165" s="1">
        <v>51.99</v>
      </c>
      <c r="M165" t="s">
        <v>369</v>
      </c>
    </row>
    <row r="166" spans="1:13" x14ac:dyDescent="0.3">
      <c r="A166" s="32" t="s">
        <v>92</v>
      </c>
      <c r="B166">
        <v>2023</v>
      </c>
      <c r="C166">
        <v>2</v>
      </c>
      <c r="D166">
        <v>28</v>
      </c>
      <c r="E166" t="s">
        <v>268</v>
      </c>
      <c r="G166" s="1">
        <v>80</v>
      </c>
      <c r="H166" s="1">
        <f>Tabela1[[#This Row],[NPP/N1 (100)]]*0.4</f>
        <v>32</v>
      </c>
      <c r="I166" s="1">
        <v>88</v>
      </c>
      <c r="J166" s="1">
        <v>20</v>
      </c>
      <c r="K166" s="1">
        <v>37</v>
      </c>
      <c r="L166" s="1">
        <v>58.5</v>
      </c>
      <c r="M166" t="s">
        <v>87</v>
      </c>
    </row>
    <row r="167" spans="1:13" x14ac:dyDescent="0.3">
      <c r="A167" s="32" t="s">
        <v>92</v>
      </c>
      <c r="B167">
        <v>2023</v>
      </c>
      <c r="C167">
        <v>2</v>
      </c>
      <c r="D167">
        <v>22</v>
      </c>
      <c r="E167" t="s">
        <v>298</v>
      </c>
      <c r="G167" s="1">
        <v>80</v>
      </c>
      <c r="H167" s="1">
        <f>Tabela1[[#This Row],[NPP/N1 (100)]]*0.4</f>
        <v>32</v>
      </c>
      <c r="I167" s="1">
        <v>65.150000000000006</v>
      </c>
      <c r="J167" s="1">
        <v>33.75</v>
      </c>
      <c r="K167" s="1">
        <v>41.6</v>
      </c>
      <c r="L167" s="1">
        <v>60.8</v>
      </c>
      <c r="M167" t="s">
        <v>87</v>
      </c>
    </row>
    <row r="168" spans="1:13" x14ac:dyDescent="0.3">
      <c r="A168" s="32" t="s">
        <v>92</v>
      </c>
      <c r="B168">
        <v>2024</v>
      </c>
      <c r="C168">
        <v>1</v>
      </c>
      <c r="D168">
        <v>15</v>
      </c>
      <c r="E168" t="s">
        <v>15</v>
      </c>
      <c r="G168" s="1">
        <f>Tabela1[[#This Row],[NPP/N1 (40)]]*2.5</f>
        <v>80</v>
      </c>
      <c r="H168" s="1">
        <v>32</v>
      </c>
      <c r="I168" s="1">
        <v>12.38</v>
      </c>
      <c r="J168" s="1">
        <v>18.2</v>
      </c>
      <c r="K168" s="1"/>
      <c r="L168" s="1">
        <v>62.58</v>
      </c>
      <c r="M168" t="s">
        <v>87</v>
      </c>
    </row>
    <row r="169" spans="1:13" x14ac:dyDescent="0.3">
      <c r="A169" s="19" t="s">
        <v>93</v>
      </c>
      <c r="B169">
        <v>2024</v>
      </c>
      <c r="C169">
        <v>1</v>
      </c>
      <c r="D169">
        <v>61</v>
      </c>
      <c r="E169" t="s">
        <v>15</v>
      </c>
      <c r="F169" t="s">
        <v>195</v>
      </c>
      <c r="G169" s="1">
        <v>80</v>
      </c>
      <c r="H169" s="1">
        <f>Tabela1[[#This Row],[NPP/N1 (100)]]*0.4</f>
        <v>32</v>
      </c>
      <c r="M169" t="s">
        <v>257</v>
      </c>
    </row>
    <row r="170" spans="1:13" x14ac:dyDescent="0.3">
      <c r="A170" s="32" t="s">
        <v>92</v>
      </c>
      <c r="B170">
        <v>2023</v>
      </c>
      <c r="C170">
        <v>2</v>
      </c>
      <c r="D170">
        <v>18</v>
      </c>
      <c r="E170" t="s">
        <v>299</v>
      </c>
      <c r="G170" s="1">
        <v>80.25</v>
      </c>
      <c r="H170" s="1">
        <f>Tabela1[[#This Row],[NPP/N1 (100)]]*0.4</f>
        <v>32.1</v>
      </c>
      <c r="I170" s="1">
        <v>88.95</v>
      </c>
      <c r="J170" s="1">
        <v>28.75</v>
      </c>
      <c r="K170" s="1">
        <v>43.8</v>
      </c>
      <c r="L170" s="1">
        <v>62.03</v>
      </c>
      <c r="M170" t="s">
        <v>87</v>
      </c>
    </row>
    <row r="171" spans="1:13" x14ac:dyDescent="0.3">
      <c r="A171" s="32" t="s">
        <v>92</v>
      </c>
      <c r="B171">
        <v>2024</v>
      </c>
      <c r="C171">
        <v>1</v>
      </c>
      <c r="D171">
        <v>34</v>
      </c>
      <c r="E171" t="s">
        <v>34</v>
      </c>
      <c r="G171" s="1">
        <f>Tabela1[[#This Row],[NPP/N1 (40)]]*2.5</f>
        <v>80.325000000000003</v>
      </c>
      <c r="H171" s="1">
        <v>32.130000000000003</v>
      </c>
      <c r="I171" s="1">
        <v>12.75</v>
      </c>
      <c r="J171" s="1">
        <v>9</v>
      </c>
      <c r="K171" s="1"/>
      <c r="L171" s="1">
        <v>53.88</v>
      </c>
      <c r="M171" t="s">
        <v>87</v>
      </c>
    </row>
    <row r="172" spans="1:13" x14ac:dyDescent="0.3">
      <c r="A172" s="19" t="s">
        <v>93</v>
      </c>
      <c r="B172">
        <v>2024</v>
      </c>
      <c r="C172">
        <v>1</v>
      </c>
      <c r="D172">
        <v>60</v>
      </c>
      <c r="E172" t="s">
        <v>34</v>
      </c>
      <c r="F172" t="s">
        <v>194</v>
      </c>
      <c r="G172" s="1">
        <v>80.33</v>
      </c>
      <c r="H172" s="1">
        <f>Tabela1[[#This Row],[NPP/N1 (100)]]*0.4</f>
        <v>32.131999999999998</v>
      </c>
      <c r="M172" t="s">
        <v>257</v>
      </c>
    </row>
    <row r="173" spans="1:13" x14ac:dyDescent="0.3">
      <c r="A173" s="19" t="s">
        <v>93</v>
      </c>
      <c r="B173">
        <v>2024</v>
      </c>
      <c r="C173">
        <v>1</v>
      </c>
      <c r="D173">
        <v>59</v>
      </c>
      <c r="E173" t="s">
        <v>72</v>
      </c>
      <c r="F173" t="s">
        <v>193</v>
      </c>
      <c r="G173" s="1">
        <v>80.47</v>
      </c>
      <c r="H173" s="1">
        <f>Tabela1[[#This Row],[NPP/N1 (100)]]*0.4</f>
        <v>32.188000000000002</v>
      </c>
      <c r="M173" t="s">
        <v>257</v>
      </c>
    </row>
    <row r="174" spans="1:13" x14ac:dyDescent="0.3">
      <c r="A174" s="32" t="s">
        <v>92</v>
      </c>
      <c r="B174">
        <v>2024</v>
      </c>
      <c r="C174">
        <v>1</v>
      </c>
      <c r="D174">
        <v>72</v>
      </c>
      <c r="E174" t="s">
        <v>72</v>
      </c>
      <c r="G174" s="1">
        <f>Tabela1[[#This Row],[NPP/N1 (40)]]*2.5</f>
        <v>80.474999999999994</v>
      </c>
      <c r="H174" s="1">
        <v>32.19</v>
      </c>
      <c r="I174" s="1">
        <v>8.43</v>
      </c>
      <c r="J174" s="1">
        <v>4.8</v>
      </c>
      <c r="K174" s="1"/>
      <c r="L174" s="1">
        <v>45.41</v>
      </c>
      <c r="M174" t="s">
        <v>369</v>
      </c>
    </row>
    <row r="175" spans="1:13" x14ac:dyDescent="0.3">
      <c r="A175" s="19" t="s">
        <v>93</v>
      </c>
      <c r="B175">
        <v>2024</v>
      </c>
      <c r="C175">
        <v>1</v>
      </c>
      <c r="D175">
        <v>58</v>
      </c>
      <c r="E175" t="s">
        <v>52</v>
      </c>
      <c r="F175" t="s">
        <v>192</v>
      </c>
      <c r="G175" s="1">
        <v>80.67</v>
      </c>
      <c r="H175" s="1">
        <f>Tabela1[[#This Row],[NPP/N1 (100)]]*0.4</f>
        <v>32.268000000000001</v>
      </c>
      <c r="M175" t="s">
        <v>257</v>
      </c>
    </row>
    <row r="176" spans="1:13" x14ac:dyDescent="0.3">
      <c r="A176" s="32" t="s">
        <v>92</v>
      </c>
      <c r="B176">
        <v>2024</v>
      </c>
      <c r="C176">
        <v>1</v>
      </c>
      <c r="D176">
        <v>52</v>
      </c>
      <c r="E176" t="s">
        <v>52</v>
      </c>
      <c r="G176" s="1">
        <f>Tabela1[[#This Row],[NPP/N1 (40)]]*2.5</f>
        <v>80.675000000000011</v>
      </c>
      <c r="H176" s="1">
        <v>32.270000000000003</v>
      </c>
      <c r="I176" s="1">
        <v>11.13</v>
      </c>
      <c r="J176" s="1">
        <v>6.75</v>
      </c>
      <c r="K176" s="1"/>
      <c r="L176" s="1">
        <v>50.14</v>
      </c>
      <c r="M176" t="s">
        <v>369</v>
      </c>
    </row>
    <row r="177" spans="1:13" x14ac:dyDescent="0.3">
      <c r="A177" s="32" t="s">
        <v>92</v>
      </c>
      <c r="B177">
        <v>2024</v>
      </c>
      <c r="C177">
        <v>1</v>
      </c>
      <c r="D177">
        <v>67</v>
      </c>
      <c r="E177" t="s">
        <v>67</v>
      </c>
      <c r="G177" s="1">
        <f>Tabela1[[#This Row],[NPP/N1 (40)]]*2.5</f>
        <v>81</v>
      </c>
      <c r="H177" s="1">
        <v>32.4</v>
      </c>
      <c r="I177" s="1">
        <v>11.88</v>
      </c>
      <c r="J177" s="1">
        <v>2.5</v>
      </c>
      <c r="K177" s="1"/>
      <c r="L177" s="1">
        <v>46.78</v>
      </c>
      <c r="M177" t="s">
        <v>369</v>
      </c>
    </row>
    <row r="178" spans="1:13" x14ac:dyDescent="0.3">
      <c r="A178" s="32" t="s">
        <v>92</v>
      </c>
      <c r="B178">
        <v>2024</v>
      </c>
      <c r="C178">
        <v>1</v>
      </c>
      <c r="D178">
        <v>64</v>
      </c>
      <c r="E178" t="s">
        <v>64</v>
      </c>
      <c r="G178" s="1">
        <f>Tabela1[[#This Row],[NPP/N1 (40)]]*2.5</f>
        <v>81</v>
      </c>
      <c r="H178" s="1">
        <v>32.4</v>
      </c>
      <c r="I178" s="1">
        <v>7.75</v>
      </c>
      <c r="J178" s="1">
        <v>7.13</v>
      </c>
      <c r="K178" s="1"/>
      <c r="L178" s="1">
        <v>47.28</v>
      </c>
      <c r="M178" t="s">
        <v>369</v>
      </c>
    </row>
    <row r="179" spans="1:13" x14ac:dyDescent="0.3">
      <c r="A179" s="32" t="s">
        <v>92</v>
      </c>
      <c r="B179">
        <v>2023</v>
      </c>
      <c r="C179">
        <v>2</v>
      </c>
      <c r="D179">
        <v>34</v>
      </c>
      <c r="E179" t="s">
        <v>275</v>
      </c>
      <c r="G179" s="1">
        <v>81</v>
      </c>
      <c r="H179" s="1">
        <f>Tabela1[[#This Row],[NPP/N1 (100)]]*0.4</f>
        <v>32.4</v>
      </c>
      <c r="I179" s="1">
        <v>75</v>
      </c>
      <c r="J179" s="1">
        <v>15.63</v>
      </c>
      <c r="K179" s="1">
        <v>30.47</v>
      </c>
      <c r="L179" s="1">
        <v>55.74</v>
      </c>
      <c r="M179" t="s">
        <v>369</v>
      </c>
    </row>
    <row r="180" spans="1:13" x14ac:dyDescent="0.3">
      <c r="A180" s="19" t="s">
        <v>93</v>
      </c>
      <c r="B180">
        <v>2024</v>
      </c>
      <c r="C180">
        <v>1</v>
      </c>
      <c r="D180">
        <v>56</v>
      </c>
      <c r="E180" t="s">
        <v>67</v>
      </c>
      <c r="F180" t="s">
        <v>190</v>
      </c>
      <c r="G180" s="1">
        <v>81</v>
      </c>
      <c r="H180" s="1">
        <f>Tabela1[[#This Row],[NPP/N1 (100)]]*0.4</f>
        <v>32.4</v>
      </c>
      <c r="M180" t="s">
        <v>257</v>
      </c>
    </row>
    <row r="181" spans="1:13" x14ac:dyDescent="0.3">
      <c r="A181" s="19" t="s">
        <v>93</v>
      </c>
      <c r="B181">
        <v>2024</v>
      </c>
      <c r="C181">
        <v>1</v>
      </c>
      <c r="D181">
        <v>57</v>
      </c>
      <c r="E181" t="s">
        <v>64</v>
      </c>
      <c r="F181" t="s">
        <v>191</v>
      </c>
      <c r="G181" s="1">
        <v>81</v>
      </c>
      <c r="H181" s="1">
        <f>Tabela1[[#This Row],[NPP/N1 (100)]]*0.4</f>
        <v>32.4</v>
      </c>
      <c r="M181" t="s">
        <v>257</v>
      </c>
    </row>
    <row r="182" spans="1:13" x14ac:dyDescent="0.3">
      <c r="A182" s="32" t="s">
        <v>92</v>
      </c>
      <c r="B182">
        <v>2023</v>
      </c>
      <c r="C182">
        <v>1</v>
      </c>
      <c r="D182">
        <v>34</v>
      </c>
      <c r="E182" t="s">
        <v>430</v>
      </c>
      <c r="F182" t="s">
        <v>429</v>
      </c>
      <c r="G182" s="1">
        <v>81.5</v>
      </c>
      <c r="H182" s="1">
        <f>Tabela1[[#This Row],[NPP/N1 (100)]]*0.4</f>
        <v>32.6</v>
      </c>
      <c r="I182" s="1">
        <v>82.41</v>
      </c>
      <c r="J182" s="1">
        <v>1</v>
      </c>
      <c r="K182" s="1">
        <v>21.35</v>
      </c>
      <c r="L182" s="1">
        <v>51.43</v>
      </c>
      <c r="M182" t="s">
        <v>87</v>
      </c>
    </row>
    <row r="183" spans="1:13" x14ac:dyDescent="0.3">
      <c r="A183" s="32" t="s">
        <v>92</v>
      </c>
      <c r="B183">
        <v>2023</v>
      </c>
      <c r="C183">
        <v>1</v>
      </c>
      <c r="D183">
        <v>27</v>
      </c>
      <c r="E183" t="s">
        <v>428</v>
      </c>
      <c r="F183" t="s">
        <v>427</v>
      </c>
      <c r="G183" s="1">
        <v>81.5</v>
      </c>
      <c r="H183" s="1">
        <f>Tabela1[[#This Row],[NPP/N1 (100)]]*0.4</f>
        <v>32.6</v>
      </c>
      <c r="I183" s="1">
        <v>74</v>
      </c>
      <c r="J183" s="1">
        <v>19</v>
      </c>
      <c r="K183" s="1">
        <v>32.75</v>
      </c>
      <c r="L183" s="1">
        <v>57.13</v>
      </c>
      <c r="M183" t="s">
        <v>87</v>
      </c>
    </row>
    <row r="184" spans="1:13" x14ac:dyDescent="0.3">
      <c r="A184" s="31" t="s">
        <v>306</v>
      </c>
      <c r="B184">
        <v>2023</v>
      </c>
      <c r="C184">
        <v>1</v>
      </c>
      <c r="D184">
        <v>29</v>
      </c>
      <c r="E184" t="s">
        <v>428</v>
      </c>
      <c r="F184" t="s">
        <v>427</v>
      </c>
      <c r="G184" s="1">
        <v>81.5</v>
      </c>
      <c r="H184" s="1">
        <f>Tabela1[[#This Row],[NPP/N1 (100)]]*0.4</f>
        <v>32.6</v>
      </c>
      <c r="M184" t="s">
        <v>257</v>
      </c>
    </row>
    <row r="185" spans="1:13" x14ac:dyDescent="0.3">
      <c r="A185" s="31" t="s">
        <v>306</v>
      </c>
      <c r="B185">
        <v>2023</v>
      </c>
      <c r="C185">
        <v>1</v>
      </c>
      <c r="D185">
        <v>30</v>
      </c>
      <c r="E185" t="s">
        <v>430</v>
      </c>
      <c r="F185" t="s">
        <v>429</v>
      </c>
      <c r="G185" s="1">
        <v>81.5</v>
      </c>
      <c r="H185" s="1">
        <f>Tabela1[[#This Row],[NPP/N1 (100)]]*0.4</f>
        <v>32.6</v>
      </c>
      <c r="M185" t="s">
        <v>257</v>
      </c>
    </row>
    <row r="186" spans="1:13" x14ac:dyDescent="0.3">
      <c r="A186" s="19" t="s">
        <v>93</v>
      </c>
      <c r="B186">
        <v>2024</v>
      </c>
      <c r="C186">
        <v>1</v>
      </c>
      <c r="D186">
        <v>54</v>
      </c>
      <c r="E186" t="s">
        <v>78</v>
      </c>
      <c r="F186" t="s">
        <v>188</v>
      </c>
      <c r="G186" s="1">
        <v>81.67</v>
      </c>
      <c r="H186" s="1">
        <f>Tabela1[[#This Row],[NPP/N1 (100)]]*0.4</f>
        <v>32.667999999999999</v>
      </c>
      <c r="M186" t="s">
        <v>257</v>
      </c>
    </row>
    <row r="187" spans="1:13" x14ac:dyDescent="0.3">
      <c r="A187" s="19" t="s">
        <v>93</v>
      </c>
      <c r="B187">
        <v>2024</v>
      </c>
      <c r="C187">
        <v>1</v>
      </c>
      <c r="D187">
        <v>55</v>
      </c>
      <c r="E187" t="s">
        <v>31</v>
      </c>
      <c r="F187" t="s">
        <v>189</v>
      </c>
      <c r="G187" s="1">
        <v>81.67</v>
      </c>
      <c r="H187" s="1">
        <f>Tabela1[[#This Row],[NPP/N1 (100)]]*0.4</f>
        <v>32.667999999999999</v>
      </c>
      <c r="M187" t="s">
        <v>257</v>
      </c>
    </row>
    <row r="188" spans="1:13" x14ac:dyDescent="0.3">
      <c r="A188" s="32" t="s">
        <v>92</v>
      </c>
      <c r="B188">
        <v>2024</v>
      </c>
      <c r="C188">
        <v>1</v>
      </c>
      <c r="D188">
        <v>78</v>
      </c>
      <c r="E188" t="s">
        <v>78</v>
      </c>
      <c r="G188" s="1">
        <f>Tabela1[[#This Row],[NPP/N1 (40)]]*2.5</f>
        <v>81.675000000000011</v>
      </c>
      <c r="H188" s="1">
        <v>32.67</v>
      </c>
      <c r="I188" s="1">
        <v>9.14</v>
      </c>
      <c r="J188" s="1">
        <v>0</v>
      </c>
      <c r="K188" s="1"/>
      <c r="L188" s="1">
        <v>41.81</v>
      </c>
      <c r="M188" t="s">
        <v>369</v>
      </c>
    </row>
    <row r="189" spans="1:13" x14ac:dyDescent="0.3">
      <c r="A189" s="32" t="s">
        <v>92</v>
      </c>
      <c r="B189">
        <v>2024</v>
      </c>
      <c r="C189">
        <v>1</v>
      </c>
      <c r="D189">
        <v>31</v>
      </c>
      <c r="E189" t="s">
        <v>31</v>
      </c>
      <c r="G189" s="1">
        <f>Tabela1[[#This Row],[NPP/N1 (40)]]*2.5</f>
        <v>81.675000000000011</v>
      </c>
      <c r="H189" s="1">
        <v>32.67</v>
      </c>
      <c r="I189" s="1">
        <v>13.75</v>
      </c>
      <c r="J189" s="1">
        <v>8</v>
      </c>
      <c r="K189" s="1"/>
      <c r="L189" s="1">
        <v>54.42</v>
      </c>
      <c r="M189" t="s">
        <v>87</v>
      </c>
    </row>
    <row r="190" spans="1:13" x14ac:dyDescent="0.3">
      <c r="A190" s="32" t="s">
        <v>92</v>
      </c>
      <c r="B190">
        <v>2023</v>
      </c>
      <c r="C190">
        <v>2</v>
      </c>
      <c r="D190">
        <v>31</v>
      </c>
      <c r="E190" t="s">
        <v>288</v>
      </c>
      <c r="G190" s="1">
        <v>81.75</v>
      </c>
      <c r="H190" s="1">
        <f>Tabela1[[#This Row],[NPP/N1 (100)]]*0.4</f>
        <v>32.700000000000003</v>
      </c>
      <c r="I190" s="1">
        <v>75.8</v>
      </c>
      <c r="J190" s="1">
        <v>18</v>
      </c>
      <c r="K190" s="1">
        <v>32.450000000000003</v>
      </c>
      <c r="L190" s="1">
        <v>57.1</v>
      </c>
      <c r="M190" t="s">
        <v>369</v>
      </c>
    </row>
    <row r="191" spans="1:13" x14ac:dyDescent="0.3">
      <c r="A191" s="32" t="s">
        <v>92</v>
      </c>
      <c r="B191">
        <v>2024</v>
      </c>
      <c r="C191">
        <v>1</v>
      </c>
      <c r="D191">
        <v>38</v>
      </c>
      <c r="E191" t="s">
        <v>38</v>
      </c>
      <c r="G191" s="1">
        <f>Tabela1[[#This Row],[NPP/N1 (40)]]*2.5</f>
        <v>82</v>
      </c>
      <c r="H191" s="1">
        <v>32.799999999999997</v>
      </c>
      <c r="I191" s="1">
        <v>14.66</v>
      </c>
      <c r="J191" s="1">
        <v>5.63</v>
      </c>
      <c r="K191" s="1"/>
      <c r="L191" s="1">
        <v>53.09</v>
      </c>
      <c r="M191" t="s">
        <v>87</v>
      </c>
    </row>
    <row r="192" spans="1:13" x14ac:dyDescent="0.3">
      <c r="A192" s="32" t="s">
        <v>92</v>
      </c>
      <c r="B192">
        <v>2023</v>
      </c>
      <c r="C192">
        <v>1</v>
      </c>
      <c r="D192">
        <v>22</v>
      </c>
      <c r="E192" t="s">
        <v>424</v>
      </c>
      <c r="F192" t="s">
        <v>423</v>
      </c>
      <c r="G192" s="1">
        <v>82</v>
      </c>
      <c r="H192" s="1">
        <f>Tabela1[[#This Row],[NPP/N1 (100)]]*0.4</f>
        <v>32.800000000000004</v>
      </c>
      <c r="I192" s="1">
        <v>89</v>
      </c>
      <c r="J192" s="1">
        <v>18.75</v>
      </c>
      <c r="K192" s="1">
        <v>36.31</v>
      </c>
      <c r="L192" s="1">
        <v>59.16</v>
      </c>
      <c r="M192" t="s">
        <v>87</v>
      </c>
    </row>
    <row r="193" spans="1:13" x14ac:dyDescent="0.3">
      <c r="A193" s="31" t="s">
        <v>306</v>
      </c>
      <c r="B193">
        <v>2023</v>
      </c>
      <c r="C193">
        <v>1</v>
      </c>
      <c r="D193">
        <v>27</v>
      </c>
      <c r="E193" t="s">
        <v>424</v>
      </c>
      <c r="F193" t="s">
        <v>423</v>
      </c>
      <c r="G193" s="1">
        <v>82</v>
      </c>
      <c r="H193" s="1">
        <f>Tabela1[[#This Row],[NPP/N1 (100)]]*0.4</f>
        <v>32.800000000000004</v>
      </c>
      <c r="M193" t="s">
        <v>257</v>
      </c>
    </row>
    <row r="194" spans="1:13" x14ac:dyDescent="0.3">
      <c r="A194" s="31" t="s">
        <v>306</v>
      </c>
      <c r="B194">
        <v>2023</v>
      </c>
      <c r="C194">
        <v>1</v>
      </c>
      <c r="D194">
        <v>28</v>
      </c>
      <c r="E194" t="s">
        <v>426</v>
      </c>
      <c r="F194" t="s">
        <v>425</v>
      </c>
      <c r="G194" s="1">
        <v>82</v>
      </c>
      <c r="H194" s="1">
        <f>Tabela1[[#This Row],[NPP/N1 (100)]]*0.4</f>
        <v>32.800000000000004</v>
      </c>
      <c r="M194" t="s">
        <v>257</v>
      </c>
    </row>
    <row r="195" spans="1:13" x14ac:dyDescent="0.3">
      <c r="A195" s="19" t="s">
        <v>93</v>
      </c>
      <c r="B195">
        <v>2024</v>
      </c>
      <c r="C195">
        <v>1</v>
      </c>
      <c r="D195">
        <v>53</v>
      </c>
      <c r="E195" t="s">
        <v>38</v>
      </c>
      <c r="F195" t="s">
        <v>187</v>
      </c>
      <c r="G195" s="1">
        <v>82</v>
      </c>
      <c r="H195" s="1">
        <f>Tabela1[[#This Row],[NPP/N1 (100)]]*0.4</f>
        <v>32.800000000000004</v>
      </c>
      <c r="M195" t="s">
        <v>257</v>
      </c>
    </row>
    <row r="196" spans="1:13" x14ac:dyDescent="0.3">
      <c r="A196" s="32" t="s">
        <v>92</v>
      </c>
      <c r="B196">
        <v>2024</v>
      </c>
      <c r="C196">
        <v>1</v>
      </c>
      <c r="D196">
        <v>37</v>
      </c>
      <c r="E196" t="s">
        <v>37</v>
      </c>
      <c r="G196" s="1">
        <f>Tabela1[[#This Row],[NPP/N1 (40)]]*2.5</f>
        <v>82.2</v>
      </c>
      <c r="H196" s="1">
        <v>32.880000000000003</v>
      </c>
      <c r="I196" s="1">
        <v>12.22</v>
      </c>
      <c r="J196" s="1">
        <v>8.08</v>
      </c>
      <c r="K196" s="1"/>
      <c r="L196" s="1">
        <v>53.18</v>
      </c>
      <c r="M196" t="s">
        <v>87</v>
      </c>
    </row>
    <row r="197" spans="1:13" x14ac:dyDescent="0.3">
      <c r="A197" s="19" t="s">
        <v>93</v>
      </c>
      <c r="B197">
        <v>2024</v>
      </c>
      <c r="C197">
        <v>1</v>
      </c>
      <c r="D197">
        <v>52</v>
      </c>
      <c r="E197" t="s">
        <v>37</v>
      </c>
      <c r="F197" t="s">
        <v>186</v>
      </c>
      <c r="G197" s="1">
        <v>82.2</v>
      </c>
      <c r="H197" s="1">
        <f>Tabela1[[#This Row],[NPP/N1 (100)]]*0.4</f>
        <v>32.880000000000003</v>
      </c>
      <c r="M197" t="s">
        <v>257</v>
      </c>
    </row>
    <row r="198" spans="1:13" x14ac:dyDescent="0.3">
      <c r="A198" s="32" t="s">
        <v>92</v>
      </c>
      <c r="B198">
        <v>2023</v>
      </c>
      <c r="C198">
        <v>1</v>
      </c>
      <c r="D198">
        <v>30</v>
      </c>
      <c r="E198" t="s">
        <v>420</v>
      </c>
      <c r="F198" t="s">
        <v>419</v>
      </c>
      <c r="G198" s="1">
        <v>82.5</v>
      </c>
      <c r="H198" s="1">
        <f>Tabela1[[#This Row],[NPP/N1 (100)]]*0.4</f>
        <v>33</v>
      </c>
      <c r="I198" s="1">
        <v>83.09</v>
      </c>
      <c r="J198" s="1">
        <v>6</v>
      </c>
      <c r="K198" s="1">
        <v>25.27</v>
      </c>
      <c r="L198" s="1">
        <v>53.89</v>
      </c>
      <c r="M198" t="s">
        <v>87</v>
      </c>
    </row>
    <row r="199" spans="1:13" x14ac:dyDescent="0.3">
      <c r="A199" s="32" t="s">
        <v>92</v>
      </c>
      <c r="B199">
        <v>2023</v>
      </c>
      <c r="C199">
        <v>1</v>
      </c>
      <c r="D199">
        <v>26</v>
      </c>
      <c r="E199" t="s">
        <v>422</v>
      </c>
      <c r="F199" t="s">
        <v>421</v>
      </c>
      <c r="G199" s="1">
        <v>82.5</v>
      </c>
      <c r="H199" s="1">
        <f>Tabela1[[#This Row],[NPP/N1 (100)]]*0.4</f>
        <v>33</v>
      </c>
      <c r="I199" s="1">
        <v>86</v>
      </c>
      <c r="J199" s="1">
        <v>14.88</v>
      </c>
      <c r="K199" s="1">
        <v>32.659999999999997</v>
      </c>
      <c r="L199" s="1">
        <v>57.58</v>
      </c>
      <c r="M199" t="s">
        <v>87</v>
      </c>
    </row>
    <row r="200" spans="1:13" x14ac:dyDescent="0.3">
      <c r="A200" s="31" t="s">
        <v>306</v>
      </c>
      <c r="B200">
        <v>2023</v>
      </c>
      <c r="C200">
        <v>1</v>
      </c>
      <c r="D200">
        <v>25</v>
      </c>
      <c r="E200" t="s">
        <v>420</v>
      </c>
      <c r="F200" t="s">
        <v>419</v>
      </c>
      <c r="G200" s="1">
        <v>82.5</v>
      </c>
      <c r="H200" s="1">
        <f>Tabela1[[#This Row],[NPP/N1 (100)]]*0.4</f>
        <v>33</v>
      </c>
      <c r="M200" t="s">
        <v>257</v>
      </c>
    </row>
    <row r="201" spans="1:13" x14ac:dyDescent="0.3">
      <c r="A201" s="31" t="s">
        <v>306</v>
      </c>
      <c r="B201">
        <v>2023</v>
      </c>
      <c r="C201">
        <v>1</v>
      </c>
      <c r="D201">
        <v>26</v>
      </c>
      <c r="E201" t="s">
        <v>422</v>
      </c>
      <c r="F201" t="s">
        <v>421</v>
      </c>
      <c r="G201" s="1">
        <v>82.5</v>
      </c>
      <c r="H201" s="1">
        <f>Tabela1[[#This Row],[NPP/N1 (100)]]*0.4</f>
        <v>33</v>
      </c>
      <c r="M201" t="s">
        <v>257</v>
      </c>
    </row>
    <row r="202" spans="1:13" x14ac:dyDescent="0.3">
      <c r="A202" s="32" t="s">
        <v>92</v>
      </c>
      <c r="B202">
        <v>2024</v>
      </c>
      <c r="C202">
        <v>1</v>
      </c>
      <c r="D202">
        <v>63</v>
      </c>
      <c r="E202" t="s">
        <v>63</v>
      </c>
      <c r="G202" s="1">
        <f>Tabela1[[#This Row],[NPP/N1 (40)]]*2.5</f>
        <v>83</v>
      </c>
      <c r="H202" s="1">
        <v>33.200000000000003</v>
      </c>
      <c r="I202" s="1">
        <v>7.5</v>
      </c>
      <c r="J202" s="1">
        <v>6.88</v>
      </c>
      <c r="K202" s="1"/>
      <c r="L202" s="1">
        <v>47.58</v>
      </c>
      <c r="M202" t="s">
        <v>369</v>
      </c>
    </row>
    <row r="203" spans="1:13" x14ac:dyDescent="0.3">
      <c r="A203" s="19" t="s">
        <v>93</v>
      </c>
      <c r="B203">
        <v>2024</v>
      </c>
      <c r="C203">
        <v>1</v>
      </c>
      <c r="D203">
        <v>51</v>
      </c>
      <c r="E203" t="s">
        <v>63</v>
      </c>
      <c r="F203" t="s">
        <v>185</v>
      </c>
      <c r="G203" s="1">
        <v>83</v>
      </c>
      <c r="H203" s="1">
        <f>Tabela1[[#This Row],[NPP/N1 (100)]]*0.4</f>
        <v>33.200000000000003</v>
      </c>
      <c r="M203" t="s">
        <v>257</v>
      </c>
    </row>
    <row r="204" spans="1:13" x14ac:dyDescent="0.3">
      <c r="A204" s="32" t="s">
        <v>92</v>
      </c>
      <c r="B204">
        <v>2024</v>
      </c>
      <c r="C204">
        <v>1</v>
      </c>
      <c r="D204">
        <v>60</v>
      </c>
      <c r="E204" t="s">
        <v>60</v>
      </c>
      <c r="G204" s="1">
        <f>Tabela1[[#This Row],[NPP/N1 (40)]]*2.5</f>
        <v>83.324999999999989</v>
      </c>
      <c r="H204" s="1">
        <v>33.33</v>
      </c>
      <c r="I204" s="1">
        <v>9.39</v>
      </c>
      <c r="J204" s="1">
        <v>5.4</v>
      </c>
      <c r="K204" s="1"/>
      <c r="L204" s="1">
        <v>48.12</v>
      </c>
      <c r="M204" t="s">
        <v>369</v>
      </c>
    </row>
    <row r="205" spans="1:13" x14ac:dyDescent="0.3">
      <c r="A205" s="32" t="s">
        <v>92</v>
      </c>
      <c r="B205">
        <v>2024</v>
      </c>
      <c r="C205">
        <v>1</v>
      </c>
      <c r="D205">
        <v>46</v>
      </c>
      <c r="E205" t="s">
        <v>46</v>
      </c>
      <c r="G205" s="1">
        <f>Tabela1[[#This Row],[NPP/N1 (40)]]*2.5</f>
        <v>83.324999999999989</v>
      </c>
      <c r="H205" s="1">
        <v>33.33</v>
      </c>
      <c r="I205" s="1">
        <v>15.38</v>
      </c>
      <c r="J205" s="1">
        <v>3</v>
      </c>
      <c r="K205" s="1"/>
      <c r="L205" s="1">
        <v>51.71</v>
      </c>
      <c r="M205" t="s">
        <v>369</v>
      </c>
    </row>
    <row r="206" spans="1:13" x14ac:dyDescent="0.3">
      <c r="A206" s="32" t="s">
        <v>92</v>
      </c>
      <c r="B206">
        <v>2024</v>
      </c>
      <c r="C206">
        <v>1</v>
      </c>
      <c r="D206">
        <v>8</v>
      </c>
      <c r="E206" t="s">
        <v>8</v>
      </c>
      <c r="G206" s="1">
        <f>Tabela1[[#This Row],[NPP/N1 (40)]]*2.5</f>
        <v>83.324999999999989</v>
      </c>
      <c r="H206" s="1">
        <v>33.33</v>
      </c>
      <c r="I206" s="1">
        <v>13.12</v>
      </c>
      <c r="J206" s="1">
        <v>18.75</v>
      </c>
      <c r="K206" s="1"/>
      <c r="L206" s="1">
        <v>65.2</v>
      </c>
      <c r="M206" t="s">
        <v>87</v>
      </c>
    </row>
    <row r="207" spans="1:13" x14ac:dyDescent="0.3">
      <c r="A207" s="19" t="s">
        <v>93</v>
      </c>
      <c r="B207">
        <v>2024</v>
      </c>
      <c r="C207">
        <v>1</v>
      </c>
      <c r="D207">
        <v>48</v>
      </c>
      <c r="E207" t="s">
        <v>46</v>
      </c>
      <c r="F207" t="s">
        <v>182</v>
      </c>
      <c r="G207" s="1">
        <v>83.33</v>
      </c>
      <c r="H207" s="1">
        <f>Tabela1[[#This Row],[NPP/N1 (100)]]*0.4</f>
        <v>33.332000000000001</v>
      </c>
      <c r="M207" t="s">
        <v>257</v>
      </c>
    </row>
    <row r="208" spans="1:13" x14ac:dyDescent="0.3">
      <c r="A208" s="19" t="s">
        <v>93</v>
      </c>
      <c r="B208">
        <v>2024</v>
      </c>
      <c r="C208">
        <v>1</v>
      </c>
      <c r="D208">
        <v>49</v>
      </c>
      <c r="E208" t="s">
        <v>60</v>
      </c>
      <c r="F208" t="s">
        <v>183</v>
      </c>
      <c r="G208" s="1">
        <v>83.33</v>
      </c>
      <c r="H208" s="1">
        <f>Tabela1[[#This Row],[NPP/N1 (100)]]*0.4</f>
        <v>33.332000000000001</v>
      </c>
      <c r="M208" t="s">
        <v>257</v>
      </c>
    </row>
    <row r="209" spans="1:13" x14ac:dyDescent="0.3">
      <c r="A209" s="19" t="s">
        <v>93</v>
      </c>
      <c r="B209">
        <v>2024</v>
      </c>
      <c r="C209">
        <v>1</v>
      </c>
      <c r="D209">
        <v>50</v>
      </c>
      <c r="E209" t="s">
        <v>8</v>
      </c>
      <c r="F209" t="s">
        <v>184</v>
      </c>
      <c r="G209" s="1">
        <v>83.33</v>
      </c>
      <c r="H209" s="1">
        <f>Tabela1[[#This Row],[NPP/N1 (100)]]*0.4</f>
        <v>33.332000000000001</v>
      </c>
      <c r="M209" t="s">
        <v>257</v>
      </c>
    </row>
    <row r="210" spans="1:13" x14ac:dyDescent="0.3">
      <c r="A210" s="32" t="s">
        <v>92</v>
      </c>
      <c r="B210">
        <v>2024</v>
      </c>
      <c r="C210">
        <v>1</v>
      </c>
      <c r="D210">
        <v>45</v>
      </c>
      <c r="E210" t="s">
        <v>45</v>
      </c>
      <c r="G210" s="1">
        <f>Tabela1[[#This Row],[NPP/N1 (40)]]*2.5</f>
        <v>83.5</v>
      </c>
      <c r="H210" s="1">
        <v>33.4</v>
      </c>
      <c r="I210" s="1">
        <v>12.13</v>
      </c>
      <c r="J210" s="1">
        <v>6.25</v>
      </c>
      <c r="K210" s="1"/>
      <c r="L210" s="1">
        <v>51.78</v>
      </c>
      <c r="M210" t="s">
        <v>369</v>
      </c>
    </row>
    <row r="211" spans="1:13" x14ac:dyDescent="0.3">
      <c r="A211" s="19" t="s">
        <v>93</v>
      </c>
      <c r="B211">
        <v>2024</v>
      </c>
      <c r="C211">
        <v>1</v>
      </c>
      <c r="D211">
        <v>47</v>
      </c>
      <c r="E211" t="s">
        <v>45</v>
      </c>
      <c r="F211" t="s">
        <v>181</v>
      </c>
      <c r="G211" s="1">
        <v>83.5</v>
      </c>
      <c r="H211" s="1">
        <f>Tabela1[[#This Row],[NPP/N1 (100)]]*0.4</f>
        <v>33.4</v>
      </c>
      <c r="M211" t="s">
        <v>257</v>
      </c>
    </row>
    <row r="212" spans="1:13" x14ac:dyDescent="0.3">
      <c r="A212" s="32" t="s">
        <v>92</v>
      </c>
      <c r="B212">
        <v>2024</v>
      </c>
      <c r="C212">
        <v>1</v>
      </c>
      <c r="D212">
        <v>3</v>
      </c>
      <c r="E212" t="s">
        <v>3</v>
      </c>
      <c r="G212" s="1">
        <f>Tabela1[[#This Row],[NPP/N1 (40)]]*2.5</f>
        <v>84</v>
      </c>
      <c r="H212" s="1">
        <v>33.6</v>
      </c>
      <c r="I212" s="1">
        <v>17.510000000000002</v>
      </c>
      <c r="J212" s="1">
        <v>21.5</v>
      </c>
      <c r="K212" s="1"/>
      <c r="L212" s="1">
        <v>72.61</v>
      </c>
      <c r="M212" t="s">
        <v>87</v>
      </c>
    </row>
    <row r="213" spans="1:13" x14ac:dyDescent="0.3">
      <c r="A213" s="19" t="s">
        <v>93</v>
      </c>
      <c r="B213">
        <v>2024</v>
      </c>
      <c r="C213">
        <v>1</v>
      </c>
      <c r="D213">
        <v>46</v>
      </c>
      <c r="E213" t="s">
        <v>3</v>
      </c>
      <c r="F213" t="s">
        <v>180</v>
      </c>
      <c r="G213" s="1">
        <v>84</v>
      </c>
      <c r="H213" s="1">
        <f>Tabela1[[#This Row],[NPP/N1 (100)]]*0.4</f>
        <v>33.6</v>
      </c>
      <c r="M213" t="s">
        <v>257</v>
      </c>
    </row>
    <row r="214" spans="1:13" x14ac:dyDescent="0.3">
      <c r="A214" s="19" t="s">
        <v>93</v>
      </c>
      <c r="B214">
        <v>2024</v>
      </c>
      <c r="C214">
        <v>1</v>
      </c>
      <c r="D214">
        <v>45</v>
      </c>
      <c r="E214" t="s">
        <v>98</v>
      </c>
      <c r="F214" t="s">
        <v>179</v>
      </c>
      <c r="G214" s="1">
        <v>84.22</v>
      </c>
      <c r="H214" s="1">
        <f>Tabela1[[#This Row],[NPP/N1 (100)]]*0.4</f>
        <v>33.688000000000002</v>
      </c>
      <c r="M214" t="s">
        <v>257</v>
      </c>
    </row>
    <row r="215" spans="1:13" x14ac:dyDescent="0.3">
      <c r="A215" s="32" t="s">
        <v>92</v>
      </c>
      <c r="B215">
        <v>2024</v>
      </c>
      <c r="C215">
        <v>1</v>
      </c>
      <c r="D215">
        <v>51</v>
      </c>
      <c r="E215" t="s">
        <v>51</v>
      </c>
      <c r="G215" s="1">
        <f>Tabela1[[#This Row],[NPP/N1 (40)]]*2.5</f>
        <v>84.324999999999989</v>
      </c>
      <c r="H215" s="1">
        <v>33.729999999999997</v>
      </c>
      <c r="I215" s="1">
        <v>8</v>
      </c>
      <c r="J215" s="1">
        <v>8.5</v>
      </c>
      <c r="K215" s="1"/>
      <c r="L215" s="1">
        <v>50.23</v>
      </c>
      <c r="M215" t="s">
        <v>369</v>
      </c>
    </row>
    <row r="216" spans="1:13" x14ac:dyDescent="0.3">
      <c r="A216" s="32" t="s">
        <v>92</v>
      </c>
      <c r="B216">
        <v>2024</v>
      </c>
      <c r="C216">
        <v>1</v>
      </c>
      <c r="D216">
        <v>40</v>
      </c>
      <c r="E216" t="s">
        <v>40</v>
      </c>
      <c r="G216" s="1">
        <f>Tabela1[[#This Row],[NPP/N1 (40)]]*2.5</f>
        <v>84.324999999999989</v>
      </c>
      <c r="H216" s="1">
        <v>33.729999999999997</v>
      </c>
      <c r="I216" s="1">
        <v>10</v>
      </c>
      <c r="J216" s="1">
        <v>9.1300000000000008</v>
      </c>
      <c r="K216" s="1"/>
      <c r="L216" s="1">
        <v>52.86</v>
      </c>
      <c r="M216" t="s">
        <v>87</v>
      </c>
    </row>
    <row r="217" spans="1:13" x14ac:dyDescent="0.3">
      <c r="A217" s="19" t="s">
        <v>93</v>
      </c>
      <c r="B217">
        <v>2024</v>
      </c>
      <c r="C217">
        <v>1</v>
      </c>
      <c r="D217">
        <v>43</v>
      </c>
      <c r="E217" t="s">
        <v>40</v>
      </c>
      <c r="F217" t="s">
        <v>177</v>
      </c>
      <c r="G217" s="1">
        <v>84.33</v>
      </c>
      <c r="H217" s="1">
        <f>Tabela1[[#This Row],[NPP/N1 (100)]]*0.4</f>
        <v>33.731999999999999</v>
      </c>
      <c r="M217" t="s">
        <v>257</v>
      </c>
    </row>
    <row r="218" spans="1:13" x14ac:dyDescent="0.3">
      <c r="A218" s="19" t="s">
        <v>93</v>
      </c>
      <c r="B218">
        <v>2024</v>
      </c>
      <c r="C218">
        <v>1</v>
      </c>
      <c r="D218">
        <v>44</v>
      </c>
      <c r="E218" t="s">
        <v>51</v>
      </c>
      <c r="F218" t="s">
        <v>178</v>
      </c>
      <c r="G218" s="1">
        <v>84.33</v>
      </c>
      <c r="H218" s="1">
        <f>Tabela1[[#This Row],[NPP/N1 (100)]]*0.4</f>
        <v>33.731999999999999</v>
      </c>
      <c r="M218" t="s">
        <v>257</v>
      </c>
    </row>
    <row r="219" spans="1:13" x14ac:dyDescent="0.3">
      <c r="A219" s="32" t="s">
        <v>92</v>
      </c>
      <c r="B219">
        <v>2024</v>
      </c>
      <c r="C219">
        <v>1</v>
      </c>
      <c r="D219">
        <v>66</v>
      </c>
      <c r="E219" t="s">
        <v>66</v>
      </c>
      <c r="G219" s="1">
        <f>Tabela1[[#This Row],[NPP/N1 (40)]]*2.5</f>
        <v>84.5</v>
      </c>
      <c r="H219" s="1">
        <v>33.799999999999997</v>
      </c>
      <c r="I219" s="1">
        <v>10.38</v>
      </c>
      <c r="J219" s="1">
        <v>2.95</v>
      </c>
      <c r="K219" s="1"/>
      <c r="L219" s="1">
        <v>47.13</v>
      </c>
      <c r="M219" t="s">
        <v>369</v>
      </c>
    </row>
    <row r="220" spans="1:13" x14ac:dyDescent="0.3">
      <c r="A220" s="32" t="s">
        <v>92</v>
      </c>
      <c r="B220">
        <v>2023</v>
      </c>
      <c r="C220">
        <v>1</v>
      </c>
      <c r="D220">
        <v>24</v>
      </c>
      <c r="E220" t="s">
        <v>418</v>
      </c>
      <c r="F220" t="s">
        <v>417</v>
      </c>
      <c r="G220" s="1">
        <v>84.5</v>
      </c>
      <c r="H220" s="1">
        <f>Tabela1[[#This Row],[NPP/N1 (100)]]*0.4</f>
        <v>33.800000000000004</v>
      </c>
      <c r="I220" s="1">
        <v>90</v>
      </c>
      <c r="J220" s="1">
        <v>14.25</v>
      </c>
      <c r="K220" s="1">
        <v>33.19</v>
      </c>
      <c r="L220" s="1">
        <v>58.84</v>
      </c>
      <c r="M220" t="s">
        <v>87</v>
      </c>
    </row>
    <row r="221" spans="1:13" x14ac:dyDescent="0.3">
      <c r="A221" s="32" t="s">
        <v>92</v>
      </c>
      <c r="B221">
        <v>2023</v>
      </c>
      <c r="C221">
        <v>1</v>
      </c>
      <c r="D221">
        <v>10</v>
      </c>
      <c r="E221" t="s">
        <v>416</v>
      </c>
      <c r="F221" t="s">
        <v>415</v>
      </c>
      <c r="G221" s="1">
        <v>84.5</v>
      </c>
      <c r="H221" s="1">
        <f>Tabela1[[#This Row],[NPP/N1 (100)]]*0.4</f>
        <v>33.800000000000004</v>
      </c>
      <c r="I221" s="1">
        <v>82.25</v>
      </c>
      <c r="J221" s="1">
        <v>40.25</v>
      </c>
      <c r="K221" s="1">
        <v>50.75</v>
      </c>
      <c r="L221" s="1">
        <v>67.63</v>
      </c>
      <c r="M221" t="s">
        <v>87</v>
      </c>
    </row>
    <row r="222" spans="1:13" x14ac:dyDescent="0.3">
      <c r="A222" s="32" t="s">
        <v>92</v>
      </c>
      <c r="B222">
        <v>2023</v>
      </c>
      <c r="C222">
        <v>1</v>
      </c>
      <c r="D222">
        <v>7</v>
      </c>
      <c r="E222" t="s">
        <v>414</v>
      </c>
      <c r="F222" t="s">
        <v>413</v>
      </c>
      <c r="G222" s="1">
        <v>84.5</v>
      </c>
      <c r="H222" s="1">
        <f>Tabela1[[#This Row],[NPP/N1 (100)]]*0.4</f>
        <v>33.800000000000004</v>
      </c>
      <c r="I222" s="1">
        <v>79</v>
      </c>
      <c r="J222" s="1">
        <v>58.5</v>
      </c>
      <c r="K222" s="1">
        <v>63.63</v>
      </c>
      <c r="L222" s="1">
        <v>74.06</v>
      </c>
      <c r="M222" t="s">
        <v>87</v>
      </c>
    </row>
    <row r="223" spans="1:13" x14ac:dyDescent="0.3">
      <c r="A223" s="31" t="s">
        <v>306</v>
      </c>
      <c r="B223">
        <v>2023</v>
      </c>
      <c r="C223">
        <v>1</v>
      </c>
      <c r="D223">
        <v>22</v>
      </c>
      <c r="E223" t="s">
        <v>414</v>
      </c>
      <c r="F223" t="s">
        <v>413</v>
      </c>
      <c r="G223" s="1">
        <v>84.5</v>
      </c>
      <c r="H223" s="1">
        <f>Tabela1[[#This Row],[NPP/N1 (100)]]*0.4</f>
        <v>33.800000000000004</v>
      </c>
      <c r="M223" t="s">
        <v>257</v>
      </c>
    </row>
    <row r="224" spans="1:13" x14ac:dyDescent="0.3">
      <c r="A224" s="31" t="s">
        <v>306</v>
      </c>
      <c r="B224">
        <v>2023</v>
      </c>
      <c r="C224">
        <v>1</v>
      </c>
      <c r="D224">
        <v>23</v>
      </c>
      <c r="E224" t="s">
        <v>416</v>
      </c>
      <c r="F224" t="s">
        <v>415</v>
      </c>
      <c r="G224" s="1">
        <v>84.5</v>
      </c>
      <c r="H224" s="1">
        <f>Tabela1[[#This Row],[NPP/N1 (100)]]*0.4</f>
        <v>33.800000000000004</v>
      </c>
      <c r="M224" t="s">
        <v>257</v>
      </c>
    </row>
    <row r="225" spans="1:13" x14ac:dyDescent="0.3">
      <c r="A225" s="31" t="s">
        <v>306</v>
      </c>
      <c r="B225">
        <v>2023</v>
      </c>
      <c r="C225">
        <v>1</v>
      </c>
      <c r="D225">
        <v>24</v>
      </c>
      <c r="E225" t="s">
        <v>418</v>
      </c>
      <c r="F225" t="s">
        <v>417</v>
      </c>
      <c r="G225" s="1">
        <v>84.5</v>
      </c>
      <c r="H225" s="1">
        <f>Tabela1[[#This Row],[NPP/N1 (100)]]*0.4</f>
        <v>33.800000000000004</v>
      </c>
      <c r="M225" t="s">
        <v>257</v>
      </c>
    </row>
    <row r="226" spans="1:13" x14ac:dyDescent="0.3">
      <c r="A226" s="19" t="s">
        <v>93</v>
      </c>
      <c r="B226">
        <v>2024</v>
      </c>
      <c r="C226">
        <v>1</v>
      </c>
      <c r="D226">
        <v>42</v>
      </c>
      <c r="E226" t="s">
        <v>66</v>
      </c>
      <c r="F226" t="s">
        <v>176</v>
      </c>
      <c r="G226" s="1">
        <v>84.5</v>
      </c>
      <c r="H226" s="1">
        <f>Tabela1[[#This Row],[NPP/N1 (100)]]*0.4</f>
        <v>33.800000000000004</v>
      </c>
      <c r="M226" t="s">
        <v>257</v>
      </c>
    </row>
    <row r="227" spans="1:13" x14ac:dyDescent="0.3">
      <c r="A227" s="19" t="s">
        <v>93</v>
      </c>
      <c r="B227">
        <v>2024</v>
      </c>
      <c r="C227">
        <v>1</v>
      </c>
      <c r="D227">
        <v>41</v>
      </c>
      <c r="E227" t="s">
        <v>27</v>
      </c>
      <c r="F227" t="s">
        <v>175</v>
      </c>
      <c r="G227" s="1">
        <v>84.67</v>
      </c>
      <c r="H227" s="1">
        <f>Tabela1[[#This Row],[NPP/N1 (100)]]*0.4</f>
        <v>33.868000000000002</v>
      </c>
      <c r="M227" t="s">
        <v>257</v>
      </c>
    </row>
    <row r="228" spans="1:13" x14ac:dyDescent="0.3">
      <c r="A228" s="32" t="s">
        <v>92</v>
      </c>
      <c r="B228">
        <v>2024</v>
      </c>
      <c r="C228">
        <v>1</v>
      </c>
      <c r="D228">
        <v>27</v>
      </c>
      <c r="E228" t="s">
        <v>27</v>
      </c>
      <c r="G228" s="1">
        <f>Tabela1[[#This Row],[NPP/N1 (40)]]*2.5</f>
        <v>84.674999999999997</v>
      </c>
      <c r="H228" s="1">
        <v>33.869999999999997</v>
      </c>
      <c r="I228" s="1">
        <v>11.77</v>
      </c>
      <c r="J228" s="1">
        <v>11</v>
      </c>
      <c r="K228" s="1"/>
      <c r="L228" s="1">
        <v>56.64</v>
      </c>
      <c r="M228" t="s">
        <v>87</v>
      </c>
    </row>
    <row r="229" spans="1:13" x14ac:dyDescent="0.3">
      <c r="A229" s="32" t="s">
        <v>92</v>
      </c>
      <c r="B229">
        <v>2023</v>
      </c>
      <c r="C229">
        <v>2</v>
      </c>
      <c r="D229">
        <v>16</v>
      </c>
      <c r="E229" t="s">
        <v>283</v>
      </c>
      <c r="G229" s="1">
        <v>84.75</v>
      </c>
      <c r="H229" s="1">
        <f>Tabela1[[#This Row],[NPP/N1 (100)]]*0.4</f>
        <v>33.9</v>
      </c>
      <c r="I229" s="1">
        <v>83.9</v>
      </c>
      <c r="J229" s="1">
        <v>27.25</v>
      </c>
      <c r="K229" s="1">
        <v>41.41</v>
      </c>
      <c r="L229" s="1">
        <v>63.08</v>
      </c>
      <c r="M229" t="s">
        <v>87</v>
      </c>
    </row>
    <row r="230" spans="1:13" x14ac:dyDescent="0.3">
      <c r="A230" s="32" t="s">
        <v>92</v>
      </c>
      <c r="B230">
        <v>2024</v>
      </c>
      <c r="C230">
        <v>1</v>
      </c>
      <c r="D230">
        <v>48</v>
      </c>
      <c r="E230" t="s">
        <v>48</v>
      </c>
      <c r="G230" s="1">
        <f>Tabela1[[#This Row],[NPP/N1 (40)]]*2.5</f>
        <v>85</v>
      </c>
      <c r="H230" s="1">
        <v>34</v>
      </c>
      <c r="I230" s="1">
        <v>11.94</v>
      </c>
      <c r="J230" s="1">
        <v>5</v>
      </c>
      <c r="K230" s="1"/>
      <c r="L230" s="1">
        <v>50.94</v>
      </c>
      <c r="M230" t="s">
        <v>369</v>
      </c>
    </row>
    <row r="231" spans="1:13" x14ac:dyDescent="0.3">
      <c r="A231" s="32" t="s">
        <v>92</v>
      </c>
      <c r="B231">
        <v>2024</v>
      </c>
      <c r="C231">
        <v>1</v>
      </c>
      <c r="D231">
        <v>21</v>
      </c>
      <c r="E231" t="s">
        <v>21</v>
      </c>
      <c r="G231" s="1">
        <f>Tabela1[[#This Row],[NPP/N1 (40)]]*2.5</f>
        <v>85</v>
      </c>
      <c r="H231" s="1">
        <v>34</v>
      </c>
      <c r="I231" s="1">
        <v>15.68</v>
      </c>
      <c r="J231" s="1">
        <v>9.85</v>
      </c>
      <c r="K231" s="1"/>
      <c r="L231" s="1">
        <v>59.53</v>
      </c>
      <c r="M231" t="s">
        <v>87</v>
      </c>
    </row>
    <row r="232" spans="1:13" x14ac:dyDescent="0.3">
      <c r="A232" s="32" t="s">
        <v>92</v>
      </c>
      <c r="B232">
        <v>2023</v>
      </c>
      <c r="C232">
        <v>1</v>
      </c>
      <c r="D232">
        <v>17</v>
      </c>
      <c r="E232" t="s">
        <v>412</v>
      </c>
      <c r="F232" t="s">
        <v>411</v>
      </c>
      <c r="G232" s="1">
        <v>85</v>
      </c>
      <c r="H232" s="1">
        <f>Tabela1[[#This Row],[NPP/N1 (100)]]*0.4</f>
        <v>34</v>
      </c>
      <c r="I232" s="1">
        <v>94.1</v>
      </c>
      <c r="J232" s="1">
        <v>23.88</v>
      </c>
      <c r="K232" s="1">
        <v>41.44</v>
      </c>
      <c r="L232" s="1">
        <v>63.22</v>
      </c>
      <c r="M232" t="s">
        <v>87</v>
      </c>
    </row>
    <row r="233" spans="1:13" x14ac:dyDescent="0.3">
      <c r="A233" s="32" t="s">
        <v>92</v>
      </c>
      <c r="B233">
        <v>2023</v>
      </c>
      <c r="C233">
        <v>1</v>
      </c>
      <c r="D233">
        <v>3</v>
      </c>
      <c r="E233" t="s">
        <v>410</v>
      </c>
      <c r="F233" t="s">
        <v>409</v>
      </c>
      <c r="G233" s="1">
        <v>85</v>
      </c>
      <c r="H233" s="1">
        <f>Tabela1[[#This Row],[NPP/N1 (100)]]*0.4</f>
        <v>34</v>
      </c>
      <c r="I233" s="1">
        <v>100</v>
      </c>
      <c r="J233" s="1">
        <v>73</v>
      </c>
      <c r="K233" s="1">
        <v>79.75</v>
      </c>
      <c r="L233" s="1">
        <v>82.38</v>
      </c>
      <c r="M233" t="s">
        <v>87</v>
      </c>
    </row>
    <row r="234" spans="1:13" x14ac:dyDescent="0.3">
      <c r="A234" s="31" t="s">
        <v>306</v>
      </c>
      <c r="B234">
        <v>2023</v>
      </c>
      <c r="C234">
        <v>1</v>
      </c>
      <c r="D234">
        <v>20</v>
      </c>
      <c r="E234" t="s">
        <v>410</v>
      </c>
      <c r="F234" t="s">
        <v>409</v>
      </c>
      <c r="G234" s="1">
        <v>85</v>
      </c>
      <c r="H234" s="1">
        <f>Tabela1[[#This Row],[NPP/N1 (100)]]*0.4</f>
        <v>34</v>
      </c>
      <c r="M234" t="s">
        <v>257</v>
      </c>
    </row>
    <row r="235" spans="1:13" x14ac:dyDescent="0.3">
      <c r="A235" s="31" t="s">
        <v>306</v>
      </c>
      <c r="B235">
        <v>2023</v>
      </c>
      <c r="C235">
        <v>1</v>
      </c>
      <c r="D235">
        <v>21</v>
      </c>
      <c r="E235" t="s">
        <v>412</v>
      </c>
      <c r="F235" t="s">
        <v>411</v>
      </c>
      <c r="G235" s="1">
        <v>85</v>
      </c>
      <c r="H235" s="1">
        <f>Tabela1[[#This Row],[NPP/N1 (100)]]*0.4</f>
        <v>34</v>
      </c>
      <c r="M235" t="s">
        <v>257</v>
      </c>
    </row>
    <row r="236" spans="1:13" x14ac:dyDescent="0.3">
      <c r="A236" s="19" t="s">
        <v>93</v>
      </c>
      <c r="B236">
        <v>2024</v>
      </c>
      <c r="C236">
        <v>1</v>
      </c>
      <c r="D236">
        <v>39</v>
      </c>
      <c r="E236" t="s">
        <v>21</v>
      </c>
      <c r="F236" t="s">
        <v>173</v>
      </c>
      <c r="G236" s="1">
        <v>85</v>
      </c>
      <c r="H236" s="1">
        <f>Tabela1[[#This Row],[NPP/N1 (100)]]*0.4</f>
        <v>34</v>
      </c>
      <c r="M236" t="s">
        <v>257</v>
      </c>
    </row>
    <row r="237" spans="1:13" x14ac:dyDescent="0.3">
      <c r="A237" s="19" t="s">
        <v>93</v>
      </c>
      <c r="B237">
        <v>2024</v>
      </c>
      <c r="C237">
        <v>1</v>
      </c>
      <c r="D237">
        <v>40</v>
      </c>
      <c r="E237" t="s">
        <v>48</v>
      </c>
      <c r="F237" t="s">
        <v>174</v>
      </c>
      <c r="G237" s="1">
        <v>85</v>
      </c>
      <c r="H237" s="1">
        <f>Tabela1[[#This Row],[NPP/N1 (100)]]*0.4</f>
        <v>34</v>
      </c>
      <c r="M237" t="s">
        <v>257</v>
      </c>
    </row>
    <row r="238" spans="1:13" x14ac:dyDescent="0.3">
      <c r="A238" s="32" t="s">
        <v>92</v>
      </c>
      <c r="B238">
        <v>2024</v>
      </c>
      <c r="C238">
        <v>1</v>
      </c>
      <c r="D238">
        <v>59</v>
      </c>
      <c r="E238" t="s">
        <v>59</v>
      </c>
      <c r="G238" s="1">
        <f>Tabela1[[#This Row],[NPP/N1 (40)]]*2.5</f>
        <v>85.325000000000003</v>
      </c>
      <c r="H238" s="1">
        <v>34.130000000000003</v>
      </c>
      <c r="I238" s="1">
        <v>10</v>
      </c>
      <c r="J238" s="1">
        <v>4</v>
      </c>
      <c r="K238" s="1"/>
      <c r="L238" s="1">
        <v>48.13</v>
      </c>
      <c r="M238" t="s">
        <v>369</v>
      </c>
    </row>
    <row r="239" spans="1:13" x14ac:dyDescent="0.3">
      <c r="A239" s="32" t="s">
        <v>92</v>
      </c>
      <c r="B239">
        <v>2024</v>
      </c>
      <c r="C239">
        <v>1</v>
      </c>
      <c r="D239">
        <v>58</v>
      </c>
      <c r="E239" t="s">
        <v>58</v>
      </c>
      <c r="G239" s="1">
        <f>Tabela1[[#This Row],[NPP/N1 (40)]]*2.5</f>
        <v>85.325000000000003</v>
      </c>
      <c r="H239" s="1">
        <v>34.130000000000003</v>
      </c>
      <c r="I239" s="1">
        <v>9.34</v>
      </c>
      <c r="J239" s="1">
        <v>4.68</v>
      </c>
      <c r="K239" s="1"/>
      <c r="L239" s="1">
        <v>48.15</v>
      </c>
      <c r="M239" t="s">
        <v>369</v>
      </c>
    </row>
    <row r="240" spans="1:13" x14ac:dyDescent="0.3">
      <c r="A240" s="32" t="s">
        <v>92</v>
      </c>
      <c r="B240">
        <v>2024</v>
      </c>
      <c r="C240">
        <v>1</v>
      </c>
      <c r="D240">
        <v>49</v>
      </c>
      <c r="E240" t="s">
        <v>49</v>
      </c>
      <c r="G240" s="1">
        <f>Tabela1[[#This Row],[NPP/N1 (40)]]*2.5</f>
        <v>85.325000000000003</v>
      </c>
      <c r="H240" s="1">
        <v>34.130000000000003</v>
      </c>
      <c r="I240" s="1">
        <v>13.75</v>
      </c>
      <c r="J240" s="1">
        <v>3</v>
      </c>
      <c r="K240" s="1"/>
      <c r="L240" s="1">
        <v>50.88</v>
      </c>
      <c r="M240" t="s">
        <v>369</v>
      </c>
    </row>
    <row r="241" spans="1:16" x14ac:dyDescent="0.3">
      <c r="A241" s="19" t="s">
        <v>93</v>
      </c>
      <c r="B241">
        <v>2024</v>
      </c>
      <c r="C241">
        <v>1</v>
      </c>
      <c r="D241">
        <v>36</v>
      </c>
      <c r="E241" t="s">
        <v>58</v>
      </c>
      <c r="F241" t="s">
        <v>170</v>
      </c>
      <c r="G241" s="1">
        <v>85.33</v>
      </c>
      <c r="H241" s="1">
        <f>Tabela1[[#This Row],[NPP/N1 (100)]]*0.4</f>
        <v>34.131999999999998</v>
      </c>
      <c r="M241" t="s">
        <v>257</v>
      </c>
    </row>
    <row r="242" spans="1:16" x14ac:dyDescent="0.3">
      <c r="A242" s="19" t="s">
        <v>93</v>
      </c>
      <c r="B242">
        <v>2024</v>
      </c>
      <c r="C242">
        <v>1</v>
      </c>
      <c r="D242">
        <v>37</v>
      </c>
      <c r="E242" t="s">
        <v>49</v>
      </c>
      <c r="F242" t="s">
        <v>171</v>
      </c>
      <c r="G242" s="1">
        <v>85.33</v>
      </c>
      <c r="H242" s="1">
        <f>Tabela1[[#This Row],[NPP/N1 (100)]]*0.4</f>
        <v>34.131999999999998</v>
      </c>
      <c r="M242" t="s">
        <v>257</v>
      </c>
    </row>
    <row r="243" spans="1:16" x14ac:dyDescent="0.3">
      <c r="A243" s="19" t="s">
        <v>93</v>
      </c>
      <c r="B243">
        <v>2024</v>
      </c>
      <c r="C243">
        <v>1</v>
      </c>
      <c r="D243">
        <v>38</v>
      </c>
      <c r="E243" t="s">
        <v>59</v>
      </c>
      <c r="F243" t="s">
        <v>172</v>
      </c>
      <c r="G243" s="1">
        <v>85.33</v>
      </c>
      <c r="H243" s="1">
        <f>Tabela1[[#This Row],[NPP/N1 (100)]]*0.4</f>
        <v>34.131999999999998</v>
      </c>
      <c r="M243" t="s">
        <v>257</v>
      </c>
    </row>
    <row r="244" spans="1:16" x14ac:dyDescent="0.3">
      <c r="A244" s="32" t="s">
        <v>92</v>
      </c>
      <c r="B244">
        <v>2023</v>
      </c>
      <c r="C244">
        <v>2</v>
      </c>
      <c r="D244">
        <v>32</v>
      </c>
      <c r="E244" t="s">
        <v>287</v>
      </c>
      <c r="G244" s="1">
        <v>85.5</v>
      </c>
      <c r="H244" s="1">
        <f>Tabela1[[#This Row],[NPP/N1 (100)]]*0.4</f>
        <v>34.200000000000003</v>
      </c>
      <c r="I244" s="1">
        <v>75</v>
      </c>
      <c r="J244" s="1">
        <v>11.75</v>
      </c>
      <c r="K244" s="1">
        <v>27.56</v>
      </c>
      <c r="L244" s="1">
        <v>56.53</v>
      </c>
      <c r="M244" t="s">
        <v>369</v>
      </c>
    </row>
    <row r="245" spans="1:16" x14ac:dyDescent="0.3">
      <c r="A245" s="32" t="s">
        <v>92</v>
      </c>
      <c r="B245">
        <v>2023</v>
      </c>
      <c r="C245">
        <v>1</v>
      </c>
      <c r="D245">
        <v>19</v>
      </c>
      <c r="E245" t="s">
        <v>408</v>
      </c>
      <c r="F245" t="s">
        <v>407</v>
      </c>
      <c r="G245" s="1">
        <v>85.5</v>
      </c>
      <c r="H245" s="1">
        <f>Tabela1[[#This Row],[NPP/N1 (100)]]*0.4</f>
        <v>34.200000000000003</v>
      </c>
      <c r="I245" s="1">
        <v>76.400000000000006</v>
      </c>
      <c r="J245" s="1">
        <v>26.25</v>
      </c>
      <c r="K245" s="1">
        <v>38.79</v>
      </c>
      <c r="L245" s="1">
        <v>62.14</v>
      </c>
      <c r="M245" t="s">
        <v>87</v>
      </c>
    </row>
    <row r="246" spans="1:16" x14ac:dyDescent="0.3">
      <c r="A246" s="31" t="s">
        <v>306</v>
      </c>
      <c r="B246">
        <v>2023</v>
      </c>
      <c r="C246">
        <v>1</v>
      </c>
      <c r="D246">
        <v>19</v>
      </c>
      <c r="E246" t="s">
        <v>408</v>
      </c>
      <c r="F246" t="s">
        <v>407</v>
      </c>
      <c r="G246" s="1">
        <v>85.5</v>
      </c>
      <c r="H246" s="1">
        <f>Tabela1[[#This Row],[NPP/N1 (100)]]*0.4</f>
        <v>34.200000000000003</v>
      </c>
      <c r="M246" t="s">
        <v>257</v>
      </c>
    </row>
    <row r="247" spans="1:16" x14ac:dyDescent="0.3">
      <c r="A247" s="32" t="s">
        <v>92</v>
      </c>
      <c r="B247">
        <v>2023</v>
      </c>
      <c r="C247">
        <v>2</v>
      </c>
      <c r="D247">
        <v>23</v>
      </c>
      <c r="E247" t="s">
        <v>289</v>
      </c>
      <c r="G247" s="1">
        <v>86</v>
      </c>
      <c r="H247" s="1">
        <f>Tabela1[[#This Row],[NPP/N1 (100)]]*0.4</f>
        <v>34.4</v>
      </c>
      <c r="I247" s="1">
        <v>91.12</v>
      </c>
      <c r="J247" s="1">
        <v>16.63</v>
      </c>
      <c r="K247" s="1">
        <v>35.25</v>
      </c>
      <c r="L247" s="1">
        <v>60.63</v>
      </c>
      <c r="M247" t="s">
        <v>87</v>
      </c>
    </row>
    <row r="248" spans="1:16" x14ac:dyDescent="0.3">
      <c r="A248" s="31" t="s">
        <v>306</v>
      </c>
      <c r="B248">
        <v>2023</v>
      </c>
      <c r="C248">
        <v>1</v>
      </c>
      <c r="D248">
        <v>18</v>
      </c>
      <c r="E248" t="s">
        <v>406</v>
      </c>
      <c r="F248" t="s">
        <v>405</v>
      </c>
      <c r="G248" s="1">
        <v>86</v>
      </c>
      <c r="H248" s="1">
        <f>Tabela1[[#This Row],[NPP/N1 (100)]]*0.4</f>
        <v>34.4</v>
      </c>
      <c r="M248" t="s">
        <v>257</v>
      </c>
    </row>
    <row r="249" spans="1:16" x14ac:dyDescent="0.3">
      <c r="A249" s="19" t="s">
        <v>93</v>
      </c>
      <c r="B249">
        <v>2024</v>
      </c>
      <c r="C249">
        <v>1</v>
      </c>
      <c r="D249">
        <v>35</v>
      </c>
      <c r="E249" t="s">
        <v>36</v>
      </c>
      <c r="F249" t="s">
        <v>169</v>
      </c>
      <c r="G249" s="1">
        <v>86.27</v>
      </c>
      <c r="H249" s="1">
        <f>Tabela1[[#This Row],[NPP/N1 (100)]]*0.4</f>
        <v>34.508000000000003</v>
      </c>
      <c r="M249" t="s">
        <v>257</v>
      </c>
    </row>
    <row r="250" spans="1:16" x14ac:dyDescent="0.3">
      <c r="A250" s="32" t="s">
        <v>92</v>
      </c>
      <c r="B250">
        <v>2024</v>
      </c>
      <c r="C250">
        <v>1</v>
      </c>
      <c r="D250">
        <v>36</v>
      </c>
      <c r="E250" t="s">
        <v>36</v>
      </c>
      <c r="G250" s="1">
        <f>Tabela1[[#This Row],[NPP/N1 (40)]]*2.5</f>
        <v>86.274999999999991</v>
      </c>
      <c r="H250" s="1">
        <v>34.51</v>
      </c>
      <c r="I250" s="1">
        <v>8.2100000000000009</v>
      </c>
      <c r="J250" s="1">
        <v>10.81</v>
      </c>
      <c r="K250" s="1"/>
      <c r="L250" s="1">
        <v>53.53</v>
      </c>
      <c r="M250" t="s">
        <v>87</v>
      </c>
    </row>
    <row r="251" spans="1:16" x14ac:dyDescent="0.3">
      <c r="A251" s="32" t="s">
        <v>92</v>
      </c>
      <c r="B251">
        <v>2024</v>
      </c>
      <c r="C251">
        <v>1</v>
      </c>
      <c r="D251">
        <v>17</v>
      </c>
      <c r="E251" t="s">
        <v>17</v>
      </c>
      <c r="G251" s="1">
        <f>Tabela1[[#This Row],[NPP/N1 (40)]]*2.5</f>
        <v>86.325000000000003</v>
      </c>
      <c r="H251" s="1">
        <v>34.53</v>
      </c>
      <c r="I251" s="1">
        <v>14.49</v>
      </c>
      <c r="J251" s="1">
        <v>12.63</v>
      </c>
      <c r="K251" s="1"/>
      <c r="L251" s="1">
        <v>61.64</v>
      </c>
      <c r="M251" t="s">
        <v>87</v>
      </c>
    </row>
    <row r="252" spans="1:16" x14ac:dyDescent="0.3">
      <c r="A252" s="32" t="s">
        <v>92</v>
      </c>
      <c r="B252">
        <v>2023</v>
      </c>
      <c r="C252">
        <v>2</v>
      </c>
      <c r="D252">
        <v>19</v>
      </c>
      <c r="E252" t="s">
        <v>291</v>
      </c>
      <c r="G252" s="1">
        <v>86.33</v>
      </c>
      <c r="H252" s="1">
        <f>Tabela1[[#This Row],[NPP/N1 (100)]]*0.4</f>
        <v>34.532000000000004</v>
      </c>
      <c r="I252" s="1">
        <v>90</v>
      </c>
      <c r="J252" s="1">
        <v>20</v>
      </c>
      <c r="K252" s="1">
        <v>37.5</v>
      </c>
      <c r="L252" s="1">
        <v>61.92</v>
      </c>
      <c r="M252" t="s">
        <v>87</v>
      </c>
    </row>
    <row r="253" spans="1:16" x14ac:dyDescent="0.3">
      <c r="A253" s="19" t="s">
        <v>93</v>
      </c>
      <c r="B253">
        <v>2024</v>
      </c>
      <c r="C253">
        <v>1</v>
      </c>
      <c r="D253">
        <v>34</v>
      </c>
      <c r="E253" t="s">
        <v>17</v>
      </c>
      <c r="F253" t="s">
        <v>168</v>
      </c>
      <c r="G253" s="1">
        <v>86.33</v>
      </c>
      <c r="H253" s="1">
        <f>Tabela1[[#This Row],[NPP/N1 (100)]]*0.4</f>
        <v>34.532000000000004</v>
      </c>
      <c r="M253" t="s">
        <v>257</v>
      </c>
    </row>
    <row r="254" spans="1:16" x14ac:dyDescent="0.3">
      <c r="A254" s="32" t="s">
        <v>92</v>
      </c>
      <c r="B254">
        <v>2023</v>
      </c>
      <c r="C254">
        <v>1</v>
      </c>
      <c r="D254">
        <v>25</v>
      </c>
      <c r="E254" t="s">
        <v>402</v>
      </c>
      <c r="F254" t="s">
        <v>401</v>
      </c>
      <c r="G254" s="1">
        <v>86.5</v>
      </c>
      <c r="H254" s="1">
        <f>Tabela1[[#This Row],[NPP/N1 (100)]]*0.4</f>
        <v>34.6</v>
      </c>
      <c r="I254" s="1">
        <v>80.5</v>
      </c>
      <c r="J254" s="1">
        <v>11.75</v>
      </c>
      <c r="K254" s="1">
        <v>28.94</v>
      </c>
      <c r="L254" s="1">
        <v>57.72</v>
      </c>
      <c r="M254" t="s">
        <v>87</v>
      </c>
    </row>
    <row r="255" spans="1:16" x14ac:dyDescent="0.3">
      <c r="A255" s="32" t="s">
        <v>92</v>
      </c>
      <c r="B255">
        <v>2023</v>
      </c>
      <c r="C255">
        <v>1</v>
      </c>
      <c r="D255">
        <v>18</v>
      </c>
      <c r="E255" t="s">
        <v>404</v>
      </c>
      <c r="F255" t="s">
        <v>403</v>
      </c>
      <c r="G255" s="1">
        <v>86.5</v>
      </c>
      <c r="H255" s="1">
        <f>Tabela1[[#This Row],[NPP/N1 (100)]]*0.4</f>
        <v>34.6</v>
      </c>
      <c r="I255" s="1">
        <v>97.74</v>
      </c>
      <c r="J255" s="1">
        <v>20.5</v>
      </c>
      <c r="K255" s="1">
        <v>39.81</v>
      </c>
      <c r="L255" s="1">
        <v>63.16</v>
      </c>
      <c r="M255" t="s">
        <v>87</v>
      </c>
      <c r="P255" s="1"/>
    </row>
    <row r="256" spans="1:16" x14ac:dyDescent="0.3">
      <c r="A256" s="31" t="s">
        <v>306</v>
      </c>
      <c r="B256">
        <v>2023</v>
      </c>
      <c r="C256">
        <v>1</v>
      </c>
      <c r="D256">
        <v>16</v>
      </c>
      <c r="E256" t="s">
        <v>402</v>
      </c>
      <c r="F256" t="s">
        <v>401</v>
      </c>
      <c r="G256" s="1">
        <v>86.5</v>
      </c>
      <c r="H256" s="1">
        <f>Tabela1[[#This Row],[NPP/N1 (100)]]*0.4</f>
        <v>34.6</v>
      </c>
      <c r="M256" t="s">
        <v>257</v>
      </c>
      <c r="P256" s="1"/>
    </row>
    <row r="257" spans="1:16" x14ac:dyDescent="0.3">
      <c r="A257" s="31" t="s">
        <v>306</v>
      </c>
      <c r="B257">
        <v>2023</v>
      </c>
      <c r="C257">
        <v>1</v>
      </c>
      <c r="D257">
        <v>17</v>
      </c>
      <c r="E257" t="s">
        <v>404</v>
      </c>
      <c r="F257" t="s">
        <v>403</v>
      </c>
      <c r="G257" s="1">
        <v>86.5</v>
      </c>
      <c r="H257" s="1">
        <f>Tabela1[[#This Row],[NPP/N1 (100)]]*0.4</f>
        <v>34.6</v>
      </c>
      <c r="M257" t="s">
        <v>257</v>
      </c>
      <c r="P257" s="1"/>
    </row>
    <row r="258" spans="1:16" x14ac:dyDescent="0.3">
      <c r="A258" s="19" t="s">
        <v>93</v>
      </c>
      <c r="B258">
        <v>2024</v>
      </c>
      <c r="C258">
        <v>1</v>
      </c>
      <c r="D258">
        <v>33</v>
      </c>
      <c r="E258" t="s">
        <v>18</v>
      </c>
      <c r="F258" t="s">
        <v>167</v>
      </c>
      <c r="G258" s="1">
        <v>86.67</v>
      </c>
      <c r="H258" s="1">
        <f>Tabela1[[#This Row],[NPP/N1 (100)]]*0.4</f>
        <v>34.667999999999999</v>
      </c>
      <c r="M258" t="s">
        <v>257</v>
      </c>
      <c r="P258" s="1"/>
    </row>
    <row r="259" spans="1:16" x14ac:dyDescent="0.3">
      <c r="A259" s="32" t="s">
        <v>92</v>
      </c>
      <c r="B259">
        <v>2024</v>
      </c>
      <c r="C259">
        <v>1</v>
      </c>
      <c r="D259">
        <v>18</v>
      </c>
      <c r="E259" t="s">
        <v>18</v>
      </c>
      <c r="G259" s="1">
        <f>Tabela1[[#This Row],[NPP/N1 (40)]]*2.5</f>
        <v>86.675000000000011</v>
      </c>
      <c r="H259" s="1">
        <v>34.67</v>
      </c>
      <c r="I259" s="1">
        <v>10.88</v>
      </c>
      <c r="J259" s="1">
        <v>15.75</v>
      </c>
      <c r="K259" s="1"/>
      <c r="L259" s="1">
        <v>61.29</v>
      </c>
      <c r="M259" t="s">
        <v>87</v>
      </c>
      <c r="P259" s="1"/>
    </row>
    <row r="260" spans="1:16" x14ac:dyDescent="0.3">
      <c r="A260" s="32" t="s">
        <v>92</v>
      </c>
      <c r="B260">
        <v>2023</v>
      </c>
      <c r="C260">
        <v>2</v>
      </c>
      <c r="D260">
        <v>25</v>
      </c>
      <c r="E260" t="s">
        <v>296</v>
      </c>
      <c r="G260" s="1">
        <v>87</v>
      </c>
      <c r="H260" s="1">
        <f>Tabela1[[#This Row],[NPP/N1 (100)]]*0.4</f>
        <v>34.800000000000004</v>
      </c>
      <c r="I260" s="1">
        <v>77</v>
      </c>
      <c r="J260" s="1">
        <v>18.25</v>
      </c>
      <c r="K260" s="1">
        <v>32.94</v>
      </c>
      <c r="L260" s="1">
        <v>59.97</v>
      </c>
      <c r="M260" t="s">
        <v>87</v>
      </c>
      <c r="P260" s="1"/>
    </row>
    <row r="261" spans="1:16" x14ac:dyDescent="0.3">
      <c r="A261" s="32" t="s">
        <v>92</v>
      </c>
      <c r="B261">
        <v>2023</v>
      </c>
      <c r="C261">
        <v>2</v>
      </c>
      <c r="D261">
        <v>17</v>
      </c>
      <c r="E261" t="s">
        <v>303</v>
      </c>
      <c r="G261" s="1">
        <v>87</v>
      </c>
      <c r="H261" s="1">
        <f>Tabela1[[#This Row],[NPP/N1 (100)]]*0.4</f>
        <v>34.800000000000004</v>
      </c>
      <c r="I261" s="1">
        <v>90</v>
      </c>
      <c r="J261" s="1">
        <v>21</v>
      </c>
      <c r="K261" s="1">
        <v>38.25</v>
      </c>
      <c r="L261" s="1">
        <v>62.63</v>
      </c>
      <c r="M261" t="s">
        <v>87</v>
      </c>
      <c r="P261" s="1"/>
    </row>
    <row r="262" spans="1:16" x14ac:dyDescent="0.3">
      <c r="A262" s="32" t="s">
        <v>92</v>
      </c>
      <c r="B262">
        <v>2024</v>
      </c>
      <c r="C262">
        <v>1</v>
      </c>
      <c r="D262">
        <v>56</v>
      </c>
      <c r="E262" t="s">
        <v>56</v>
      </c>
      <c r="G262" s="1">
        <f>Tabela1[[#This Row],[NPP/N1 (40)]]*2.5</f>
        <v>87.325000000000003</v>
      </c>
      <c r="H262" s="1">
        <v>34.93</v>
      </c>
      <c r="I262" s="1">
        <v>10.3</v>
      </c>
      <c r="J262" s="1">
        <v>3.25</v>
      </c>
      <c r="K262" s="1"/>
      <c r="L262" s="1">
        <v>48.48</v>
      </c>
      <c r="M262" t="s">
        <v>369</v>
      </c>
      <c r="P262" s="1"/>
    </row>
    <row r="263" spans="1:16" x14ac:dyDescent="0.3">
      <c r="A263" s="19" t="s">
        <v>93</v>
      </c>
      <c r="B263">
        <v>2024</v>
      </c>
      <c r="C263">
        <v>1</v>
      </c>
      <c r="D263">
        <v>32</v>
      </c>
      <c r="E263" t="s">
        <v>56</v>
      </c>
      <c r="F263" t="s">
        <v>166</v>
      </c>
      <c r="G263" s="1">
        <v>87.33</v>
      </c>
      <c r="H263" s="1">
        <f>Tabela1[[#This Row],[NPP/N1 (100)]]*0.4</f>
        <v>34.932000000000002</v>
      </c>
      <c r="M263" t="s">
        <v>257</v>
      </c>
      <c r="P263" s="1"/>
    </row>
    <row r="264" spans="1:16" x14ac:dyDescent="0.3">
      <c r="A264" s="19" t="s">
        <v>93</v>
      </c>
      <c r="B264">
        <v>2024</v>
      </c>
      <c r="C264">
        <v>1</v>
      </c>
      <c r="D264">
        <v>30</v>
      </c>
      <c r="E264" t="s">
        <v>16</v>
      </c>
      <c r="F264" t="s">
        <v>164</v>
      </c>
      <c r="G264" s="1">
        <v>87.67</v>
      </c>
      <c r="H264" s="1">
        <f>Tabela1[[#This Row],[NPP/N1 (100)]]*0.4</f>
        <v>35.068000000000005</v>
      </c>
      <c r="M264" t="s">
        <v>257</v>
      </c>
      <c r="P264" s="1"/>
    </row>
    <row r="265" spans="1:16" x14ac:dyDescent="0.3">
      <c r="A265" s="19" t="s">
        <v>93</v>
      </c>
      <c r="B265">
        <v>2024</v>
      </c>
      <c r="C265">
        <v>1</v>
      </c>
      <c r="D265">
        <v>31</v>
      </c>
      <c r="E265" t="s">
        <v>29</v>
      </c>
      <c r="F265" t="s">
        <v>165</v>
      </c>
      <c r="G265" s="1">
        <v>87.67</v>
      </c>
      <c r="H265" s="1">
        <f>Tabela1[[#This Row],[NPP/N1 (100)]]*0.4</f>
        <v>35.068000000000005</v>
      </c>
      <c r="M265" t="s">
        <v>257</v>
      </c>
      <c r="P265" s="1"/>
    </row>
    <row r="266" spans="1:16" x14ac:dyDescent="0.3">
      <c r="A266" s="32" t="s">
        <v>92</v>
      </c>
      <c r="B266">
        <v>2024</v>
      </c>
      <c r="C266">
        <v>1</v>
      </c>
      <c r="D266">
        <v>29</v>
      </c>
      <c r="E266" t="s">
        <v>29</v>
      </c>
      <c r="G266" s="1">
        <f>Tabela1[[#This Row],[NPP/N1 (40)]]*2.5</f>
        <v>87.674999999999997</v>
      </c>
      <c r="H266" s="1">
        <v>35.07</v>
      </c>
      <c r="I266" s="1">
        <v>9.89</v>
      </c>
      <c r="J266" s="1">
        <v>11</v>
      </c>
      <c r="K266" s="1"/>
      <c r="L266" s="1">
        <v>55.96</v>
      </c>
      <c r="M266" t="s">
        <v>87</v>
      </c>
      <c r="P266" s="1"/>
    </row>
    <row r="267" spans="1:16" x14ac:dyDescent="0.3">
      <c r="A267" s="32" t="s">
        <v>92</v>
      </c>
      <c r="B267">
        <v>2024</v>
      </c>
      <c r="C267">
        <v>1</v>
      </c>
      <c r="D267">
        <v>16</v>
      </c>
      <c r="E267" t="s">
        <v>16</v>
      </c>
      <c r="G267" s="1">
        <f>Tabela1[[#This Row],[NPP/N1 (40)]]*2.5</f>
        <v>87.674999999999997</v>
      </c>
      <c r="H267" s="1">
        <v>35.07</v>
      </c>
      <c r="I267" s="1">
        <v>11.6</v>
      </c>
      <c r="J267" s="1">
        <v>15.33</v>
      </c>
      <c r="K267" s="1"/>
      <c r="L267" s="1">
        <v>61.99</v>
      </c>
      <c r="M267" t="s">
        <v>87</v>
      </c>
      <c r="P267" s="1"/>
    </row>
    <row r="268" spans="1:16" x14ac:dyDescent="0.3">
      <c r="A268" s="32" t="s">
        <v>92</v>
      </c>
      <c r="B268">
        <v>2024</v>
      </c>
      <c r="C268">
        <v>1</v>
      </c>
      <c r="D268">
        <v>43</v>
      </c>
      <c r="E268" t="s">
        <v>43</v>
      </c>
      <c r="G268" s="1">
        <f>Tabela1[[#This Row],[NPP/N1 (40)]]*2.5</f>
        <v>87.899999999999991</v>
      </c>
      <c r="H268" s="1">
        <v>35.159999999999997</v>
      </c>
      <c r="I268" s="1">
        <v>9.06</v>
      </c>
      <c r="J268" s="1">
        <v>7.75</v>
      </c>
      <c r="K268" s="1"/>
      <c r="L268" s="1">
        <v>51.97</v>
      </c>
      <c r="M268" t="s">
        <v>369</v>
      </c>
      <c r="P268" s="1"/>
    </row>
    <row r="269" spans="1:16" x14ac:dyDescent="0.3">
      <c r="A269" s="19" t="s">
        <v>93</v>
      </c>
      <c r="B269">
        <v>2024</v>
      </c>
      <c r="C269">
        <v>1</v>
      </c>
      <c r="D269">
        <v>29</v>
      </c>
      <c r="E269" t="s">
        <v>43</v>
      </c>
      <c r="F269" t="s">
        <v>163</v>
      </c>
      <c r="G269" s="1">
        <v>87.9</v>
      </c>
      <c r="H269" s="1">
        <f>Tabela1[[#This Row],[NPP/N1 (100)]]*0.4</f>
        <v>35.160000000000004</v>
      </c>
      <c r="M269" t="s">
        <v>257</v>
      </c>
      <c r="P269" s="1"/>
    </row>
    <row r="270" spans="1:16" x14ac:dyDescent="0.3">
      <c r="A270" s="32" t="s">
        <v>92</v>
      </c>
      <c r="B270">
        <v>2024</v>
      </c>
      <c r="C270">
        <v>1</v>
      </c>
      <c r="D270">
        <v>26</v>
      </c>
      <c r="E270" t="s">
        <v>26</v>
      </c>
      <c r="G270" s="1">
        <f>Tabela1[[#This Row],[NPP/N1 (40)]]*2.5</f>
        <v>88</v>
      </c>
      <c r="H270" s="1">
        <v>35.200000000000003</v>
      </c>
      <c r="I270" s="1">
        <v>9.3800000000000008</v>
      </c>
      <c r="J270" s="1">
        <v>12.5</v>
      </c>
      <c r="K270" s="1"/>
      <c r="L270" s="1">
        <v>57.08</v>
      </c>
      <c r="M270" t="s">
        <v>87</v>
      </c>
      <c r="P270" s="1"/>
    </row>
    <row r="271" spans="1:16" x14ac:dyDescent="0.3">
      <c r="A271" s="32" t="s">
        <v>92</v>
      </c>
      <c r="B271">
        <v>2023</v>
      </c>
      <c r="C271">
        <v>1</v>
      </c>
      <c r="D271">
        <v>2</v>
      </c>
      <c r="E271" t="s">
        <v>400</v>
      </c>
      <c r="F271" t="s">
        <v>399</v>
      </c>
      <c r="G271" s="1">
        <v>88</v>
      </c>
      <c r="H271" s="1">
        <f>Tabela1[[#This Row],[NPP/N1 (100)]]*0.4</f>
        <v>35.200000000000003</v>
      </c>
      <c r="I271" s="1">
        <v>82</v>
      </c>
      <c r="J271" s="1">
        <v>75</v>
      </c>
      <c r="K271" s="1">
        <v>76.75</v>
      </c>
      <c r="L271" s="1">
        <v>82.38</v>
      </c>
      <c r="M271" t="s">
        <v>87</v>
      </c>
      <c r="P271" s="1"/>
    </row>
    <row r="272" spans="1:16" x14ac:dyDescent="0.3">
      <c r="A272" s="31" t="s">
        <v>306</v>
      </c>
      <c r="B272">
        <v>2023</v>
      </c>
      <c r="C272">
        <v>1</v>
      </c>
      <c r="D272">
        <v>15</v>
      </c>
      <c r="E272" t="s">
        <v>400</v>
      </c>
      <c r="F272" t="s">
        <v>399</v>
      </c>
      <c r="G272" s="1">
        <v>88</v>
      </c>
      <c r="H272" s="1">
        <f>Tabela1[[#This Row],[NPP/N1 (100)]]*0.4</f>
        <v>35.200000000000003</v>
      </c>
      <c r="M272" t="s">
        <v>257</v>
      </c>
      <c r="P272" s="1"/>
    </row>
    <row r="273" spans="1:16" x14ac:dyDescent="0.3">
      <c r="A273" s="19" t="s">
        <v>93</v>
      </c>
      <c r="B273">
        <v>2024</v>
      </c>
      <c r="C273">
        <v>1</v>
      </c>
      <c r="D273">
        <v>28</v>
      </c>
      <c r="E273" t="s">
        <v>26</v>
      </c>
      <c r="F273" t="s">
        <v>162</v>
      </c>
      <c r="G273" s="1">
        <v>88</v>
      </c>
      <c r="H273" s="1">
        <f>Tabela1[[#This Row],[NPP/N1 (100)]]*0.4</f>
        <v>35.200000000000003</v>
      </c>
      <c r="M273" t="s">
        <v>257</v>
      </c>
      <c r="P273" s="1"/>
    </row>
    <row r="274" spans="1:16" x14ac:dyDescent="0.3">
      <c r="A274" s="32" t="s">
        <v>92</v>
      </c>
      <c r="B274">
        <v>2024</v>
      </c>
      <c r="C274">
        <v>1</v>
      </c>
      <c r="D274">
        <v>30</v>
      </c>
      <c r="E274" t="s">
        <v>30</v>
      </c>
      <c r="G274" s="1">
        <f>Tabela1[[#This Row],[NPP/N1 (40)]]*2.5</f>
        <v>88.324999999999989</v>
      </c>
      <c r="H274" s="1">
        <v>35.33</v>
      </c>
      <c r="I274" s="1">
        <v>11.4</v>
      </c>
      <c r="J274" s="1">
        <v>8</v>
      </c>
      <c r="K274" s="1"/>
      <c r="L274" s="1">
        <v>54.73</v>
      </c>
      <c r="M274" t="s">
        <v>87</v>
      </c>
      <c r="P274" s="1"/>
    </row>
    <row r="275" spans="1:16" x14ac:dyDescent="0.3">
      <c r="A275" s="19" t="s">
        <v>93</v>
      </c>
      <c r="B275">
        <v>2024</v>
      </c>
      <c r="C275">
        <v>1</v>
      </c>
      <c r="D275">
        <v>27</v>
      </c>
      <c r="E275" t="s">
        <v>30</v>
      </c>
      <c r="F275" t="s">
        <v>161</v>
      </c>
      <c r="G275" s="1">
        <v>88.33</v>
      </c>
      <c r="H275" s="1">
        <f>Tabela1[[#This Row],[NPP/N1 (100)]]*0.4</f>
        <v>35.332000000000001</v>
      </c>
      <c r="M275" t="s">
        <v>257</v>
      </c>
      <c r="P275" s="1"/>
    </row>
    <row r="276" spans="1:16" x14ac:dyDescent="0.3">
      <c r="A276" s="32" t="s">
        <v>92</v>
      </c>
      <c r="B276">
        <v>2023</v>
      </c>
      <c r="C276">
        <v>2</v>
      </c>
      <c r="D276">
        <v>12</v>
      </c>
      <c r="E276" t="s">
        <v>295</v>
      </c>
      <c r="G276" s="1">
        <v>88.5</v>
      </c>
      <c r="H276" s="1">
        <f>Tabela1[[#This Row],[NPP/N1 (100)]]*0.4</f>
        <v>35.4</v>
      </c>
      <c r="I276" s="1">
        <v>88</v>
      </c>
      <c r="J276" s="1">
        <v>35</v>
      </c>
      <c r="K276" s="1">
        <v>48.25</v>
      </c>
      <c r="L276" s="1">
        <v>68.38</v>
      </c>
      <c r="M276" t="s">
        <v>87</v>
      </c>
      <c r="P276" s="1"/>
    </row>
    <row r="277" spans="1:16" x14ac:dyDescent="0.3">
      <c r="A277" s="32" t="s">
        <v>92</v>
      </c>
      <c r="B277">
        <v>2023</v>
      </c>
      <c r="C277">
        <v>1</v>
      </c>
      <c r="D277">
        <v>5</v>
      </c>
      <c r="E277" t="s">
        <v>398</v>
      </c>
      <c r="F277" t="s">
        <v>397</v>
      </c>
      <c r="G277" s="1">
        <v>88.5</v>
      </c>
      <c r="H277" s="1">
        <f>Tabela1[[#This Row],[NPP/N1 (100)]]*0.4</f>
        <v>35.4</v>
      </c>
      <c r="I277" s="1">
        <v>89</v>
      </c>
      <c r="J277" s="1">
        <v>63.75</v>
      </c>
      <c r="K277" s="1">
        <v>70.06</v>
      </c>
      <c r="L277" s="1">
        <v>79.28</v>
      </c>
      <c r="M277" t="s">
        <v>87</v>
      </c>
      <c r="P277" s="1"/>
    </row>
    <row r="278" spans="1:16" x14ac:dyDescent="0.3">
      <c r="A278" s="31" t="s">
        <v>306</v>
      </c>
      <c r="B278">
        <v>2023</v>
      </c>
      <c r="C278">
        <v>1</v>
      </c>
      <c r="D278">
        <v>13</v>
      </c>
      <c r="E278" t="s">
        <v>396</v>
      </c>
      <c r="F278" t="s">
        <v>395</v>
      </c>
      <c r="G278" s="1">
        <v>88.5</v>
      </c>
      <c r="H278" s="1">
        <f>Tabela1[[#This Row],[NPP/N1 (100)]]*0.4</f>
        <v>35.4</v>
      </c>
      <c r="M278" t="s">
        <v>257</v>
      </c>
      <c r="P278" s="1"/>
    </row>
    <row r="279" spans="1:16" x14ac:dyDescent="0.3">
      <c r="A279" s="31" t="s">
        <v>306</v>
      </c>
      <c r="B279">
        <v>2023</v>
      </c>
      <c r="C279">
        <v>1</v>
      </c>
      <c r="D279">
        <v>14</v>
      </c>
      <c r="E279" t="s">
        <v>398</v>
      </c>
      <c r="F279" t="s">
        <v>397</v>
      </c>
      <c r="G279" s="1">
        <v>88.5</v>
      </c>
      <c r="H279" s="1">
        <f>Tabela1[[#This Row],[NPP/N1 (100)]]*0.4</f>
        <v>35.4</v>
      </c>
      <c r="M279" t="s">
        <v>257</v>
      </c>
      <c r="P279" s="1"/>
    </row>
    <row r="280" spans="1:16" x14ac:dyDescent="0.3">
      <c r="A280" s="19" t="s">
        <v>93</v>
      </c>
      <c r="B280">
        <v>2024</v>
      </c>
      <c r="C280">
        <v>1</v>
      </c>
      <c r="D280">
        <v>26</v>
      </c>
      <c r="E280" t="s">
        <v>65</v>
      </c>
      <c r="F280" t="s">
        <v>160</v>
      </c>
      <c r="G280" s="1">
        <v>88.67</v>
      </c>
      <c r="H280" s="1">
        <f>Tabela1[[#This Row],[NPP/N1 (100)]]*0.4</f>
        <v>35.468000000000004</v>
      </c>
      <c r="M280" t="s">
        <v>257</v>
      </c>
      <c r="P280" s="1"/>
    </row>
    <row r="281" spans="1:16" x14ac:dyDescent="0.3">
      <c r="A281" s="32" t="s">
        <v>92</v>
      </c>
      <c r="B281">
        <v>2024</v>
      </c>
      <c r="C281">
        <v>1</v>
      </c>
      <c r="D281">
        <v>65</v>
      </c>
      <c r="E281" t="s">
        <v>65</v>
      </c>
      <c r="G281" s="1">
        <f>Tabela1[[#This Row],[NPP/N1 (40)]]*2.5</f>
        <v>88.674999999999997</v>
      </c>
      <c r="H281" s="1">
        <v>35.47</v>
      </c>
      <c r="I281" s="1">
        <v>10.25</v>
      </c>
      <c r="J281" s="1">
        <v>1.5</v>
      </c>
      <c r="K281" s="1"/>
      <c r="L281" s="1">
        <v>47.22</v>
      </c>
      <c r="M281" t="s">
        <v>369</v>
      </c>
      <c r="P281" s="1"/>
    </row>
    <row r="282" spans="1:16" x14ac:dyDescent="0.3">
      <c r="A282" s="32" t="s">
        <v>92</v>
      </c>
      <c r="B282">
        <v>2023</v>
      </c>
      <c r="C282">
        <v>1</v>
      </c>
      <c r="D282">
        <v>11</v>
      </c>
      <c r="E282" t="s">
        <v>394</v>
      </c>
      <c r="F282" t="s">
        <v>393</v>
      </c>
      <c r="G282" s="1">
        <v>89</v>
      </c>
      <c r="H282" s="1">
        <f>Tabela1[[#This Row],[NPP/N1 (100)]]*0.4</f>
        <v>35.6</v>
      </c>
      <c r="I282" s="1">
        <v>77.510000000000005</v>
      </c>
      <c r="J282" s="1">
        <v>31.25</v>
      </c>
      <c r="K282" s="1">
        <v>42.82</v>
      </c>
      <c r="L282" s="1">
        <v>65.91</v>
      </c>
      <c r="M282" t="s">
        <v>87</v>
      </c>
      <c r="P282" s="1"/>
    </row>
    <row r="283" spans="1:16" x14ac:dyDescent="0.3">
      <c r="A283" s="31" t="s">
        <v>306</v>
      </c>
      <c r="B283">
        <v>2023</v>
      </c>
      <c r="C283">
        <v>1</v>
      </c>
      <c r="D283">
        <v>12</v>
      </c>
      <c r="E283" t="s">
        <v>394</v>
      </c>
      <c r="F283" t="s">
        <v>393</v>
      </c>
      <c r="G283" s="1">
        <v>89</v>
      </c>
      <c r="H283" s="1">
        <f>Tabela1[[#This Row],[NPP/N1 (100)]]*0.4</f>
        <v>35.6</v>
      </c>
      <c r="M283" t="s">
        <v>257</v>
      </c>
      <c r="P283" s="1"/>
    </row>
    <row r="284" spans="1:16" x14ac:dyDescent="0.3">
      <c r="A284" s="32" t="s">
        <v>92</v>
      </c>
      <c r="B284">
        <v>2024</v>
      </c>
      <c r="C284">
        <v>1</v>
      </c>
      <c r="D284">
        <v>44</v>
      </c>
      <c r="E284" t="s">
        <v>44</v>
      </c>
      <c r="G284" s="1">
        <f>Tabela1[[#This Row],[NPP/N1 (40)]]*2.5</f>
        <v>89.324999999999989</v>
      </c>
      <c r="H284" s="1">
        <v>35.729999999999997</v>
      </c>
      <c r="I284" s="1">
        <v>9.34</v>
      </c>
      <c r="J284" s="1">
        <v>6.75</v>
      </c>
      <c r="K284" s="1"/>
      <c r="L284" s="1">
        <v>51.82</v>
      </c>
      <c r="M284" t="s">
        <v>369</v>
      </c>
      <c r="P284" s="1"/>
    </row>
    <row r="285" spans="1:16" x14ac:dyDescent="0.3">
      <c r="A285" s="32" t="s">
        <v>92</v>
      </c>
      <c r="B285">
        <v>2024</v>
      </c>
      <c r="C285">
        <v>1</v>
      </c>
      <c r="D285">
        <v>1</v>
      </c>
      <c r="E285" t="s">
        <v>1</v>
      </c>
      <c r="G285" s="1">
        <f>Tabela1[[#This Row],[NPP/N1 (40)]]*2.5</f>
        <v>89.324999999999989</v>
      </c>
      <c r="H285" s="1">
        <v>35.729999999999997</v>
      </c>
      <c r="I285" s="1">
        <v>12.25</v>
      </c>
      <c r="J285" s="1">
        <v>30</v>
      </c>
      <c r="K285" s="1"/>
      <c r="L285" s="1">
        <v>77.98</v>
      </c>
      <c r="M285" t="s">
        <v>87</v>
      </c>
      <c r="P285" s="1"/>
    </row>
    <row r="286" spans="1:16" x14ac:dyDescent="0.3">
      <c r="A286" s="19" t="s">
        <v>93</v>
      </c>
      <c r="B286">
        <v>2024</v>
      </c>
      <c r="C286">
        <v>1</v>
      </c>
      <c r="D286">
        <v>24</v>
      </c>
      <c r="E286" t="s">
        <v>44</v>
      </c>
      <c r="F286" t="s">
        <v>158</v>
      </c>
      <c r="G286" s="1">
        <v>89.33</v>
      </c>
      <c r="H286" s="1">
        <f>Tabela1[[#This Row],[NPP/N1 (100)]]*0.4</f>
        <v>35.731999999999999</v>
      </c>
      <c r="M286" t="s">
        <v>257</v>
      </c>
      <c r="P286" s="1"/>
    </row>
    <row r="287" spans="1:16" x14ac:dyDescent="0.3">
      <c r="A287" s="19" t="s">
        <v>93</v>
      </c>
      <c r="B287">
        <v>2024</v>
      </c>
      <c r="C287">
        <v>1</v>
      </c>
      <c r="D287">
        <v>25</v>
      </c>
      <c r="E287" t="s">
        <v>1</v>
      </c>
      <c r="F287" t="s">
        <v>159</v>
      </c>
      <c r="G287" s="1">
        <v>89.33</v>
      </c>
      <c r="H287" s="1">
        <f>Tabela1[[#This Row],[NPP/N1 (100)]]*0.4</f>
        <v>35.731999999999999</v>
      </c>
      <c r="M287" t="s">
        <v>257</v>
      </c>
      <c r="P287" s="1"/>
    </row>
    <row r="288" spans="1:16" x14ac:dyDescent="0.3">
      <c r="A288" s="32" t="s">
        <v>92</v>
      </c>
      <c r="B288">
        <v>2023</v>
      </c>
      <c r="C288">
        <v>2</v>
      </c>
      <c r="D288">
        <v>8</v>
      </c>
      <c r="E288" t="s">
        <v>276</v>
      </c>
      <c r="G288" s="1">
        <v>89.5</v>
      </c>
      <c r="H288" s="1">
        <f>Tabela1[[#This Row],[NPP/N1 (100)]]*0.4</f>
        <v>35.800000000000004</v>
      </c>
      <c r="I288" s="1">
        <v>87.24</v>
      </c>
      <c r="J288" s="1">
        <v>43.5</v>
      </c>
      <c r="K288" s="1">
        <v>54.44</v>
      </c>
      <c r="L288" s="1">
        <v>71.97</v>
      </c>
      <c r="M288" t="s">
        <v>87</v>
      </c>
      <c r="P288" s="1"/>
    </row>
    <row r="289" spans="1:16" x14ac:dyDescent="0.3">
      <c r="A289" s="32" t="s">
        <v>92</v>
      </c>
      <c r="B289">
        <v>2023</v>
      </c>
      <c r="C289">
        <v>2</v>
      </c>
      <c r="D289">
        <v>2</v>
      </c>
      <c r="E289" t="s">
        <v>304</v>
      </c>
      <c r="G289" s="1">
        <v>89.5</v>
      </c>
      <c r="H289" s="1">
        <f>Tabela1[[#This Row],[NPP/N1 (100)]]*0.4</f>
        <v>35.800000000000004</v>
      </c>
      <c r="I289" s="1">
        <v>84.5</v>
      </c>
      <c r="J289" s="1">
        <v>77</v>
      </c>
      <c r="K289" s="1">
        <v>78.88</v>
      </c>
      <c r="L289" s="1">
        <v>84.19</v>
      </c>
      <c r="M289" t="s">
        <v>87</v>
      </c>
      <c r="P289" s="1"/>
    </row>
    <row r="290" spans="1:16" x14ac:dyDescent="0.3">
      <c r="A290" s="19" t="s">
        <v>93</v>
      </c>
      <c r="B290">
        <v>2024</v>
      </c>
      <c r="C290">
        <v>1</v>
      </c>
      <c r="D290">
        <v>22</v>
      </c>
      <c r="E290" t="s">
        <v>54</v>
      </c>
      <c r="F290" t="s">
        <v>156</v>
      </c>
      <c r="G290" s="1">
        <v>89.67</v>
      </c>
      <c r="H290" s="1">
        <f>Tabela1[[#This Row],[NPP/N1 (100)]]*0.4</f>
        <v>35.868000000000002</v>
      </c>
      <c r="M290" t="s">
        <v>257</v>
      </c>
      <c r="P290" s="1"/>
    </row>
    <row r="291" spans="1:16" x14ac:dyDescent="0.3">
      <c r="A291" s="19" t="s">
        <v>93</v>
      </c>
      <c r="B291">
        <v>2024</v>
      </c>
      <c r="C291">
        <v>1</v>
      </c>
      <c r="D291">
        <v>23</v>
      </c>
      <c r="E291" t="s">
        <v>9</v>
      </c>
      <c r="F291" t="s">
        <v>157</v>
      </c>
      <c r="G291" s="1">
        <v>89.67</v>
      </c>
      <c r="H291" s="1">
        <f>Tabela1[[#This Row],[NPP/N1 (100)]]*0.4</f>
        <v>35.868000000000002</v>
      </c>
      <c r="M291" t="s">
        <v>257</v>
      </c>
      <c r="P291" s="1"/>
    </row>
    <row r="292" spans="1:16" x14ac:dyDescent="0.3">
      <c r="A292" s="32" t="s">
        <v>92</v>
      </c>
      <c r="B292">
        <v>2024</v>
      </c>
      <c r="C292">
        <v>1</v>
      </c>
      <c r="D292">
        <v>54</v>
      </c>
      <c r="E292" t="s">
        <v>54</v>
      </c>
      <c r="G292" s="1">
        <f>Tabela1[[#This Row],[NPP/N1 (40)]]*2.5</f>
        <v>89.674999999999997</v>
      </c>
      <c r="H292" s="1">
        <v>35.869999999999997</v>
      </c>
      <c r="I292" s="1">
        <v>9.75</v>
      </c>
      <c r="J292" s="1">
        <v>3.75</v>
      </c>
      <c r="K292" s="1"/>
      <c r="L292" s="1">
        <v>49.37</v>
      </c>
      <c r="M292" t="s">
        <v>369</v>
      </c>
      <c r="P292" s="1"/>
    </row>
    <row r="293" spans="1:16" x14ac:dyDescent="0.3">
      <c r="A293" s="32" t="s">
        <v>92</v>
      </c>
      <c r="B293">
        <v>2024</v>
      </c>
      <c r="C293">
        <v>1</v>
      </c>
      <c r="D293">
        <v>9</v>
      </c>
      <c r="E293" t="s">
        <v>9</v>
      </c>
      <c r="G293" s="1">
        <f>Tabela1[[#This Row],[NPP/N1 (40)]]*2.5</f>
        <v>89.674999999999997</v>
      </c>
      <c r="H293" s="1">
        <v>35.869999999999997</v>
      </c>
      <c r="I293" s="1">
        <v>17.79</v>
      </c>
      <c r="J293" s="1">
        <v>11.5</v>
      </c>
      <c r="K293" s="1"/>
      <c r="L293" s="1">
        <v>65.16</v>
      </c>
      <c r="M293" t="s">
        <v>87</v>
      </c>
      <c r="P293" s="1"/>
    </row>
    <row r="294" spans="1:16" x14ac:dyDescent="0.3">
      <c r="A294" s="32" t="s">
        <v>92</v>
      </c>
      <c r="B294">
        <v>2023</v>
      </c>
      <c r="C294">
        <v>2</v>
      </c>
      <c r="D294">
        <v>27</v>
      </c>
      <c r="E294" t="s">
        <v>274</v>
      </c>
      <c r="G294" s="1">
        <v>90</v>
      </c>
      <c r="H294" s="1">
        <f>Tabela1[[#This Row],[NPP/N1 (100)]]*0.4</f>
        <v>36</v>
      </c>
      <c r="I294" s="1">
        <v>81.900000000000006</v>
      </c>
      <c r="J294" s="1">
        <v>9.17</v>
      </c>
      <c r="K294" s="1">
        <v>27.35</v>
      </c>
      <c r="L294" s="1">
        <v>58.68</v>
      </c>
      <c r="M294" t="s">
        <v>87</v>
      </c>
      <c r="P294" s="1"/>
    </row>
    <row r="295" spans="1:16" x14ac:dyDescent="0.3">
      <c r="A295" s="32" t="s">
        <v>92</v>
      </c>
      <c r="B295">
        <v>2024</v>
      </c>
      <c r="C295">
        <v>1</v>
      </c>
      <c r="D295">
        <v>13</v>
      </c>
      <c r="E295" t="s">
        <v>13</v>
      </c>
      <c r="G295" s="1">
        <f>Tabela1[[#This Row],[NPP/N1 (40)]]*2.5</f>
        <v>90</v>
      </c>
      <c r="H295" s="1">
        <v>36</v>
      </c>
      <c r="I295" s="1">
        <v>14.73</v>
      </c>
      <c r="J295" s="1">
        <v>12.25</v>
      </c>
      <c r="K295" s="1"/>
      <c r="L295" s="1">
        <v>62.98</v>
      </c>
      <c r="M295" t="s">
        <v>87</v>
      </c>
      <c r="P295" s="1"/>
    </row>
    <row r="296" spans="1:16" x14ac:dyDescent="0.3">
      <c r="A296" s="32" t="s">
        <v>92</v>
      </c>
      <c r="B296">
        <v>2024</v>
      </c>
      <c r="C296">
        <v>1</v>
      </c>
      <c r="D296">
        <v>11</v>
      </c>
      <c r="E296" t="s">
        <v>11</v>
      </c>
      <c r="G296" s="1">
        <f>Tabela1[[#This Row],[NPP/N1 (40)]]*2.5</f>
        <v>90</v>
      </c>
      <c r="H296" s="1">
        <v>36</v>
      </c>
      <c r="I296" s="1">
        <v>10.97</v>
      </c>
      <c r="J296" s="1">
        <v>16.63</v>
      </c>
      <c r="K296" s="1"/>
      <c r="L296" s="1">
        <v>63.6</v>
      </c>
      <c r="M296" t="s">
        <v>87</v>
      </c>
      <c r="P296" s="1"/>
    </row>
    <row r="297" spans="1:16" x14ac:dyDescent="0.3">
      <c r="A297" s="32" t="s">
        <v>92</v>
      </c>
      <c r="B297">
        <v>2023</v>
      </c>
      <c r="C297">
        <v>1</v>
      </c>
      <c r="D297">
        <v>13</v>
      </c>
      <c r="E297" t="s">
        <v>392</v>
      </c>
      <c r="F297" t="s">
        <v>391</v>
      </c>
      <c r="G297" s="1">
        <v>90</v>
      </c>
      <c r="H297" s="1">
        <f>Tabela1[[#This Row],[NPP/N1 (100)]]*0.4</f>
        <v>36</v>
      </c>
      <c r="I297" s="1">
        <v>88.5</v>
      </c>
      <c r="J297" s="1">
        <v>23.13</v>
      </c>
      <c r="K297" s="1">
        <v>39.47</v>
      </c>
      <c r="L297" s="1">
        <v>64.739999999999995</v>
      </c>
      <c r="M297" t="s">
        <v>87</v>
      </c>
      <c r="P297" s="1"/>
    </row>
    <row r="298" spans="1:16" x14ac:dyDescent="0.3">
      <c r="A298" s="31" t="s">
        <v>306</v>
      </c>
      <c r="B298">
        <v>2023</v>
      </c>
      <c r="C298">
        <v>1</v>
      </c>
      <c r="D298">
        <v>11</v>
      </c>
      <c r="E298" t="s">
        <v>392</v>
      </c>
      <c r="F298" t="s">
        <v>391</v>
      </c>
      <c r="G298" s="1">
        <v>90</v>
      </c>
      <c r="H298" s="1">
        <f>Tabela1[[#This Row],[NPP/N1 (100)]]*0.4</f>
        <v>36</v>
      </c>
      <c r="M298" t="s">
        <v>257</v>
      </c>
      <c r="P298" s="1"/>
    </row>
    <row r="299" spans="1:16" x14ac:dyDescent="0.3">
      <c r="A299" s="19" t="s">
        <v>93</v>
      </c>
      <c r="B299">
        <v>2024</v>
      </c>
      <c r="C299">
        <v>1</v>
      </c>
      <c r="D299">
        <v>20</v>
      </c>
      <c r="E299" t="s">
        <v>13</v>
      </c>
      <c r="F299" t="s">
        <v>154</v>
      </c>
      <c r="G299" s="1">
        <v>90</v>
      </c>
      <c r="H299" s="1">
        <f>Tabela1[[#This Row],[NPP/N1 (100)]]*0.4</f>
        <v>36</v>
      </c>
      <c r="M299" t="s">
        <v>257</v>
      </c>
      <c r="P299" s="1"/>
    </row>
    <row r="300" spans="1:16" x14ac:dyDescent="0.3">
      <c r="A300" s="19" t="s">
        <v>93</v>
      </c>
      <c r="B300">
        <v>2024</v>
      </c>
      <c r="C300">
        <v>1</v>
      </c>
      <c r="D300">
        <v>21</v>
      </c>
      <c r="E300" t="s">
        <v>11</v>
      </c>
      <c r="F300" t="s">
        <v>155</v>
      </c>
      <c r="G300" s="1">
        <v>90</v>
      </c>
      <c r="H300" s="1">
        <f>Tabela1[[#This Row],[NPP/N1 (100)]]*0.4</f>
        <v>36</v>
      </c>
      <c r="M300" t="s">
        <v>257</v>
      </c>
      <c r="P300" s="1"/>
    </row>
    <row r="301" spans="1:16" x14ac:dyDescent="0.3">
      <c r="A301" s="19" t="s">
        <v>93</v>
      </c>
      <c r="B301">
        <v>2024</v>
      </c>
      <c r="C301">
        <v>1</v>
      </c>
      <c r="D301">
        <v>19</v>
      </c>
      <c r="E301" t="s">
        <v>97</v>
      </c>
      <c r="F301" t="s">
        <v>153</v>
      </c>
      <c r="G301" s="1">
        <v>90.33</v>
      </c>
      <c r="H301" s="1">
        <f>Tabela1[[#This Row],[NPP/N1 (100)]]*0.4</f>
        <v>36.131999999999998</v>
      </c>
      <c r="M301" t="s">
        <v>257</v>
      </c>
      <c r="P301" s="1"/>
    </row>
    <row r="302" spans="1:16" x14ac:dyDescent="0.3">
      <c r="A302" s="32" t="s">
        <v>92</v>
      </c>
      <c r="B302">
        <v>2023</v>
      </c>
      <c r="C302">
        <v>1</v>
      </c>
      <c r="D302">
        <v>12</v>
      </c>
      <c r="E302" t="s">
        <v>390</v>
      </c>
      <c r="F302" t="s">
        <v>389</v>
      </c>
      <c r="G302" s="1">
        <v>90.5</v>
      </c>
      <c r="H302" s="1">
        <f>Tabela1[[#This Row],[NPP/N1 (100)]]*0.4</f>
        <v>36.200000000000003</v>
      </c>
      <c r="I302" s="1">
        <v>79.5</v>
      </c>
      <c r="J302" s="1">
        <v>25.5</v>
      </c>
      <c r="K302" s="1">
        <v>39</v>
      </c>
      <c r="L302" s="1">
        <v>64.75</v>
      </c>
      <c r="M302" t="s">
        <v>87</v>
      </c>
      <c r="P302" s="1"/>
    </row>
    <row r="303" spans="1:16" x14ac:dyDescent="0.3">
      <c r="A303" s="31" t="s">
        <v>306</v>
      </c>
      <c r="B303">
        <v>2023</v>
      </c>
      <c r="C303">
        <v>1</v>
      </c>
      <c r="D303">
        <v>10</v>
      </c>
      <c r="E303" t="s">
        <v>390</v>
      </c>
      <c r="F303" t="s">
        <v>389</v>
      </c>
      <c r="G303" s="1">
        <v>90.5</v>
      </c>
      <c r="H303" s="1">
        <f>Tabela1[[#This Row],[NPP/N1 (100)]]*0.4</f>
        <v>36.200000000000003</v>
      </c>
      <c r="M303" t="s">
        <v>257</v>
      </c>
      <c r="P303" s="1"/>
    </row>
    <row r="304" spans="1:16" x14ac:dyDescent="0.3">
      <c r="A304" s="19" t="s">
        <v>93</v>
      </c>
      <c r="B304">
        <v>2024</v>
      </c>
      <c r="C304">
        <v>1</v>
      </c>
      <c r="D304">
        <v>17</v>
      </c>
      <c r="E304" t="s">
        <v>57</v>
      </c>
      <c r="F304" t="s">
        <v>151</v>
      </c>
      <c r="G304" s="1">
        <v>90.67</v>
      </c>
      <c r="H304" s="1">
        <f>Tabela1[[#This Row],[NPP/N1 (100)]]*0.4</f>
        <v>36.268000000000001</v>
      </c>
      <c r="M304" t="s">
        <v>257</v>
      </c>
      <c r="P304" s="1"/>
    </row>
    <row r="305" spans="1:16" x14ac:dyDescent="0.3">
      <c r="A305" s="19" t="s">
        <v>93</v>
      </c>
      <c r="B305">
        <v>2024</v>
      </c>
      <c r="C305">
        <v>1</v>
      </c>
      <c r="D305">
        <v>18</v>
      </c>
      <c r="E305" t="s">
        <v>20</v>
      </c>
      <c r="F305" t="s">
        <v>152</v>
      </c>
      <c r="G305" s="1">
        <v>90.67</v>
      </c>
      <c r="H305" s="1">
        <f>Tabela1[[#This Row],[NPP/N1 (100)]]*0.4</f>
        <v>36.268000000000001</v>
      </c>
      <c r="M305" t="s">
        <v>257</v>
      </c>
      <c r="P305" s="1"/>
    </row>
    <row r="306" spans="1:16" x14ac:dyDescent="0.3">
      <c r="A306" s="32" t="s">
        <v>92</v>
      </c>
      <c r="B306">
        <v>2024</v>
      </c>
      <c r="C306">
        <v>1</v>
      </c>
      <c r="D306">
        <v>57</v>
      </c>
      <c r="E306" t="s">
        <v>57</v>
      </c>
      <c r="G306" s="1">
        <f>Tabela1[[#This Row],[NPP/N1 (40)]]*2.5</f>
        <v>90.675000000000011</v>
      </c>
      <c r="H306" s="1">
        <v>36.270000000000003</v>
      </c>
      <c r="I306" s="1">
        <v>9.48</v>
      </c>
      <c r="J306" s="1">
        <v>2.67</v>
      </c>
      <c r="K306" s="1"/>
      <c r="L306" s="1">
        <v>48.42</v>
      </c>
      <c r="M306" t="s">
        <v>369</v>
      </c>
      <c r="P306" s="1"/>
    </row>
    <row r="307" spans="1:16" x14ac:dyDescent="0.3">
      <c r="A307" s="32" t="s">
        <v>92</v>
      </c>
      <c r="B307">
        <v>2024</v>
      </c>
      <c r="C307">
        <v>1</v>
      </c>
      <c r="D307">
        <v>20</v>
      </c>
      <c r="E307" t="s">
        <v>20</v>
      </c>
      <c r="G307" s="1">
        <f>Tabela1[[#This Row],[NPP/N1 (40)]]*2.5</f>
        <v>90.675000000000011</v>
      </c>
      <c r="H307" s="1">
        <v>36.270000000000003</v>
      </c>
      <c r="I307" s="1">
        <v>11.22</v>
      </c>
      <c r="J307" s="1">
        <v>12.25</v>
      </c>
      <c r="K307" s="1"/>
      <c r="L307" s="1">
        <v>59.74</v>
      </c>
      <c r="M307" t="s">
        <v>87</v>
      </c>
      <c r="P307" s="1"/>
    </row>
    <row r="308" spans="1:16" x14ac:dyDescent="0.3">
      <c r="A308" s="32" t="s">
        <v>92</v>
      </c>
      <c r="B308">
        <v>2024</v>
      </c>
      <c r="C308">
        <v>1</v>
      </c>
      <c r="D308">
        <v>4</v>
      </c>
      <c r="E308" t="s">
        <v>4</v>
      </c>
      <c r="G308" s="1">
        <f>Tabela1[[#This Row],[NPP/N1 (40)]]*2.5</f>
        <v>91</v>
      </c>
      <c r="H308" s="1">
        <v>36.4</v>
      </c>
      <c r="I308" s="1">
        <v>11.61</v>
      </c>
      <c r="J308" s="1">
        <v>23.75</v>
      </c>
      <c r="K308" s="1"/>
      <c r="L308" s="1">
        <v>71.760000000000005</v>
      </c>
      <c r="M308" t="s">
        <v>87</v>
      </c>
      <c r="P308" s="1"/>
    </row>
    <row r="309" spans="1:16" x14ac:dyDescent="0.3">
      <c r="A309" s="32" t="s">
        <v>92</v>
      </c>
      <c r="B309">
        <v>2023</v>
      </c>
      <c r="C309">
        <v>2</v>
      </c>
      <c r="D309">
        <v>6</v>
      </c>
      <c r="E309" t="s">
        <v>282</v>
      </c>
      <c r="G309" s="1">
        <v>91</v>
      </c>
      <c r="H309" s="1">
        <f>Tabela1[[#This Row],[NPP/N1 (100)]]*0.4</f>
        <v>36.4</v>
      </c>
      <c r="I309" s="1">
        <v>85</v>
      </c>
      <c r="J309" s="1">
        <v>45.38</v>
      </c>
      <c r="K309" s="1">
        <v>55.29</v>
      </c>
      <c r="L309" s="1">
        <v>73.14</v>
      </c>
      <c r="M309" t="s">
        <v>87</v>
      </c>
      <c r="P309" s="1"/>
    </row>
    <row r="310" spans="1:16" x14ac:dyDescent="0.3">
      <c r="A310" s="32" t="s">
        <v>92</v>
      </c>
      <c r="B310">
        <v>2023</v>
      </c>
      <c r="C310">
        <v>2</v>
      </c>
      <c r="D310">
        <v>1</v>
      </c>
      <c r="E310" t="s">
        <v>290</v>
      </c>
      <c r="G310" s="1">
        <v>91</v>
      </c>
      <c r="H310" s="1">
        <f>Tabela1[[#This Row],[NPP/N1 (100)]]*0.4</f>
        <v>36.4</v>
      </c>
      <c r="I310" s="1">
        <v>100</v>
      </c>
      <c r="J310" s="1">
        <v>70.25</v>
      </c>
      <c r="K310" s="1">
        <v>77.69</v>
      </c>
      <c r="L310" s="1">
        <v>84.34</v>
      </c>
      <c r="M310" t="s">
        <v>87</v>
      </c>
      <c r="P310" s="1"/>
    </row>
    <row r="311" spans="1:16" x14ac:dyDescent="0.3">
      <c r="A311" s="32" t="s">
        <v>92</v>
      </c>
      <c r="B311">
        <v>2023</v>
      </c>
      <c r="C311">
        <v>1</v>
      </c>
      <c r="D311">
        <v>1</v>
      </c>
      <c r="E311" t="s">
        <v>388</v>
      </c>
      <c r="F311" t="s">
        <v>387</v>
      </c>
      <c r="G311" s="1">
        <v>91</v>
      </c>
      <c r="H311" s="1">
        <f>Tabela1[[#This Row],[NPP/N1 (100)]]*0.4</f>
        <v>36.4</v>
      </c>
      <c r="I311" s="1">
        <v>95.76</v>
      </c>
      <c r="J311" s="1">
        <v>80</v>
      </c>
      <c r="K311" s="1">
        <v>83.94</v>
      </c>
      <c r="L311" s="1">
        <v>87.47</v>
      </c>
      <c r="M311" t="s">
        <v>87</v>
      </c>
      <c r="N311" s="1"/>
      <c r="P311" s="1"/>
    </row>
    <row r="312" spans="1:16" x14ac:dyDescent="0.3">
      <c r="A312" s="31" t="s">
        <v>306</v>
      </c>
      <c r="B312">
        <v>2023</v>
      </c>
      <c r="C312">
        <v>1</v>
      </c>
      <c r="D312">
        <v>9</v>
      </c>
      <c r="E312" t="s">
        <v>388</v>
      </c>
      <c r="F312" t="s">
        <v>387</v>
      </c>
      <c r="G312" s="1">
        <v>91</v>
      </c>
      <c r="H312" s="1">
        <f>Tabela1[[#This Row],[NPP/N1 (100)]]*0.4</f>
        <v>36.4</v>
      </c>
      <c r="M312" t="s">
        <v>257</v>
      </c>
      <c r="P312" s="1"/>
    </row>
    <row r="313" spans="1:16" x14ac:dyDescent="0.3">
      <c r="A313" s="19" t="s">
        <v>93</v>
      </c>
      <c r="B313">
        <v>2024</v>
      </c>
      <c r="C313">
        <v>1</v>
      </c>
      <c r="D313">
        <v>15</v>
      </c>
      <c r="E313" t="s">
        <v>4</v>
      </c>
      <c r="F313" t="s">
        <v>149</v>
      </c>
      <c r="G313" s="1">
        <v>91</v>
      </c>
      <c r="H313" s="1">
        <f>Tabela1[[#This Row],[NPP/N1 (100)]]*0.4</f>
        <v>36.4</v>
      </c>
      <c r="M313" t="s">
        <v>257</v>
      </c>
      <c r="P313" s="1"/>
    </row>
    <row r="314" spans="1:16" x14ac:dyDescent="0.3">
      <c r="A314" s="19" t="s">
        <v>93</v>
      </c>
      <c r="B314">
        <v>2024</v>
      </c>
      <c r="C314">
        <v>1</v>
      </c>
      <c r="D314">
        <v>16</v>
      </c>
      <c r="E314" t="s">
        <v>96</v>
      </c>
      <c r="F314" t="s">
        <v>150</v>
      </c>
      <c r="G314" s="1">
        <v>91</v>
      </c>
      <c r="H314" s="1">
        <f>Tabela1[[#This Row],[NPP/N1 (100)]]*0.4</f>
        <v>36.4</v>
      </c>
      <c r="M314" t="s">
        <v>257</v>
      </c>
      <c r="P314" s="1"/>
    </row>
    <row r="315" spans="1:16" x14ac:dyDescent="0.3">
      <c r="A315" s="19" t="s">
        <v>93</v>
      </c>
      <c r="B315">
        <v>2024</v>
      </c>
      <c r="C315">
        <v>1</v>
      </c>
      <c r="D315">
        <v>14</v>
      </c>
      <c r="E315" t="s">
        <v>95</v>
      </c>
      <c r="F315" t="s">
        <v>148</v>
      </c>
      <c r="G315" s="1">
        <v>91.33</v>
      </c>
      <c r="H315" s="1">
        <f>Tabela1[[#This Row],[NPP/N1 (100)]]*0.4</f>
        <v>36.532000000000004</v>
      </c>
      <c r="M315" t="s">
        <v>257</v>
      </c>
      <c r="P315" s="1"/>
    </row>
    <row r="316" spans="1:16" x14ac:dyDescent="0.3">
      <c r="A316" s="32" t="s">
        <v>92</v>
      </c>
      <c r="B316">
        <v>2023</v>
      </c>
      <c r="C316">
        <v>2</v>
      </c>
      <c r="D316">
        <v>24</v>
      </c>
      <c r="E316" t="s">
        <v>294</v>
      </c>
      <c r="G316" s="1">
        <v>91.5</v>
      </c>
      <c r="H316" s="1">
        <f>Tabela1[[#This Row],[NPP/N1 (100)]]*0.4</f>
        <v>36.6</v>
      </c>
      <c r="I316" s="1">
        <v>77.53</v>
      </c>
      <c r="J316" s="1">
        <v>12.1</v>
      </c>
      <c r="K316" s="1">
        <v>28.46</v>
      </c>
      <c r="L316" s="1">
        <v>59.98</v>
      </c>
      <c r="M316" t="s">
        <v>87</v>
      </c>
      <c r="P316" s="1"/>
    </row>
    <row r="317" spans="1:16" x14ac:dyDescent="0.3">
      <c r="A317" s="32" t="s">
        <v>92</v>
      </c>
      <c r="B317">
        <v>2023</v>
      </c>
      <c r="C317">
        <v>1</v>
      </c>
      <c r="D317">
        <v>20</v>
      </c>
      <c r="E317" t="s">
        <v>384</v>
      </c>
      <c r="F317" t="s">
        <v>383</v>
      </c>
      <c r="G317" s="1">
        <v>91.5</v>
      </c>
      <c r="H317" s="1">
        <f>Tabela1[[#This Row],[NPP/N1 (100)]]*0.4</f>
        <v>36.6</v>
      </c>
      <c r="I317" s="1">
        <v>80</v>
      </c>
      <c r="J317" s="1">
        <v>13.42</v>
      </c>
      <c r="K317" s="1">
        <v>30.07</v>
      </c>
      <c r="L317" s="1">
        <v>60.78</v>
      </c>
      <c r="M317" t="s">
        <v>87</v>
      </c>
      <c r="P317" s="1"/>
    </row>
    <row r="318" spans="1:16" x14ac:dyDescent="0.3">
      <c r="A318" s="32" t="s">
        <v>92</v>
      </c>
      <c r="B318">
        <v>2023</v>
      </c>
      <c r="C318">
        <v>1</v>
      </c>
      <c r="D318">
        <v>16</v>
      </c>
      <c r="E318" t="s">
        <v>386</v>
      </c>
      <c r="F318" t="s">
        <v>385</v>
      </c>
      <c r="G318" s="1">
        <v>91.5</v>
      </c>
      <c r="H318" s="1">
        <f>Tabela1[[#This Row],[NPP/N1 (100)]]*0.4</f>
        <v>36.6</v>
      </c>
      <c r="I318" s="1">
        <v>85.97</v>
      </c>
      <c r="J318" s="1">
        <v>19</v>
      </c>
      <c r="K318" s="1">
        <v>35.74</v>
      </c>
      <c r="L318" s="1">
        <v>63.62</v>
      </c>
      <c r="M318" t="s">
        <v>87</v>
      </c>
      <c r="P318" s="1"/>
    </row>
    <row r="319" spans="1:16" x14ac:dyDescent="0.3">
      <c r="A319" s="32" t="s">
        <v>92</v>
      </c>
      <c r="B319">
        <v>2023</v>
      </c>
      <c r="C319">
        <v>2</v>
      </c>
      <c r="D319">
        <v>14</v>
      </c>
      <c r="E319" s="33" t="s">
        <v>273</v>
      </c>
      <c r="G319" s="1">
        <v>91.5</v>
      </c>
      <c r="H319" s="1">
        <f>Tabela1[[#This Row],[NPP/N1 (100)]]*0.4</f>
        <v>36.6</v>
      </c>
      <c r="I319" s="1">
        <v>86.48</v>
      </c>
      <c r="J319" s="1">
        <v>20.25</v>
      </c>
      <c r="K319" s="1">
        <v>36.81</v>
      </c>
      <c r="L319" s="1">
        <v>64.150000000000006</v>
      </c>
      <c r="M319" t="s">
        <v>87</v>
      </c>
      <c r="P319" s="1"/>
    </row>
    <row r="320" spans="1:16" x14ac:dyDescent="0.3">
      <c r="A320" s="31" t="s">
        <v>306</v>
      </c>
      <c r="B320">
        <v>2023</v>
      </c>
      <c r="C320">
        <v>1</v>
      </c>
      <c r="D320">
        <v>7</v>
      </c>
      <c r="E320" t="s">
        <v>384</v>
      </c>
      <c r="F320" t="s">
        <v>383</v>
      </c>
      <c r="G320" s="1">
        <v>91.5</v>
      </c>
      <c r="H320" s="1">
        <f>Tabela1[[#This Row],[NPP/N1 (100)]]*0.4</f>
        <v>36.6</v>
      </c>
      <c r="M320" t="s">
        <v>257</v>
      </c>
      <c r="P320" s="1"/>
    </row>
    <row r="321" spans="1:16" x14ac:dyDescent="0.3">
      <c r="A321" s="31" t="s">
        <v>306</v>
      </c>
      <c r="B321">
        <v>2023</v>
      </c>
      <c r="C321">
        <v>1</v>
      </c>
      <c r="D321">
        <v>8</v>
      </c>
      <c r="E321" t="s">
        <v>386</v>
      </c>
      <c r="F321" t="s">
        <v>385</v>
      </c>
      <c r="G321" s="1">
        <v>91.5</v>
      </c>
      <c r="H321" s="1">
        <f>Tabela1[[#This Row],[NPP/N1 (100)]]*0.4</f>
        <v>36.6</v>
      </c>
      <c r="M321" t="s">
        <v>257</v>
      </c>
      <c r="P321" s="1"/>
    </row>
    <row r="322" spans="1:16" x14ac:dyDescent="0.3">
      <c r="A322" s="32" t="s">
        <v>92</v>
      </c>
      <c r="B322">
        <v>2023</v>
      </c>
      <c r="C322">
        <v>2</v>
      </c>
      <c r="D322">
        <v>11</v>
      </c>
      <c r="E322" t="s">
        <v>301</v>
      </c>
      <c r="G322" s="1">
        <v>92</v>
      </c>
      <c r="H322" s="1">
        <f>Tabela1[[#This Row],[NPP/N1 (100)]]*0.4</f>
        <v>36.800000000000004</v>
      </c>
      <c r="I322" s="1">
        <v>98.53</v>
      </c>
      <c r="J322" s="1">
        <v>30.5</v>
      </c>
      <c r="K322" s="1">
        <v>47.51</v>
      </c>
      <c r="L322" s="1">
        <v>69.75</v>
      </c>
      <c r="M322" t="s">
        <v>87</v>
      </c>
      <c r="P322" s="1"/>
    </row>
    <row r="323" spans="1:16" x14ac:dyDescent="0.3">
      <c r="A323" s="32" t="s">
        <v>92</v>
      </c>
      <c r="B323">
        <v>2023</v>
      </c>
      <c r="C323">
        <v>2</v>
      </c>
      <c r="D323">
        <v>7</v>
      </c>
      <c r="E323" t="s">
        <v>285</v>
      </c>
      <c r="G323" s="1">
        <v>92</v>
      </c>
      <c r="H323" s="1">
        <f>Tabela1[[#This Row],[NPP/N1 (100)]]*0.4</f>
        <v>36.800000000000004</v>
      </c>
      <c r="I323" s="1">
        <v>71</v>
      </c>
      <c r="J323" s="1">
        <v>46.2</v>
      </c>
      <c r="K323" s="1">
        <v>52.4</v>
      </c>
      <c r="L323" s="1">
        <v>72.2</v>
      </c>
      <c r="M323" t="s">
        <v>87</v>
      </c>
      <c r="P323" s="1"/>
    </row>
    <row r="324" spans="1:16" x14ac:dyDescent="0.3">
      <c r="A324" s="32" t="s">
        <v>92</v>
      </c>
      <c r="B324">
        <v>2023</v>
      </c>
      <c r="C324">
        <v>1</v>
      </c>
      <c r="D324">
        <v>14</v>
      </c>
      <c r="E324" s="33" t="s">
        <v>382</v>
      </c>
      <c r="F324" t="s">
        <v>381</v>
      </c>
      <c r="G324" s="1">
        <v>92.25</v>
      </c>
      <c r="H324" s="1">
        <f>Tabela1[[#This Row],[NPP/N1 (100)]]*0.4</f>
        <v>36.9</v>
      </c>
      <c r="I324" s="1">
        <v>79.63</v>
      </c>
      <c r="J324" s="1">
        <v>20.38</v>
      </c>
      <c r="K324" s="1">
        <v>35.19</v>
      </c>
      <c r="L324" s="1">
        <v>63.72</v>
      </c>
      <c r="M324" t="s">
        <v>87</v>
      </c>
      <c r="P324" s="1"/>
    </row>
    <row r="325" spans="1:16" x14ac:dyDescent="0.3">
      <c r="A325" s="31" t="s">
        <v>306</v>
      </c>
      <c r="B325">
        <v>2023</v>
      </c>
      <c r="C325">
        <v>1</v>
      </c>
      <c r="D325">
        <v>6</v>
      </c>
      <c r="E325" s="33" t="s">
        <v>382</v>
      </c>
      <c r="F325" t="s">
        <v>381</v>
      </c>
      <c r="G325" s="1">
        <v>92.25</v>
      </c>
      <c r="H325" s="1">
        <f>Tabela1[[#This Row],[NPP/N1 (100)]]*0.4</f>
        <v>36.9</v>
      </c>
      <c r="M325" t="s">
        <v>257</v>
      </c>
      <c r="P325" s="1"/>
    </row>
    <row r="326" spans="1:16" x14ac:dyDescent="0.3">
      <c r="A326" s="32" t="s">
        <v>92</v>
      </c>
      <c r="B326">
        <v>2024</v>
      </c>
      <c r="C326">
        <v>1</v>
      </c>
      <c r="D326">
        <v>39</v>
      </c>
      <c r="E326" t="s">
        <v>39</v>
      </c>
      <c r="G326" s="1">
        <f>Tabela1[[#This Row],[NPP/N1 (40)]]*2.5</f>
        <v>92.325000000000003</v>
      </c>
      <c r="H326" s="1">
        <v>36.93</v>
      </c>
      <c r="I326" s="1">
        <v>10.130000000000001</v>
      </c>
      <c r="J326" s="1">
        <v>6</v>
      </c>
      <c r="K326" s="1"/>
      <c r="L326" s="1">
        <v>53.06</v>
      </c>
      <c r="M326" t="s">
        <v>87</v>
      </c>
      <c r="P326" s="1"/>
    </row>
    <row r="327" spans="1:16" x14ac:dyDescent="0.3">
      <c r="A327" s="32" t="s">
        <v>92</v>
      </c>
      <c r="B327">
        <v>2024</v>
      </c>
      <c r="C327">
        <v>1</v>
      </c>
      <c r="D327">
        <v>10</v>
      </c>
      <c r="E327" t="s">
        <v>10</v>
      </c>
      <c r="G327" s="1">
        <f>Tabela1[[#This Row],[NPP/N1 (40)]]*2.5</f>
        <v>92.325000000000003</v>
      </c>
      <c r="H327" s="1">
        <v>36.93</v>
      </c>
      <c r="I327" s="1">
        <v>12.63</v>
      </c>
      <c r="J327" s="1">
        <v>14.5</v>
      </c>
      <c r="K327" s="1"/>
      <c r="L327" s="1">
        <v>64.06</v>
      </c>
      <c r="M327" t="s">
        <v>87</v>
      </c>
      <c r="P327" s="1"/>
    </row>
    <row r="328" spans="1:16" x14ac:dyDescent="0.3">
      <c r="A328" s="32" t="s">
        <v>92</v>
      </c>
      <c r="B328">
        <v>2024</v>
      </c>
      <c r="C328">
        <v>1</v>
      </c>
      <c r="D328">
        <v>5</v>
      </c>
      <c r="E328" t="s">
        <v>5</v>
      </c>
      <c r="G328" s="1">
        <f>Tabela1[[#This Row],[NPP/N1 (40)]]*2.5</f>
        <v>92.325000000000003</v>
      </c>
      <c r="H328" s="1">
        <v>36.93</v>
      </c>
      <c r="I328" s="1">
        <v>10.17</v>
      </c>
      <c r="J328" s="1">
        <v>19.13</v>
      </c>
      <c r="K328" s="1"/>
      <c r="L328" s="1">
        <v>66.22</v>
      </c>
      <c r="M328" t="s">
        <v>87</v>
      </c>
      <c r="P328" s="1"/>
    </row>
    <row r="329" spans="1:16" x14ac:dyDescent="0.3">
      <c r="A329" s="19" t="s">
        <v>93</v>
      </c>
      <c r="B329">
        <v>2024</v>
      </c>
      <c r="C329">
        <v>1</v>
      </c>
      <c r="D329">
        <v>11</v>
      </c>
      <c r="E329" t="s">
        <v>5</v>
      </c>
      <c r="F329" t="s">
        <v>145</v>
      </c>
      <c r="G329" s="1">
        <v>92.33</v>
      </c>
      <c r="H329" s="1">
        <f>Tabela1[[#This Row],[NPP/N1 (100)]]*0.4</f>
        <v>36.932000000000002</v>
      </c>
      <c r="M329" t="s">
        <v>257</v>
      </c>
      <c r="P329" s="1"/>
    </row>
    <row r="330" spans="1:16" x14ac:dyDescent="0.3">
      <c r="A330" s="19" t="s">
        <v>93</v>
      </c>
      <c r="B330">
        <v>2024</v>
      </c>
      <c r="C330">
        <v>1</v>
      </c>
      <c r="D330">
        <v>12</v>
      </c>
      <c r="E330" t="s">
        <v>39</v>
      </c>
      <c r="F330" t="s">
        <v>146</v>
      </c>
      <c r="G330" s="1">
        <v>92.33</v>
      </c>
      <c r="H330" s="1">
        <f>Tabela1[[#This Row],[NPP/N1 (100)]]*0.4</f>
        <v>36.932000000000002</v>
      </c>
      <c r="M330" t="s">
        <v>257</v>
      </c>
      <c r="P330" s="1"/>
    </row>
    <row r="331" spans="1:16" x14ac:dyDescent="0.3">
      <c r="A331" s="19" t="s">
        <v>93</v>
      </c>
      <c r="B331">
        <v>2024</v>
      </c>
      <c r="C331">
        <v>1</v>
      </c>
      <c r="D331">
        <v>13</v>
      </c>
      <c r="E331" t="s">
        <v>10</v>
      </c>
      <c r="F331" t="s">
        <v>147</v>
      </c>
      <c r="G331" s="1">
        <v>92.33</v>
      </c>
      <c r="H331" s="1">
        <f>Tabela1[[#This Row],[NPP/N1 (100)]]*0.4</f>
        <v>36.932000000000002</v>
      </c>
      <c r="M331" t="s">
        <v>257</v>
      </c>
    </row>
    <row r="332" spans="1:16" x14ac:dyDescent="0.3">
      <c r="A332" s="32" t="s">
        <v>92</v>
      </c>
      <c r="B332">
        <v>2023</v>
      </c>
      <c r="C332">
        <v>1</v>
      </c>
      <c r="D332">
        <v>15</v>
      </c>
      <c r="E332" t="s">
        <v>380</v>
      </c>
      <c r="F332" t="s">
        <v>379</v>
      </c>
      <c r="G332" s="1">
        <v>92.5</v>
      </c>
      <c r="H332" s="1">
        <f>Tabela1[[#This Row],[NPP/N1 (100)]]*0.4</f>
        <v>37</v>
      </c>
      <c r="I332" s="1">
        <v>81.81</v>
      </c>
      <c r="J332" s="1">
        <v>19.29</v>
      </c>
      <c r="K332" s="1">
        <v>34.92</v>
      </c>
      <c r="L332" s="1">
        <v>63.71</v>
      </c>
      <c r="M332" t="s">
        <v>87</v>
      </c>
    </row>
    <row r="333" spans="1:16" x14ac:dyDescent="0.3">
      <c r="A333" s="31" t="s">
        <v>306</v>
      </c>
      <c r="B333">
        <v>2023</v>
      </c>
      <c r="C333">
        <v>1</v>
      </c>
      <c r="D333">
        <v>5</v>
      </c>
      <c r="E333" t="s">
        <v>380</v>
      </c>
      <c r="F333" t="s">
        <v>379</v>
      </c>
      <c r="G333" s="1">
        <v>92.5</v>
      </c>
      <c r="H333" s="1">
        <f>Tabela1[[#This Row],[NPP/N1 (100)]]*0.4</f>
        <v>37</v>
      </c>
      <c r="M333" t="s">
        <v>257</v>
      </c>
    </row>
    <row r="334" spans="1:16" x14ac:dyDescent="0.3">
      <c r="A334" s="19" t="s">
        <v>93</v>
      </c>
      <c r="B334">
        <v>2024</v>
      </c>
      <c r="C334">
        <v>1</v>
      </c>
      <c r="D334">
        <v>10</v>
      </c>
      <c r="E334" t="s">
        <v>25</v>
      </c>
      <c r="F334" t="s">
        <v>144</v>
      </c>
      <c r="G334" s="1">
        <v>92.67</v>
      </c>
      <c r="H334" s="1">
        <f>Tabela1[[#This Row],[NPP/N1 (100)]]*0.4</f>
        <v>37.068000000000005</v>
      </c>
      <c r="M334" t="s">
        <v>257</v>
      </c>
    </row>
    <row r="335" spans="1:16" x14ac:dyDescent="0.3">
      <c r="A335" s="32" t="s">
        <v>92</v>
      </c>
      <c r="B335">
        <v>2024</v>
      </c>
      <c r="C335">
        <v>1</v>
      </c>
      <c r="D335">
        <v>25</v>
      </c>
      <c r="E335" t="s">
        <v>25</v>
      </c>
      <c r="G335" s="1">
        <f>Tabela1[[#This Row],[NPP/N1 (40)]]*2.5</f>
        <v>92.674999999999997</v>
      </c>
      <c r="H335" s="1">
        <v>37.07</v>
      </c>
      <c r="I335" s="1">
        <v>16.059999999999999</v>
      </c>
      <c r="J335" s="1">
        <v>4.78</v>
      </c>
      <c r="K335" s="1"/>
      <c r="L335" s="1">
        <v>57.91</v>
      </c>
      <c r="M335" t="s">
        <v>87</v>
      </c>
    </row>
    <row r="336" spans="1:16" x14ac:dyDescent="0.3">
      <c r="A336" s="32" t="s">
        <v>92</v>
      </c>
      <c r="B336">
        <v>2024</v>
      </c>
      <c r="C336">
        <v>1</v>
      </c>
      <c r="D336">
        <v>12</v>
      </c>
      <c r="E336" t="s">
        <v>12</v>
      </c>
      <c r="G336" s="1">
        <f>Tabela1[[#This Row],[NPP/N1 (40)]]*2.5</f>
        <v>93</v>
      </c>
      <c r="H336" s="1">
        <v>37.200000000000003</v>
      </c>
      <c r="I336" s="1">
        <v>15.66</v>
      </c>
      <c r="J336" s="1">
        <v>10.3</v>
      </c>
      <c r="K336" s="1"/>
      <c r="L336" s="1">
        <v>63.16</v>
      </c>
      <c r="M336" t="s">
        <v>87</v>
      </c>
    </row>
    <row r="337" spans="1:13" x14ac:dyDescent="0.3">
      <c r="A337" s="32" t="s">
        <v>92</v>
      </c>
      <c r="B337">
        <v>2023</v>
      </c>
      <c r="C337">
        <v>2</v>
      </c>
      <c r="D337">
        <v>9</v>
      </c>
      <c r="E337" t="s">
        <v>300</v>
      </c>
      <c r="G337" s="1">
        <v>93</v>
      </c>
      <c r="H337" s="1">
        <f>Tabela1[[#This Row],[NPP/N1 (100)]]*0.4</f>
        <v>37.200000000000003</v>
      </c>
      <c r="I337" s="1">
        <v>79</v>
      </c>
      <c r="J337" s="1">
        <v>39</v>
      </c>
      <c r="K337" s="1">
        <v>49</v>
      </c>
      <c r="L337" s="1">
        <v>71</v>
      </c>
      <c r="M337" t="s">
        <v>87</v>
      </c>
    </row>
    <row r="338" spans="1:13" x14ac:dyDescent="0.3">
      <c r="A338" s="19" t="s">
        <v>93</v>
      </c>
      <c r="B338">
        <v>2024</v>
      </c>
      <c r="C338">
        <v>1</v>
      </c>
      <c r="D338">
        <v>9</v>
      </c>
      <c r="E338" t="s">
        <v>12</v>
      </c>
      <c r="F338" t="s">
        <v>143</v>
      </c>
      <c r="G338" s="1">
        <v>93</v>
      </c>
      <c r="H338" s="1">
        <f>Tabela1[[#This Row],[NPP/N1 (100)]]*0.4</f>
        <v>37.200000000000003</v>
      </c>
      <c r="M338" t="s">
        <v>257</v>
      </c>
    </row>
    <row r="339" spans="1:13" x14ac:dyDescent="0.3">
      <c r="A339" s="32" t="s">
        <v>92</v>
      </c>
      <c r="B339">
        <v>2023</v>
      </c>
      <c r="C339">
        <v>1</v>
      </c>
      <c r="D339">
        <v>8</v>
      </c>
      <c r="E339" s="33" t="s">
        <v>378</v>
      </c>
      <c r="F339" t="s">
        <v>377</v>
      </c>
      <c r="G339" s="1">
        <v>93.5</v>
      </c>
      <c r="H339" s="1">
        <f>Tabela1[[#This Row],[NPP/N1 (100)]]*0.4</f>
        <v>37.4</v>
      </c>
      <c r="I339" s="1">
        <v>83.5</v>
      </c>
      <c r="J339" s="1">
        <v>35.75</v>
      </c>
      <c r="K339" s="1">
        <v>47.69</v>
      </c>
      <c r="L339" s="1">
        <v>70.59</v>
      </c>
      <c r="M339" t="s">
        <v>87</v>
      </c>
    </row>
    <row r="340" spans="1:13" x14ac:dyDescent="0.3">
      <c r="A340" s="31" t="s">
        <v>306</v>
      </c>
      <c r="B340">
        <v>2023</v>
      </c>
      <c r="C340">
        <v>1</v>
      </c>
      <c r="D340">
        <v>4</v>
      </c>
      <c r="E340" s="33" t="s">
        <v>378</v>
      </c>
      <c r="F340" t="s">
        <v>377</v>
      </c>
      <c r="G340" s="1">
        <v>93.5</v>
      </c>
      <c r="H340" s="1">
        <f>Tabela1[[#This Row],[NPP/N1 (100)]]*0.4</f>
        <v>37.4</v>
      </c>
      <c r="M340" t="s">
        <v>257</v>
      </c>
    </row>
    <row r="341" spans="1:13" x14ac:dyDescent="0.3">
      <c r="A341" s="32" t="s">
        <v>92</v>
      </c>
      <c r="B341">
        <v>2024</v>
      </c>
      <c r="C341">
        <v>1</v>
      </c>
      <c r="D341">
        <v>7</v>
      </c>
      <c r="E341" t="s">
        <v>7</v>
      </c>
      <c r="G341" s="1">
        <f>Tabela1[[#This Row],[NPP/N1 (40)]]*2.5</f>
        <v>94.324999999999989</v>
      </c>
      <c r="H341" s="1">
        <v>37.729999999999997</v>
      </c>
      <c r="I341" s="1">
        <v>10.86</v>
      </c>
      <c r="J341" s="1">
        <v>16.78</v>
      </c>
      <c r="K341" s="1"/>
      <c r="L341" s="1">
        <v>65.37</v>
      </c>
      <c r="M341" t="s">
        <v>87</v>
      </c>
    </row>
    <row r="342" spans="1:13" x14ac:dyDescent="0.3">
      <c r="A342" s="19" t="s">
        <v>93</v>
      </c>
      <c r="B342">
        <v>2024</v>
      </c>
      <c r="C342">
        <v>1</v>
      </c>
      <c r="D342">
        <v>8</v>
      </c>
      <c r="E342" t="s">
        <v>7</v>
      </c>
      <c r="F342" t="s">
        <v>142</v>
      </c>
      <c r="G342" s="1">
        <v>94.33</v>
      </c>
      <c r="H342" s="1">
        <f>Tabela1[[#This Row],[NPP/N1 (100)]]*0.4</f>
        <v>37.731999999999999</v>
      </c>
      <c r="M342" t="s">
        <v>257</v>
      </c>
    </row>
    <row r="343" spans="1:13" x14ac:dyDescent="0.3">
      <c r="A343" s="32" t="s">
        <v>92</v>
      </c>
      <c r="B343">
        <v>2023</v>
      </c>
      <c r="C343">
        <v>2</v>
      </c>
      <c r="D343">
        <v>10</v>
      </c>
      <c r="E343" t="s">
        <v>269</v>
      </c>
      <c r="G343" s="1">
        <v>94.5</v>
      </c>
      <c r="H343" s="1">
        <f>Tabela1[[#This Row],[NPP/N1 (100)]]*0.4</f>
        <v>37.800000000000004</v>
      </c>
      <c r="I343" s="1">
        <v>94.5</v>
      </c>
      <c r="J343" s="1">
        <v>31.63</v>
      </c>
      <c r="K343" s="1">
        <v>47.35</v>
      </c>
      <c r="L343" s="1">
        <v>70.92</v>
      </c>
      <c r="M343" t="s">
        <v>87</v>
      </c>
    </row>
    <row r="344" spans="1:13" x14ac:dyDescent="0.3">
      <c r="A344" s="32" t="s">
        <v>92</v>
      </c>
      <c r="B344">
        <v>2023</v>
      </c>
      <c r="C344">
        <v>2</v>
      </c>
      <c r="D344">
        <v>4</v>
      </c>
      <c r="E344" s="33" t="s">
        <v>272</v>
      </c>
      <c r="G344" s="1">
        <v>94.5</v>
      </c>
      <c r="H344" s="1">
        <f>Tabela1[[#This Row],[NPP/N1 (100)]]*0.4</f>
        <v>37.800000000000004</v>
      </c>
      <c r="I344" s="1">
        <v>93.75</v>
      </c>
      <c r="J344" s="1">
        <v>52.75</v>
      </c>
      <c r="K344" s="1">
        <v>63</v>
      </c>
      <c r="L344" s="1">
        <v>78.75</v>
      </c>
      <c r="M344" t="s">
        <v>87</v>
      </c>
    </row>
    <row r="345" spans="1:13" x14ac:dyDescent="0.3">
      <c r="A345" s="32" t="s">
        <v>92</v>
      </c>
      <c r="B345">
        <v>2023</v>
      </c>
      <c r="C345">
        <v>1</v>
      </c>
      <c r="D345">
        <v>4</v>
      </c>
      <c r="E345" t="s">
        <v>376</v>
      </c>
      <c r="F345" t="s">
        <v>375</v>
      </c>
      <c r="G345" s="1">
        <v>94.5</v>
      </c>
      <c r="H345" s="1">
        <f>Tabela1[[#This Row],[NPP/N1 (100)]]*0.4</f>
        <v>37.800000000000004</v>
      </c>
      <c r="I345" s="1">
        <v>77</v>
      </c>
      <c r="J345" s="1">
        <v>61</v>
      </c>
      <c r="K345" s="1">
        <v>65</v>
      </c>
      <c r="L345" s="1">
        <v>79.75</v>
      </c>
      <c r="M345" t="s">
        <v>87</v>
      </c>
    </row>
    <row r="346" spans="1:13" x14ac:dyDescent="0.3">
      <c r="A346" s="31" t="s">
        <v>306</v>
      </c>
      <c r="B346">
        <v>2023</v>
      </c>
      <c r="C346">
        <v>1</v>
      </c>
      <c r="D346">
        <v>3</v>
      </c>
      <c r="E346" t="s">
        <v>376</v>
      </c>
      <c r="F346" t="s">
        <v>375</v>
      </c>
      <c r="G346" s="1">
        <v>94.5</v>
      </c>
      <c r="H346" s="1">
        <f>Tabela1[[#This Row],[NPP/N1 (100)]]*0.4</f>
        <v>37.800000000000004</v>
      </c>
      <c r="M346" t="s">
        <v>257</v>
      </c>
    </row>
    <row r="347" spans="1:13" x14ac:dyDescent="0.3">
      <c r="A347" s="19" t="s">
        <v>93</v>
      </c>
      <c r="B347">
        <v>2024</v>
      </c>
      <c r="C347">
        <v>1</v>
      </c>
      <c r="D347">
        <v>6</v>
      </c>
      <c r="E347" t="s">
        <v>2</v>
      </c>
      <c r="F347" t="s">
        <v>140</v>
      </c>
      <c r="G347" s="1">
        <v>94.67</v>
      </c>
      <c r="H347" s="1">
        <f>Tabela1[[#This Row],[NPP/N1 (100)]]*0.4</f>
        <v>37.868000000000002</v>
      </c>
      <c r="M347" t="s">
        <v>257</v>
      </c>
    </row>
    <row r="348" spans="1:13" x14ac:dyDescent="0.3">
      <c r="A348" s="19" t="s">
        <v>93</v>
      </c>
      <c r="B348">
        <v>2024</v>
      </c>
      <c r="C348">
        <v>1</v>
      </c>
      <c r="D348">
        <v>7</v>
      </c>
      <c r="E348" s="33" t="s">
        <v>14</v>
      </c>
      <c r="F348" t="s">
        <v>141</v>
      </c>
      <c r="G348" s="1">
        <v>94.67</v>
      </c>
      <c r="H348" s="1">
        <f>Tabela1[[#This Row],[NPP/N1 (100)]]*0.4</f>
        <v>37.868000000000002</v>
      </c>
      <c r="M348" t="s">
        <v>257</v>
      </c>
    </row>
    <row r="349" spans="1:13" x14ac:dyDescent="0.3">
      <c r="A349" s="32" t="s">
        <v>92</v>
      </c>
      <c r="B349">
        <v>2024</v>
      </c>
      <c r="C349">
        <v>1</v>
      </c>
      <c r="D349">
        <v>14</v>
      </c>
      <c r="E349" s="33" t="s">
        <v>14</v>
      </c>
      <c r="G349" s="1">
        <f>Tabela1[[#This Row],[NPP/N1 (40)]]*2.5</f>
        <v>94.674999999999997</v>
      </c>
      <c r="H349" s="1">
        <v>37.869999999999997</v>
      </c>
      <c r="I349" s="1">
        <v>10.94</v>
      </c>
      <c r="J349" s="1">
        <v>14.15</v>
      </c>
      <c r="K349" s="1"/>
      <c r="L349" s="1">
        <v>62.96</v>
      </c>
      <c r="M349" t="s">
        <v>87</v>
      </c>
    </row>
    <row r="350" spans="1:13" x14ac:dyDescent="0.3">
      <c r="A350" s="32" t="s">
        <v>92</v>
      </c>
      <c r="B350">
        <v>2024</v>
      </c>
      <c r="C350">
        <v>1</v>
      </c>
      <c r="D350">
        <v>2</v>
      </c>
      <c r="E350" t="s">
        <v>2</v>
      </c>
      <c r="G350" s="1">
        <f>Tabela1[[#This Row],[NPP/N1 (40)]]*2.5</f>
        <v>94.674999999999997</v>
      </c>
      <c r="H350" s="1">
        <v>37.869999999999997</v>
      </c>
      <c r="I350" s="1">
        <v>12</v>
      </c>
      <c r="J350" s="1">
        <v>25.75</v>
      </c>
      <c r="K350" s="1"/>
      <c r="L350" s="1">
        <v>75.62</v>
      </c>
      <c r="M350" t="s">
        <v>87</v>
      </c>
    </row>
    <row r="351" spans="1:13" x14ac:dyDescent="0.3">
      <c r="A351" s="32" t="s">
        <v>92</v>
      </c>
      <c r="B351">
        <v>2023</v>
      </c>
      <c r="C351">
        <v>2</v>
      </c>
      <c r="D351">
        <v>3</v>
      </c>
      <c r="E351" t="s">
        <v>297</v>
      </c>
      <c r="G351" s="1">
        <v>95.25</v>
      </c>
      <c r="H351" s="1">
        <f>Tabela1[[#This Row],[NPP/N1 (100)]]*0.4</f>
        <v>38.1</v>
      </c>
      <c r="I351" s="1">
        <v>93.94</v>
      </c>
      <c r="J351" s="1">
        <v>58</v>
      </c>
      <c r="K351" s="1">
        <v>66.989999999999995</v>
      </c>
      <c r="L351" s="1">
        <v>81.12</v>
      </c>
      <c r="M351" t="s">
        <v>87</v>
      </c>
    </row>
    <row r="352" spans="1:13" x14ac:dyDescent="0.3">
      <c r="A352" s="32" t="s">
        <v>92</v>
      </c>
      <c r="B352">
        <v>2024</v>
      </c>
      <c r="C352">
        <v>1</v>
      </c>
      <c r="D352">
        <v>50</v>
      </c>
      <c r="E352" t="s">
        <v>50</v>
      </c>
      <c r="G352" s="1">
        <f>Tabela1[[#This Row],[NPP/N1 (40)]]*2.5</f>
        <v>95.325000000000003</v>
      </c>
      <c r="H352" s="1">
        <v>38.130000000000003</v>
      </c>
      <c r="I352" s="1">
        <v>9.3800000000000008</v>
      </c>
      <c r="J352" s="1">
        <v>3.13</v>
      </c>
      <c r="K352" s="1"/>
      <c r="L352" s="1">
        <v>50.63</v>
      </c>
      <c r="M352" t="s">
        <v>369</v>
      </c>
    </row>
    <row r="353" spans="1:13" x14ac:dyDescent="0.3">
      <c r="A353" s="32" t="s">
        <v>92</v>
      </c>
      <c r="B353">
        <v>2024</v>
      </c>
      <c r="C353">
        <v>1</v>
      </c>
      <c r="D353">
        <v>35</v>
      </c>
      <c r="E353" t="s">
        <v>35</v>
      </c>
      <c r="G353" s="1">
        <f>Tabela1[[#This Row],[NPP/N1 (40)]]*2.5</f>
        <v>95.325000000000003</v>
      </c>
      <c r="H353" s="1">
        <v>38.130000000000003</v>
      </c>
      <c r="I353" s="1">
        <v>9.67</v>
      </c>
      <c r="J353" s="1">
        <v>6</v>
      </c>
      <c r="K353" s="1"/>
      <c r="L353" s="1">
        <v>53.8</v>
      </c>
      <c r="M353" t="s">
        <v>87</v>
      </c>
    </row>
    <row r="354" spans="1:13" x14ac:dyDescent="0.3">
      <c r="A354" s="19" t="s">
        <v>93</v>
      </c>
      <c r="B354">
        <v>2024</v>
      </c>
      <c r="C354">
        <v>1</v>
      </c>
      <c r="D354">
        <v>4</v>
      </c>
      <c r="E354" t="s">
        <v>50</v>
      </c>
      <c r="F354" t="s">
        <v>138</v>
      </c>
      <c r="G354" s="1">
        <v>95.33</v>
      </c>
      <c r="H354" s="1">
        <f>Tabela1[[#This Row],[NPP/N1 (100)]]*0.4</f>
        <v>38.131999999999998</v>
      </c>
      <c r="M354" t="s">
        <v>257</v>
      </c>
    </row>
    <row r="355" spans="1:13" x14ac:dyDescent="0.3">
      <c r="A355" s="19" t="s">
        <v>93</v>
      </c>
      <c r="B355">
        <v>2024</v>
      </c>
      <c r="C355">
        <v>1</v>
      </c>
      <c r="D355">
        <v>5</v>
      </c>
      <c r="E355" t="s">
        <v>35</v>
      </c>
      <c r="F355" t="s">
        <v>139</v>
      </c>
      <c r="G355" s="1">
        <v>95.33</v>
      </c>
      <c r="H355" s="1">
        <f>Tabela1[[#This Row],[NPP/N1 (100)]]*0.4</f>
        <v>38.131999999999998</v>
      </c>
      <c r="M355" t="s">
        <v>257</v>
      </c>
    </row>
    <row r="356" spans="1:13" x14ac:dyDescent="0.3">
      <c r="A356" s="19" t="s">
        <v>93</v>
      </c>
      <c r="B356">
        <v>2024</v>
      </c>
      <c r="C356">
        <v>1</v>
      </c>
      <c r="D356">
        <v>3</v>
      </c>
      <c r="E356" s="33" t="s">
        <v>24</v>
      </c>
      <c r="F356" t="s">
        <v>137</v>
      </c>
      <c r="G356" s="1">
        <v>95.67</v>
      </c>
      <c r="H356" s="1">
        <f>Tabela1[[#This Row],[NPP/N1 (100)]]*0.4</f>
        <v>38.268000000000001</v>
      </c>
      <c r="M356" t="s">
        <v>257</v>
      </c>
    </row>
    <row r="357" spans="1:13" x14ac:dyDescent="0.3">
      <c r="A357" s="32" t="s">
        <v>92</v>
      </c>
      <c r="B357">
        <v>2024</v>
      </c>
      <c r="C357">
        <v>1</v>
      </c>
      <c r="D357">
        <v>24</v>
      </c>
      <c r="E357" s="33" t="s">
        <v>24</v>
      </c>
      <c r="G357" s="1">
        <f>Tabela1[[#This Row],[NPP/N1 (40)]]*2.5</f>
        <v>95.675000000000011</v>
      </c>
      <c r="H357" s="1">
        <v>38.270000000000003</v>
      </c>
      <c r="I357" s="1">
        <v>12.75</v>
      </c>
      <c r="J357" s="1">
        <v>7.25</v>
      </c>
      <c r="K357" s="1"/>
      <c r="L357" s="1">
        <v>58.27</v>
      </c>
      <c r="M357" t="s">
        <v>87</v>
      </c>
    </row>
    <row r="358" spans="1:13" x14ac:dyDescent="0.3">
      <c r="A358" s="32" t="s">
        <v>92</v>
      </c>
      <c r="B358">
        <v>2024</v>
      </c>
      <c r="C358">
        <v>1</v>
      </c>
      <c r="D358">
        <v>6</v>
      </c>
      <c r="E358" t="s">
        <v>6</v>
      </c>
      <c r="G358" s="1">
        <f>Tabela1[[#This Row],[NPP/N1 (40)]]*2.5</f>
        <v>96.325000000000003</v>
      </c>
      <c r="H358" s="1">
        <v>38.53</v>
      </c>
      <c r="I358" s="1">
        <v>16.55</v>
      </c>
      <c r="J358" s="1">
        <v>10.75</v>
      </c>
      <c r="K358" s="1"/>
      <c r="L358" s="1">
        <v>65.83</v>
      </c>
      <c r="M358" t="s">
        <v>87</v>
      </c>
    </row>
    <row r="359" spans="1:13" x14ac:dyDescent="0.3">
      <c r="A359" s="19" t="s">
        <v>93</v>
      </c>
      <c r="B359">
        <v>2024</v>
      </c>
      <c r="C359">
        <v>1</v>
      </c>
      <c r="D359">
        <v>2</v>
      </c>
      <c r="E359" t="s">
        <v>6</v>
      </c>
      <c r="F359" t="s">
        <v>136</v>
      </c>
      <c r="G359" s="1">
        <v>96.33</v>
      </c>
      <c r="H359" s="1">
        <f>Tabela1[[#This Row],[NPP/N1 (100)]]*0.4</f>
        <v>38.532000000000004</v>
      </c>
      <c r="M359" t="s">
        <v>257</v>
      </c>
    </row>
    <row r="360" spans="1:13" x14ac:dyDescent="0.3">
      <c r="A360" s="32" t="s">
        <v>92</v>
      </c>
      <c r="B360">
        <v>2023</v>
      </c>
      <c r="C360">
        <v>1</v>
      </c>
      <c r="D360">
        <v>9</v>
      </c>
      <c r="E360" s="33" t="s">
        <v>374</v>
      </c>
      <c r="F360" t="s">
        <v>373</v>
      </c>
      <c r="G360" s="1">
        <v>96.5</v>
      </c>
      <c r="H360" s="1">
        <f>Tabela1[[#This Row],[NPP/N1 (100)]]*0.4</f>
        <v>38.6</v>
      </c>
      <c r="I360" s="1">
        <v>87</v>
      </c>
      <c r="J360" s="1">
        <v>28</v>
      </c>
      <c r="K360" s="1">
        <v>42.75</v>
      </c>
      <c r="L360" s="1">
        <v>69.63</v>
      </c>
      <c r="M360" t="s">
        <v>87</v>
      </c>
    </row>
    <row r="361" spans="1:13" x14ac:dyDescent="0.3">
      <c r="A361" s="31" t="s">
        <v>306</v>
      </c>
      <c r="B361">
        <v>2023</v>
      </c>
      <c r="C361">
        <v>1</v>
      </c>
      <c r="D361">
        <v>2</v>
      </c>
      <c r="E361" s="33" t="s">
        <v>374</v>
      </c>
      <c r="F361" t="s">
        <v>373</v>
      </c>
      <c r="G361" s="1">
        <v>96.5</v>
      </c>
      <c r="H361" s="1">
        <f>Tabela1[[#This Row],[NPP/N1 (100)]]*0.4</f>
        <v>38.6</v>
      </c>
      <c r="M361" t="s">
        <v>257</v>
      </c>
    </row>
    <row r="362" spans="1:13" x14ac:dyDescent="0.3">
      <c r="A362" s="32" t="s">
        <v>92</v>
      </c>
      <c r="B362">
        <v>2024</v>
      </c>
      <c r="C362">
        <v>1</v>
      </c>
      <c r="D362">
        <v>19</v>
      </c>
      <c r="E362" t="s">
        <v>19</v>
      </c>
      <c r="G362" s="1">
        <f>Tabela1[[#This Row],[NPP/N1 (40)]]*2.5</f>
        <v>97</v>
      </c>
      <c r="H362" s="1">
        <v>38.799999999999997</v>
      </c>
      <c r="I362" s="1">
        <v>10.88</v>
      </c>
      <c r="J362" s="1">
        <v>11.5</v>
      </c>
      <c r="K362" s="1"/>
      <c r="L362" s="1">
        <v>61.18</v>
      </c>
      <c r="M362" t="s">
        <v>87</v>
      </c>
    </row>
    <row r="363" spans="1:13" x14ac:dyDescent="0.3">
      <c r="A363" s="32" t="s">
        <v>92</v>
      </c>
      <c r="B363">
        <v>2023</v>
      </c>
      <c r="C363">
        <v>1</v>
      </c>
      <c r="D363">
        <v>6</v>
      </c>
      <c r="E363" s="33" t="s">
        <v>372</v>
      </c>
      <c r="F363" t="s">
        <v>371</v>
      </c>
      <c r="G363" s="1">
        <v>97</v>
      </c>
      <c r="H363" s="1">
        <f>Tabela1[[#This Row],[NPP/N1 (100)]]*0.4</f>
        <v>38.800000000000004</v>
      </c>
      <c r="I363" s="1">
        <v>84</v>
      </c>
      <c r="J363" s="1">
        <v>42.88</v>
      </c>
      <c r="K363" s="1">
        <v>53.16</v>
      </c>
      <c r="L363" s="1">
        <v>75.08</v>
      </c>
      <c r="M363" t="s">
        <v>87</v>
      </c>
    </row>
    <row r="364" spans="1:13" x14ac:dyDescent="0.3">
      <c r="A364" s="31" t="s">
        <v>306</v>
      </c>
      <c r="B364">
        <v>2023</v>
      </c>
      <c r="C364">
        <v>1</v>
      </c>
      <c r="D364">
        <v>1</v>
      </c>
      <c r="E364" t="s">
        <v>372</v>
      </c>
      <c r="F364" t="s">
        <v>371</v>
      </c>
      <c r="G364" s="1">
        <v>97</v>
      </c>
      <c r="H364" s="1">
        <f>Tabela1[[#This Row],[NPP/N1 (100)]]*0.4</f>
        <v>38.800000000000004</v>
      </c>
      <c r="M364" t="s">
        <v>257</v>
      </c>
    </row>
    <row r="365" spans="1:13" x14ac:dyDescent="0.3">
      <c r="A365" s="19" t="s">
        <v>93</v>
      </c>
      <c r="B365">
        <v>2024</v>
      </c>
      <c r="C365">
        <v>1</v>
      </c>
      <c r="D365">
        <v>1</v>
      </c>
      <c r="E365" t="s">
        <v>19</v>
      </c>
      <c r="F365" t="s">
        <v>135</v>
      </c>
      <c r="G365" s="1">
        <v>97</v>
      </c>
      <c r="H365" s="1">
        <f>Tabela1[[#This Row],[NPP/N1 (100)]]*0.4</f>
        <v>38.800000000000004</v>
      </c>
      <c r="M365" t="s">
        <v>257</v>
      </c>
    </row>
    <row r="366" spans="1:13" x14ac:dyDescent="0.3">
      <c r="A366" s="32" t="s">
        <v>92</v>
      </c>
      <c r="B366">
        <v>2023</v>
      </c>
      <c r="C366">
        <v>2</v>
      </c>
      <c r="D366">
        <v>5</v>
      </c>
      <c r="E366" t="s">
        <v>281</v>
      </c>
      <c r="G366" s="1">
        <v>99</v>
      </c>
      <c r="H366" s="1">
        <f>Tabela1[[#This Row],[NPP/N1 (100)]]*0.4</f>
        <v>39.6</v>
      </c>
      <c r="I366" s="1">
        <v>100</v>
      </c>
      <c r="J366" s="1">
        <v>40.75</v>
      </c>
      <c r="K366" s="1">
        <v>55.56</v>
      </c>
      <c r="L366" s="1">
        <v>77.28</v>
      </c>
      <c r="M366" t="s">
        <v>87</v>
      </c>
    </row>
    <row r="367" spans="1:13" x14ac:dyDescent="0.3">
      <c r="A367" s="17" t="s">
        <v>259</v>
      </c>
      <c r="B367">
        <v>2023</v>
      </c>
      <c r="C367">
        <v>1</v>
      </c>
      <c r="D367">
        <v>1</v>
      </c>
      <c r="E367" t="s">
        <v>445</v>
      </c>
      <c r="F367" t="s">
        <v>444</v>
      </c>
    </row>
    <row r="368" spans="1:13" x14ac:dyDescent="0.3">
      <c r="A368" s="17" t="s">
        <v>259</v>
      </c>
      <c r="B368">
        <v>2023</v>
      </c>
      <c r="C368">
        <v>1</v>
      </c>
      <c r="D368">
        <v>2</v>
      </c>
      <c r="E368" t="s">
        <v>454</v>
      </c>
      <c r="F368" t="s">
        <v>453</v>
      </c>
    </row>
    <row r="369" spans="1:16" x14ac:dyDescent="0.3">
      <c r="A369" s="17" t="s">
        <v>259</v>
      </c>
      <c r="B369">
        <v>2023</v>
      </c>
      <c r="C369">
        <v>1</v>
      </c>
      <c r="D369">
        <v>3</v>
      </c>
      <c r="E369" t="s">
        <v>486</v>
      </c>
      <c r="F369" t="s">
        <v>485</v>
      </c>
    </row>
    <row r="370" spans="1:16" x14ac:dyDescent="0.3">
      <c r="A370" s="17" t="s">
        <v>259</v>
      </c>
      <c r="B370">
        <v>2023</v>
      </c>
      <c r="C370">
        <v>1</v>
      </c>
      <c r="D370">
        <v>4</v>
      </c>
      <c r="E370" t="s">
        <v>488</v>
      </c>
      <c r="F370" t="s">
        <v>487</v>
      </c>
    </row>
    <row r="371" spans="1:16" x14ac:dyDescent="0.3">
      <c r="A371" s="17" t="s">
        <v>259</v>
      </c>
      <c r="B371">
        <v>2023</v>
      </c>
      <c r="C371">
        <v>1</v>
      </c>
      <c r="D371">
        <v>5</v>
      </c>
      <c r="E371" t="s">
        <v>32</v>
      </c>
      <c r="F371" t="s">
        <v>443</v>
      </c>
    </row>
    <row r="372" spans="1:16" x14ac:dyDescent="0.3">
      <c r="A372" s="17" t="s">
        <v>259</v>
      </c>
      <c r="B372">
        <v>2023</v>
      </c>
      <c r="C372">
        <v>1</v>
      </c>
      <c r="D372">
        <v>6</v>
      </c>
      <c r="E372" t="s">
        <v>432</v>
      </c>
      <c r="F372" t="s">
        <v>431</v>
      </c>
    </row>
    <row r="373" spans="1:16" x14ac:dyDescent="0.3">
      <c r="A373" s="17" t="s">
        <v>259</v>
      </c>
      <c r="B373">
        <v>2023</v>
      </c>
      <c r="C373">
        <v>1</v>
      </c>
      <c r="D373">
        <v>7</v>
      </c>
      <c r="E373" t="s">
        <v>406</v>
      </c>
      <c r="F373" t="s">
        <v>405</v>
      </c>
    </row>
    <row r="374" spans="1:16" x14ac:dyDescent="0.3">
      <c r="A374" s="17" t="s">
        <v>259</v>
      </c>
      <c r="B374">
        <v>2023</v>
      </c>
      <c r="C374">
        <v>1</v>
      </c>
      <c r="D374">
        <v>8</v>
      </c>
      <c r="E374" t="s">
        <v>476</v>
      </c>
      <c r="F374" t="s">
        <v>475</v>
      </c>
    </row>
    <row r="375" spans="1:16" x14ac:dyDescent="0.3">
      <c r="A375" s="17" t="s">
        <v>259</v>
      </c>
      <c r="B375">
        <v>2023</v>
      </c>
      <c r="C375">
        <v>1</v>
      </c>
      <c r="D375">
        <v>9</v>
      </c>
      <c r="E375" t="s">
        <v>384</v>
      </c>
      <c r="F375" t="s">
        <v>383</v>
      </c>
      <c r="P375" s="1"/>
    </row>
    <row r="376" spans="1:16" x14ac:dyDescent="0.3">
      <c r="A376" s="17" t="s">
        <v>259</v>
      </c>
      <c r="B376">
        <v>2023</v>
      </c>
      <c r="C376">
        <v>1</v>
      </c>
      <c r="D376">
        <v>10</v>
      </c>
      <c r="E376" t="s">
        <v>472</v>
      </c>
      <c r="F376" t="s">
        <v>471</v>
      </c>
      <c r="P376" s="1"/>
    </row>
    <row r="377" spans="1:16" x14ac:dyDescent="0.3">
      <c r="A377" s="17" t="s">
        <v>259</v>
      </c>
      <c r="B377">
        <v>2023</v>
      </c>
      <c r="C377">
        <v>1</v>
      </c>
      <c r="D377">
        <v>11</v>
      </c>
      <c r="E377" t="s">
        <v>372</v>
      </c>
      <c r="F377" t="s">
        <v>371</v>
      </c>
      <c r="P377" s="1"/>
    </row>
    <row r="378" spans="1:16" x14ac:dyDescent="0.3">
      <c r="A378" s="17" t="s">
        <v>259</v>
      </c>
      <c r="B378">
        <v>2023</v>
      </c>
      <c r="C378">
        <v>1</v>
      </c>
      <c r="D378">
        <v>12</v>
      </c>
      <c r="E378" t="s">
        <v>456</v>
      </c>
      <c r="F378" t="s">
        <v>455</v>
      </c>
      <c r="P378" s="1"/>
    </row>
    <row r="379" spans="1:16" x14ac:dyDescent="0.3">
      <c r="A379" s="17" t="s">
        <v>259</v>
      </c>
      <c r="B379">
        <v>2023</v>
      </c>
      <c r="C379">
        <v>1</v>
      </c>
      <c r="D379">
        <v>13</v>
      </c>
      <c r="E379" t="s">
        <v>108</v>
      </c>
      <c r="F379" t="s">
        <v>489</v>
      </c>
      <c r="P379" s="1"/>
    </row>
    <row r="380" spans="1:16" x14ac:dyDescent="0.3">
      <c r="A380" s="17" t="s">
        <v>259</v>
      </c>
      <c r="B380">
        <v>2023</v>
      </c>
      <c r="C380">
        <v>1</v>
      </c>
      <c r="D380">
        <v>14</v>
      </c>
      <c r="E380" t="s">
        <v>434</v>
      </c>
      <c r="F380" t="s">
        <v>433</v>
      </c>
      <c r="P380" s="1"/>
    </row>
    <row r="381" spans="1:16" x14ac:dyDescent="0.3">
      <c r="A381" s="17" t="s">
        <v>259</v>
      </c>
      <c r="B381">
        <v>2023</v>
      </c>
      <c r="C381">
        <v>1</v>
      </c>
      <c r="D381">
        <v>15</v>
      </c>
      <c r="E381" t="s">
        <v>410</v>
      </c>
      <c r="F381" t="s">
        <v>409</v>
      </c>
      <c r="P381" s="1"/>
    </row>
    <row r="382" spans="1:16" x14ac:dyDescent="0.3">
      <c r="A382" s="17" t="s">
        <v>259</v>
      </c>
      <c r="B382">
        <v>2023</v>
      </c>
      <c r="C382">
        <v>1</v>
      </c>
      <c r="D382">
        <v>16</v>
      </c>
      <c r="E382" t="s">
        <v>484</v>
      </c>
      <c r="F382" t="s">
        <v>483</v>
      </c>
      <c r="P382" s="1"/>
    </row>
    <row r="383" spans="1:16" x14ac:dyDescent="0.3">
      <c r="A383" s="17" t="s">
        <v>259</v>
      </c>
      <c r="B383">
        <v>2023</v>
      </c>
      <c r="C383">
        <v>1</v>
      </c>
      <c r="D383">
        <v>17</v>
      </c>
      <c r="E383" t="s">
        <v>428</v>
      </c>
      <c r="F383" t="s">
        <v>427</v>
      </c>
      <c r="P383" s="1"/>
    </row>
    <row r="384" spans="1:16" x14ac:dyDescent="0.3">
      <c r="A384" s="17" t="s">
        <v>259</v>
      </c>
      <c r="B384">
        <v>2023</v>
      </c>
      <c r="C384">
        <v>1</v>
      </c>
      <c r="D384">
        <v>18</v>
      </c>
      <c r="E384" t="s">
        <v>420</v>
      </c>
      <c r="F384" t="s">
        <v>419</v>
      </c>
      <c r="P384" s="1"/>
    </row>
    <row r="385" spans="1:16" x14ac:dyDescent="0.3">
      <c r="A385" s="17" t="s">
        <v>259</v>
      </c>
      <c r="B385">
        <v>2023</v>
      </c>
      <c r="C385">
        <v>1</v>
      </c>
      <c r="D385">
        <v>19</v>
      </c>
      <c r="E385" t="s">
        <v>440</v>
      </c>
      <c r="F385" t="s">
        <v>439</v>
      </c>
      <c r="P385" s="1"/>
    </row>
    <row r="386" spans="1:16" x14ac:dyDescent="0.3">
      <c r="A386" s="17" t="s">
        <v>259</v>
      </c>
      <c r="B386">
        <v>2023</v>
      </c>
      <c r="C386">
        <v>1</v>
      </c>
      <c r="D386">
        <v>20</v>
      </c>
      <c r="E386" t="s">
        <v>390</v>
      </c>
      <c r="F386" t="s">
        <v>389</v>
      </c>
      <c r="P386" s="1"/>
    </row>
    <row r="387" spans="1:16" x14ac:dyDescent="0.3">
      <c r="A387" s="17" t="s">
        <v>259</v>
      </c>
      <c r="B387">
        <v>2023</v>
      </c>
      <c r="C387">
        <v>1</v>
      </c>
      <c r="D387">
        <v>21</v>
      </c>
      <c r="E387" t="s">
        <v>480</v>
      </c>
      <c r="F387" t="s">
        <v>479</v>
      </c>
      <c r="P387" s="1"/>
    </row>
    <row r="388" spans="1:16" x14ac:dyDescent="0.3">
      <c r="A388" s="17" t="s">
        <v>259</v>
      </c>
      <c r="B388">
        <v>2023</v>
      </c>
      <c r="C388">
        <v>1</v>
      </c>
      <c r="D388">
        <v>22</v>
      </c>
      <c r="E388" t="s">
        <v>491</v>
      </c>
      <c r="F388" t="s">
        <v>490</v>
      </c>
      <c r="P388" s="1"/>
    </row>
    <row r="389" spans="1:16" x14ac:dyDescent="0.3">
      <c r="A389" s="17" t="s">
        <v>259</v>
      </c>
      <c r="B389">
        <v>2023</v>
      </c>
      <c r="C389">
        <v>1</v>
      </c>
      <c r="D389">
        <v>23</v>
      </c>
      <c r="E389" s="33" t="s">
        <v>378</v>
      </c>
      <c r="F389" t="s">
        <v>377</v>
      </c>
      <c r="P389" s="1"/>
    </row>
    <row r="390" spans="1:16" x14ac:dyDescent="0.3">
      <c r="A390" s="17" t="s">
        <v>259</v>
      </c>
      <c r="B390">
        <v>2023</v>
      </c>
      <c r="C390">
        <v>1</v>
      </c>
      <c r="D390">
        <v>24</v>
      </c>
      <c r="E390" t="s">
        <v>424</v>
      </c>
      <c r="F390" t="s">
        <v>423</v>
      </c>
      <c r="P390" s="1"/>
    </row>
    <row r="391" spans="1:16" x14ac:dyDescent="0.3">
      <c r="A391" s="17" t="s">
        <v>259</v>
      </c>
      <c r="B391">
        <v>2023</v>
      </c>
      <c r="C391">
        <v>1</v>
      </c>
      <c r="D391">
        <v>25</v>
      </c>
      <c r="E391" t="s">
        <v>493</v>
      </c>
      <c r="F391" t="s">
        <v>492</v>
      </c>
      <c r="P391" s="1"/>
    </row>
    <row r="392" spans="1:16" x14ac:dyDescent="0.3">
      <c r="A392" s="17" t="s">
        <v>259</v>
      </c>
      <c r="B392">
        <v>2023</v>
      </c>
      <c r="C392">
        <v>1</v>
      </c>
      <c r="D392">
        <v>26</v>
      </c>
      <c r="E392" t="s">
        <v>408</v>
      </c>
      <c r="F392" t="s">
        <v>407</v>
      </c>
      <c r="P392" s="1"/>
    </row>
    <row r="393" spans="1:16" x14ac:dyDescent="0.3">
      <c r="A393" s="17" t="s">
        <v>259</v>
      </c>
      <c r="B393">
        <v>2023</v>
      </c>
      <c r="C393">
        <v>1</v>
      </c>
      <c r="D393">
        <v>27</v>
      </c>
      <c r="E393" t="s">
        <v>392</v>
      </c>
      <c r="F393" t="s">
        <v>391</v>
      </c>
      <c r="P393" s="1"/>
    </row>
    <row r="394" spans="1:16" x14ac:dyDescent="0.3">
      <c r="A394" s="17" t="s">
        <v>259</v>
      </c>
      <c r="B394">
        <v>2023</v>
      </c>
      <c r="C394">
        <v>1</v>
      </c>
      <c r="D394">
        <v>28</v>
      </c>
      <c r="E394" t="s">
        <v>436</v>
      </c>
      <c r="F394" t="s">
        <v>435</v>
      </c>
      <c r="P394" s="1"/>
    </row>
    <row r="395" spans="1:16" x14ac:dyDescent="0.3">
      <c r="A395" s="17" t="s">
        <v>259</v>
      </c>
      <c r="B395">
        <v>2023</v>
      </c>
      <c r="C395">
        <v>1</v>
      </c>
      <c r="D395">
        <v>29</v>
      </c>
      <c r="E395" t="s">
        <v>495</v>
      </c>
      <c r="F395" t="s">
        <v>494</v>
      </c>
      <c r="P395" s="1"/>
    </row>
    <row r="396" spans="1:16" x14ac:dyDescent="0.3">
      <c r="A396" s="17" t="s">
        <v>259</v>
      </c>
      <c r="B396">
        <v>2023</v>
      </c>
      <c r="C396">
        <v>1</v>
      </c>
      <c r="D396">
        <v>30</v>
      </c>
      <c r="E396" t="s">
        <v>430</v>
      </c>
      <c r="F396" t="s">
        <v>429</v>
      </c>
      <c r="P396" s="1"/>
    </row>
    <row r="397" spans="1:16" x14ac:dyDescent="0.3">
      <c r="A397" s="17" t="s">
        <v>259</v>
      </c>
      <c r="B397">
        <v>2023</v>
      </c>
      <c r="C397">
        <v>1</v>
      </c>
      <c r="D397">
        <v>31</v>
      </c>
      <c r="E397" t="s">
        <v>386</v>
      </c>
      <c r="F397" t="s">
        <v>385</v>
      </c>
      <c r="P397" s="1"/>
    </row>
    <row r="398" spans="1:16" x14ac:dyDescent="0.3">
      <c r="A398" s="17" t="s">
        <v>259</v>
      </c>
      <c r="B398">
        <v>2023</v>
      </c>
      <c r="C398">
        <v>1</v>
      </c>
      <c r="D398">
        <v>32</v>
      </c>
      <c r="E398" t="s">
        <v>497</v>
      </c>
      <c r="F398" t="s">
        <v>496</v>
      </c>
      <c r="P398" s="1"/>
    </row>
    <row r="399" spans="1:16" x14ac:dyDescent="0.3">
      <c r="A399" s="17" t="s">
        <v>259</v>
      </c>
      <c r="B399">
        <v>2023</v>
      </c>
      <c r="C399">
        <v>1</v>
      </c>
      <c r="D399">
        <v>33</v>
      </c>
      <c r="E399" t="s">
        <v>396</v>
      </c>
      <c r="F399" t="s">
        <v>395</v>
      </c>
      <c r="P399" s="1"/>
    </row>
    <row r="400" spans="1:16" x14ac:dyDescent="0.3">
      <c r="A400" s="17" t="s">
        <v>259</v>
      </c>
      <c r="B400">
        <v>2023</v>
      </c>
      <c r="C400">
        <v>1</v>
      </c>
      <c r="D400">
        <v>34</v>
      </c>
      <c r="E400" t="s">
        <v>376</v>
      </c>
      <c r="F400" t="s">
        <v>375</v>
      </c>
      <c r="P400" s="1"/>
    </row>
    <row r="401" spans="1:16" x14ac:dyDescent="0.3">
      <c r="A401" s="17" t="s">
        <v>259</v>
      </c>
      <c r="B401">
        <v>2023</v>
      </c>
      <c r="C401">
        <v>1</v>
      </c>
      <c r="D401">
        <v>35</v>
      </c>
      <c r="E401" t="s">
        <v>388</v>
      </c>
      <c r="F401" t="s">
        <v>387</v>
      </c>
      <c r="P401" s="1"/>
    </row>
    <row r="402" spans="1:16" x14ac:dyDescent="0.3">
      <c r="A402" s="17" t="s">
        <v>259</v>
      </c>
      <c r="B402">
        <v>2023</v>
      </c>
      <c r="C402">
        <v>1</v>
      </c>
      <c r="D402">
        <v>36</v>
      </c>
      <c r="E402" t="s">
        <v>447</v>
      </c>
      <c r="F402" t="s">
        <v>446</v>
      </c>
      <c r="P402" s="1"/>
    </row>
    <row r="403" spans="1:16" x14ac:dyDescent="0.3">
      <c r="A403" s="17" t="s">
        <v>259</v>
      </c>
      <c r="B403">
        <v>2023</v>
      </c>
      <c r="C403">
        <v>1</v>
      </c>
      <c r="D403">
        <v>37</v>
      </c>
      <c r="E403" s="33" t="s">
        <v>382</v>
      </c>
      <c r="F403" t="s">
        <v>381</v>
      </c>
      <c r="P403" s="1"/>
    </row>
    <row r="404" spans="1:16" x14ac:dyDescent="0.3">
      <c r="A404" s="17" t="s">
        <v>259</v>
      </c>
      <c r="B404">
        <v>2023</v>
      </c>
      <c r="C404">
        <v>1</v>
      </c>
      <c r="D404">
        <v>38</v>
      </c>
      <c r="E404" t="s">
        <v>499</v>
      </c>
      <c r="F404" t="s">
        <v>498</v>
      </c>
      <c r="P404" s="1"/>
    </row>
    <row r="405" spans="1:16" x14ac:dyDescent="0.3">
      <c r="A405" s="17" t="s">
        <v>259</v>
      </c>
      <c r="B405">
        <v>2023</v>
      </c>
      <c r="C405">
        <v>1</v>
      </c>
      <c r="D405">
        <v>39</v>
      </c>
      <c r="E405" t="s">
        <v>501</v>
      </c>
      <c r="F405" t="s">
        <v>500</v>
      </c>
      <c r="P405" s="1"/>
    </row>
    <row r="406" spans="1:16" x14ac:dyDescent="0.3">
      <c r="A406" s="17" t="s">
        <v>259</v>
      </c>
      <c r="B406">
        <v>2023</v>
      </c>
      <c r="C406">
        <v>1</v>
      </c>
      <c r="D406">
        <v>40</v>
      </c>
      <c r="E406" t="s">
        <v>394</v>
      </c>
      <c r="F406" t="s">
        <v>393</v>
      </c>
      <c r="P406" s="1"/>
    </row>
    <row r="407" spans="1:16" x14ac:dyDescent="0.3">
      <c r="A407" s="17" t="s">
        <v>259</v>
      </c>
      <c r="B407">
        <v>2023</v>
      </c>
      <c r="C407">
        <v>1</v>
      </c>
      <c r="D407">
        <v>41</v>
      </c>
      <c r="E407" t="s">
        <v>402</v>
      </c>
      <c r="F407" t="s">
        <v>401</v>
      </c>
      <c r="P407" s="1"/>
    </row>
    <row r="408" spans="1:16" x14ac:dyDescent="0.3">
      <c r="A408" s="17" t="s">
        <v>259</v>
      </c>
      <c r="B408">
        <v>2023</v>
      </c>
      <c r="C408">
        <v>1</v>
      </c>
      <c r="D408">
        <v>42</v>
      </c>
      <c r="E408" t="s">
        <v>438</v>
      </c>
      <c r="F408" t="s">
        <v>437</v>
      </c>
      <c r="P408" s="1"/>
    </row>
    <row r="409" spans="1:16" x14ac:dyDescent="0.3">
      <c r="A409" s="17" t="s">
        <v>259</v>
      </c>
      <c r="B409">
        <v>2023</v>
      </c>
      <c r="C409">
        <v>1</v>
      </c>
      <c r="D409">
        <v>43</v>
      </c>
      <c r="E409" t="s">
        <v>398</v>
      </c>
      <c r="F409" t="s">
        <v>397</v>
      </c>
      <c r="P409" s="1"/>
    </row>
    <row r="410" spans="1:16" x14ac:dyDescent="0.3">
      <c r="A410" s="17" t="s">
        <v>259</v>
      </c>
      <c r="B410">
        <v>2023</v>
      </c>
      <c r="C410">
        <v>1</v>
      </c>
      <c r="D410">
        <v>44</v>
      </c>
      <c r="E410" s="33" t="s">
        <v>374</v>
      </c>
      <c r="F410" t="s">
        <v>373</v>
      </c>
      <c r="P410" s="1"/>
    </row>
    <row r="411" spans="1:16" x14ac:dyDescent="0.3">
      <c r="A411" s="17" t="s">
        <v>259</v>
      </c>
      <c r="B411">
        <v>2023</v>
      </c>
      <c r="C411">
        <v>1</v>
      </c>
      <c r="D411">
        <v>45</v>
      </c>
      <c r="E411" t="s">
        <v>474</v>
      </c>
      <c r="F411" t="s">
        <v>473</v>
      </c>
      <c r="P411" s="1"/>
    </row>
    <row r="412" spans="1:16" x14ac:dyDescent="0.3">
      <c r="A412" s="17" t="s">
        <v>259</v>
      </c>
      <c r="B412">
        <v>2023</v>
      </c>
      <c r="C412">
        <v>1</v>
      </c>
      <c r="D412">
        <v>46</v>
      </c>
      <c r="E412" t="s">
        <v>414</v>
      </c>
      <c r="F412" t="s">
        <v>413</v>
      </c>
      <c r="P412" s="1"/>
    </row>
    <row r="413" spans="1:16" x14ac:dyDescent="0.3">
      <c r="A413" s="17" t="s">
        <v>259</v>
      </c>
      <c r="B413">
        <v>2023</v>
      </c>
      <c r="C413">
        <v>1</v>
      </c>
      <c r="D413">
        <v>47</v>
      </c>
      <c r="E413" t="s">
        <v>464</v>
      </c>
      <c r="F413" t="s">
        <v>463</v>
      </c>
      <c r="P413" s="1"/>
    </row>
    <row r="414" spans="1:16" x14ac:dyDescent="0.3">
      <c r="A414" s="17" t="s">
        <v>259</v>
      </c>
      <c r="B414">
        <v>2023</v>
      </c>
      <c r="C414">
        <v>1</v>
      </c>
      <c r="D414">
        <v>48</v>
      </c>
      <c r="E414" t="s">
        <v>460</v>
      </c>
      <c r="F414" t="s">
        <v>459</v>
      </c>
      <c r="P414" s="1"/>
    </row>
    <row r="415" spans="1:16" x14ac:dyDescent="0.3">
      <c r="A415" s="17" t="s">
        <v>259</v>
      </c>
      <c r="B415">
        <v>2023</v>
      </c>
      <c r="C415">
        <v>1</v>
      </c>
      <c r="D415">
        <v>49</v>
      </c>
      <c r="E415" t="s">
        <v>412</v>
      </c>
      <c r="F415" t="s">
        <v>411</v>
      </c>
      <c r="P415" s="1"/>
    </row>
    <row r="416" spans="1:16" x14ac:dyDescent="0.3">
      <c r="A416" s="17" t="s">
        <v>259</v>
      </c>
      <c r="B416">
        <v>2023</v>
      </c>
      <c r="C416">
        <v>1</v>
      </c>
      <c r="D416">
        <v>50</v>
      </c>
      <c r="E416" t="s">
        <v>132</v>
      </c>
      <c r="F416" t="s">
        <v>502</v>
      </c>
      <c r="P416" s="1"/>
    </row>
    <row r="417" spans="1:16" x14ac:dyDescent="0.3">
      <c r="A417" s="17" t="s">
        <v>259</v>
      </c>
      <c r="B417">
        <v>2023</v>
      </c>
      <c r="C417">
        <v>1</v>
      </c>
      <c r="D417">
        <v>51</v>
      </c>
      <c r="E417" t="s">
        <v>400</v>
      </c>
      <c r="F417" t="s">
        <v>399</v>
      </c>
      <c r="P417" s="1"/>
    </row>
    <row r="418" spans="1:16" x14ac:dyDescent="0.3">
      <c r="A418" s="17" t="s">
        <v>259</v>
      </c>
      <c r="B418">
        <v>2023</v>
      </c>
      <c r="C418">
        <v>1</v>
      </c>
      <c r="D418">
        <v>52</v>
      </c>
      <c r="E418" t="s">
        <v>504</v>
      </c>
      <c r="F418" t="s">
        <v>503</v>
      </c>
      <c r="P418" s="1"/>
    </row>
    <row r="419" spans="1:16" x14ac:dyDescent="0.3">
      <c r="A419" s="17" t="s">
        <v>259</v>
      </c>
      <c r="B419">
        <v>2023</v>
      </c>
      <c r="C419">
        <v>1</v>
      </c>
      <c r="D419">
        <v>53</v>
      </c>
      <c r="E419" t="s">
        <v>380</v>
      </c>
      <c r="F419" t="s">
        <v>379</v>
      </c>
      <c r="P419" s="1"/>
    </row>
    <row r="420" spans="1:16" x14ac:dyDescent="0.3">
      <c r="A420" s="17" t="s">
        <v>259</v>
      </c>
      <c r="B420">
        <v>2023</v>
      </c>
      <c r="C420">
        <v>1</v>
      </c>
      <c r="D420">
        <v>54</v>
      </c>
      <c r="E420" t="s">
        <v>416</v>
      </c>
      <c r="F420" t="s">
        <v>415</v>
      </c>
      <c r="P420" s="1"/>
    </row>
    <row r="421" spans="1:16" x14ac:dyDescent="0.3">
      <c r="A421" s="17" t="s">
        <v>259</v>
      </c>
      <c r="B421">
        <v>2023</v>
      </c>
      <c r="C421">
        <v>1</v>
      </c>
      <c r="D421">
        <v>55</v>
      </c>
      <c r="E421" t="s">
        <v>478</v>
      </c>
      <c r="F421" t="s">
        <v>477</v>
      </c>
      <c r="P421" s="1"/>
    </row>
    <row r="422" spans="1:16" x14ac:dyDescent="0.3">
      <c r="A422" s="17" t="s">
        <v>259</v>
      </c>
      <c r="B422">
        <v>2023</v>
      </c>
      <c r="C422">
        <v>1</v>
      </c>
      <c r="D422">
        <v>56</v>
      </c>
      <c r="E422" t="s">
        <v>462</v>
      </c>
      <c r="F422" t="s">
        <v>461</v>
      </c>
      <c r="P422" s="1"/>
    </row>
    <row r="423" spans="1:16" x14ac:dyDescent="0.3">
      <c r="A423" s="17" t="s">
        <v>259</v>
      </c>
      <c r="B423">
        <v>2023</v>
      </c>
      <c r="C423">
        <v>1</v>
      </c>
      <c r="D423">
        <v>57</v>
      </c>
      <c r="E423" t="s">
        <v>452</v>
      </c>
      <c r="F423" t="s">
        <v>516</v>
      </c>
      <c r="P423" s="1"/>
    </row>
    <row r="424" spans="1:16" x14ac:dyDescent="0.3">
      <c r="A424" s="17" t="s">
        <v>259</v>
      </c>
      <c r="B424">
        <v>2023</v>
      </c>
      <c r="C424">
        <v>1</v>
      </c>
      <c r="D424">
        <v>58</v>
      </c>
      <c r="E424" t="s">
        <v>466</v>
      </c>
      <c r="F424" t="s">
        <v>465</v>
      </c>
      <c r="P424" s="1"/>
    </row>
    <row r="425" spans="1:16" x14ac:dyDescent="0.3">
      <c r="A425" s="17" t="s">
        <v>259</v>
      </c>
      <c r="B425">
        <v>2023</v>
      </c>
      <c r="C425">
        <v>1</v>
      </c>
      <c r="D425">
        <v>59</v>
      </c>
      <c r="E425" t="s">
        <v>422</v>
      </c>
      <c r="F425" t="s">
        <v>421</v>
      </c>
      <c r="P425" s="1"/>
    </row>
    <row r="426" spans="1:16" x14ac:dyDescent="0.3">
      <c r="A426" s="17" t="s">
        <v>259</v>
      </c>
      <c r="B426">
        <v>2023</v>
      </c>
      <c r="C426">
        <v>1</v>
      </c>
      <c r="D426">
        <v>60</v>
      </c>
      <c r="E426" t="s">
        <v>506</v>
      </c>
      <c r="F426" t="s">
        <v>505</v>
      </c>
      <c r="P426" s="1"/>
    </row>
    <row r="427" spans="1:16" x14ac:dyDescent="0.3">
      <c r="A427" s="17" t="s">
        <v>259</v>
      </c>
      <c r="B427">
        <v>2023</v>
      </c>
      <c r="C427">
        <v>1</v>
      </c>
      <c r="D427">
        <v>61</v>
      </c>
      <c r="E427" t="s">
        <v>451</v>
      </c>
      <c r="F427" t="s">
        <v>450</v>
      </c>
      <c r="P427" s="1"/>
    </row>
    <row r="428" spans="1:16" x14ac:dyDescent="0.3">
      <c r="A428" s="17" t="s">
        <v>259</v>
      </c>
      <c r="B428">
        <v>2023</v>
      </c>
      <c r="C428">
        <v>1</v>
      </c>
      <c r="D428">
        <v>62</v>
      </c>
      <c r="E428" t="s">
        <v>508</v>
      </c>
      <c r="F428" t="s">
        <v>507</v>
      </c>
      <c r="P428" s="1"/>
    </row>
    <row r="429" spans="1:16" x14ac:dyDescent="0.3">
      <c r="A429" s="17" t="s">
        <v>259</v>
      </c>
      <c r="B429">
        <v>2023</v>
      </c>
      <c r="C429">
        <v>1</v>
      </c>
      <c r="D429">
        <v>63</v>
      </c>
      <c r="E429" t="s">
        <v>303</v>
      </c>
      <c r="F429" t="s">
        <v>509</v>
      </c>
      <c r="P429" s="1"/>
    </row>
    <row r="430" spans="1:16" x14ac:dyDescent="0.3">
      <c r="A430" s="17" t="s">
        <v>259</v>
      </c>
      <c r="B430">
        <v>2023</v>
      </c>
      <c r="C430">
        <v>1</v>
      </c>
      <c r="D430">
        <v>64</v>
      </c>
      <c r="E430" t="s">
        <v>426</v>
      </c>
      <c r="F430" t="s">
        <v>425</v>
      </c>
      <c r="P430" s="1"/>
    </row>
    <row r="431" spans="1:16" x14ac:dyDescent="0.3">
      <c r="A431" s="17" t="s">
        <v>259</v>
      </c>
      <c r="B431">
        <v>2023</v>
      </c>
      <c r="C431">
        <v>1</v>
      </c>
      <c r="D431">
        <v>65</v>
      </c>
      <c r="E431" t="s">
        <v>511</v>
      </c>
      <c r="F431" t="s">
        <v>510</v>
      </c>
      <c r="P431" s="1"/>
    </row>
    <row r="432" spans="1:16" x14ac:dyDescent="0.3">
      <c r="A432" s="17" t="s">
        <v>259</v>
      </c>
      <c r="B432">
        <v>2023</v>
      </c>
      <c r="C432">
        <v>1</v>
      </c>
      <c r="D432">
        <v>66</v>
      </c>
      <c r="E432" t="s">
        <v>469</v>
      </c>
      <c r="F432" t="s">
        <v>468</v>
      </c>
      <c r="P432" s="1"/>
    </row>
    <row r="433" spans="1:16" x14ac:dyDescent="0.3">
      <c r="A433" s="17" t="s">
        <v>259</v>
      </c>
      <c r="B433">
        <v>2023</v>
      </c>
      <c r="C433">
        <v>1</v>
      </c>
      <c r="D433">
        <v>67</v>
      </c>
      <c r="E433" t="s">
        <v>513</v>
      </c>
      <c r="F433" t="s">
        <v>512</v>
      </c>
      <c r="P433" s="1"/>
    </row>
    <row r="434" spans="1:16" x14ac:dyDescent="0.3">
      <c r="A434" s="17" t="s">
        <v>259</v>
      </c>
      <c r="B434">
        <v>2023</v>
      </c>
      <c r="C434">
        <v>1</v>
      </c>
      <c r="D434">
        <v>68</v>
      </c>
      <c r="E434" t="s">
        <v>404</v>
      </c>
      <c r="F434" t="s">
        <v>403</v>
      </c>
      <c r="P434" s="1"/>
    </row>
    <row r="435" spans="1:16" x14ac:dyDescent="0.3">
      <c r="A435" s="17" t="s">
        <v>259</v>
      </c>
      <c r="B435">
        <v>2023</v>
      </c>
      <c r="C435">
        <v>1</v>
      </c>
      <c r="D435">
        <v>69</v>
      </c>
      <c r="E435" t="s">
        <v>366</v>
      </c>
      <c r="F435" t="s">
        <v>467</v>
      </c>
      <c r="P435" s="1"/>
    </row>
    <row r="436" spans="1:16" x14ac:dyDescent="0.3">
      <c r="A436" s="17" t="s">
        <v>259</v>
      </c>
      <c r="B436">
        <v>2023</v>
      </c>
      <c r="C436">
        <v>1</v>
      </c>
      <c r="D436">
        <v>70</v>
      </c>
      <c r="E436" t="s">
        <v>515</v>
      </c>
      <c r="F436" t="s">
        <v>514</v>
      </c>
      <c r="P436" s="1"/>
    </row>
    <row r="437" spans="1:16" x14ac:dyDescent="0.3">
      <c r="A437" s="17" t="s">
        <v>259</v>
      </c>
      <c r="B437">
        <v>2023</v>
      </c>
      <c r="C437">
        <v>1</v>
      </c>
      <c r="D437">
        <v>71</v>
      </c>
      <c r="E437" t="s">
        <v>418</v>
      </c>
      <c r="F437" t="s">
        <v>417</v>
      </c>
      <c r="P437" s="1"/>
    </row>
    <row r="438" spans="1:16" x14ac:dyDescent="0.3">
      <c r="A438" s="17" t="s">
        <v>259</v>
      </c>
      <c r="B438">
        <v>2023</v>
      </c>
      <c r="C438">
        <v>1</v>
      </c>
      <c r="D438">
        <v>72</v>
      </c>
      <c r="E438" t="s">
        <v>120</v>
      </c>
      <c r="F438" t="s">
        <v>470</v>
      </c>
      <c r="P438" s="1"/>
    </row>
    <row r="439" spans="1:16" x14ac:dyDescent="0.3">
      <c r="A439" s="17" t="s">
        <v>259</v>
      </c>
      <c r="B439">
        <v>2023</v>
      </c>
      <c r="C439">
        <v>1</v>
      </c>
      <c r="D439">
        <v>73</v>
      </c>
      <c r="E439" t="s">
        <v>442</v>
      </c>
      <c r="F439" t="s">
        <v>441</v>
      </c>
      <c r="P439" s="1"/>
    </row>
    <row r="440" spans="1:16" x14ac:dyDescent="0.3">
      <c r="A440" s="17" t="s">
        <v>259</v>
      </c>
      <c r="B440">
        <v>2023</v>
      </c>
      <c r="C440">
        <v>1</v>
      </c>
      <c r="D440">
        <v>74</v>
      </c>
      <c r="E440" t="s">
        <v>449</v>
      </c>
      <c r="F440" t="s">
        <v>448</v>
      </c>
      <c r="P440" s="1"/>
    </row>
    <row r="441" spans="1:16" x14ac:dyDescent="0.3">
      <c r="A441" s="17" t="s">
        <v>259</v>
      </c>
      <c r="B441">
        <v>2023</v>
      </c>
      <c r="C441">
        <v>1</v>
      </c>
      <c r="D441">
        <v>75</v>
      </c>
      <c r="E441" t="s">
        <v>458</v>
      </c>
      <c r="F441" t="s">
        <v>457</v>
      </c>
      <c r="P441" s="1"/>
    </row>
    <row r="442" spans="1:16" x14ac:dyDescent="0.3">
      <c r="A442" s="17" t="s">
        <v>259</v>
      </c>
      <c r="B442">
        <v>2023</v>
      </c>
      <c r="C442">
        <v>1</v>
      </c>
      <c r="D442">
        <v>76</v>
      </c>
      <c r="E442" t="s">
        <v>482</v>
      </c>
      <c r="F442" t="s">
        <v>481</v>
      </c>
      <c r="P442" s="1"/>
    </row>
    <row r="443" spans="1:16" x14ac:dyDescent="0.3">
      <c r="A443" s="17" t="s">
        <v>259</v>
      </c>
      <c r="B443">
        <v>2023</v>
      </c>
      <c r="C443">
        <v>2</v>
      </c>
      <c r="D443">
        <v>1</v>
      </c>
      <c r="E443" t="s">
        <v>268</v>
      </c>
      <c r="F443" t="s">
        <v>307</v>
      </c>
      <c r="P443" s="1"/>
    </row>
    <row r="444" spans="1:16" x14ac:dyDescent="0.3">
      <c r="A444" s="17" t="s">
        <v>259</v>
      </c>
      <c r="B444">
        <v>2023</v>
      </c>
      <c r="C444">
        <v>2</v>
      </c>
      <c r="D444">
        <v>2</v>
      </c>
      <c r="E444" t="s">
        <v>269</v>
      </c>
      <c r="F444" t="s">
        <v>308</v>
      </c>
      <c r="P444" s="1"/>
    </row>
    <row r="445" spans="1:16" x14ac:dyDescent="0.3">
      <c r="A445" s="17" t="s">
        <v>259</v>
      </c>
      <c r="B445">
        <v>2023</v>
      </c>
      <c r="C445">
        <v>2</v>
      </c>
      <c r="D445">
        <v>3</v>
      </c>
      <c r="E445" t="s">
        <v>270</v>
      </c>
      <c r="F445" t="s">
        <v>309</v>
      </c>
      <c r="P445" s="1"/>
    </row>
    <row r="446" spans="1:16" x14ac:dyDescent="0.3">
      <c r="A446" s="17" t="s">
        <v>259</v>
      </c>
      <c r="B446">
        <v>2023</v>
      </c>
      <c r="C446">
        <v>2</v>
      </c>
      <c r="D446">
        <v>4</v>
      </c>
      <c r="E446" t="s">
        <v>271</v>
      </c>
      <c r="F446" t="s">
        <v>310</v>
      </c>
      <c r="P446" s="1"/>
    </row>
    <row r="447" spans="1:16" x14ac:dyDescent="0.3">
      <c r="A447" s="17" t="s">
        <v>259</v>
      </c>
      <c r="B447">
        <v>2023</v>
      </c>
      <c r="C447">
        <v>2</v>
      </c>
      <c r="D447">
        <v>5</v>
      </c>
      <c r="E447" t="s">
        <v>272</v>
      </c>
      <c r="F447" t="s">
        <v>311</v>
      </c>
      <c r="P447" s="1"/>
    </row>
    <row r="448" spans="1:16" x14ac:dyDescent="0.3">
      <c r="A448" s="17" t="s">
        <v>259</v>
      </c>
      <c r="B448">
        <v>2023</v>
      </c>
      <c r="C448">
        <v>2</v>
      </c>
      <c r="D448">
        <v>6</v>
      </c>
      <c r="E448" s="33" t="s">
        <v>273</v>
      </c>
      <c r="F448" t="s">
        <v>312</v>
      </c>
      <c r="P448" s="1"/>
    </row>
    <row r="449" spans="1:16" x14ac:dyDescent="0.3">
      <c r="A449" s="17" t="s">
        <v>259</v>
      </c>
      <c r="B449">
        <v>2023</v>
      </c>
      <c r="C449">
        <v>2</v>
      </c>
      <c r="D449">
        <v>7</v>
      </c>
      <c r="E449" t="s">
        <v>128</v>
      </c>
      <c r="F449" t="s">
        <v>313</v>
      </c>
      <c r="P449" s="1"/>
    </row>
    <row r="450" spans="1:16" x14ac:dyDescent="0.3">
      <c r="A450" s="17" t="s">
        <v>259</v>
      </c>
      <c r="B450">
        <v>2023</v>
      </c>
      <c r="C450">
        <v>2</v>
      </c>
      <c r="D450">
        <v>8</v>
      </c>
      <c r="E450" t="s">
        <v>274</v>
      </c>
      <c r="F450" t="s">
        <v>314</v>
      </c>
      <c r="P450" s="1"/>
    </row>
    <row r="451" spans="1:16" x14ac:dyDescent="0.3">
      <c r="A451" s="17" t="s">
        <v>259</v>
      </c>
      <c r="B451">
        <v>2023</v>
      </c>
      <c r="C451">
        <v>2</v>
      </c>
      <c r="D451">
        <v>9</v>
      </c>
      <c r="E451" t="s">
        <v>362</v>
      </c>
      <c r="F451" t="s">
        <v>315</v>
      </c>
      <c r="P451" s="1"/>
    </row>
    <row r="452" spans="1:16" x14ac:dyDescent="0.3">
      <c r="A452" s="17" t="s">
        <v>259</v>
      </c>
      <c r="B452">
        <v>2023</v>
      </c>
      <c r="C452">
        <v>2</v>
      </c>
      <c r="D452">
        <v>10</v>
      </c>
      <c r="E452" t="s">
        <v>275</v>
      </c>
      <c r="F452" t="s">
        <v>316</v>
      </c>
      <c r="P452" s="1"/>
    </row>
    <row r="453" spans="1:16" x14ac:dyDescent="0.3">
      <c r="A453" s="17" t="s">
        <v>259</v>
      </c>
      <c r="B453">
        <v>2023</v>
      </c>
      <c r="C453">
        <v>2</v>
      </c>
      <c r="D453">
        <v>11</v>
      </c>
      <c r="E453" t="s">
        <v>276</v>
      </c>
      <c r="F453" t="s">
        <v>317</v>
      </c>
      <c r="P453" s="1"/>
    </row>
    <row r="454" spans="1:16" x14ac:dyDescent="0.3">
      <c r="A454" s="17" t="s">
        <v>259</v>
      </c>
      <c r="B454">
        <v>2023</v>
      </c>
      <c r="C454">
        <v>2</v>
      </c>
      <c r="D454">
        <v>12</v>
      </c>
      <c r="E454" t="s">
        <v>277</v>
      </c>
      <c r="F454" t="s">
        <v>318</v>
      </c>
      <c r="P454" s="1"/>
    </row>
    <row r="455" spans="1:16" x14ac:dyDescent="0.3">
      <c r="A455" s="17" t="s">
        <v>259</v>
      </c>
      <c r="B455">
        <v>2023</v>
      </c>
      <c r="C455">
        <v>2</v>
      </c>
      <c r="D455">
        <v>13</v>
      </c>
      <c r="E455" t="s">
        <v>108</v>
      </c>
      <c r="F455" t="s">
        <v>319</v>
      </c>
      <c r="P455" s="1"/>
    </row>
    <row r="456" spans="1:16" x14ac:dyDescent="0.3">
      <c r="A456" s="17" t="s">
        <v>259</v>
      </c>
      <c r="B456">
        <v>2023</v>
      </c>
      <c r="C456">
        <v>2</v>
      </c>
      <c r="D456">
        <v>14</v>
      </c>
      <c r="E456" t="s">
        <v>278</v>
      </c>
      <c r="F456" t="s">
        <v>320</v>
      </c>
      <c r="P456" s="1"/>
    </row>
    <row r="457" spans="1:16" x14ac:dyDescent="0.3">
      <c r="A457" s="17" t="s">
        <v>259</v>
      </c>
      <c r="B457">
        <v>2023</v>
      </c>
      <c r="C457">
        <v>2</v>
      </c>
      <c r="D457">
        <v>15</v>
      </c>
      <c r="E457" t="s">
        <v>279</v>
      </c>
      <c r="F457" t="s">
        <v>321</v>
      </c>
      <c r="P457" s="1"/>
    </row>
    <row r="458" spans="1:16" x14ac:dyDescent="0.3">
      <c r="A458" s="17" t="s">
        <v>259</v>
      </c>
      <c r="B458">
        <v>2023</v>
      </c>
      <c r="C458">
        <v>2</v>
      </c>
      <c r="D458">
        <v>16</v>
      </c>
      <c r="E458" t="s">
        <v>280</v>
      </c>
      <c r="F458" t="s">
        <v>322</v>
      </c>
      <c r="P458" s="1"/>
    </row>
    <row r="459" spans="1:16" x14ac:dyDescent="0.3">
      <c r="A459" s="17" t="s">
        <v>259</v>
      </c>
      <c r="B459">
        <v>2023</v>
      </c>
      <c r="C459">
        <v>2</v>
      </c>
      <c r="D459">
        <v>17</v>
      </c>
      <c r="E459" t="s">
        <v>281</v>
      </c>
      <c r="F459" t="s">
        <v>323</v>
      </c>
      <c r="P459" s="1"/>
    </row>
    <row r="460" spans="1:16" x14ac:dyDescent="0.3">
      <c r="A460" s="17" t="s">
        <v>259</v>
      </c>
      <c r="B460">
        <v>2023</v>
      </c>
      <c r="C460">
        <v>2</v>
      </c>
      <c r="D460">
        <v>18</v>
      </c>
      <c r="E460" t="s">
        <v>63</v>
      </c>
      <c r="F460" t="s">
        <v>324</v>
      </c>
    </row>
    <row r="461" spans="1:16" x14ac:dyDescent="0.3">
      <c r="A461" s="17" t="s">
        <v>259</v>
      </c>
      <c r="B461">
        <v>2023</v>
      </c>
      <c r="C461">
        <v>2</v>
      </c>
      <c r="D461">
        <v>19</v>
      </c>
      <c r="E461" t="s">
        <v>282</v>
      </c>
      <c r="F461" t="s">
        <v>325</v>
      </c>
    </row>
    <row r="462" spans="1:16" x14ac:dyDescent="0.3">
      <c r="A462" s="17" t="s">
        <v>259</v>
      </c>
      <c r="B462">
        <v>2023</v>
      </c>
      <c r="C462">
        <v>2</v>
      </c>
      <c r="D462">
        <v>20</v>
      </c>
      <c r="E462" t="s">
        <v>283</v>
      </c>
      <c r="F462" t="s">
        <v>326</v>
      </c>
    </row>
    <row r="463" spans="1:16" x14ac:dyDescent="0.3">
      <c r="A463" s="17" t="s">
        <v>259</v>
      </c>
      <c r="B463">
        <v>2023</v>
      </c>
      <c r="C463">
        <v>2</v>
      </c>
      <c r="D463">
        <v>21</v>
      </c>
      <c r="E463" t="s">
        <v>284</v>
      </c>
      <c r="F463" t="s">
        <v>327</v>
      </c>
    </row>
    <row r="464" spans="1:16" x14ac:dyDescent="0.3">
      <c r="A464" s="17" t="s">
        <v>259</v>
      </c>
      <c r="B464">
        <v>2023</v>
      </c>
      <c r="C464">
        <v>2</v>
      </c>
      <c r="D464">
        <v>22</v>
      </c>
      <c r="E464" t="s">
        <v>285</v>
      </c>
      <c r="F464" t="s">
        <v>328</v>
      </c>
    </row>
    <row r="465" spans="1:16" x14ac:dyDescent="0.3">
      <c r="A465" s="17" t="s">
        <v>259</v>
      </c>
      <c r="B465">
        <v>2023</v>
      </c>
      <c r="C465">
        <v>2</v>
      </c>
      <c r="D465">
        <v>23</v>
      </c>
      <c r="E465" t="s">
        <v>58</v>
      </c>
      <c r="F465" t="s">
        <v>329</v>
      </c>
    </row>
    <row r="466" spans="1:16" x14ac:dyDescent="0.3">
      <c r="A466" s="17" t="s">
        <v>259</v>
      </c>
      <c r="B466">
        <v>2023</v>
      </c>
      <c r="C466">
        <v>2</v>
      </c>
      <c r="D466">
        <v>24</v>
      </c>
      <c r="E466" t="s">
        <v>286</v>
      </c>
      <c r="F466" t="s">
        <v>330</v>
      </c>
      <c r="P466" s="1"/>
    </row>
    <row r="467" spans="1:16" x14ac:dyDescent="0.3">
      <c r="A467" s="17" t="s">
        <v>259</v>
      </c>
      <c r="B467">
        <v>2023</v>
      </c>
      <c r="C467">
        <v>2</v>
      </c>
      <c r="D467">
        <v>25</v>
      </c>
      <c r="E467" t="s">
        <v>363</v>
      </c>
      <c r="F467" t="s">
        <v>331</v>
      </c>
      <c r="P467" s="1"/>
    </row>
    <row r="468" spans="1:16" x14ac:dyDescent="0.3">
      <c r="A468" s="17" t="s">
        <v>259</v>
      </c>
      <c r="B468">
        <v>2023</v>
      </c>
      <c r="C468">
        <v>2</v>
      </c>
      <c r="D468">
        <v>26</v>
      </c>
      <c r="E468" t="s">
        <v>287</v>
      </c>
      <c r="F468" t="s">
        <v>332</v>
      </c>
      <c r="P468" s="1"/>
    </row>
    <row r="469" spans="1:16" x14ac:dyDescent="0.3">
      <c r="A469" s="17" t="s">
        <v>259</v>
      </c>
      <c r="B469">
        <v>2023</v>
      </c>
      <c r="C469">
        <v>2</v>
      </c>
      <c r="D469">
        <v>27</v>
      </c>
      <c r="E469" t="s">
        <v>288</v>
      </c>
      <c r="F469" t="s">
        <v>333</v>
      </c>
      <c r="P469" s="1"/>
    </row>
    <row r="470" spans="1:16" x14ac:dyDescent="0.3">
      <c r="A470" s="17" t="s">
        <v>259</v>
      </c>
      <c r="B470">
        <v>2023</v>
      </c>
      <c r="C470">
        <v>2</v>
      </c>
      <c r="D470">
        <v>28</v>
      </c>
      <c r="E470" t="s">
        <v>289</v>
      </c>
      <c r="F470" t="s">
        <v>334</v>
      </c>
      <c r="P470" s="1"/>
    </row>
    <row r="471" spans="1:16" x14ac:dyDescent="0.3">
      <c r="A471" s="17" t="s">
        <v>259</v>
      </c>
      <c r="B471">
        <v>2023</v>
      </c>
      <c r="C471">
        <v>2</v>
      </c>
      <c r="D471">
        <v>29</v>
      </c>
      <c r="E471" t="s">
        <v>290</v>
      </c>
      <c r="F471" t="s">
        <v>335</v>
      </c>
      <c r="P471" s="1"/>
    </row>
    <row r="472" spans="1:16" x14ac:dyDescent="0.3">
      <c r="A472" s="17" t="s">
        <v>259</v>
      </c>
      <c r="B472">
        <v>2023</v>
      </c>
      <c r="C472">
        <v>2</v>
      </c>
      <c r="D472">
        <v>30</v>
      </c>
      <c r="E472" t="s">
        <v>364</v>
      </c>
      <c r="F472" t="s">
        <v>336</v>
      </c>
      <c r="P472" s="1"/>
    </row>
    <row r="473" spans="1:16" x14ac:dyDescent="0.3">
      <c r="A473" s="17" t="s">
        <v>259</v>
      </c>
      <c r="B473">
        <v>2023</v>
      </c>
      <c r="C473">
        <v>2</v>
      </c>
      <c r="D473">
        <v>31</v>
      </c>
      <c r="E473" t="s">
        <v>365</v>
      </c>
      <c r="F473" t="s">
        <v>337</v>
      </c>
      <c r="P473" s="1"/>
    </row>
    <row r="474" spans="1:16" x14ac:dyDescent="0.3">
      <c r="A474" s="17" t="s">
        <v>259</v>
      </c>
      <c r="B474">
        <v>2023</v>
      </c>
      <c r="C474">
        <v>2</v>
      </c>
      <c r="D474">
        <v>32</v>
      </c>
      <c r="E474" t="s">
        <v>291</v>
      </c>
      <c r="F474" t="s">
        <v>338</v>
      </c>
      <c r="P474" s="1"/>
    </row>
    <row r="475" spans="1:16" x14ac:dyDescent="0.3">
      <c r="A475" s="17" t="s">
        <v>259</v>
      </c>
      <c r="B475">
        <v>2023</v>
      </c>
      <c r="C475">
        <v>2</v>
      </c>
      <c r="D475">
        <v>33</v>
      </c>
      <c r="E475" t="s">
        <v>292</v>
      </c>
      <c r="F475" t="s">
        <v>339</v>
      </c>
      <c r="P475" s="1"/>
    </row>
    <row r="476" spans="1:16" x14ac:dyDescent="0.3">
      <c r="A476" s="17" t="s">
        <v>259</v>
      </c>
      <c r="B476">
        <v>2023</v>
      </c>
      <c r="C476">
        <v>2</v>
      </c>
      <c r="D476">
        <v>34</v>
      </c>
      <c r="E476" t="s">
        <v>293</v>
      </c>
      <c r="F476" t="s">
        <v>340</v>
      </c>
      <c r="P476" s="1"/>
    </row>
    <row r="477" spans="1:16" x14ac:dyDescent="0.3">
      <c r="A477" s="17" t="s">
        <v>259</v>
      </c>
      <c r="B477">
        <v>2023</v>
      </c>
      <c r="C477">
        <v>2</v>
      </c>
      <c r="D477">
        <v>35</v>
      </c>
      <c r="E477" t="s">
        <v>294</v>
      </c>
      <c r="F477" t="s">
        <v>341</v>
      </c>
      <c r="P477" s="1"/>
    </row>
    <row r="478" spans="1:16" x14ac:dyDescent="0.3">
      <c r="A478" s="17" t="s">
        <v>259</v>
      </c>
      <c r="B478">
        <v>2023</v>
      </c>
      <c r="C478">
        <v>2</v>
      </c>
      <c r="D478">
        <v>36</v>
      </c>
      <c r="E478" t="s">
        <v>72</v>
      </c>
      <c r="F478" t="s">
        <v>342</v>
      </c>
      <c r="P478" s="1"/>
    </row>
    <row r="479" spans="1:16" x14ac:dyDescent="0.3">
      <c r="A479" s="17" t="s">
        <v>259</v>
      </c>
      <c r="B479">
        <v>2023</v>
      </c>
      <c r="C479">
        <v>2</v>
      </c>
      <c r="D479">
        <v>37</v>
      </c>
      <c r="E479" t="s">
        <v>49</v>
      </c>
      <c r="F479" t="s">
        <v>343</v>
      </c>
      <c r="P479" s="1"/>
    </row>
    <row r="480" spans="1:16" x14ac:dyDescent="0.3">
      <c r="A480" s="17" t="s">
        <v>259</v>
      </c>
      <c r="B480">
        <v>2023</v>
      </c>
      <c r="C480">
        <v>2</v>
      </c>
      <c r="D480">
        <v>38</v>
      </c>
      <c r="E480" t="s">
        <v>295</v>
      </c>
      <c r="F480" t="s">
        <v>344</v>
      </c>
      <c r="P480" s="1"/>
    </row>
    <row r="481" spans="1:16" x14ac:dyDescent="0.3">
      <c r="A481" s="17" t="s">
        <v>259</v>
      </c>
      <c r="B481">
        <v>2023</v>
      </c>
      <c r="C481">
        <v>2</v>
      </c>
      <c r="D481">
        <v>39</v>
      </c>
      <c r="E481" t="s">
        <v>296</v>
      </c>
      <c r="F481" t="s">
        <v>345</v>
      </c>
      <c r="P481" s="1"/>
    </row>
    <row r="482" spans="1:16" x14ac:dyDescent="0.3">
      <c r="A482" s="17" t="s">
        <v>259</v>
      </c>
      <c r="B482">
        <v>2023</v>
      </c>
      <c r="C482">
        <v>2</v>
      </c>
      <c r="D482">
        <v>40</v>
      </c>
      <c r="E482" t="s">
        <v>67</v>
      </c>
      <c r="F482" t="s">
        <v>346</v>
      </c>
      <c r="P482" s="1"/>
    </row>
    <row r="483" spans="1:16" x14ac:dyDescent="0.3">
      <c r="A483" s="17" t="s">
        <v>259</v>
      </c>
      <c r="B483">
        <v>2023</v>
      </c>
      <c r="C483">
        <v>2</v>
      </c>
      <c r="D483">
        <v>41</v>
      </c>
      <c r="E483" t="s">
        <v>297</v>
      </c>
      <c r="F483" t="s">
        <v>347</v>
      </c>
      <c r="P483" s="1"/>
    </row>
    <row r="484" spans="1:16" x14ac:dyDescent="0.3">
      <c r="A484" s="17" t="s">
        <v>259</v>
      </c>
      <c r="B484">
        <v>2023</v>
      </c>
      <c r="C484">
        <v>2</v>
      </c>
      <c r="D484">
        <v>42</v>
      </c>
      <c r="E484" t="s">
        <v>29</v>
      </c>
      <c r="F484" t="s">
        <v>348</v>
      </c>
      <c r="P484" s="1"/>
    </row>
    <row r="485" spans="1:16" x14ac:dyDescent="0.3">
      <c r="A485" s="17" t="s">
        <v>259</v>
      </c>
      <c r="B485">
        <v>2023</v>
      </c>
      <c r="C485">
        <v>2</v>
      </c>
      <c r="D485">
        <v>43</v>
      </c>
      <c r="E485" t="s">
        <v>298</v>
      </c>
      <c r="F485" t="s">
        <v>349</v>
      </c>
      <c r="P485" s="1"/>
    </row>
    <row r="486" spans="1:16" x14ac:dyDescent="0.3">
      <c r="A486" s="17" t="s">
        <v>259</v>
      </c>
      <c r="B486">
        <v>2023</v>
      </c>
      <c r="C486">
        <v>2</v>
      </c>
      <c r="D486">
        <v>44</v>
      </c>
      <c r="E486" t="s">
        <v>59</v>
      </c>
      <c r="F486" t="s">
        <v>350</v>
      </c>
      <c r="P486" s="1"/>
    </row>
    <row r="487" spans="1:16" x14ac:dyDescent="0.3">
      <c r="A487" s="17" t="s">
        <v>259</v>
      </c>
      <c r="B487">
        <v>2023</v>
      </c>
      <c r="C487">
        <v>2</v>
      </c>
      <c r="D487">
        <v>45</v>
      </c>
      <c r="E487" t="s">
        <v>299</v>
      </c>
      <c r="F487" t="s">
        <v>351</v>
      </c>
      <c r="P487" s="1"/>
    </row>
    <row r="488" spans="1:16" x14ac:dyDescent="0.3">
      <c r="A488" s="17" t="s">
        <v>259</v>
      </c>
      <c r="B488">
        <v>2023</v>
      </c>
      <c r="C488">
        <v>2</v>
      </c>
      <c r="D488">
        <v>46</v>
      </c>
      <c r="E488" t="s">
        <v>300</v>
      </c>
      <c r="F488" t="s">
        <v>352</v>
      </c>
      <c r="P488" s="1"/>
    </row>
    <row r="489" spans="1:16" x14ac:dyDescent="0.3">
      <c r="A489" s="17" t="s">
        <v>259</v>
      </c>
      <c r="B489">
        <v>2023</v>
      </c>
      <c r="C489">
        <v>2</v>
      </c>
      <c r="D489">
        <v>47</v>
      </c>
      <c r="E489" t="s">
        <v>301</v>
      </c>
      <c r="F489" t="s">
        <v>353</v>
      </c>
      <c r="P489" s="1"/>
    </row>
    <row r="490" spans="1:16" x14ac:dyDescent="0.3">
      <c r="A490" s="17" t="s">
        <v>259</v>
      </c>
      <c r="B490">
        <v>2023</v>
      </c>
      <c r="C490">
        <v>2</v>
      </c>
      <c r="D490">
        <v>48</v>
      </c>
      <c r="E490" t="s">
        <v>302</v>
      </c>
      <c r="F490" t="s">
        <v>354</v>
      </c>
      <c r="P490" s="1"/>
    </row>
    <row r="491" spans="1:16" x14ac:dyDescent="0.3">
      <c r="A491" s="17" t="s">
        <v>259</v>
      </c>
      <c r="B491">
        <v>2023</v>
      </c>
      <c r="C491">
        <v>2</v>
      </c>
      <c r="D491">
        <v>49</v>
      </c>
      <c r="E491" t="s">
        <v>303</v>
      </c>
      <c r="F491" t="s">
        <v>355</v>
      </c>
      <c r="P491" s="1"/>
    </row>
    <row r="492" spans="1:16" x14ac:dyDescent="0.3">
      <c r="A492" s="17" t="s">
        <v>259</v>
      </c>
      <c r="B492">
        <v>2023</v>
      </c>
      <c r="C492">
        <v>2</v>
      </c>
      <c r="D492">
        <v>50</v>
      </c>
      <c r="E492" t="s">
        <v>366</v>
      </c>
      <c r="F492" t="s">
        <v>356</v>
      </c>
      <c r="P492" s="1"/>
    </row>
    <row r="493" spans="1:16" x14ac:dyDescent="0.3">
      <c r="A493" s="17" t="s">
        <v>259</v>
      </c>
      <c r="B493">
        <v>2023</v>
      </c>
      <c r="C493">
        <v>2</v>
      </c>
      <c r="D493">
        <v>51</v>
      </c>
      <c r="E493" t="s">
        <v>101</v>
      </c>
      <c r="F493" t="s">
        <v>357</v>
      </c>
      <c r="P493" s="1"/>
    </row>
    <row r="494" spans="1:16" x14ac:dyDescent="0.3">
      <c r="A494" s="17" t="s">
        <v>259</v>
      </c>
      <c r="B494">
        <v>2023</v>
      </c>
      <c r="C494">
        <v>2</v>
      </c>
      <c r="D494">
        <v>52</v>
      </c>
      <c r="E494" t="s">
        <v>304</v>
      </c>
      <c r="F494" t="s">
        <v>358</v>
      </c>
      <c r="P494" s="1"/>
    </row>
    <row r="495" spans="1:16" x14ac:dyDescent="0.3">
      <c r="A495" s="17" t="s">
        <v>259</v>
      </c>
      <c r="B495">
        <v>2023</v>
      </c>
      <c r="C495">
        <v>2</v>
      </c>
      <c r="D495">
        <v>53</v>
      </c>
      <c r="E495" t="s">
        <v>367</v>
      </c>
      <c r="F495" t="s">
        <v>359</v>
      </c>
      <c r="P495" s="1"/>
    </row>
    <row r="496" spans="1:16" x14ac:dyDescent="0.3">
      <c r="A496" s="17" t="s">
        <v>259</v>
      </c>
      <c r="B496">
        <v>2023</v>
      </c>
      <c r="C496">
        <v>2</v>
      </c>
      <c r="D496">
        <v>54</v>
      </c>
      <c r="E496" t="s">
        <v>4</v>
      </c>
      <c r="F496" t="s">
        <v>360</v>
      </c>
      <c r="P496" s="1"/>
    </row>
    <row r="497" spans="1:16" x14ac:dyDescent="0.3">
      <c r="A497" s="17" t="s">
        <v>259</v>
      </c>
      <c r="B497">
        <v>2023</v>
      </c>
      <c r="C497">
        <v>2</v>
      </c>
      <c r="D497">
        <v>55</v>
      </c>
      <c r="E497" t="s">
        <v>305</v>
      </c>
      <c r="F497" t="s">
        <v>361</v>
      </c>
      <c r="P497" s="1"/>
    </row>
    <row r="498" spans="1:16" x14ac:dyDescent="0.3">
      <c r="A498" s="17" t="s">
        <v>259</v>
      </c>
      <c r="B498">
        <v>2024</v>
      </c>
      <c r="C498">
        <v>1</v>
      </c>
      <c r="D498">
        <v>1</v>
      </c>
      <c r="E498" t="s">
        <v>69</v>
      </c>
      <c r="F498" t="s">
        <v>209</v>
      </c>
      <c r="P498" s="1"/>
    </row>
    <row r="499" spans="1:16" x14ac:dyDescent="0.3">
      <c r="A499" s="17" t="s">
        <v>259</v>
      </c>
      <c r="B499">
        <v>2024</v>
      </c>
      <c r="C499">
        <v>1</v>
      </c>
      <c r="D499">
        <v>2</v>
      </c>
      <c r="E499" t="s">
        <v>50</v>
      </c>
      <c r="F499" t="s">
        <v>138</v>
      </c>
      <c r="P499" s="1"/>
    </row>
    <row r="500" spans="1:16" x14ac:dyDescent="0.3">
      <c r="A500" s="17" t="s">
        <v>259</v>
      </c>
      <c r="B500">
        <v>2024</v>
      </c>
      <c r="C500">
        <v>1</v>
      </c>
      <c r="D500">
        <v>3</v>
      </c>
      <c r="E500" t="s">
        <v>27</v>
      </c>
      <c r="F500" t="s">
        <v>175</v>
      </c>
      <c r="P500" s="1"/>
    </row>
    <row r="501" spans="1:16" x14ac:dyDescent="0.3">
      <c r="A501" s="17" t="s">
        <v>259</v>
      </c>
      <c r="B501">
        <v>2024</v>
      </c>
      <c r="C501">
        <v>1</v>
      </c>
      <c r="D501">
        <v>4</v>
      </c>
      <c r="E501" t="s">
        <v>16</v>
      </c>
      <c r="F501" t="s">
        <v>164</v>
      </c>
      <c r="P501" s="1"/>
    </row>
    <row r="502" spans="1:16" x14ac:dyDescent="0.3">
      <c r="A502" s="17" t="s">
        <v>259</v>
      </c>
      <c r="B502">
        <v>2024</v>
      </c>
      <c r="C502">
        <v>1</v>
      </c>
      <c r="D502">
        <v>5</v>
      </c>
      <c r="E502" t="s">
        <v>73</v>
      </c>
      <c r="F502" t="s">
        <v>215</v>
      </c>
      <c r="P502" s="1"/>
    </row>
    <row r="503" spans="1:16" x14ac:dyDescent="0.3">
      <c r="A503" s="17" t="s">
        <v>259</v>
      </c>
      <c r="B503">
        <v>2024</v>
      </c>
      <c r="C503">
        <v>1</v>
      </c>
      <c r="D503">
        <v>6</v>
      </c>
      <c r="E503" t="s">
        <v>54</v>
      </c>
      <c r="F503" t="s">
        <v>156</v>
      </c>
      <c r="P503" s="1"/>
    </row>
    <row r="504" spans="1:16" x14ac:dyDescent="0.3">
      <c r="A504" s="17" t="s">
        <v>259</v>
      </c>
      <c r="B504">
        <v>2024</v>
      </c>
      <c r="C504">
        <v>1</v>
      </c>
      <c r="D504">
        <v>7</v>
      </c>
      <c r="E504" t="s">
        <v>32</v>
      </c>
      <c r="F504" t="s">
        <v>210</v>
      </c>
      <c r="P504" s="1"/>
    </row>
    <row r="505" spans="1:16" x14ac:dyDescent="0.3">
      <c r="A505" s="17" t="s">
        <v>259</v>
      </c>
      <c r="B505">
        <v>2024</v>
      </c>
      <c r="C505">
        <v>1</v>
      </c>
      <c r="D505">
        <v>8</v>
      </c>
      <c r="E505" t="s">
        <v>15</v>
      </c>
      <c r="F505" t="s">
        <v>195</v>
      </c>
      <c r="P505" s="1"/>
    </row>
    <row r="506" spans="1:16" x14ac:dyDescent="0.3">
      <c r="A506" s="17" t="s">
        <v>259</v>
      </c>
      <c r="B506">
        <v>2024</v>
      </c>
      <c r="C506">
        <v>1</v>
      </c>
      <c r="D506">
        <v>9</v>
      </c>
      <c r="E506" t="s">
        <v>128</v>
      </c>
      <c r="F506" t="s">
        <v>250</v>
      </c>
      <c r="P506" s="1"/>
    </row>
    <row r="507" spans="1:16" x14ac:dyDescent="0.3">
      <c r="A507" s="17" t="s">
        <v>259</v>
      </c>
      <c r="B507">
        <v>2024</v>
      </c>
      <c r="C507">
        <v>1</v>
      </c>
      <c r="D507">
        <v>10</v>
      </c>
      <c r="E507" t="s">
        <v>105</v>
      </c>
      <c r="F507" t="s">
        <v>227</v>
      </c>
      <c r="P507" s="1"/>
    </row>
    <row r="508" spans="1:16" x14ac:dyDescent="0.3">
      <c r="A508" s="17" t="s">
        <v>259</v>
      </c>
      <c r="B508">
        <v>2024</v>
      </c>
      <c r="C508">
        <v>1</v>
      </c>
      <c r="D508">
        <v>12</v>
      </c>
      <c r="E508" t="s">
        <v>129</v>
      </c>
      <c r="F508" t="s">
        <v>251</v>
      </c>
      <c r="P508" s="1"/>
    </row>
    <row r="509" spans="1:16" x14ac:dyDescent="0.3">
      <c r="A509" s="17" t="s">
        <v>259</v>
      </c>
      <c r="B509">
        <v>2024</v>
      </c>
      <c r="C509">
        <v>1</v>
      </c>
      <c r="D509">
        <v>11</v>
      </c>
      <c r="E509" t="s">
        <v>74</v>
      </c>
      <c r="F509" t="s">
        <v>213</v>
      </c>
      <c r="P509" s="1"/>
    </row>
    <row r="510" spans="1:16" x14ac:dyDescent="0.3">
      <c r="A510" s="17" t="s">
        <v>259</v>
      </c>
      <c r="B510">
        <v>2024</v>
      </c>
      <c r="C510">
        <v>1</v>
      </c>
      <c r="D510">
        <v>13</v>
      </c>
      <c r="E510" t="s">
        <v>2</v>
      </c>
      <c r="F510" t="s">
        <v>140</v>
      </c>
      <c r="P510" s="1"/>
    </row>
    <row r="511" spans="1:16" x14ac:dyDescent="0.3">
      <c r="A511" s="17" t="s">
        <v>259</v>
      </c>
      <c r="B511">
        <v>2024</v>
      </c>
      <c r="C511">
        <v>1</v>
      </c>
      <c r="D511">
        <v>14</v>
      </c>
      <c r="E511" t="s">
        <v>57</v>
      </c>
      <c r="F511" t="s">
        <v>151</v>
      </c>
      <c r="P511" s="1"/>
    </row>
    <row r="512" spans="1:16" x14ac:dyDescent="0.3">
      <c r="A512" s="17" t="s">
        <v>259</v>
      </c>
      <c r="B512">
        <v>2024</v>
      </c>
      <c r="C512">
        <v>1</v>
      </c>
      <c r="D512">
        <v>15</v>
      </c>
      <c r="E512" t="s">
        <v>21</v>
      </c>
      <c r="F512" t="s">
        <v>173</v>
      </c>
      <c r="P512" s="1"/>
    </row>
    <row r="513" spans="1:16" x14ac:dyDescent="0.3">
      <c r="A513" s="17" t="s">
        <v>259</v>
      </c>
      <c r="B513">
        <v>2024</v>
      </c>
      <c r="C513">
        <v>1</v>
      </c>
      <c r="D513">
        <v>16</v>
      </c>
      <c r="E513" s="33" t="s">
        <v>14</v>
      </c>
      <c r="F513" t="s">
        <v>141</v>
      </c>
      <c r="P513" s="1"/>
    </row>
    <row r="514" spans="1:16" x14ac:dyDescent="0.3">
      <c r="A514" s="17" t="s">
        <v>259</v>
      </c>
      <c r="B514">
        <v>2024</v>
      </c>
      <c r="C514">
        <v>1</v>
      </c>
      <c r="D514">
        <v>17</v>
      </c>
      <c r="E514" t="s">
        <v>41</v>
      </c>
      <c r="F514" t="s">
        <v>200</v>
      </c>
      <c r="P514" s="1"/>
    </row>
    <row r="515" spans="1:16" x14ac:dyDescent="0.3">
      <c r="A515" s="17" t="s">
        <v>259</v>
      </c>
      <c r="B515">
        <v>2024</v>
      </c>
      <c r="C515">
        <v>1</v>
      </c>
      <c r="D515">
        <v>18</v>
      </c>
      <c r="E515" t="s">
        <v>46</v>
      </c>
      <c r="F515" t="s">
        <v>182</v>
      </c>
      <c r="P515" s="1"/>
    </row>
    <row r="516" spans="1:16" x14ac:dyDescent="0.3">
      <c r="A516" s="17" t="s">
        <v>259</v>
      </c>
      <c r="B516">
        <v>2024</v>
      </c>
      <c r="C516">
        <v>1</v>
      </c>
      <c r="D516">
        <v>19</v>
      </c>
      <c r="E516" t="s">
        <v>123</v>
      </c>
      <c r="F516" t="s">
        <v>245</v>
      </c>
      <c r="P516" s="1"/>
    </row>
    <row r="517" spans="1:16" x14ac:dyDescent="0.3">
      <c r="A517" s="17" t="s">
        <v>259</v>
      </c>
      <c r="B517">
        <v>2024</v>
      </c>
      <c r="C517">
        <v>1</v>
      </c>
      <c r="D517">
        <v>20</v>
      </c>
      <c r="E517" t="s">
        <v>7</v>
      </c>
      <c r="F517" t="s">
        <v>142</v>
      </c>
      <c r="P517" s="1"/>
    </row>
    <row r="518" spans="1:16" x14ac:dyDescent="0.3">
      <c r="A518" s="17" t="s">
        <v>259</v>
      </c>
      <c r="B518">
        <v>2024</v>
      </c>
      <c r="C518">
        <v>1</v>
      </c>
      <c r="D518">
        <v>21</v>
      </c>
      <c r="E518" t="s">
        <v>108</v>
      </c>
      <c r="F518" t="s">
        <v>230</v>
      </c>
      <c r="P518" s="1"/>
    </row>
    <row r="519" spans="1:16" x14ac:dyDescent="0.3">
      <c r="A519" s="17" t="s">
        <v>259</v>
      </c>
      <c r="B519">
        <v>2024</v>
      </c>
      <c r="C519">
        <v>1</v>
      </c>
      <c r="D519">
        <v>22</v>
      </c>
      <c r="E519" t="s">
        <v>71</v>
      </c>
      <c r="F519" t="s">
        <v>203</v>
      </c>
      <c r="P519" s="1"/>
    </row>
    <row r="520" spans="1:16" x14ac:dyDescent="0.3">
      <c r="A520" s="17" t="s">
        <v>259</v>
      </c>
      <c r="B520">
        <v>2024</v>
      </c>
      <c r="C520">
        <v>1</v>
      </c>
      <c r="D520">
        <v>23</v>
      </c>
      <c r="E520" t="s">
        <v>62</v>
      </c>
      <c r="F520" t="s">
        <v>217</v>
      </c>
      <c r="P520" s="1"/>
    </row>
    <row r="521" spans="1:16" x14ac:dyDescent="0.3">
      <c r="A521" s="17" t="s">
        <v>259</v>
      </c>
      <c r="B521">
        <v>2024</v>
      </c>
      <c r="C521">
        <v>1</v>
      </c>
      <c r="D521">
        <v>24</v>
      </c>
      <c r="E521" t="s">
        <v>119</v>
      </c>
      <c r="F521" t="s">
        <v>241</v>
      </c>
      <c r="P521" s="1"/>
    </row>
    <row r="522" spans="1:16" x14ac:dyDescent="0.3">
      <c r="A522" s="17" t="s">
        <v>259</v>
      </c>
      <c r="B522">
        <v>2024</v>
      </c>
      <c r="C522">
        <v>1</v>
      </c>
      <c r="D522">
        <v>25</v>
      </c>
      <c r="E522" t="s">
        <v>76</v>
      </c>
      <c r="F522" t="s">
        <v>211</v>
      </c>
      <c r="P522" s="1"/>
    </row>
    <row r="523" spans="1:16" x14ac:dyDescent="0.3">
      <c r="A523" s="17" t="s">
        <v>259</v>
      </c>
      <c r="B523">
        <v>2024</v>
      </c>
      <c r="C523">
        <v>1</v>
      </c>
      <c r="D523">
        <v>26</v>
      </c>
      <c r="E523" t="s">
        <v>82</v>
      </c>
      <c r="F523" t="s">
        <v>225</v>
      </c>
      <c r="P523" s="1"/>
    </row>
    <row r="524" spans="1:16" x14ac:dyDescent="0.3">
      <c r="A524" s="17" t="s">
        <v>259</v>
      </c>
      <c r="B524">
        <v>2024</v>
      </c>
      <c r="C524">
        <v>1</v>
      </c>
      <c r="D524">
        <v>27</v>
      </c>
      <c r="E524" t="s">
        <v>130</v>
      </c>
      <c r="F524" t="s">
        <v>252</v>
      </c>
      <c r="P524" s="1"/>
    </row>
    <row r="525" spans="1:16" x14ac:dyDescent="0.3">
      <c r="A525" s="17" t="s">
        <v>259</v>
      </c>
      <c r="B525">
        <v>2024</v>
      </c>
      <c r="C525">
        <v>1</v>
      </c>
      <c r="D525">
        <v>28</v>
      </c>
      <c r="E525" t="s">
        <v>106</v>
      </c>
      <c r="F525" t="s">
        <v>228</v>
      </c>
      <c r="P525" s="1"/>
    </row>
    <row r="526" spans="1:16" x14ac:dyDescent="0.3">
      <c r="A526" s="17" t="s">
        <v>259</v>
      </c>
      <c r="B526">
        <v>2024</v>
      </c>
      <c r="C526">
        <v>1</v>
      </c>
      <c r="D526">
        <v>29</v>
      </c>
      <c r="E526" t="s">
        <v>63</v>
      </c>
      <c r="F526" t="s">
        <v>185</v>
      </c>
      <c r="P526" s="1"/>
    </row>
    <row r="527" spans="1:16" x14ac:dyDescent="0.3">
      <c r="A527" s="17" t="s">
        <v>259</v>
      </c>
      <c r="B527">
        <v>2024</v>
      </c>
      <c r="C527">
        <v>1</v>
      </c>
      <c r="D527">
        <v>30</v>
      </c>
      <c r="E527" t="s">
        <v>9</v>
      </c>
      <c r="F527" t="s">
        <v>157</v>
      </c>
      <c r="P527" s="1"/>
    </row>
    <row r="528" spans="1:16" x14ac:dyDescent="0.3">
      <c r="A528" s="17" t="s">
        <v>259</v>
      </c>
      <c r="B528">
        <v>2024</v>
      </c>
      <c r="C528">
        <v>1</v>
      </c>
      <c r="D528">
        <v>31</v>
      </c>
      <c r="E528" t="s">
        <v>114</v>
      </c>
      <c r="F528" t="s">
        <v>236</v>
      </c>
      <c r="P528" s="1"/>
    </row>
    <row r="529" spans="1:16" x14ac:dyDescent="0.3">
      <c r="A529" s="17" t="s">
        <v>259</v>
      </c>
      <c r="B529">
        <v>2024</v>
      </c>
      <c r="C529">
        <v>1</v>
      </c>
      <c r="D529">
        <v>32</v>
      </c>
      <c r="E529" t="s">
        <v>81</v>
      </c>
      <c r="F529" t="s">
        <v>222</v>
      </c>
      <c r="P529" s="1"/>
    </row>
    <row r="530" spans="1:16" x14ac:dyDescent="0.3">
      <c r="A530" s="17" t="s">
        <v>259</v>
      </c>
      <c r="B530">
        <v>2024</v>
      </c>
      <c r="C530">
        <v>1</v>
      </c>
      <c r="D530">
        <v>33</v>
      </c>
      <c r="E530" t="s">
        <v>38</v>
      </c>
      <c r="F530" t="s">
        <v>187</v>
      </c>
      <c r="P530" s="1"/>
    </row>
    <row r="531" spans="1:16" x14ac:dyDescent="0.3">
      <c r="A531" s="17" t="s">
        <v>259</v>
      </c>
      <c r="B531">
        <v>2024</v>
      </c>
      <c r="C531">
        <v>1</v>
      </c>
      <c r="D531">
        <v>34</v>
      </c>
      <c r="E531" t="s">
        <v>99</v>
      </c>
      <c r="F531" t="s">
        <v>198</v>
      </c>
      <c r="P531" s="1"/>
    </row>
    <row r="532" spans="1:16" x14ac:dyDescent="0.3">
      <c r="A532" s="17" t="s">
        <v>259</v>
      </c>
      <c r="B532">
        <v>2024</v>
      </c>
      <c r="C532">
        <v>1</v>
      </c>
      <c r="D532">
        <v>35</v>
      </c>
      <c r="E532" t="s">
        <v>44</v>
      </c>
      <c r="F532" t="s">
        <v>158</v>
      </c>
      <c r="P532" s="1"/>
    </row>
    <row r="533" spans="1:16" x14ac:dyDescent="0.3">
      <c r="A533" s="17" t="s">
        <v>259</v>
      </c>
      <c r="B533">
        <v>2024</v>
      </c>
      <c r="C533">
        <v>1</v>
      </c>
      <c r="D533">
        <v>36</v>
      </c>
      <c r="E533" t="s">
        <v>30</v>
      </c>
      <c r="F533" t="s">
        <v>161</v>
      </c>
      <c r="P533" s="1"/>
    </row>
    <row r="534" spans="1:16" x14ac:dyDescent="0.3">
      <c r="A534" s="17" t="s">
        <v>259</v>
      </c>
      <c r="B534">
        <v>2024</v>
      </c>
      <c r="C534">
        <v>1</v>
      </c>
      <c r="D534">
        <v>37</v>
      </c>
      <c r="E534" t="s">
        <v>60</v>
      </c>
      <c r="F534" t="s">
        <v>183</v>
      </c>
      <c r="P534" s="1"/>
    </row>
    <row r="535" spans="1:16" x14ac:dyDescent="0.3">
      <c r="A535" s="17" t="s">
        <v>259</v>
      </c>
      <c r="B535">
        <v>2024</v>
      </c>
      <c r="C535">
        <v>1</v>
      </c>
      <c r="D535">
        <v>38</v>
      </c>
      <c r="E535" t="s">
        <v>116</v>
      </c>
      <c r="F535" t="s">
        <v>238</v>
      </c>
      <c r="P535" s="1"/>
    </row>
    <row r="536" spans="1:16" x14ac:dyDescent="0.3">
      <c r="A536" s="17" t="s">
        <v>259</v>
      </c>
      <c r="B536">
        <v>2024</v>
      </c>
      <c r="C536">
        <v>1</v>
      </c>
      <c r="D536">
        <v>39</v>
      </c>
      <c r="E536" t="s">
        <v>22</v>
      </c>
      <c r="F536" t="s">
        <v>221</v>
      </c>
      <c r="P536" s="1"/>
    </row>
    <row r="537" spans="1:16" x14ac:dyDescent="0.3">
      <c r="A537" s="17" t="s">
        <v>259</v>
      </c>
      <c r="B537">
        <v>2024</v>
      </c>
      <c r="C537">
        <v>1</v>
      </c>
      <c r="D537">
        <v>40</v>
      </c>
      <c r="E537" t="s">
        <v>58</v>
      </c>
      <c r="F537" t="s">
        <v>170</v>
      </c>
      <c r="P537" s="1"/>
    </row>
    <row r="538" spans="1:16" x14ac:dyDescent="0.3">
      <c r="A538" s="17" t="s">
        <v>259</v>
      </c>
      <c r="B538">
        <v>2024</v>
      </c>
      <c r="C538">
        <v>1</v>
      </c>
      <c r="D538">
        <v>41</v>
      </c>
      <c r="E538" t="s">
        <v>115</v>
      </c>
      <c r="F538" t="s">
        <v>237</v>
      </c>
      <c r="P538" s="1"/>
    </row>
    <row r="539" spans="1:16" x14ac:dyDescent="0.3">
      <c r="A539" s="17" t="s">
        <v>259</v>
      </c>
      <c r="B539">
        <v>2024</v>
      </c>
      <c r="C539">
        <v>1</v>
      </c>
      <c r="D539">
        <v>42</v>
      </c>
      <c r="E539" t="s">
        <v>53</v>
      </c>
      <c r="F539" t="s">
        <v>224</v>
      </c>
      <c r="P539" s="1"/>
    </row>
    <row r="540" spans="1:16" x14ac:dyDescent="0.3">
      <c r="A540" s="17" t="s">
        <v>259</v>
      </c>
      <c r="B540">
        <v>2024</v>
      </c>
      <c r="C540">
        <v>1</v>
      </c>
      <c r="D540">
        <v>43</v>
      </c>
      <c r="E540" t="s">
        <v>109</v>
      </c>
      <c r="F540" t="s">
        <v>231</v>
      </c>
      <c r="P540" s="1"/>
    </row>
    <row r="541" spans="1:16" x14ac:dyDescent="0.3">
      <c r="A541" s="17" t="s">
        <v>259</v>
      </c>
      <c r="B541">
        <v>2024</v>
      </c>
      <c r="C541">
        <v>1</v>
      </c>
      <c r="D541">
        <v>44</v>
      </c>
      <c r="E541" t="s">
        <v>1</v>
      </c>
      <c r="F541" t="s">
        <v>159</v>
      </c>
      <c r="P541" s="1"/>
    </row>
    <row r="542" spans="1:16" x14ac:dyDescent="0.3">
      <c r="A542" s="17" t="s">
        <v>259</v>
      </c>
      <c r="B542">
        <v>2024</v>
      </c>
      <c r="C542">
        <v>1</v>
      </c>
      <c r="D542">
        <v>45</v>
      </c>
      <c r="E542" t="s">
        <v>26</v>
      </c>
      <c r="F542" t="s">
        <v>162</v>
      </c>
      <c r="P542" s="1"/>
    </row>
    <row r="543" spans="1:16" x14ac:dyDescent="0.3">
      <c r="A543" s="17" t="s">
        <v>259</v>
      </c>
      <c r="B543">
        <v>2024</v>
      </c>
      <c r="C543">
        <v>1</v>
      </c>
      <c r="D543">
        <v>46</v>
      </c>
      <c r="E543" t="s">
        <v>122</v>
      </c>
      <c r="F543" t="s">
        <v>244</v>
      </c>
      <c r="P543" s="1"/>
    </row>
    <row r="544" spans="1:16" x14ac:dyDescent="0.3">
      <c r="A544" s="17" t="s">
        <v>259</v>
      </c>
      <c r="B544">
        <v>2024</v>
      </c>
      <c r="C544">
        <v>1</v>
      </c>
      <c r="D544">
        <v>47</v>
      </c>
      <c r="E544" t="s">
        <v>66</v>
      </c>
      <c r="F544" t="s">
        <v>176</v>
      </c>
      <c r="P544" s="1"/>
    </row>
    <row r="545" spans="1:16" x14ac:dyDescent="0.3">
      <c r="A545" s="17" t="s">
        <v>259</v>
      </c>
      <c r="B545">
        <v>2024</v>
      </c>
      <c r="C545">
        <v>1</v>
      </c>
      <c r="D545">
        <v>48</v>
      </c>
      <c r="E545" t="s">
        <v>79</v>
      </c>
      <c r="F545" t="s">
        <v>218</v>
      </c>
      <c r="P545" s="1"/>
    </row>
    <row r="546" spans="1:16" x14ac:dyDescent="0.3">
      <c r="A546" s="17" t="s">
        <v>259</v>
      </c>
      <c r="B546">
        <v>2024</v>
      </c>
      <c r="C546">
        <v>1</v>
      </c>
      <c r="D546">
        <v>49</v>
      </c>
      <c r="E546" t="s">
        <v>110</v>
      </c>
      <c r="F546" t="s">
        <v>232</v>
      </c>
      <c r="P546" s="1"/>
    </row>
    <row r="547" spans="1:16" x14ac:dyDescent="0.3">
      <c r="A547" s="17" t="s">
        <v>259</v>
      </c>
      <c r="B547">
        <v>2024</v>
      </c>
      <c r="C547">
        <v>1</v>
      </c>
      <c r="D547">
        <v>50</v>
      </c>
      <c r="E547" t="s">
        <v>20</v>
      </c>
      <c r="F547" t="s">
        <v>152</v>
      </c>
      <c r="P547" s="1"/>
    </row>
    <row r="548" spans="1:16" x14ac:dyDescent="0.3">
      <c r="A548" s="17" t="s">
        <v>259</v>
      </c>
      <c r="B548">
        <v>2024</v>
      </c>
      <c r="C548">
        <v>1</v>
      </c>
      <c r="D548">
        <v>51</v>
      </c>
      <c r="E548" t="s">
        <v>42</v>
      </c>
      <c r="F548" t="s">
        <v>196</v>
      </c>
      <c r="P548" s="1"/>
    </row>
    <row r="549" spans="1:16" x14ac:dyDescent="0.3">
      <c r="A549" s="17" t="s">
        <v>259</v>
      </c>
      <c r="B549">
        <v>2024</v>
      </c>
      <c r="C549">
        <v>1</v>
      </c>
      <c r="D549">
        <v>52</v>
      </c>
      <c r="E549" t="s">
        <v>103</v>
      </c>
      <c r="F549" t="s">
        <v>220</v>
      </c>
      <c r="P549" s="1"/>
    </row>
    <row r="550" spans="1:16" x14ac:dyDescent="0.3">
      <c r="A550" s="17" t="s">
        <v>259</v>
      </c>
      <c r="B550">
        <v>2024</v>
      </c>
      <c r="C550">
        <v>1</v>
      </c>
      <c r="D550">
        <v>53</v>
      </c>
      <c r="E550" t="s">
        <v>43</v>
      </c>
      <c r="F550" t="s">
        <v>163</v>
      </c>
      <c r="P550" s="1"/>
    </row>
    <row r="551" spans="1:16" x14ac:dyDescent="0.3">
      <c r="A551" s="17" t="s">
        <v>259</v>
      </c>
      <c r="B551">
        <v>2024</v>
      </c>
      <c r="C551">
        <v>1</v>
      </c>
      <c r="D551">
        <v>54</v>
      </c>
      <c r="E551" t="s">
        <v>25</v>
      </c>
      <c r="F551" t="s">
        <v>144</v>
      </c>
      <c r="P551" s="1"/>
    </row>
    <row r="552" spans="1:16" x14ac:dyDescent="0.3">
      <c r="A552" s="17" t="s">
        <v>259</v>
      </c>
      <c r="B552">
        <v>2024</v>
      </c>
      <c r="C552">
        <v>1</v>
      </c>
      <c r="D552">
        <v>55</v>
      </c>
      <c r="E552" t="s">
        <v>118</v>
      </c>
      <c r="F552" t="s">
        <v>240</v>
      </c>
      <c r="P552" s="1"/>
    </row>
    <row r="553" spans="1:16" x14ac:dyDescent="0.3">
      <c r="A553" s="17" t="s">
        <v>259</v>
      </c>
      <c r="B553">
        <v>2024</v>
      </c>
      <c r="C553">
        <v>1</v>
      </c>
      <c r="D553">
        <v>56</v>
      </c>
      <c r="E553" t="s">
        <v>97</v>
      </c>
      <c r="F553" t="s">
        <v>153</v>
      </c>
      <c r="P553" s="1"/>
    </row>
    <row r="554" spans="1:16" x14ac:dyDescent="0.3">
      <c r="A554" s="17" t="s">
        <v>259</v>
      </c>
      <c r="B554">
        <v>2024</v>
      </c>
      <c r="C554">
        <v>1</v>
      </c>
      <c r="D554">
        <v>57</v>
      </c>
      <c r="E554" s="33" t="s">
        <v>24</v>
      </c>
      <c r="F554" t="s">
        <v>137</v>
      </c>
      <c r="P554" s="1"/>
    </row>
    <row r="555" spans="1:16" x14ac:dyDescent="0.3">
      <c r="A555" s="17" t="s">
        <v>259</v>
      </c>
      <c r="B555">
        <v>2024</v>
      </c>
      <c r="C555">
        <v>1</v>
      </c>
      <c r="D555">
        <v>58</v>
      </c>
      <c r="E555" t="s">
        <v>23</v>
      </c>
      <c r="F555" t="s">
        <v>199</v>
      </c>
      <c r="P555" s="1"/>
    </row>
    <row r="556" spans="1:16" x14ac:dyDescent="0.3">
      <c r="A556" s="17" t="s">
        <v>259</v>
      </c>
      <c r="B556">
        <v>2024</v>
      </c>
      <c r="C556">
        <v>1</v>
      </c>
      <c r="D556">
        <v>59</v>
      </c>
      <c r="E556" t="s">
        <v>78</v>
      </c>
      <c r="F556" t="s">
        <v>188</v>
      </c>
      <c r="P556" s="1"/>
    </row>
    <row r="557" spans="1:16" x14ac:dyDescent="0.3">
      <c r="A557" s="17" t="s">
        <v>259</v>
      </c>
      <c r="B557">
        <v>2024</v>
      </c>
      <c r="C557">
        <v>1</v>
      </c>
      <c r="D557">
        <v>60</v>
      </c>
      <c r="E557" t="s">
        <v>52</v>
      </c>
      <c r="F557" t="s">
        <v>192</v>
      </c>
      <c r="P557" s="1"/>
    </row>
    <row r="558" spans="1:16" x14ac:dyDescent="0.3">
      <c r="A558" s="17" t="s">
        <v>259</v>
      </c>
      <c r="B558">
        <v>2024</v>
      </c>
      <c r="C558">
        <v>1</v>
      </c>
      <c r="D558">
        <v>61</v>
      </c>
      <c r="E558" t="s">
        <v>70</v>
      </c>
      <c r="F558" t="s">
        <v>212</v>
      </c>
      <c r="P558" s="1"/>
    </row>
    <row r="559" spans="1:16" x14ac:dyDescent="0.3">
      <c r="A559" s="17" t="s">
        <v>259</v>
      </c>
      <c r="B559">
        <v>2024</v>
      </c>
      <c r="C559">
        <v>1</v>
      </c>
      <c r="D559">
        <v>62</v>
      </c>
      <c r="E559" t="s">
        <v>121</v>
      </c>
      <c r="F559" t="s">
        <v>243</v>
      </c>
      <c r="P559" s="1"/>
    </row>
    <row r="560" spans="1:16" x14ac:dyDescent="0.3">
      <c r="A560" s="17" t="s">
        <v>259</v>
      </c>
      <c r="B560">
        <v>2024</v>
      </c>
      <c r="C560">
        <v>1</v>
      </c>
      <c r="D560">
        <v>63</v>
      </c>
      <c r="E560" t="s">
        <v>65</v>
      </c>
      <c r="F560" t="s">
        <v>160</v>
      </c>
      <c r="P560" s="1"/>
    </row>
    <row r="561" spans="1:16" x14ac:dyDescent="0.3">
      <c r="A561" s="17" t="s">
        <v>259</v>
      </c>
      <c r="B561">
        <v>2024</v>
      </c>
      <c r="C561">
        <v>1</v>
      </c>
      <c r="D561">
        <v>64</v>
      </c>
      <c r="E561" t="s">
        <v>31</v>
      </c>
      <c r="F561" t="s">
        <v>189</v>
      </c>
      <c r="P561" s="1"/>
    </row>
    <row r="562" spans="1:16" x14ac:dyDescent="0.3">
      <c r="A562" s="17" t="s">
        <v>259</v>
      </c>
      <c r="B562">
        <v>2024</v>
      </c>
      <c r="C562">
        <v>1</v>
      </c>
      <c r="D562">
        <v>65</v>
      </c>
      <c r="E562" t="s">
        <v>77</v>
      </c>
      <c r="F562" t="s">
        <v>223</v>
      </c>
      <c r="P562" s="1"/>
    </row>
    <row r="563" spans="1:16" x14ac:dyDescent="0.3">
      <c r="A563" s="17" t="s">
        <v>259</v>
      </c>
      <c r="B563">
        <v>2024</v>
      </c>
      <c r="C563">
        <v>1</v>
      </c>
      <c r="D563">
        <v>66</v>
      </c>
      <c r="E563" t="s">
        <v>5</v>
      </c>
      <c r="F563" t="s">
        <v>145</v>
      </c>
      <c r="P563" s="1"/>
    </row>
    <row r="564" spans="1:16" x14ac:dyDescent="0.3">
      <c r="A564" s="17" t="s">
        <v>259</v>
      </c>
      <c r="B564">
        <v>2024</v>
      </c>
      <c r="C564">
        <v>1</v>
      </c>
      <c r="D564">
        <v>67</v>
      </c>
      <c r="E564" t="s">
        <v>72</v>
      </c>
      <c r="F564" t="s">
        <v>193</v>
      </c>
      <c r="P564" s="1"/>
    </row>
    <row r="565" spans="1:16" x14ac:dyDescent="0.3">
      <c r="A565" s="17" t="s">
        <v>259</v>
      </c>
      <c r="B565">
        <v>2024</v>
      </c>
      <c r="C565">
        <v>1</v>
      </c>
      <c r="D565">
        <v>68</v>
      </c>
      <c r="E565" t="s">
        <v>49</v>
      </c>
      <c r="F565" t="s">
        <v>171</v>
      </c>
      <c r="P565" s="1"/>
    </row>
    <row r="566" spans="1:16" x14ac:dyDescent="0.3">
      <c r="A566" s="17" t="s">
        <v>259</v>
      </c>
      <c r="B566">
        <v>2024</v>
      </c>
      <c r="C566">
        <v>1</v>
      </c>
      <c r="D566">
        <v>69</v>
      </c>
      <c r="E566" t="s">
        <v>113</v>
      </c>
      <c r="F566" t="s">
        <v>235</v>
      </c>
      <c r="P566" s="1"/>
    </row>
    <row r="567" spans="1:16" x14ac:dyDescent="0.3">
      <c r="A567" s="17" t="s">
        <v>259</v>
      </c>
      <c r="B567">
        <v>2024</v>
      </c>
      <c r="C567">
        <v>1</v>
      </c>
      <c r="D567">
        <v>70</v>
      </c>
      <c r="E567" t="s">
        <v>36</v>
      </c>
      <c r="F567" t="s">
        <v>169</v>
      </c>
      <c r="P567" s="1"/>
    </row>
    <row r="568" spans="1:16" x14ac:dyDescent="0.3">
      <c r="A568" s="17" t="s">
        <v>259</v>
      </c>
      <c r="B568">
        <v>2024</v>
      </c>
      <c r="C568">
        <v>1</v>
      </c>
      <c r="D568">
        <v>71</v>
      </c>
      <c r="E568" t="s">
        <v>127</v>
      </c>
      <c r="F568" t="s">
        <v>249</v>
      </c>
      <c r="P568" s="1"/>
    </row>
    <row r="569" spans="1:16" x14ac:dyDescent="0.3">
      <c r="A569" s="17" t="s">
        <v>259</v>
      </c>
      <c r="B569">
        <v>2024</v>
      </c>
      <c r="C569">
        <v>1</v>
      </c>
      <c r="D569">
        <v>72</v>
      </c>
      <c r="E569" t="s">
        <v>40</v>
      </c>
      <c r="F569" t="s">
        <v>177</v>
      </c>
      <c r="P569" s="1"/>
    </row>
    <row r="570" spans="1:16" x14ac:dyDescent="0.3">
      <c r="A570" s="17" t="s">
        <v>259</v>
      </c>
      <c r="B570">
        <v>2024</v>
      </c>
      <c r="C570">
        <v>1</v>
      </c>
      <c r="D570">
        <v>73</v>
      </c>
      <c r="E570" t="s">
        <v>67</v>
      </c>
      <c r="F570" t="s">
        <v>190</v>
      </c>
      <c r="P570" s="1"/>
    </row>
    <row r="571" spans="1:16" x14ac:dyDescent="0.3">
      <c r="A571" s="17" t="s">
        <v>259</v>
      </c>
      <c r="B571">
        <v>2024</v>
      </c>
      <c r="C571">
        <v>1</v>
      </c>
      <c r="D571">
        <v>74</v>
      </c>
      <c r="E571" t="s">
        <v>117</v>
      </c>
      <c r="F571" t="s">
        <v>239</v>
      </c>
      <c r="P571" s="1"/>
    </row>
    <row r="572" spans="1:16" x14ac:dyDescent="0.3">
      <c r="A572" s="17" t="s">
        <v>259</v>
      </c>
      <c r="B572">
        <v>2024</v>
      </c>
      <c r="C572">
        <v>1</v>
      </c>
      <c r="D572">
        <v>75</v>
      </c>
      <c r="E572" t="s">
        <v>131</v>
      </c>
      <c r="F572" t="s">
        <v>253</v>
      </c>
      <c r="P572" s="1"/>
    </row>
    <row r="573" spans="1:16" x14ac:dyDescent="0.3">
      <c r="A573" s="17" t="s">
        <v>259</v>
      </c>
      <c r="B573">
        <v>2024</v>
      </c>
      <c r="C573">
        <v>1</v>
      </c>
      <c r="D573">
        <v>76</v>
      </c>
      <c r="E573" t="s">
        <v>29</v>
      </c>
      <c r="F573" t="s">
        <v>165</v>
      </c>
      <c r="P573" s="1"/>
    </row>
    <row r="574" spans="1:16" x14ac:dyDescent="0.3">
      <c r="A574" s="17" t="s">
        <v>259</v>
      </c>
      <c r="B574">
        <v>2024</v>
      </c>
      <c r="C574">
        <v>1</v>
      </c>
      <c r="D574">
        <v>77</v>
      </c>
      <c r="E574" t="s">
        <v>3</v>
      </c>
      <c r="F574" t="s">
        <v>180</v>
      </c>
      <c r="P574" s="1"/>
    </row>
    <row r="575" spans="1:16" x14ac:dyDescent="0.3">
      <c r="A575" s="17" t="s">
        <v>259</v>
      </c>
      <c r="B575">
        <v>2024</v>
      </c>
      <c r="C575">
        <v>1</v>
      </c>
      <c r="D575">
        <v>78</v>
      </c>
      <c r="E575" t="s">
        <v>37</v>
      </c>
      <c r="F575" t="s">
        <v>186</v>
      </c>
      <c r="P575" s="1"/>
    </row>
    <row r="576" spans="1:16" x14ac:dyDescent="0.3">
      <c r="A576" s="17" t="s">
        <v>259</v>
      </c>
      <c r="B576">
        <v>2024</v>
      </c>
      <c r="C576">
        <v>1</v>
      </c>
      <c r="D576">
        <v>79</v>
      </c>
      <c r="E576" t="s">
        <v>104</v>
      </c>
      <c r="F576" t="s">
        <v>226</v>
      </c>
      <c r="P576" s="1"/>
    </row>
    <row r="577" spans="1:16" x14ac:dyDescent="0.3">
      <c r="A577" s="17" t="s">
        <v>259</v>
      </c>
      <c r="B577">
        <v>2024</v>
      </c>
      <c r="C577">
        <v>1</v>
      </c>
      <c r="D577">
        <v>80</v>
      </c>
      <c r="E577" t="s">
        <v>107</v>
      </c>
      <c r="F577" t="s">
        <v>229</v>
      </c>
      <c r="P577" s="1"/>
    </row>
    <row r="578" spans="1:16" x14ac:dyDescent="0.3">
      <c r="A578" s="17" t="s">
        <v>259</v>
      </c>
      <c r="B578">
        <v>2024</v>
      </c>
      <c r="C578">
        <v>1</v>
      </c>
      <c r="D578">
        <v>81</v>
      </c>
      <c r="E578" t="s">
        <v>59</v>
      </c>
      <c r="F578" t="s">
        <v>172</v>
      </c>
      <c r="P578" s="1"/>
    </row>
    <row r="579" spans="1:16" x14ac:dyDescent="0.3">
      <c r="A579" s="17" t="s">
        <v>259</v>
      </c>
      <c r="B579">
        <v>2024</v>
      </c>
      <c r="C579">
        <v>1</v>
      </c>
      <c r="D579">
        <v>82</v>
      </c>
      <c r="E579" t="s">
        <v>45</v>
      </c>
      <c r="F579" t="s">
        <v>181</v>
      </c>
      <c r="P579" s="1"/>
    </row>
    <row r="580" spans="1:16" x14ac:dyDescent="0.3">
      <c r="A580" s="17" t="s">
        <v>259</v>
      </c>
      <c r="B580">
        <v>2024</v>
      </c>
      <c r="C580">
        <v>1</v>
      </c>
      <c r="D580">
        <v>83</v>
      </c>
      <c r="E580" t="s">
        <v>112</v>
      </c>
      <c r="F580" t="s">
        <v>234</v>
      </c>
      <c r="P580" s="1"/>
    </row>
    <row r="581" spans="1:16" x14ac:dyDescent="0.3">
      <c r="A581" s="17" t="s">
        <v>259</v>
      </c>
      <c r="B581">
        <v>2024</v>
      </c>
      <c r="C581">
        <v>1</v>
      </c>
      <c r="D581">
        <v>84</v>
      </c>
      <c r="E581" t="s">
        <v>125</v>
      </c>
      <c r="F581" t="s">
        <v>247</v>
      </c>
      <c r="P581" s="1"/>
    </row>
    <row r="582" spans="1:16" x14ac:dyDescent="0.3">
      <c r="A582" s="17" t="s">
        <v>259</v>
      </c>
      <c r="B582">
        <v>2024</v>
      </c>
      <c r="C582">
        <v>1</v>
      </c>
      <c r="D582">
        <v>85</v>
      </c>
      <c r="E582" t="s">
        <v>80</v>
      </c>
      <c r="F582" t="s">
        <v>219</v>
      </c>
      <c r="P582" s="1"/>
    </row>
    <row r="583" spans="1:16" x14ac:dyDescent="0.3">
      <c r="A583" s="17" t="s">
        <v>259</v>
      </c>
      <c r="B583">
        <v>2024</v>
      </c>
      <c r="C583">
        <v>1</v>
      </c>
      <c r="D583">
        <v>86</v>
      </c>
      <c r="E583" t="s">
        <v>132</v>
      </c>
      <c r="F583" t="s">
        <v>254</v>
      </c>
      <c r="P583" s="1"/>
    </row>
    <row r="584" spans="1:16" x14ac:dyDescent="0.3">
      <c r="A584" s="17" t="s">
        <v>259</v>
      </c>
      <c r="B584">
        <v>2024</v>
      </c>
      <c r="C584">
        <v>1</v>
      </c>
      <c r="D584">
        <v>87</v>
      </c>
      <c r="E584" t="s">
        <v>35</v>
      </c>
      <c r="F584" t="s">
        <v>139</v>
      </c>
      <c r="P584" s="1"/>
    </row>
    <row r="585" spans="1:16" x14ac:dyDescent="0.3">
      <c r="A585" s="17" t="s">
        <v>259</v>
      </c>
      <c r="B585">
        <v>2024</v>
      </c>
      <c r="C585">
        <v>1</v>
      </c>
      <c r="D585">
        <v>88</v>
      </c>
      <c r="E585" t="s">
        <v>55</v>
      </c>
      <c r="F585" t="s">
        <v>197</v>
      </c>
      <c r="P585" s="1"/>
    </row>
    <row r="586" spans="1:16" x14ac:dyDescent="0.3">
      <c r="A586" s="17" t="s">
        <v>259</v>
      </c>
      <c r="B586">
        <v>2024</v>
      </c>
      <c r="C586">
        <v>1</v>
      </c>
      <c r="D586">
        <v>89</v>
      </c>
      <c r="E586" t="s">
        <v>64</v>
      </c>
      <c r="F586" t="s">
        <v>191</v>
      </c>
      <c r="P586" s="1"/>
    </row>
    <row r="587" spans="1:16" x14ac:dyDescent="0.3">
      <c r="A587" s="17" t="s">
        <v>259</v>
      </c>
      <c r="B587">
        <v>2024</v>
      </c>
      <c r="C587">
        <v>1</v>
      </c>
      <c r="D587">
        <v>90</v>
      </c>
      <c r="E587" t="s">
        <v>8</v>
      </c>
      <c r="F587" t="s">
        <v>184</v>
      </c>
      <c r="P587" s="1"/>
    </row>
    <row r="588" spans="1:16" x14ac:dyDescent="0.3">
      <c r="A588" s="17" t="s">
        <v>259</v>
      </c>
      <c r="B588">
        <v>2024</v>
      </c>
      <c r="C588">
        <v>1</v>
      </c>
      <c r="D588">
        <v>91</v>
      </c>
      <c r="E588" t="s">
        <v>68</v>
      </c>
      <c r="F588" t="s">
        <v>216</v>
      </c>
      <c r="P588" s="1"/>
    </row>
    <row r="589" spans="1:16" x14ac:dyDescent="0.3">
      <c r="A589" s="17" t="s">
        <v>259</v>
      </c>
      <c r="B589">
        <v>2024</v>
      </c>
      <c r="C589">
        <v>1</v>
      </c>
      <c r="D589">
        <v>92</v>
      </c>
      <c r="E589" t="s">
        <v>51</v>
      </c>
      <c r="F589" t="s">
        <v>178</v>
      </c>
      <c r="P589" s="1"/>
    </row>
    <row r="590" spans="1:16" x14ac:dyDescent="0.3">
      <c r="A590" s="17" t="s">
        <v>259</v>
      </c>
      <c r="B590">
        <v>2024</v>
      </c>
      <c r="C590">
        <v>1</v>
      </c>
      <c r="D590">
        <v>93</v>
      </c>
      <c r="E590" t="s">
        <v>34</v>
      </c>
      <c r="F590" t="s">
        <v>194</v>
      </c>
      <c r="P590" s="1"/>
    </row>
    <row r="591" spans="1:16" x14ac:dyDescent="0.3">
      <c r="A591" s="17" t="s">
        <v>259</v>
      </c>
      <c r="B591">
        <v>2024</v>
      </c>
      <c r="C591">
        <v>1</v>
      </c>
      <c r="D591">
        <v>94</v>
      </c>
      <c r="E591" t="s">
        <v>133</v>
      </c>
      <c r="F591" t="s">
        <v>255</v>
      </c>
      <c r="P591" s="1"/>
    </row>
    <row r="592" spans="1:16" x14ac:dyDescent="0.3">
      <c r="A592" s="17" t="s">
        <v>259</v>
      </c>
      <c r="B592">
        <v>2024</v>
      </c>
      <c r="C592">
        <v>1</v>
      </c>
      <c r="D592">
        <v>95</v>
      </c>
      <c r="E592" t="s">
        <v>39</v>
      </c>
      <c r="F592" t="s">
        <v>146</v>
      </c>
      <c r="P592" s="1"/>
    </row>
    <row r="593" spans="1:16" x14ac:dyDescent="0.3">
      <c r="A593" s="17" t="s">
        <v>259</v>
      </c>
      <c r="B593">
        <v>2024</v>
      </c>
      <c r="C593">
        <v>1</v>
      </c>
      <c r="D593">
        <v>96</v>
      </c>
      <c r="E593" t="s">
        <v>13</v>
      </c>
      <c r="F593" t="s">
        <v>154</v>
      </c>
      <c r="P593" s="1"/>
    </row>
    <row r="594" spans="1:16" x14ac:dyDescent="0.3">
      <c r="A594" s="17" t="s">
        <v>259</v>
      </c>
      <c r="B594">
        <v>2024</v>
      </c>
      <c r="C594">
        <v>1</v>
      </c>
      <c r="D594">
        <v>97</v>
      </c>
      <c r="E594" t="s">
        <v>19</v>
      </c>
      <c r="F594" t="s">
        <v>135</v>
      </c>
      <c r="P594" s="1"/>
    </row>
    <row r="595" spans="1:16" x14ac:dyDescent="0.3">
      <c r="A595" s="17" t="s">
        <v>259</v>
      </c>
      <c r="B595">
        <v>2024</v>
      </c>
      <c r="C595">
        <v>1</v>
      </c>
      <c r="D595">
        <v>99</v>
      </c>
      <c r="E595" t="s">
        <v>61</v>
      </c>
      <c r="F595" t="s">
        <v>204</v>
      </c>
      <c r="P595" s="1"/>
    </row>
    <row r="596" spans="1:16" x14ac:dyDescent="0.3">
      <c r="A596" s="17" t="s">
        <v>259</v>
      </c>
      <c r="B596">
        <v>2024</v>
      </c>
      <c r="C596">
        <v>1</v>
      </c>
      <c r="D596">
        <v>100</v>
      </c>
      <c r="E596" t="s">
        <v>12</v>
      </c>
      <c r="F596" t="s">
        <v>143</v>
      </c>
      <c r="P596" s="1"/>
    </row>
    <row r="597" spans="1:16" x14ac:dyDescent="0.3">
      <c r="A597" s="17" t="s">
        <v>259</v>
      </c>
      <c r="B597">
        <v>2024</v>
      </c>
      <c r="C597">
        <v>1</v>
      </c>
      <c r="D597">
        <v>98</v>
      </c>
      <c r="E597" t="s">
        <v>126</v>
      </c>
      <c r="F597" t="s">
        <v>248</v>
      </c>
      <c r="P597" s="1"/>
    </row>
    <row r="598" spans="1:16" x14ac:dyDescent="0.3">
      <c r="A598" s="17" t="s">
        <v>259</v>
      </c>
      <c r="B598">
        <v>2024</v>
      </c>
      <c r="C598">
        <v>1</v>
      </c>
      <c r="D598">
        <v>101</v>
      </c>
      <c r="E598" t="s">
        <v>95</v>
      </c>
      <c r="F598" t="s">
        <v>148</v>
      </c>
      <c r="P598" s="1"/>
    </row>
    <row r="599" spans="1:16" x14ac:dyDescent="0.3">
      <c r="A599" s="17" t="s">
        <v>259</v>
      </c>
      <c r="B599">
        <v>2024</v>
      </c>
      <c r="C599">
        <v>1</v>
      </c>
      <c r="D599">
        <v>102</v>
      </c>
      <c r="E599" t="s">
        <v>48</v>
      </c>
      <c r="F599" t="s">
        <v>174</v>
      </c>
      <c r="P599" s="1"/>
    </row>
    <row r="600" spans="1:16" x14ac:dyDescent="0.3">
      <c r="A600" s="17" t="s">
        <v>259</v>
      </c>
      <c r="B600">
        <v>2024</v>
      </c>
      <c r="C600">
        <v>1</v>
      </c>
      <c r="D600">
        <v>103</v>
      </c>
      <c r="E600" t="s">
        <v>6</v>
      </c>
      <c r="F600" t="s">
        <v>136</v>
      </c>
      <c r="P600" s="1"/>
    </row>
    <row r="601" spans="1:16" x14ac:dyDescent="0.3">
      <c r="A601" s="17" t="s">
        <v>259</v>
      </c>
      <c r="B601">
        <v>2024</v>
      </c>
      <c r="C601">
        <v>1</v>
      </c>
      <c r="D601">
        <v>104</v>
      </c>
      <c r="E601" t="s">
        <v>100</v>
      </c>
      <c r="F601" t="s">
        <v>201</v>
      </c>
      <c r="P601" s="1"/>
    </row>
    <row r="602" spans="1:16" x14ac:dyDescent="0.3">
      <c r="A602" s="17" t="s">
        <v>259</v>
      </c>
      <c r="B602">
        <v>2024</v>
      </c>
      <c r="C602">
        <v>1</v>
      </c>
      <c r="D602">
        <v>105</v>
      </c>
      <c r="E602" t="s">
        <v>33</v>
      </c>
      <c r="F602" t="s">
        <v>207</v>
      </c>
      <c r="P602" s="1"/>
    </row>
    <row r="603" spans="1:16" x14ac:dyDescent="0.3">
      <c r="A603" s="17" t="s">
        <v>259</v>
      </c>
      <c r="B603">
        <v>2024</v>
      </c>
      <c r="C603">
        <v>1</v>
      </c>
      <c r="D603">
        <v>106</v>
      </c>
      <c r="E603" t="s">
        <v>17</v>
      </c>
      <c r="F603" t="s">
        <v>168</v>
      </c>
      <c r="P603" s="1"/>
    </row>
    <row r="604" spans="1:16" x14ac:dyDescent="0.3">
      <c r="A604" s="17" t="s">
        <v>259</v>
      </c>
      <c r="B604">
        <v>2024</v>
      </c>
      <c r="C604">
        <v>1</v>
      </c>
      <c r="D604">
        <v>107</v>
      </c>
      <c r="E604" t="s">
        <v>18</v>
      </c>
      <c r="F604" t="s">
        <v>167</v>
      </c>
      <c r="P604" s="1"/>
    </row>
    <row r="605" spans="1:16" x14ac:dyDescent="0.3">
      <c r="A605" s="17" t="s">
        <v>259</v>
      </c>
      <c r="B605">
        <v>2024</v>
      </c>
      <c r="C605">
        <v>1</v>
      </c>
      <c r="D605">
        <v>108</v>
      </c>
      <c r="E605" t="s">
        <v>10</v>
      </c>
      <c r="F605" t="s">
        <v>147</v>
      </c>
      <c r="P605" s="1"/>
    </row>
    <row r="606" spans="1:16" x14ac:dyDescent="0.3">
      <c r="A606" s="17" t="s">
        <v>259</v>
      </c>
      <c r="B606">
        <v>2024</v>
      </c>
      <c r="C606">
        <v>1</v>
      </c>
      <c r="D606">
        <v>109</v>
      </c>
      <c r="E606" t="s">
        <v>124</v>
      </c>
      <c r="F606" t="s">
        <v>246</v>
      </c>
      <c r="P606" s="1"/>
    </row>
    <row r="607" spans="1:16" x14ac:dyDescent="0.3">
      <c r="A607" s="17" t="s">
        <v>259</v>
      </c>
      <c r="B607">
        <v>2024</v>
      </c>
      <c r="C607">
        <v>1</v>
      </c>
      <c r="D607">
        <v>110</v>
      </c>
      <c r="E607" t="s">
        <v>11</v>
      </c>
      <c r="F607" t="s">
        <v>155</v>
      </c>
      <c r="P607" s="1"/>
    </row>
    <row r="608" spans="1:16" x14ac:dyDescent="0.3">
      <c r="A608" s="17" t="s">
        <v>259</v>
      </c>
      <c r="B608">
        <v>2024</v>
      </c>
      <c r="C608">
        <v>1</v>
      </c>
      <c r="D608">
        <v>111</v>
      </c>
      <c r="E608" t="s">
        <v>101</v>
      </c>
      <c r="F608" t="s">
        <v>202</v>
      </c>
      <c r="P608" s="1"/>
    </row>
    <row r="609" spans="1:16" x14ac:dyDescent="0.3">
      <c r="A609" s="17" t="s">
        <v>259</v>
      </c>
      <c r="B609">
        <v>2024</v>
      </c>
      <c r="C609">
        <v>1</v>
      </c>
      <c r="D609">
        <v>112</v>
      </c>
      <c r="E609" t="s">
        <v>120</v>
      </c>
      <c r="F609" t="s">
        <v>242</v>
      </c>
      <c r="P609" s="1"/>
    </row>
    <row r="610" spans="1:16" x14ac:dyDescent="0.3">
      <c r="A610" s="17" t="s">
        <v>259</v>
      </c>
      <c r="B610">
        <v>2024</v>
      </c>
      <c r="C610">
        <v>1</v>
      </c>
      <c r="D610">
        <v>113</v>
      </c>
      <c r="E610" t="s">
        <v>102</v>
      </c>
      <c r="F610" t="s">
        <v>214</v>
      </c>
      <c r="P610" s="1"/>
    </row>
    <row r="611" spans="1:16" x14ac:dyDescent="0.3">
      <c r="A611" s="17" t="s">
        <v>259</v>
      </c>
      <c r="B611">
        <v>2024</v>
      </c>
      <c r="C611">
        <v>1</v>
      </c>
      <c r="D611">
        <v>114</v>
      </c>
      <c r="E611" t="s">
        <v>75</v>
      </c>
      <c r="F611" t="s">
        <v>205</v>
      </c>
      <c r="P611" s="1"/>
    </row>
    <row r="612" spans="1:16" x14ac:dyDescent="0.3">
      <c r="A612" s="17" t="s">
        <v>259</v>
      </c>
      <c r="B612">
        <v>2024</v>
      </c>
      <c r="C612">
        <v>1</v>
      </c>
      <c r="D612">
        <v>115</v>
      </c>
      <c r="E612" t="s">
        <v>98</v>
      </c>
      <c r="F612" t="s">
        <v>179</v>
      </c>
      <c r="P612" s="1"/>
    </row>
    <row r="613" spans="1:16" x14ac:dyDescent="0.3">
      <c r="A613" s="17" t="s">
        <v>259</v>
      </c>
      <c r="B613">
        <v>2024</v>
      </c>
      <c r="C613">
        <v>1</v>
      </c>
      <c r="D613">
        <v>116</v>
      </c>
      <c r="E613" t="s">
        <v>4</v>
      </c>
      <c r="F613" t="s">
        <v>149</v>
      </c>
      <c r="P613" s="1"/>
    </row>
    <row r="614" spans="1:16" x14ac:dyDescent="0.3">
      <c r="A614" s="17" t="s">
        <v>259</v>
      </c>
      <c r="B614">
        <v>2024</v>
      </c>
      <c r="C614">
        <v>1</v>
      </c>
      <c r="D614">
        <v>117</v>
      </c>
      <c r="E614" t="s">
        <v>56</v>
      </c>
      <c r="F614" t="s">
        <v>166</v>
      </c>
      <c r="P614" s="1"/>
    </row>
    <row r="615" spans="1:16" x14ac:dyDescent="0.3">
      <c r="A615" s="17" t="s">
        <v>259</v>
      </c>
      <c r="B615">
        <v>2024</v>
      </c>
      <c r="C615">
        <v>1</v>
      </c>
      <c r="D615">
        <v>118</v>
      </c>
      <c r="E615" t="s">
        <v>96</v>
      </c>
      <c r="F615" t="s">
        <v>150</v>
      </c>
      <c r="P615" s="1"/>
    </row>
    <row r="616" spans="1:16" x14ac:dyDescent="0.3">
      <c r="A616" s="17" t="s">
        <v>259</v>
      </c>
      <c r="B616">
        <v>2024</v>
      </c>
      <c r="C616">
        <v>1</v>
      </c>
      <c r="D616">
        <v>119</v>
      </c>
      <c r="E616" t="s">
        <v>28</v>
      </c>
      <c r="F616" t="s">
        <v>206</v>
      </c>
      <c r="P616" s="1"/>
    </row>
    <row r="617" spans="1:16" x14ac:dyDescent="0.3">
      <c r="A617" s="17" t="s">
        <v>259</v>
      </c>
      <c r="B617">
        <v>2024</v>
      </c>
      <c r="C617">
        <v>1</v>
      </c>
      <c r="D617">
        <v>120</v>
      </c>
      <c r="E617" t="s">
        <v>111</v>
      </c>
      <c r="F617" t="s">
        <v>233</v>
      </c>
      <c r="P617" s="1"/>
    </row>
    <row r="618" spans="1:16" x14ac:dyDescent="0.3">
      <c r="A618" s="17" t="s">
        <v>259</v>
      </c>
      <c r="B618">
        <v>2024</v>
      </c>
      <c r="C618">
        <v>1</v>
      </c>
      <c r="D618">
        <v>121</v>
      </c>
      <c r="E618" t="s">
        <v>134</v>
      </c>
      <c r="F618" t="s">
        <v>256</v>
      </c>
      <c r="P618" s="1"/>
    </row>
    <row r="619" spans="1:16" x14ac:dyDescent="0.3">
      <c r="A619" s="17" t="s">
        <v>259</v>
      </c>
      <c r="B619">
        <v>2024</v>
      </c>
      <c r="C619">
        <v>1</v>
      </c>
      <c r="D619">
        <v>122</v>
      </c>
      <c r="E619" t="s">
        <v>47</v>
      </c>
      <c r="F619" t="s">
        <v>208</v>
      </c>
      <c r="P619" s="1"/>
    </row>
    <row r="620" spans="1:16" x14ac:dyDescent="0.3">
      <c r="A620" s="31" t="s">
        <v>306</v>
      </c>
      <c r="B620">
        <v>2023</v>
      </c>
      <c r="C620">
        <v>2</v>
      </c>
      <c r="E620" t="s">
        <v>268</v>
      </c>
      <c r="N620" t="s">
        <v>261</v>
      </c>
      <c r="P620" s="1"/>
    </row>
    <row r="621" spans="1:16" x14ac:dyDescent="0.3">
      <c r="A621" s="31" t="s">
        <v>306</v>
      </c>
      <c r="B621">
        <v>2023</v>
      </c>
      <c r="C621">
        <v>2</v>
      </c>
      <c r="E621" t="s">
        <v>269</v>
      </c>
      <c r="N621" t="s">
        <v>262</v>
      </c>
      <c r="P621" s="1"/>
    </row>
    <row r="622" spans="1:16" x14ac:dyDescent="0.3">
      <c r="A622" s="31" t="s">
        <v>306</v>
      </c>
      <c r="B622">
        <v>2023</v>
      </c>
      <c r="C622">
        <v>2</v>
      </c>
      <c r="E622" t="s">
        <v>270</v>
      </c>
      <c r="N622" t="s">
        <v>263</v>
      </c>
      <c r="P622" s="1"/>
    </row>
    <row r="623" spans="1:16" x14ac:dyDescent="0.3">
      <c r="A623" s="31" t="s">
        <v>306</v>
      </c>
      <c r="B623">
        <v>2023</v>
      </c>
      <c r="C623">
        <v>2</v>
      </c>
      <c r="E623" t="s">
        <v>271</v>
      </c>
      <c r="N623" t="s">
        <v>264</v>
      </c>
      <c r="P623" s="1"/>
    </row>
    <row r="624" spans="1:16" x14ac:dyDescent="0.3">
      <c r="A624" s="31" t="s">
        <v>306</v>
      </c>
      <c r="B624">
        <v>2023</v>
      </c>
      <c r="C624">
        <v>2</v>
      </c>
      <c r="E624" t="s">
        <v>272</v>
      </c>
      <c r="N624" t="s">
        <v>262</v>
      </c>
      <c r="P624" s="1"/>
    </row>
    <row r="625" spans="1:16" x14ac:dyDescent="0.3">
      <c r="A625" s="31" t="s">
        <v>306</v>
      </c>
      <c r="B625">
        <v>2023</v>
      </c>
      <c r="C625">
        <v>2</v>
      </c>
      <c r="E625" s="33" t="s">
        <v>273</v>
      </c>
      <c r="N625" t="s">
        <v>261</v>
      </c>
      <c r="P625" s="1"/>
    </row>
    <row r="626" spans="1:16" x14ac:dyDescent="0.3">
      <c r="A626" s="31" t="s">
        <v>306</v>
      </c>
      <c r="B626">
        <v>2023</v>
      </c>
      <c r="C626">
        <v>2</v>
      </c>
      <c r="E626" t="s">
        <v>128</v>
      </c>
      <c r="N626" t="s">
        <v>261</v>
      </c>
      <c r="P626" s="1"/>
    </row>
    <row r="627" spans="1:16" x14ac:dyDescent="0.3">
      <c r="A627" s="31" t="s">
        <v>306</v>
      </c>
      <c r="B627">
        <v>2023</v>
      </c>
      <c r="C627">
        <v>2</v>
      </c>
      <c r="E627" t="s">
        <v>274</v>
      </c>
      <c r="N627" t="s">
        <v>262</v>
      </c>
      <c r="P627" s="1"/>
    </row>
    <row r="628" spans="1:16" x14ac:dyDescent="0.3">
      <c r="A628" s="31" t="s">
        <v>306</v>
      </c>
      <c r="B628">
        <v>2023</v>
      </c>
      <c r="C628">
        <v>2</v>
      </c>
      <c r="E628" t="s">
        <v>275</v>
      </c>
      <c r="N628" t="s">
        <v>262</v>
      </c>
      <c r="P628" s="1"/>
    </row>
    <row r="629" spans="1:16" x14ac:dyDescent="0.3">
      <c r="A629" s="31" t="s">
        <v>306</v>
      </c>
      <c r="B629">
        <v>2023</v>
      </c>
      <c r="C629">
        <v>2</v>
      </c>
      <c r="E629" t="s">
        <v>276</v>
      </c>
      <c r="N629" t="s">
        <v>265</v>
      </c>
      <c r="P629" s="1"/>
    </row>
    <row r="630" spans="1:16" x14ac:dyDescent="0.3">
      <c r="A630" s="31" t="s">
        <v>306</v>
      </c>
      <c r="B630">
        <v>2023</v>
      </c>
      <c r="C630">
        <v>2</v>
      </c>
      <c r="E630" t="s">
        <v>277</v>
      </c>
      <c r="N630" t="s">
        <v>265</v>
      </c>
      <c r="P630" s="1"/>
    </row>
    <row r="631" spans="1:16" x14ac:dyDescent="0.3">
      <c r="A631" s="31" t="s">
        <v>306</v>
      </c>
      <c r="B631">
        <v>2023</v>
      </c>
      <c r="C631">
        <v>2</v>
      </c>
      <c r="E631" t="s">
        <v>108</v>
      </c>
      <c r="N631" t="s">
        <v>266</v>
      </c>
      <c r="P631" s="1"/>
    </row>
    <row r="632" spans="1:16" x14ac:dyDescent="0.3">
      <c r="A632" s="31" t="s">
        <v>306</v>
      </c>
      <c r="B632">
        <v>2023</v>
      </c>
      <c r="C632">
        <v>2</v>
      </c>
      <c r="E632" t="s">
        <v>278</v>
      </c>
      <c r="N632" t="s">
        <v>266</v>
      </c>
      <c r="P632" s="1"/>
    </row>
    <row r="633" spans="1:16" x14ac:dyDescent="0.3">
      <c r="A633" s="31" t="s">
        <v>306</v>
      </c>
      <c r="B633">
        <v>2023</v>
      </c>
      <c r="C633">
        <v>2</v>
      </c>
      <c r="E633" t="s">
        <v>279</v>
      </c>
      <c r="N633" t="s">
        <v>261</v>
      </c>
      <c r="P633" s="1"/>
    </row>
    <row r="634" spans="1:16" x14ac:dyDescent="0.3">
      <c r="A634" s="31" t="s">
        <v>306</v>
      </c>
      <c r="B634">
        <v>2023</v>
      </c>
      <c r="C634">
        <v>2</v>
      </c>
      <c r="E634" t="s">
        <v>280</v>
      </c>
      <c r="N634" t="s">
        <v>263</v>
      </c>
      <c r="P634" s="1"/>
    </row>
    <row r="635" spans="1:16" x14ac:dyDescent="0.3">
      <c r="A635" s="31" t="s">
        <v>306</v>
      </c>
      <c r="B635">
        <v>2023</v>
      </c>
      <c r="C635">
        <v>2</v>
      </c>
      <c r="E635" t="s">
        <v>281</v>
      </c>
      <c r="N635" t="s">
        <v>267</v>
      </c>
      <c r="P635" s="1"/>
    </row>
    <row r="636" spans="1:16" x14ac:dyDescent="0.3">
      <c r="A636" s="31" t="s">
        <v>306</v>
      </c>
      <c r="B636">
        <v>2023</v>
      </c>
      <c r="C636">
        <v>2</v>
      </c>
      <c r="E636" t="s">
        <v>63</v>
      </c>
      <c r="N636" t="s">
        <v>261</v>
      </c>
      <c r="P636" s="1"/>
    </row>
    <row r="637" spans="1:16" x14ac:dyDescent="0.3">
      <c r="A637" s="31" t="s">
        <v>306</v>
      </c>
      <c r="B637">
        <v>2023</v>
      </c>
      <c r="C637">
        <v>2</v>
      </c>
      <c r="E637" t="s">
        <v>282</v>
      </c>
      <c r="N637" t="s">
        <v>261</v>
      </c>
      <c r="P637" s="1"/>
    </row>
    <row r="638" spans="1:16" x14ac:dyDescent="0.3">
      <c r="A638" s="31" t="s">
        <v>306</v>
      </c>
      <c r="B638">
        <v>2023</v>
      </c>
      <c r="C638">
        <v>2</v>
      </c>
      <c r="E638" t="s">
        <v>283</v>
      </c>
      <c r="N638" t="s">
        <v>265</v>
      </c>
      <c r="P638" s="1"/>
    </row>
    <row r="639" spans="1:16" x14ac:dyDescent="0.3">
      <c r="A639" s="31" t="s">
        <v>306</v>
      </c>
      <c r="B639">
        <v>2023</v>
      </c>
      <c r="C639">
        <v>2</v>
      </c>
      <c r="E639" t="s">
        <v>284</v>
      </c>
      <c r="N639" t="s">
        <v>261</v>
      </c>
      <c r="P639" s="1"/>
    </row>
    <row r="640" spans="1:16" x14ac:dyDescent="0.3">
      <c r="A640" s="31" t="s">
        <v>306</v>
      </c>
      <c r="B640">
        <v>2023</v>
      </c>
      <c r="C640">
        <v>2</v>
      </c>
      <c r="E640" t="s">
        <v>285</v>
      </c>
      <c r="N640" t="s">
        <v>262</v>
      </c>
      <c r="P640" s="1"/>
    </row>
    <row r="641" spans="1:16" x14ac:dyDescent="0.3">
      <c r="A641" s="31" t="s">
        <v>306</v>
      </c>
      <c r="B641">
        <v>2023</v>
      </c>
      <c r="C641">
        <v>2</v>
      </c>
      <c r="E641" t="s">
        <v>286</v>
      </c>
      <c r="N641" t="s">
        <v>265</v>
      </c>
      <c r="P641" s="1"/>
    </row>
    <row r="642" spans="1:16" x14ac:dyDescent="0.3">
      <c r="A642" s="31" t="s">
        <v>306</v>
      </c>
      <c r="B642">
        <v>2023</v>
      </c>
      <c r="C642">
        <v>2</v>
      </c>
      <c r="E642" t="s">
        <v>287</v>
      </c>
      <c r="N642" t="s">
        <v>262</v>
      </c>
      <c r="P642" s="1"/>
    </row>
    <row r="643" spans="1:16" x14ac:dyDescent="0.3">
      <c r="A643" s="31" t="s">
        <v>306</v>
      </c>
      <c r="B643">
        <v>2023</v>
      </c>
      <c r="C643">
        <v>2</v>
      </c>
      <c r="E643" t="s">
        <v>288</v>
      </c>
      <c r="N643" t="s">
        <v>261</v>
      </c>
      <c r="P643" s="1"/>
    </row>
    <row r="644" spans="1:16" x14ac:dyDescent="0.3">
      <c r="A644" s="31" t="s">
        <v>306</v>
      </c>
      <c r="B644">
        <v>2023</v>
      </c>
      <c r="C644">
        <v>2</v>
      </c>
      <c r="E644" t="s">
        <v>289</v>
      </c>
      <c r="N644" t="s">
        <v>262</v>
      </c>
      <c r="P644" s="1"/>
    </row>
    <row r="645" spans="1:16" x14ac:dyDescent="0.3">
      <c r="A645" s="31" t="s">
        <v>306</v>
      </c>
      <c r="B645">
        <v>2023</v>
      </c>
      <c r="C645">
        <v>2</v>
      </c>
      <c r="E645" t="s">
        <v>290</v>
      </c>
      <c r="N645" t="s">
        <v>266</v>
      </c>
      <c r="P645" s="1"/>
    </row>
    <row r="646" spans="1:16" x14ac:dyDescent="0.3">
      <c r="A646" s="31" t="s">
        <v>306</v>
      </c>
      <c r="B646">
        <v>2023</v>
      </c>
      <c r="C646">
        <v>2</v>
      </c>
      <c r="E646" t="s">
        <v>291</v>
      </c>
      <c r="N646" t="s">
        <v>263</v>
      </c>
      <c r="P646" s="1"/>
    </row>
    <row r="647" spans="1:16" x14ac:dyDescent="0.3">
      <c r="A647" s="31" t="s">
        <v>306</v>
      </c>
      <c r="B647">
        <v>2023</v>
      </c>
      <c r="C647">
        <v>2</v>
      </c>
      <c r="E647" t="s">
        <v>292</v>
      </c>
      <c r="N647" t="s">
        <v>266</v>
      </c>
      <c r="P647" s="1"/>
    </row>
    <row r="648" spans="1:16" x14ac:dyDescent="0.3">
      <c r="A648" s="31" t="s">
        <v>306</v>
      </c>
      <c r="B648">
        <v>2023</v>
      </c>
      <c r="C648">
        <v>2</v>
      </c>
      <c r="E648" t="s">
        <v>293</v>
      </c>
      <c r="N648" t="s">
        <v>265</v>
      </c>
      <c r="P648" s="1"/>
    </row>
    <row r="649" spans="1:16" x14ac:dyDescent="0.3">
      <c r="A649" s="31" t="s">
        <v>306</v>
      </c>
      <c r="B649">
        <v>2023</v>
      </c>
      <c r="C649">
        <v>2</v>
      </c>
      <c r="E649" t="s">
        <v>294</v>
      </c>
      <c r="N649" t="s">
        <v>264</v>
      </c>
      <c r="P649" s="1"/>
    </row>
    <row r="650" spans="1:16" x14ac:dyDescent="0.3">
      <c r="A650" s="31" t="s">
        <v>306</v>
      </c>
      <c r="B650">
        <v>2023</v>
      </c>
      <c r="C650">
        <v>2</v>
      </c>
      <c r="E650" t="s">
        <v>49</v>
      </c>
      <c r="N650" t="s">
        <v>261</v>
      </c>
      <c r="P650" s="1"/>
    </row>
    <row r="651" spans="1:16" x14ac:dyDescent="0.3">
      <c r="A651" s="31" t="s">
        <v>306</v>
      </c>
      <c r="B651">
        <v>2023</v>
      </c>
      <c r="C651">
        <v>2</v>
      </c>
      <c r="E651" t="s">
        <v>295</v>
      </c>
      <c r="N651" t="s">
        <v>266</v>
      </c>
      <c r="P651" s="1"/>
    </row>
    <row r="652" spans="1:16" x14ac:dyDescent="0.3">
      <c r="A652" s="31" t="s">
        <v>306</v>
      </c>
      <c r="B652">
        <v>2023</v>
      </c>
      <c r="C652">
        <v>2</v>
      </c>
      <c r="E652" t="s">
        <v>296</v>
      </c>
      <c r="N652" t="s">
        <v>267</v>
      </c>
      <c r="P652" s="1"/>
    </row>
    <row r="653" spans="1:16" x14ac:dyDescent="0.3">
      <c r="A653" s="31" t="s">
        <v>306</v>
      </c>
      <c r="B653">
        <v>2023</v>
      </c>
      <c r="C653">
        <v>2</v>
      </c>
      <c r="E653" t="s">
        <v>297</v>
      </c>
      <c r="N653" t="s">
        <v>261</v>
      </c>
      <c r="P653" s="1"/>
    </row>
    <row r="654" spans="1:16" x14ac:dyDescent="0.3">
      <c r="A654" s="31" t="s">
        <v>306</v>
      </c>
      <c r="B654">
        <v>2023</v>
      </c>
      <c r="C654">
        <v>2</v>
      </c>
      <c r="E654" t="s">
        <v>298</v>
      </c>
      <c r="N654" t="s">
        <v>261</v>
      </c>
      <c r="P654" s="1"/>
    </row>
    <row r="655" spans="1:16" x14ac:dyDescent="0.3">
      <c r="A655" s="31" t="s">
        <v>306</v>
      </c>
      <c r="B655">
        <v>2023</v>
      </c>
      <c r="C655">
        <v>2</v>
      </c>
      <c r="E655" t="s">
        <v>59</v>
      </c>
      <c r="N655" t="s">
        <v>261</v>
      </c>
      <c r="P655" s="1"/>
    </row>
    <row r="656" spans="1:16" x14ac:dyDescent="0.3">
      <c r="A656" s="31" t="s">
        <v>306</v>
      </c>
      <c r="B656">
        <v>2023</v>
      </c>
      <c r="C656">
        <v>2</v>
      </c>
      <c r="E656" t="s">
        <v>299</v>
      </c>
      <c r="N656" t="s">
        <v>261</v>
      </c>
      <c r="P656" s="1"/>
    </row>
    <row r="657" spans="1:16" x14ac:dyDescent="0.3">
      <c r="A657" s="31" t="s">
        <v>306</v>
      </c>
      <c r="B657">
        <v>2023</v>
      </c>
      <c r="C657">
        <v>2</v>
      </c>
      <c r="E657" t="s">
        <v>300</v>
      </c>
      <c r="N657" t="s">
        <v>261</v>
      </c>
      <c r="P657" s="1"/>
    </row>
    <row r="658" spans="1:16" x14ac:dyDescent="0.3">
      <c r="A658" s="31" t="s">
        <v>306</v>
      </c>
      <c r="B658">
        <v>2023</v>
      </c>
      <c r="C658">
        <v>2</v>
      </c>
      <c r="E658" t="s">
        <v>301</v>
      </c>
      <c r="N658" t="s">
        <v>267</v>
      </c>
      <c r="P658" s="1"/>
    </row>
    <row r="659" spans="1:16" x14ac:dyDescent="0.3">
      <c r="A659" s="31" t="s">
        <v>306</v>
      </c>
      <c r="B659">
        <v>2023</v>
      </c>
      <c r="C659">
        <v>2</v>
      </c>
      <c r="E659" t="s">
        <v>302</v>
      </c>
      <c r="N659" t="s">
        <v>266</v>
      </c>
      <c r="P659" s="1"/>
    </row>
    <row r="660" spans="1:16" x14ac:dyDescent="0.3">
      <c r="A660" s="31" t="s">
        <v>306</v>
      </c>
      <c r="B660">
        <v>2023</v>
      </c>
      <c r="C660">
        <v>2</v>
      </c>
      <c r="E660" t="s">
        <v>303</v>
      </c>
      <c r="N660" t="s">
        <v>261</v>
      </c>
      <c r="P660" s="1"/>
    </row>
    <row r="661" spans="1:16" x14ac:dyDescent="0.3">
      <c r="A661" s="31" t="s">
        <v>306</v>
      </c>
      <c r="B661">
        <v>2023</v>
      </c>
      <c r="C661">
        <v>2</v>
      </c>
      <c r="E661" t="s">
        <v>304</v>
      </c>
      <c r="N661" t="s">
        <v>261</v>
      </c>
      <c r="P661" s="1"/>
    </row>
    <row r="662" spans="1:16" x14ac:dyDescent="0.3">
      <c r="A662" s="31" t="s">
        <v>306</v>
      </c>
      <c r="B662">
        <v>2023</v>
      </c>
      <c r="C662">
        <v>2</v>
      </c>
      <c r="E662" t="s">
        <v>4</v>
      </c>
      <c r="N662" t="s">
        <v>261</v>
      </c>
      <c r="P662" s="1"/>
    </row>
    <row r="663" spans="1:16" x14ac:dyDescent="0.3">
      <c r="A663" s="31" t="s">
        <v>306</v>
      </c>
      <c r="B663">
        <v>2023</v>
      </c>
      <c r="C663">
        <v>2</v>
      </c>
      <c r="E663" t="s">
        <v>305</v>
      </c>
      <c r="N663" t="s">
        <v>261</v>
      </c>
      <c r="P663" s="1"/>
    </row>
    <row r="664" spans="1:16" x14ac:dyDescent="0.3">
      <c r="A664" s="32" t="s">
        <v>92</v>
      </c>
      <c r="B664">
        <v>2023</v>
      </c>
      <c r="C664">
        <v>2</v>
      </c>
      <c r="E664" t="s">
        <v>363</v>
      </c>
      <c r="M664" t="s">
        <v>370</v>
      </c>
      <c r="P664" s="1"/>
    </row>
    <row r="665" spans="1:16" x14ac:dyDescent="0.3">
      <c r="A665" s="32" t="s">
        <v>92</v>
      </c>
      <c r="B665">
        <v>2023</v>
      </c>
      <c r="C665">
        <v>2</v>
      </c>
      <c r="E665" t="s">
        <v>67</v>
      </c>
      <c r="M665" t="s">
        <v>370</v>
      </c>
      <c r="P665" s="1"/>
    </row>
    <row r="666" spans="1:16" x14ac:dyDescent="0.3">
      <c r="A666" s="32" t="s">
        <v>92</v>
      </c>
      <c r="B666">
        <v>2023</v>
      </c>
      <c r="C666">
        <v>2</v>
      </c>
      <c r="E666" t="s">
        <v>29</v>
      </c>
      <c r="M666" t="s">
        <v>370</v>
      </c>
      <c r="P666" s="1"/>
    </row>
    <row r="667" spans="1:16" x14ac:dyDescent="0.3">
      <c r="A667" s="32" t="s">
        <v>92</v>
      </c>
      <c r="B667">
        <v>2023</v>
      </c>
      <c r="C667">
        <v>2</v>
      </c>
      <c r="E667" t="s">
        <v>366</v>
      </c>
      <c r="M667" t="s">
        <v>370</v>
      </c>
      <c r="P667" s="1"/>
    </row>
    <row r="668" spans="1:16" x14ac:dyDescent="0.3">
      <c r="A668" s="32" t="s">
        <v>92</v>
      </c>
      <c r="B668">
        <v>2023</v>
      </c>
      <c r="C668">
        <v>2</v>
      </c>
      <c r="E668" t="s">
        <v>101</v>
      </c>
      <c r="M668" t="s">
        <v>370</v>
      </c>
      <c r="P668" s="1"/>
    </row>
    <row r="669" spans="1:16" x14ac:dyDescent="0.3">
      <c r="A669" s="32" t="s">
        <v>92</v>
      </c>
      <c r="B669">
        <v>2023</v>
      </c>
      <c r="C669">
        <v>2</v>
      </c>
      <c r="E669" t="s">
        <v>367</v>
      </c>
      <c r="M669" t="s">
        <v>370</v>
      </c>
      <c r="P669" s="1"/>
    </row>
  </sheetData>
  <phoneticPr fontId="7" type="noConversion"/>
  <conditionalFormatting sqref="B2:B6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254 G331:H374 G255:G330 G670:H1048576 G375:G465 G548:G669 H466:H5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54 G331:H366 G255:G3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8CF5-E73F-4F6E-AA41-D150B2F4DCB6}">
  <dimension ref="A1:N154"/>
  <sheetViews>
    <sheetView workbookViewId="0">
      <selection activeCell="E13" sqref="E13"/>
    </sheetView>
  </sheetViews>
  <sheetFormatPr defaultColWidth="0" defaultRowHeight="14.4" zeroHeight="1" x14ac:dyDescent="0.3"/>
  <cols>
    <col min="1" max="1" width="25.5546875" bestFit="1" customWidth="1"/>
    <col min="2" max="2" width="7.21875" customWidth="1"/>
    <col min="3" max="3" width="11.109375" customWidth="1"/>
    <col min="4" max="4" width="4" bestFit="1" customWidth="1"/>
    <col min="5" max="5" width="37.21875" bestFit="1" customWidth="1"/>
    <col min="6" max="6" width="21.44140625" customWidth="1"/>
    <col min="7" max="7" width="14.44140625" customWidth="1"/>
    <col min="8" max="8" width="13.44140625" customWidth="1"/>
    <col min="9" max="9" width="6.5546875" customWidth="1"/>
    <col min="10" max="10" width="6.6640625" customWidth="1"/>
    <col min="11" max="11" width="5.33203125" customWidth="1"/>
    <col min="12" max="12" width="10.44140625" customWidth="1"/>
    <col min="13" max="13" width="29" bestFit="1" customWidth="1"/>
    <col min="14" max="14" width="7" customWidth="1"/>
    <col min="15" max="16384" width="8.88671875" hidden="1"/>
  </cols>
  <sheetData>
    <row r="1" spans="1:14" ht="15" thickBot="1" x14ac:dyDescent="0.35">
      <c r="A1" s="35" t="s">
        <v>91</v>
      </c>
      <c r="B1" s="36" t="s">
        <v>89</v>
      </c>
      <c r="C1" s="36" t="s">
        <v>90</v>
      </c>
      <c r="D1" s="36" t="s">
        <v>0</v>
      </c>
      <c r="E1" s="36" t="s">
        <v>83</v>
      </c>
      <c r="F1" s="36" t="s">
        <v>94</v>
      </c>
      <c r="G1" s="36" t="s">
        <v>810</v>
      </c>
      <c r="H1" s="36" t="s">
        <v>809</v>
      </c>
      <c r="I1" s="36" t="s">
        <v>84</v>
      </c>
      <c r="J1" s="36" t="s">
        <v>85</v>
      </c>
      <c r="K1" s="36" t="s">
        <v>368</v>
      </c>
      <c r="L1" s="36" t="s">
        <v>517</v>
      </c>
      <c r="M1" s="36" t="s">
        <v>86</v>
      </c>
      <c r="N1" s="37" t="s">
        <v>260</v>
      </c>
    </row>
    <row r="2" spans="1:14" ht="15" thickTop="1" x14ac:dyDescent="0.3">
      <c r="A2" s="38" t="s">
        <v>306</v>
      </c>
      <c r="B2">
        <v>2025</v>
      </c>
      <c r="C2">
        <v>2</v>
      </c>
      <c r="D2">
        <v>1</v>
      </c>
      <c r="E2" t="s">
        <v>811</v>
      </c>
      <c r="F2" t="s">
        <v>812</v>
      </c>
      <c r="G2" s="1">
        <v>96</v>
      </c>
      <c r="M2" s="19" t="s">
        <v>804</v>
      </c>
    </row>
    <row r="3" spans="1:14" x14ac:dyDescent="0.3">
      <c r="A3" s="38" t="s">
        <v>306</v>
      </c>
      <c r="B3">
        <v>2025</v>
      </c>
      <c r="C3">
        <v>2</v>
      </c>
      <c r="D3">
        <v>2</v>
      </c>
      <c r="E3" t="s">
        <v>813</v>
      </c>
      <c r="F3" t="s">
        <v>814</v>
      </c>
      <c r="G3" s="1">
        <v>96</v>
      </c>
      <c r="M3" s="19" t="s">
        <v>804</v>
      </c>
    </row>
    <row r="4" spans="1:14" x14ac:dyDescent="0.3">
      <c r="A4" s="38" t="s">
        <v>306</v>
      </c>
      <c r="B4">
        <v>2025</v>
      </c>
      <c r="C4">
        <v>2</v>
      </c>
      <c r="D4">
        <v>3</v>
      </c>
      <c r="E4" t="s">
        <v>815</v>
      </c>
      <c r="F4" t="s">
        <v>816</v>
      </c>
      <c r="G4" s="1">
        <v>96</v>
      </c>
      <c r="M4" s="19" t="s">
        <v>804</v>
      </c>
    </row>
    <row r="5" spans="1:14" x14ac:dyDescent="0.3">
      <c r="A5" s="38" t="s">
        <v>306</v>
      </c>
      <c r="B5">
        <v>2025</v>
      </c>
      <c r="C5">
        <v>2</v>
      </c>
      <c r="D5">
        <v>4</v>
      </c>
      <c r="E5" t="s">
        <v>817</v>
      </c>
      <c r="F5" t="s">
        <v>818</v>
      </c>
      <c r="G5" s="1">
        <v>96</v>
      </c>
      <c r="M5" s="19" t="s">
        <v>804</v>
      </c>
    </row>
    <row r="6" spans="1:14" x14ac:dyDescent="0.3">
      <c r="A6" s="38" t="s">
        <v>306</v>
      </c>
      <c r="B6">
        <v>2025</v>
      </c>
      <c r="C6">
        <v>2</v>
      </c>
      <c r="D6">
        <v>5</v>
      </c>
      <c r="E6" t="s">
        <v>819</v>
      </c>
      <c r="F6" t="s">
        <v>820</v>
      </c>
      <c r="G6" s="1">
        <v>94.67</v>
      </c>
      <c r="M6" s="19" t="s">
        <v>804</v>
      </c>
    </row>
    <row r="7" spans="1:14" x14ac:dyDescent="0.3">
      <c r="A7" s="38" t="s">
        <v>306</v>
      </c>
      <c r="B7">
        <v>2025</v>
      </c>
      <c r="C7">
        <v>2</v>
      </c>
      <c r="D7">
        <v>6</v>
      </c>
      <c r="E7" t="s">
        <v>821</v>
      </c>
      <c r="F7" t="s">
        <v>822</v>
      </c>
      <c r="G7" s="1">
        <v>93.55</v>
      </c>
      <c r="M7" s="19" t="s">
        <v>804</v>
      </c>
    </row>
    <row r="8" spans="1:14" x14ac:dyDescent="0.3">
      <c r="A8" s="38" t="s">
        <v>306</v>
      </c>
      <c r="B8">
        <v>2025</v>
      </c>
      <c r="C8">
        <v>2</v>
      </c>
      <c r="D8">
        <v>7</v>
      </c>
      <c r="E8" t="s">
        <v>823</v>
      </c>
      <c r="F8" t="s">
        <v>824</v>
      </c>
      <c r="G8" s="1">
        <v>93.33</v>
      </c>
      <c r="M8" s="19" t="s">
        <v>804</v>
      </c>
    </row>
    <row r="9" spans="1:14" x14ac:dyDescent="0.3">
      <c r="A9" s="38" t="s">
        <v>306</v>
      </c>
      <c r="B9">
        <v>2025</v>
      </c>
      <c r="C9">
        <v>2</v>
      </c>
      <c r="D9">
        <v>8</v>
      </c>
      <c r="E9" t="s">
        <v>825</v>
      </c>
      <c r="F9" t="s">
        <v>826</v>
      </c>
      <c r="G9" s="1">
        <v>93</v>
      </c>
      <c r="M9" s="19" t="s">
        <v>804</v>
      </c>
    </row>
    <row r="10" spans="1:14" x14ac:dyDescent="0.3">
      <c r="A10" s="38" t="s">
        <v>306</v>
      </c>
      <c r="B10">
        <v>2025</v>
      </c>
      <c r="C10">
        <v>2</v>
      </c>
      <c r="D10">
        <v>9</v>
      </c>
      <c r="E10" t="s">
        <v>827</v>
      </c>
      <c r="F10" t="s">
        <v>828</v>
      </c>
      <c r="G10" s="1">
        <v>93</v>
      </c>
      <c r="M10" s="19" t="s">
        <v>804</v>
      </c>
    </row>
    <row r="11" spans="1:14" x14ac:dyDescent="0.3">
      <c r="A11" s="38" t="s">
        <v>306</v>
      </c>
      <c r="B11">
        <v>2025</v>
      </c>
      <c r="C11">
        <v>2</v>
      </c>
      <c r="D11">
        <v>10</v>
      </c>
      <c r="E11" t="s">
        <v>829</v>
      </c>
      <c r="F11" t="s">
        <v>830</v>
      </c>
      <c r="G11" s="1">
        <v>92.87</v>
      </c>
      <c r="M11" s="19" t="s">
        <v>804</v>
      </c>
    </row>
    <row r="12" spans="1:14" x14ac:dyDescent="0.3">
      <c r="A12" s="38" t="s">
        <v>306</v>
      </c>
      <c r="B12">
        <v>2025</v>
      </c>
      <c r="C12">
        <v>2</v>
      </c>
      <c r="D12">
        <v>11</v>
      </c>
      <c r="E12" t="s">
        <v>831</v>
      </c>
      <c r="F12" t="s">
        <v>832</v>
      </c>
      <c r="G12" s="1">
        <v>92.67</v>
      </c>
      <c r="M12" s="19" t="s">
        <v>804</v>
      </c>
    </row>
    <row r="13" spans="1:14" x14ac:dyDescent="0.3">
      <c r="A13" s="38" t="s">
        <v>306</v>
      </c>
      <c r="B13">
        <v>2025</v>
      </c>
      <c r="C13">
        <v>2</v>
      </c>
      <c r="D13">
        <v>12</v>
      </c>
      <c r="E13" s="39" t="s">
        <v>833</v>
      </c>
      <c r="F13" t="s">
        <v>834</v>
      </c>
      <c r="G13" s="1">
        <v>92.33</v>
      </c>
      <c r="M13" s="19" t="s">
        <v>804</v>
      </c>
    </row>
    <row r="14" spans="1:14" x14ac:dyDescent="0.3">
      <c r="A14" s="38" t="s">
        <v>306</v>
      </c>
      <c r="B14">
        <v>2025</v>
      </c>
      <c r="C14">
        <v>2</v>
      </c>
      <c r="D14">
        <v>13</v>
      </c>
      <c r="E14" t="s">
        <v>835</v>
      </c>
      <c r="F14" t="s">
        <v>836</v>
      </c>
      <c r="G14" s="1">
        <v>91.77</v>
      </c>
      <c r="M14" s="19" t="s">
        <v>804</v>
      </c>
    </row>
    <row r="15" spans="1:14" x14ac:dyDescent="0.3">
      <c r="A15" s="38" t="s">
        <v>306</v>
      </c>
      <c r="B15">
        <v>2025</v>
      </c>
      <c r="C15">
        <v>2</v>
      </c>
      <c r="D15">
        <v>14</v>
      </c>
      <c r="E15" t="s">
        <v>837</v>
      </c>
      <c r="F15" t="s">
        <v>838</v>
      </c>
      <c r="G15" s="1">
        <v>91.67</v>
      </c>
      <c r="M15" s="19" t="s">
        <v>804</v>
      </c>
    </row>
    <row r="16" spans="1:14" x14ac:dyDescent="0.3">
      <c r="A16" s="38" t="s">
        <v>306</v>
      </c>
      <c r="B16">
        <v>2025</v>
      </c>
      <c r="C16">
        <v>2</v>
      </c>
      <c r="D16">
        <v>15</v>
      </c>
      <c r="E16" t="s">
        <v>839</v>
      </c>
      <c r="F16" t="s">
        <v>840</v>
      </c>
      <c r="G16" s="1">
        <v>91</v>
      </c>
      <c r="M16" s="19" t="s">
        <v>804</v>
      </c>
    </row>
    <row r="17" spans="1:13" x14ac:dyDescent="0.3">
      <c r="A17" s="38" t="s">
        <v>306</v>
      </c>
      <c r="B17">
        <v>2025</v>
      </c>
      <c r="C17">
        <v>2</v>
      </c>
      <c r="D17">
        <v>16</v>
      </c>
      <c r="E17" t="s">
        <v>841</v>
      </c>
      <c r="F17" t="s">
        <v>842</v>
      </c>
      <c r="G17" s="1">
        <v>91</v>
      </c>
      <c r="M17" s="19" t="s">
        <v>804</v>
      </c>
    </row>
    <row r="18" spans="1:13" x14ac:dyDescent="0.3">
      <c r="A18" s="38" t="s">
        <v>306</v>
      </c>
      <c r="B18">
        <v>2025</v>
      </c>
      <c r="C18">
        <v>2</v>
      </c>
      <c r="D18">
        <v>17</v>
      </c>
      <c r="E18" t="s">
        <v>843</v>
      </c>
      <c r="F18" t="s">
        <v>844</v>
      </c>
      <c r="G18" s="1">
        <v>90.33</v>
      </c>
      <c r="M18" s="19" t="s">
        <v>804</v>
      </c>
    </row>
    <row r="19" spans="1:13" x14ac:dyDescent="0.3">
      <c r="A19" s="38" t="s">
        <v>306</v>
      </c>
      <c r="B19">
        <v>2025</v>
      </c>
      <c r="C19">
        <v>2</v>
      </c>
      <c r="D19">
        <v>18</v>
      </c>
      <c r="E19" t="s">
        <v>845</v>
      </c>
      <c r="F19" t="s">
        <v>846</v>
      </c>
      <c r="G19" s="1">
        <v>90.1</v>
      </c>
      <c r="M19" s="19" t="s">
        <v>804</v>
      </c>
    </row>
    <row r="20" spans="1:13" x14ac:dyDescent="0.3">
      <c r="A20" s="38" t="s">
        <v>306</v>
      </c>
      <c r="B20">
        <v>2025</v>
      </c>
      <c r="C20">
        <v>2</v>
      </c>
      <c r="D20">
        <v>19</v>
      </c>
      <c r="E20" t="s">
        <v>847</v>
      </c>
      <c r="F20" t="s">
        <v>848</v>
      </c>
      <c r="G20" s="1">
        <v>90</v>
      </c>
      <c r="M20" s="19" t="s">
        <v>804</v>
      </c>
    </row>
    <row r="21" spans="1:13" x14ac:dyDescent="0.3">
      <c r="A21" s="38" t="s">
        <v>306</v>
      </c>
      <c r="B21">
        <v>2025</v>
      </c>
      <c r="C21">
        <v>2</v>
      </c>
      <c r="D21">
        <v>20</v>
      </c>
      <c r="E21" t="s">
        <v>849</v>
      </c>
      <c r="F21" t="s">
        <v>850</v>
      </c>
      <c r="G21" s="1">
        <v>89</v>
      </c>
      <c r="M21" s="19" t="s">
        <v>804</v>
      </c>
    </row>
    <row r="22" spans="1:13" x14ac:dyDescent="0.3">
      <c r="A22" s="38" t="s">
        <v>306</v>
      </c>
      <c r="B22">
        <v>2025</v>
      </c>
      <c r="C22">
        <v>2</v>
      </c>
      <c r="D22">
        <v>21</v>
      </c>
      <c r="E22" t="s">
        <v>851</v>
      </c>
      <c r="F22" t="s">
        <v>852</v>
      </c>
      <c r="G22" s="1">
        <v>88</v>
      </c>
      <c r="M22" s="19" t="s">
        <v>804</v>
      </c>
    </row>
    <row r="23" spans="1:13" x14ac:dyDescent="0.3">
      <c r="A23" s="38" t="s">
        <v>306</v>
      </c>
      <c r="B23">
        <v>2025</v>
      </c>
      <c r="C23">
        <v>2</v>
      </c>
      <c r="D23">
        <v>22</v>
      </c>
      <c r="E23" t="s">
        <v>580</v>
      </c>
      <c r="F23" t="s">
        <v>853</v>
      </c>
      <c r="G23" s="1">
        <v>87.33</v>
      </c>
      <c r="M23" s="19" t="s">
        <v>804</v>
      </c>
    </row>
    <row r="24" spans="1:13" x14ac:dyDescent="0.3">
      <c r="A24" s="38" t="s">
        <v>306</v>
      </c>
      <c r="B24">
        <v>2025</v>
      </c>
      <c r="C24">
        <v>2</v>
      </c>
      <c r="D24">
        <v>23</v>
      </c>
      <c r="E24" t="s">
        <v>583</v>
      </c>
      <c r="F24" t="s">
        <v>854</v>
      </c>
      <c r="G24" s="1">
        <v>87.33</v>
      </c>
      <c r="M24" s="19" t="s">
        <v>804</v>
      </c>
    </row>
    <row r="25" spans="1:13" x14ac:dyDescent="0.3">
      <c r="A25" s="38" t="s">
        <v>306</v>
      </c>
      <c r="B25">
        <v>2025</v>
      </c>
      <c r="C25">
        <v>2</v>
      </c>
      <c r="D25">
        <v>24</v>
      </c>
      <c r="E25" t="s">
        <v>855</v>
      </c>
      <c r="F25" t="s">
        <v>856</v>
      </c>
      <c r="G25" s="1">
        <v>87</v>
      </c>
      <c r="M25" s="19" t="s">
        <v>804</v>
      </c>
    </row>
    <row r="26" spans="1:13" x14ac:dyDescent="0.3">
      <c r="A26" s="38" t="s">
        <v>306</v>
      </c>
      <c r="B26">
        <v>2025</v>
      </c>
      <c r="C26">
        <v>2</v>
      </c>
      <c r="D26">
        <v>25</v>
      </c>
      <c r="E26" t="s">
        <v>857</v>
      </c>
      <c r="F26" t="s">
        <v>858</v>
      </c>
      <c r="G26" s="1">
        <v>86.67</v>
      </c>
      <c r="M26" s="19" t="s">
        <v>804</v>
      </c>
    </row>
    <row r="27" spans="1:13" x14ac:dyDescent="0.3">
      <c r="A27" s="38" t="s">
        <v>306</v>
      </c>
      <c r="B27">
        <v>2025</v>
      </c>
      <c r="C27">
        <v>2</v>
      </c>
      <c r="D27">
        <v>26</v>
      </c>
      <c r="E27" t="s">
        <v>859</v>
      </c>
      <c r="F27" t="s">
        <v>860</v>
      </c>
      <c r="G27" s="1">
        <v>86.67</v>
      </c>
      <c r="M27" s="19" t="s">
        <v>804</v>
      </c>
    </row>
    <row r="28" spans="1:13" x14ac:dyDescent="0.3">
      <c r="A28" s="38" t="s">
        <v>306</v>
      </c>
      <c r="B28">
        <v>2025</v>
      </c>
      <c r="C28">
        <v>2</v>
      </c>
      <c r="D28">
        <v>27</v>
      </c>
      <c r="E28" t="s">
        <v>861</v>
      </c>
      <c r="F28" t="s">
        <v>862</v>
      </c>
      <c r="G28" s="1">
        <v>86.67</v>
      </c>
      <c r="M28" s="19" t="s">
        <v>804</v>
      </c>
    </row>
    <row r="29" spans="1:13" x14ac:dyDescent="0.3">
      <c r="A29" s="38" t="s">
        <v>306</v>
      </c>
      <c r="B29">
        <v>2025</v>
      </c>
      <c r="C29">
        <v>2</v>
      </c>
      <c r="D29">
        <v>28</v>
      </c>
      <c r="E29" t="s">
        <v>863</v>
      </c>
      <c r="F29" t="s">
        <v>864</v>
      </c>
      <c r="G29" s="1">
        <v>86.67</v>
      </c>
      <c r="M29" s="19" t="s">
        <v>804</v>
      </c>
    </row>
    <row r="30" spans="1:13" x14ac:dyDescent="0.3">
      <c r="A30" s="38" t="s">
        <v>306</v>
      </c>
      <c r="B30">
        <v>2025</v>
      </c>
      <c r="C30">
        <v>2</v>
      </c>
      <c r="D30">
        <v>29</v>
      </c>
      <c r="E30" t="s">
        <v>865</v>
      </c>
      <c r="F30" t="s">
        <v>866</v>
      </c>
      <c r="G30" s="1">
        <v>86</v>
      </c>
      <c r="M30" s="19" t="s">
        <v>804</v>
      </c>
    </row>
    <row r="31" spans="1:13" x14ac:dyDescent="0.3">
      <c r="A31" s="38" t="s">
        <v>306</v>
      </c>
      <c r="B31">
        <v>2025</v>
      </c>
      <c r="C31">
        <v>2</v>
      </c>
      <c r="D31">
        <v>30</v>
      </c>
      <c r="E31" t="s">
        <v>867</v>
      </c>
      <c r="F31" t="s">
        <v>868</v>
      </c>
      <c r="G31" s="1">
        <v>85.88</v>
      </c>
      <c r="M31" s="19" t="s">
        <v>804</v>
      </c>
    </row>
    <row r="32" spans="1:13" x14ac:dyDescent="0.3">
      <c r="A32" s="38" t="s">
        <v>306</v>
      </c>
      <c r="B32">
        <v>2025</v>
      </c>
      <c r="C32">
        <v>2</v>
      </c>
      <c r="D32">
        <v>31</v>
      </c>
      <c r="E32" t="s">
        <v>869</v>
      </c>
      <c r="F32" t="s">
        <v>870</v>
      </c>
      <c r="G32" s="1">
        <v>85.33</v>
      </c>
      <c r="M32" s="19" t="s">
        <v>804</v>
      </c>
    </row>
    <row r="33" spans="1:13" x14ac:dyDescent="0.3">
      <c r="A33" s="38" t="s">
        <v>306</v>
      </c>
      <c r="B33">
        <v>2025</v>
      </c>
      <c r="C33">
        <v>2</v>
      </c>
      <c r="D33">
        <v>32</v>
      </c>
      <c r="E33" t="s">
        <v>871</v>
      </c>
      <c r="F33" t="s">
        <v>872</v>
      </c>
      <c r="G33" s="1">
        <v>85.33</v>
      </c>
      <c r="M33" s="19" t="s">
        <v>804</v>
      </c>
    </row>
    <row r="34" spans="1:13" x14ac:dyDescent="0.3">
      <c r="A34" s="38" t="s">
        <v>306</v>
      </c>
      <c r="B34">
        <v>2025</v>
      </c>
      <c r="C34">
        <v>2</v>
      </c>
      <c r="D34">
        <v>33</v>
      </c>
      <c r="E34" t="s">
        <v>873</v>
      </c>
      <c r="F34" t="s">
        <v>874</v>
      </c>
      <c r="G34" s="1">
        <v>85.33</v>
      </c>
      <c r="M34" s="19" t="s">
        <v>804</v>
      </c>
    </row>
    <row r="35" spans="1:13" x14ac:dyDescent="0.3">
      <c r="A35" s="38" t="s">
        <v>306</v>
      </c>
      <c r="B35">
        <v>2025</v>
      </c>
      <c r="C35">
        <v>2</v>
      </c>
      <c r="D35">
        <v>34</v>
      </c>
      <c r="E35" t="s">
        <v>875</v>
      </c>
      <c r="F35" t="s">
        <v>876</v>
      </c>
      <c r="G35" s="1">
        <v>85.33</v>
      </c>
      <c r="M35" s="19" t="s">
        <v>804</v>
      </c>
    </row>
    <row r="36" spans="1:13" x14ac:dyDescent="0.3">
      <c r="A36" s="38" t="s">
        <v>306</v>
      </c>
      <c r="B36">
        <v>2025</v>
      </c>
      <c r="C36">
        <v>2</v>
      </c>
      <c r="D36">
        <v>35</v>
      </c>
      <c r="E36" s="39" t="s">
        <v>877</v>
      </c>
      <c r="F36" t="s">
        <v>878</v>
      </c>
      <c r="G36" s="1">
        <v>85.17</v>
      </c>
      <c r="M36" s="19" t="s">
        <v>804</v>
      </c>
    </row>
    <row r="37" spans="1:13" x14ac:dyDescent="0.3">
      <c r="A37" s="38" t="s">
        <v>306</v>
      </c>
      <c r="B37">
        <v>2025</v>
      </c>
      <c r="C37">
        <v>2</v>
      </c>
      <c r="D37">
        <v>36</v>
      </c>
      <c r="E37" t="s">
        <v>879</v>
      </c>
      <c r="F37" t="s">
        <v>880</v>
      </c>
      <c r="G37" s="1">
        <v>85</v>
      </c>
      <c r="M37" s="19" t="s">
        <v>804</v>
      </c>
    </row>
    <row r="38" spans="1:13" x14ac:dyDescent="0.3">
      <c r="A38" s="38" t="s">
        <v>306</v>
      </c>
      <c r="B38">
        <v>2025</v>
      </c>
      <c r="C38">
        <v>2</v>
      </c>
      <c r="D38">
        <v>37</v>
      </c>
      <c r="E38" t="s">
        <v>881</v>
      </c>
      <c r="F38" t="s">
        <v>882</v>
      </c>
      <c r="G38" s="1">
        <v>85</v>
      </c>
      <c r="M38" s="19" t="s">
        <v>804</v>
      </c>
    </row>
    <row r="39" spans="1:13" x14ac:dyDescent="0.3">
      <c r="A39" s="38" t="s">
        <v>306</v>
      </c>
      <c r="B39">
        <v>2025</v>
      </c>
      <c r="C39">
        <v>2</v>
      </c>
      <c r="D39">
        <v>38</v>
      </c>
      <c r="E39" t="s">
        <v>883</v>
      </c>
      <c r="F39" t="s">
        <v>884</v>
      </c>
      <c r="G39" s="1">
        <v>85</v>
      </c>
      <c r="M39" s="19" t="s">
        <v>804</v>
      </c>
    </row>
    <row r="40" spans="1:13" x14ac:dyDescent="0.3">
      <c r="A40" s="38" t="s">
        <v>306</v>
      </c>
      <c r="B40">
        <v>2025</v>
      </c>
      <c r="C40">
        <v>2</v>
      </c>
      <c r="D40">
        <v>39</v>
      </c>
      <c r="E40" t="s">
        <v>885</v>
      </c>
      <c r="F40" t="s">
        <v>886</v>
      </c>
      <c r="G40" s="1">
        <v>85</v>
      </c>
      <c r="M40" s="19" t="s">
        <v>804</v>
      </c>
    </row>
    <row r="41" spans="1:13" x14ac:dyDescent="0.3">
      <c r="A41" s="38" t="s">
        <v>306</v>
      </c>
      <c r="B41">
        <v>2025</v>
      </c>
      <c r="C41">
        <v>2</v>
      </c>
      <c r="D41">
        <v>40</v>
      </c>
      <c r="E41" t="s">
        <v>887</v>
      </c>
      <c r="F41" t="s">
        <v>888</v>
      </c>
      <c r="G41" s="1">
        <v>84.67</v>
      </c>
      <c r="M41" s="19" t="s">
        <v>804</v>
      </c>
    </row>
    <row r="42" spans="1:13" x14ac:dyDescent="0.3">
      <c r="A42" s="38" t="s">
        <v>306</v>
      </c>
      <c r="B42">
        <v>2025</v>
      </c>
      <c r="C42">
        <v>2</v>
      </c>
      <c r="D42">
        <v>41</v>
      </c>
      <c r="E42" t="s">
        <v>889</v>
      </c>
      <c r="F42" t="s">
        <v>890</v>
      </c>
      <c r="G42" s="1">
        <v>84.33</v>
      </c>
      <c r="M42" s="19" t="s">
        <v>804</v>
      </c>
    </row>
    <row r="43" spans="1:13" x14ac:dyDescent="0.3">
      <c r="A43" s="38" t="s">
        <v>306</v>
      </c>
      <c r="B43">
        <v>2025</v>
      </c>
      <c r="C43">
        <v>2</v>
      </c>
      <c r="D43">
        <v>42</v>
      </c>
      <c r="E43" t="s">
        <v>891</v>
      </c>
      <c r="F43" t="s">
        <v>892</v>
      </c>
      <c r="G43" s="1">
        <v>84.33</v>
      </c>
      <c r="M43" s="19" t="s">
        <v>804</v>
      </c>
    </row>
    <row r="44" spans="1:13" x14ac:dyDescent="0.3">
      <c r="A44" s="38" t="s">
        <v>306</v>
      </c>
      <c r="B44">
        <v>2025</v>
      </c>
      <c r="C44">
        <v>2</v>
      </c>
      <c r="D44">
        <v>43</v>
      </c>
      <c r="E44" t="s">
        <v>893</v>
      </c>
      <c r="F44" t="s">
        <v>894</v>
      </c>
      <c r="G44" s="1">
        <v>84.33</v>
      </c>
      <c r="M44" s="19" t="s">
        <v>804</v>
      </c>
    </row>
    <row r="45" spans="1:13" x14ac:dyDescent="0.3">
      <c r="A45" s="38" t="s">
        <v>306</v>
      </c>
      <c r="B45">
        <v>2025</v>
      </c>
      <c r="C45">
        <v>2</v>
      </c>
      <c r="D45">
        <v>44</v>
      </c>
      <c r="E45" t="s">
        <v>895</v>
      </c>
      <c r="F45" t="s">
        <v>896</v>
      </c>
      <c r="G45" s="1">
        <v>83.67</v>
      </c>
      <c r="M45" s="19" t="s">
        <v>804</v>
      </c>
    </row>
    <row r="46" spans="1:13" x14ac:dyDescent="0.3">
      <c r="A46" s="38" t="s">
        <v>306</v>
      </c>
      <c r="B46">
        <v>2025</v>
      </c>
      <c r="C46">
        <v>2</v>
      </c>
      <c r="D46">
        <v>45</v>
      </c>
      <c r="E46" t="s">
        <v>897</v>
      </c>
      <c r="F46" t="s">
        <v>898</v>
      </c>
      <c r="G46" s="1">
        <v>83.33</v>
      </c>
      <c r="M46" s="19" t="s">
        <v>804</v>
      </c>
    </row>
    <row r="47" spans="1:13" x14ac:dyDescent="0.3">
      <c r="A47" s="38" t="s">
        <v>306</v>
      </c>
      <c r="B47">
        <v>2025</v>
      </c>
      <c r="C47">
        <v>2</v>
      </c>
      <c r="D47">
        <v>46</v>
      </c>
      <c r="E47" t="s">
        <v>899</v>
      </c>
      <c r="F47" t="s">
        <v>900</v>
      </c>
      <c r="G47" s="1">
        <v>83</v>
      </c>
      <c r="M47" s="19" t="s">
        <v>804</v>
      </c>
    </row>
    <row r="48" spans="1:13" x14ac:dyDescent="0.3">
      <c r="A48" s="38" t="s">
        <v>306</v>
      </c>
      <c r="B48">
        <v>2025</v>
      </c>
      <c r="C48">
        <v>2</v>
      </c>
      <c r="D48">
        <v>47</v>
      </c>
      <c r="E48" t="s">
        <v>901</v>
      </c>
      <c r="F48" t="s">
        <v>902</v>
      </c>
      <c r="G48" s="1">
        <v>82.67</v>
      </c>
      <c r="M48" s="19" t="s">
        <v>804</v>
      </c>
    </row>
    <row r="49" spans="1:13" x14ac:dyDescent="0.3">
      <c r="A49" s="38" t="s">
        <v>306</v>
      </c>
      <c r="B49">
        <v>2025</v>
      </c>
      <c r="C49">
        <v>2</v>
      </c>
      <c r="D49">
        <v>48</v>
      </c>
      <c r="E49" t="s">
        <v>903</v>
      </c>
      <c r="F49" t="s">
        <v>904</v>
      </c>
      <c r="G49" s="1">
        <v>82.67</v>
      </c>
      <c r="M49" s="19" t="s">
        <v>804</v>
      </c>
    </row>
    <row r="50" spans="1:13" x14ac:dyDescent="0.3">
      <c r="A50" s="38" t="s">
        <v>306</v>
      </c>
      <c r="B50">
        <v>2025</v>
      </c>
      <c r="C50">
        <v>2</v>
      </c>
      <c r="D50">
        <v>49</v>
      </c>
      <c r="E50" t="s">
        <v>905</v>
      </c>
      <c r="F50" t="s">
        <v>906</v>
      </c>
      <c r="G50" s="1">
        <v>82.33</v>
      </c>
      <c r="M50" s="19" t="s">
        <v>804</v>
      </c>
    </row>
    <row r="51" spans="1:13" x14ac:dyDescent="0.3">
      <c r="A51" s="38" t="s">
        <v>306</v>
      </c>
      <c r="B51">
        <v>2025</v>
      </c>
      <c r="C51">
        <v>2</v>
      </c>
      <c r="D51">
        <v>50</v>
      </c>
      <c r="E51" t="s">
        <v>907</v>
      </c>
      <c r="F51" t="s">
        <v>908</v>
      </c>
      <c r="G51" s="1">
        <v>81.319999999999993</v>
      </c>
      <c r="M51" s="19" t="s">
        <v>804</v>
      </c>
    </row>
    <row r="52" spans="1:13" x14ac:dyDescent="0.3">
      <c r="A52" s="38" t="s">
        <v>306</v>
      </c>
      <c r="B52">
        <v>2025</v>
      </c>
      <c r="C52">
        <v>2</v>
      </c>
      <c r="D52">
        <v>51</v>
      </c>
      <c r="E52" t="s">
        <v>70</v>
      </c>
      <c r="F52" t="s">
        <v>909</v>
      </c>
      <c r="G52" s="1">
        <v>81.2</v>
      </c>
      <c r="M52" s="19" t="s">
        <v>804</v>
      </c>
    </row>
    <row r="53" spans="1:13" x14ac:dyDescent="0.3">
      <c r="A53" s="38" t="s">
        <v>306</v>
      </c>
      <c r="B53">
        <v>2025</v>
      </c>
      <c r="C53">
        <v>2</v>
      </c>
      <c r="D53">
        <v>52</v>
      </c>
      <c r="E53" t="s">
        <v>910</v>
      </c>
      <c r="F53" t="s">
        <v>911</v>
      </c>
      <c r="G53" s="1">
        <v>81</v>
      </c>
      <c r="M53" s="19" t="s">
        <v>804</v>
      </c>
    </row>
    <row r="54" spans="1:13" x14ac:dyDescent="0.3">
      <c r="A54" s="38" t="s">
        <v>306</v>
      </c>
      <c r="B54">
        <v>2025</v>
      </c>
      <c r="C54">
        <v>2</v>
      </c>
      <c r="D54">
        <v>53</v>
      </c>
      <c r="E54" t="s">
        <v>61</v>
      </c>
      <c r="F54" t="s">
        <v>912</v>
      </c>
      <c r="G54" s="1">
        <v>81</v>
      </c>
      <c r="M54" s="19" t="s">
        <v>804</v>
      </c>
    </row>
    <row r="55" spans="1:13" x14ac:dyDescent="0.3">
      <c r="A55" s="38" t="s">
        <v>306</v>
      </c>
      <c r="B55">
        <v>2025</v>
      </c>
      <c r="C55">
        <v>2</v>
      </c>
      <c r="D55">
        <v>54</v>
      </c>
      <c r="E55" t="s">
        <v>913</v>
      </c>
      <c r="F55" t="s">
        <v>914</v>
      </c>
      <c r="G55" s="1">
        <v>80</v>
      </c>
      <c r="M55" s="19" t="s">
        <v>804</v>
      </c>
    </row>
    <row r="56" spans="1:13" x14ac:dyDescent="0.3">
      <c r="A56" s="38" t="s">
        <v>306</v>
      </c>
      <c r="B56">
        <v>2025</v>
      </c>
      <c r="C56">
        <v>2</v>
      </c>
      <c r="D56">
        <v>55</v>
      </c>
      <c r="E56" t="s">
        <v>915</v>
      </c>
      <c r="F56" t="s">
        <v>916</v>
      </c>
      <c r="G56" s="1">
        <v>79.33</v>
      </c>
      <c r="M56" s="19" t="s">
        <v>804</v>
      </c>
    </row>
    <row r="57" spans="1:13" x14ac:dyDescent="0.3">
      <c r="A57" s="38" t="s">
        <v>306</v>
      </c>
      <c r="B57">
        <v>2025</v>
      </c>
      <c r="C57">
        <v>2</v>
      </c>
      <c r="D57">
        <v>56</v>
      </c>
      <c r="E57" t="s">
        <v>917</v>
      </c>
      <c r="F57" t="s">
        <v>918</v>
      </c>
      <c r="G57" s="1">
        <v>79.33</v>
      </c>
      <c r="M57" s="19" t="s">
        <v>804</v>
      </c>
    </row>
    <row r="58" spans="1:13" x14ac:dyDescent="0.3">
      <c r="A58" s="38" t="s">
        <v>306</v>
      </c>
      <c r="B58">
        <v>2025</v>
      </c>
      <c r="C58">
        <v>2</v>
      </c>
      <c r="D58">
        <v>57</v>
      </c>
      <c r="E58" t="s">
        <v>919</v>
      </c>
      <c r="F58" t="s">
        <v>920</v>
      </c>
      <c r="G58" s="1">
        <v>79.33</v>
      </c>
      <c r="M58" s="19" t="s">
        <v>804</v>
      </c>
    </row>
    <row r="59" spans="1:13" x14ac:dyDescent="0.3">
      <c r="A59" s="38" t="s">
        <v>306</v>
      </c>
      <c r="B59">
        <v>2025</v>
      </c>
      <c r="C59">
        <v>2</v>
      </c>
      <c r="D59">
        <v>58</v>
      </c>
      <c r="E59" t="s">
        <v>921</v>
      </c>
      <c r="F59" t="s">
        <v>922</v>
      </c>
      <c r="G59" s="1">
        <v>79</v>
      </c>
      <c r="M59" s="19" t="s">
        <v>804</v>
      </c>
    </row>
    <row r="60" spans="1:13" x14ac:dyDescent="0.3">
      <c r="A60" s="38" t="s">
        <v>306</v>
      </c>
      <c r="B60">
        <v>2025</v>
      </c>
      <c r="C60">
        <v>2</v>
      </c>
      <c r="D60">
        <v>59</v>
      </c>
      <c r="E60" t="s">
        <v>923</v>
      </c>
      <c r="F60" t="s">
        <v>924</v>
      </c>
      <c r="G60" s="1">
        <v>78.33</v>
      </c>
      <c r="M60" s="19" t="s">
        <v>804</v>
      </c>
    </row>
    <row r="61" spans="1:13" x14ac:dyDescent="0.3">
      <c r="A61" s="38" t="s">
        <v>306</v>
      </c>
      <c r="B61">
        <v>2025</v>
      </c>
      <c r="C61">
        <v>2</v>
      </c>
      <c r="D61">
        <v>60</v>
      </c>
      <c r="E61" t="s">
        <v>925</v>
      </c>
      <c r="F61" t="s">
        <v>926</v>
      </c>
      <c r="G61" s="1">
        <v>78.33</v>
      </c>
      <c r="M61" s="19" t="s">
        <v>804</v>
      </c>
    </row>
    <row r="62" spans="1:13" x14ac:dyDescent="0.3">
      <c r="A62" s="38" t="s">
        <v>306</v>
      </c>
      <c r="B62">
        <v>2025</v>
      </c>
      <c r="C62">
        <v>2</v>
      </c>
      <c r="D62">
        <v>61</v>
      </c>
      <c r="E62" t="s">
        <v>484</v>
      </c>
      <c r="F62" t="s">
        <v>927</v>
      </c>
      <c r="G62" s="1">
        <v>78</v>
      </c>
      <c r="M62" s="19" t="s">
        <v>804</v>
      </c>
    </row>
    <row r="63" spans="1:13" x14ac:dyDescent="0.3">
      <c r="A63" s="38" t="s">
        <v>306</v>
      </c>
      <c r="B63">
        <v>2025</v>
      </c>
      <c r="C63">
        <v>2</v>
      </c>
      <c r="D63">
        <v>62</v>
      </c>
      <c r="E63" t="s">
        <v>928</v>
      </c>
      <c r="F63" t="s">
        <v>929</v>
      </c>
      <c r="G63" s="1">
        <v>78</v>
      </c>
      <c r="M63" s="19" t="s">
        <v>804</v>
      </c>
    </row>
    <row r="64" spans="1:13" x14ac:dyDescent="0.3">
      <c r="A64" s="38" t="s">
        <v>306</v>
      </c>
      <c r="B64">
        <v>2025</v>
      </c>
      <c r="C64">
        <v>2</v>
      </c>
      <c r="D64">
        <v>63</v>
      </c>
      <c r="E64" t="s">
        <v>930</v>
      </c>
      <c r="F64" t="s">
        <v>931</v>
      </c>
      <c r="G64" s="1">
        <v>77.67</v>
      </c>
      <c r="M64" s="19" t="s">
        <v>804</v>
      </c>
    </row>
    <row r="65" spans="1:13" x14ac:dyDescent="0.3">
      <c r="A65" s="38" t="s">
        <v>306</v>
      </c>
      <c r="B65">
        <v>2025</v>
      </c>
      <c r="C65">
        <v>2</v>
      </c>
      <c r="D65">
        <v>64</v>
      </c>
      <c r="E65" t="s">
        <v>74</v>
      </c>
      <c r="F65" t="s">
        <v>932</v>
      </c>
      <c r="G65" s="1">
        <v>77.33</v>
      </c>
      <c r="M65" s="19" t="s">
        <v>804</v>
      </c>
    </row>
    <row r="66" spans="1:13" x14ac:dyDescent="0.3">
      <c r="A66" s="38" t="s">
        <v>306</v>
      </c>
      <c r="B66">
        <v>2025</v>
      </c>
      <c r="C66">
        <v>2</v>
      </c>
      <c r="D66">
        <v>65</v>
      </c>
      <c r="E66" t="s">
        <v>933</v>
      </c>
      <c r="F66" t="s">
        <v>934</v>
      </c>
      <c r="G66" s="1">
        <v>77</v>
      </c>
      <c r="M66" s="19" t="s">
        <v>804</v>
      </c>
    </row>
    <row r="67" spans="1:13" x14ac:dyDescent="0.3">
      <c r="A67" s="38" t="s">
        <v>306</v>
      </c>
      <c r="B67">
        <v>2025</v>
      </c>
      <c r="C67">
        <v>2</v>
      </c>
      <c r="D67">
        <v>66</v>
      </c>
      <c r="E67" t="s">
        <v>935</v>
      </c>
      <c r="F67" t="s">
        <v>936</v>
      </c>
      <c r="G67" s="1">
        <v>76.67</v>
      </c>
      <c r="M67" s="19" t="s">
        <v>804</v>
      </c>
    </row>
    <row r="68" spans="1:13" x14ac:dyDescent="0.3">
      <c r="A68" s="38" t="s">
        <v>306</v>
      </c>
      <c r="B68">
        <v>2025</v>
      </c>
      <c r="C68">
        <v>2</v>
      </c>
      <c r="D68">
        <v>67</v>
      </c>
      <c r="E68" t="s">
        <v>937</v>
      </c>
      <c r="F68" t="s">
        <v>938</v>
      </c>
      <c r="G68" s="1">
        <v>76</v>
      </c>
      <c r="M68" s="19" t="s">
        <v>804</v>
      </c>
    </row>
    <row r="69" spans="1:13" x14ac:dyDescent="0.3">
      <c r="A69" s="38" t="s">
        <v>306</v>
      </c>
      <c r="B69">
        <v>2025</v>
      </c>
      <c r="C69">
        <v>2</v>
      </c>
      <c r="D69">
        <v>68</v>
      </c>
      <c r="E69" t="s">
        <v>939</v>
      </c>
      <c r="F69" t="s">
        <v>940</v>
      </c>
      <c r="G69" s="1">
        <v>76</v>
      </c>
      <c r="M69" s="19" t="s">
        <v>804</v>
      </c>
    </row>
    <row r="70" spans="1:13" x14ac:dyDescent="0.3">
      <c r="A70" s="38" t="s">
        <v>306</v>
      </c>
      <c r="B70">
        <v>2025</v>
      </c>
      <c r="C70">
        <v>2</v>
      </c>
      <c r="D70">
        <v>69</v>
      </c>
      <c r="E70" t="s">
        <v>941</v>
      </c>
      <c r="F70" t="s">
        <v>942</v>
      </c>
      <c r="G70" s="1">
        <v>75.67</v>
      </c>
      <c r="M70" s="19" t="s">
        <v>804</v>
      </c>
    </row>
    <row r="71" spans="1:13" x14ac:dyDescent="0.3">
      <c r="A71" s="38" t="s">
        <v>306</v>
      </c>
      <c r="B71">
        <v>2025</v>
      </c>
      <c r="C71">
        <v>2</v>
      </c>
      <c r="D71">
        <v>70</v>
      </c>
      <c r="E71" t="s">
        <v>943</v>
      </c>
      <c r="F71" t="s">
        <v>944</v>
      </c>
      <c r="G71" s="1">
        <v>75.67</v>
      </c>
      <c r="M71" s="19" t="s">
        <v>804</v>
      </c>
    </row>
    <row r="72" spans="1:13" x14ac:dyDescent="0.3">
      <c r="A72" s="38" t="s">
        <v>306</v>
      </c>
      <c r="B72">
        <v>2025</v>
      </c>
      <c r="C72">
        <v>2</v>
      </c>
      <c r="D72">
        <v>71</v>
      </c>
      <c r="E72" t="s">
        <v>945</v>
      </c>
      <c r="F72" t="s">
        <v>946</v>
      </c>
      <c r="G72" s="1">
        <v>75</v>
      </c>
      <c r="M72" s="19" t="s">
        <v>804</v>
      </c>
    </row>
    <row r="73" spans="1:13" x14ac:dyDescent="0.3">
      <c r="A73" s="38" t="s">
        <v>306</v>
      </c>
      <c r="B73">
        <v>2025</v>
      </c>
      <c r="C73">
        <v>2</v>
      </c>
      <c r="D73">
        <v>72</v>
      </c>
      <c r="E73" t="s">
        <v>947</v>
      </c>
      <c r="F73" t="s">
        <v>948</v>
      </c>
      <c r="G73" s="1">
        <v>74.67</v>
      </c>
      <c r="M73" s="19" t="s">
        <v>804</v>
      </c>
    </row>
    <row r="74" spans="1:13" x14ac:dyDescent="0.3">
      <c r="A74" s="38" t="s">
        <v>306</v>
      </c>
      <c r="B74">
        <v>2025</v>
      </c>
      <c r="C74">
        <v>2</v>
      </c>
      <c r="D74">
        <v>73</v>
      </c>
      <c r="E74" t="s">
        <v>577</v>
      </c>
      <c r="F74" t="s">
        <v>949</v>
      </c>
      <c r="G74" s="1">
        <v>74.11</v>
      </c>
      <c r="M74" s="19" t="s">
        <v>804</v>
      </c>
    </row>
    <row r="75" spans="1:13" x14ac:dyDescent="0.3">
      <c r="A75" s="38" t="s">
        <v>306</v>
      </c>
      <c r="B75">
        <v>2025</v>
      </c>
      <c r="C75">
        <v>2</v>
      </c>
      <c r="D75">
        <v>74</v>
      </c>
      <c r="E75" s="39" t="s">
        <v>549</v>
      </c>
      <c r="F75" t="s">
        <v>950</v>
      </c>
      <c r="G75" s="1">
        <v>74</v>
      </c>
      <c r="M75" s="19" t="s">
        <v>804</v>
      </c>
    </row>
    <row r="76" spans="1:13" x14ac:dyDescent="0.3">
      <c r="A76" s="38" t="s">
        <v>306</v>
      </c>
      <c r="B76">
        <v>2025</v>
      </c>
      <c r="C76">
        <v>2</v>
      </c>
      <c r="D76">
        <v>75</v>
      </c>
      <c r="E76" t="s">
        <v>951</v>
      </c>
      <c r="F76" t="s">
        <v>952</v>
      </c>
      <c r="G76" s="1">
        <v>73.67</v>
      </c>
      <c r="M76" s="19" t="s">
        <v>804</v>
      </c>
    </row>
    <row r="77" spans="1:13" x14ac:dyDescent="0.3">
      <c r="A77" s="38" t="s">
        <v>306</v>
      </c>
      <c r="B77">
        <v>2025</v>
      </c>
      <c r="C77">
        <v>2</v>
      </c>
      <c r="D77">
        <v>76</v>
      </c>
      <c r="E77" t="s">
        <v>108</v>
      </c>
      <c r="F77" t="s">
        <v>953</v>
      </c>
      <c r="G77" s="1">
        <v>73.67</v>
      </c>
      <c r="M77" s="19" t="s">
        <v>804</v>
      </c>
    </row>
    <row r="78" spans="1:13" x14ac:dyDescent="0.3">
      <c r="A78" s="38" t="s">
        <v>306</v>
      </c>
      <c r="B78">
        <v>2025</v>
      </c>
      <c r="C78">
        <v>2</v>
      </c>
      <c r="D78">
        <v>77</v>
      </c>
      <c r="E78" t="s">
        <v>110</v>
      </c>
      <c r="F78" t="s">
        <v>954</v>
      </c>
      <c r="G78" s="1">
        <v>72.67</v>
      </c>
      <c r="M78" s="19" t="s">
        <v>804</v>
      </c>
    </row>
    <row r="79" spans="1:13" x14ac:dyDescent="0.3">
      <c r="A79" s="38" t="s">
        <v>306</v>
      </c>
      <c r="B79">
        <v>2025</v>
      </c>
      <c r="C79">
        <v>2</v>
      </c>
      <c r="D79">
        <v>78</v>
      </c>
      <c r="E79" s="39" t="s">
        <v>955</v>
      </c>
      <c r="F79" t="s">
        <v>956</v>
      </c>
      <c r="G79" s="1">
        <v>72.33</v>
      </c>
      <c r="M79" s="19" t="s">
        <v>804</v>
      </c>
    </row>
    <row r="80" spans="1:13" x14ac:dyDescent="0.3">
      <c r="A80" s="38" t="s">
        <v>306</v>
      </c>
      <c r="B80">
        <v>2025</v>
      </c>
      <c r="C80">
        <v>2</v>
      </c>
      <c r="D80">
        <v>79</v>
      </c>
      <c r="E80" t="s">
        <v>957</v>
      </c>
      <c r="F80" t="s">
        <v>958</v>
      </c>
      <c r="G80" s="1">
        <v>71.67</v>
      </c>
      <c r="M80" s="19" t="s">
        <v>804</v>
      </c>
    </row>
    <row r="81" spans="1:13" x14ac:dyDescent="0.3">
      <c r="A81" s="38" t="s">
        <v>306</v>
      </c>
      <c r="B81">
        <v>2025</v>
      </c>
      <c r="C81">
        <v>2</v>
      </c>
      <c r="D81">
        <v>80</v>
      </c>
      <c r="E81" t="s">
        <v>959</v>
      </c>
      <c r="F81" t="s">
        <v>960</v>
      </c>
      <c r="G81" s="1">
        <v>71.33</v>
      </c>
      <c r="M81" s="19" t="s">
        <v>804</v>
      </c>
    </row>
    <row r="82" spans="1:13" x14ac:dyDescent="0.3">
      <c r="A82" s="38" t="s">
        <v>306</v>
      </c>
      <c r="B82">
        <v>2025</v>
      </c>
      <c r="C82">
        <v>2</v>
      </c>
      <c r="D82">
        <v>81</v>
      </c>
      <c r="E82" t="s">
        <v>961</v>
      </c>
      <c r="F82" t="s">
        <v>962</v>
      </c>
      <c r="G82" s="1">
        <v>71</v>
      </c>
      <c r="M82" s="19" t="s">
        <v>804</v>
      </c>
    </row>
    <row r="83" spans="1:13" x14ac:dyDescent="0.3">
      <c r="A83" s="38" t="s">
        <v>306</v>
      </c>
      <c r="B83">
        <v>2025</v>
      </c>
      <c r="C83">
        <v>2</v>
      </c>
      <c r="D83">
        <v>82</v>
      </c>
      <c r="E83" t="s">
        <v>963</v>
      </c>
      <c r="F83" t="s">
        <v>964</v>
      </c>
      <c r="G83" s="1">
        <v>70.930000000000007</v>
      </c>
      <c r="M83" s="19" t="s">
        <v>804</v>
      </c>
    </row>
    <row r="84" spans="1:13" x14ac:dyDescent="0.3">
      <c r="A84" s="38" t="s">
        <v>306</v>
      </c>
      <c r="B84">
        <v>2025</v>
      </c>
      <c r="C84">
        <v>2</v>
      </c>
      <c r="D84">
        <v>83</v>
      </c>
      <c r="E84" t="s">
        <v>965</v>
      </c>
      <c r="F84" t="s">
        <v>966</v>
      </c>
      <c r="G84" s="1">
        <v>70</v>
      </c>
      <c r="M84" s="19" t="s">
        <v>804</v>
      </c>
    </row>
    <row r="85" spans="1:13" x14ac:dyDescent="0.3">
      <c r="A85" s="38" t="s">
        <v>306</v>
      </c>
      <c r="B85">
        <v>2025</v>
      </c>
      <c r="C85">
        <v>2</v>
      </c>
      <c r="D85">
        <v>84</v>
      </c>
      <c r="E85" t="s">
        <v>967</v>
      </c>
      <c r="F85" t="s">
        <v>968</v>
      </c>
      <c r="G85" s="1">
        <v>70</v>
      </c>
      <c r="M85" s="19" t="s">
        <v>804</v>
      </c>
    </row>
    <row r="86" spans="1:13" x14ac:dyDescent="0.3">
      <c r="A86" s="38" t="s">
        <v>306</v>
      </c>
      <c r="B86">
        <v>2025</v>
      </c>
      <c r="C86">
        <v>2</v>
      </c>
      <c r="D86">
        <v>85</v>
      </c>
      <c r="E86" t="s">
        <v>969</v>
      </c>
      <c r="F86" t="s">
        <v>970</v>
      </c>
      <c r="G86" s="1">
        <v>70</v>
      </c>
      <c r="M86" s="19" t="s">
        <v>804</v>
      </c>
    </row>
    <row r="87" spans="1:13" x14ac:dyDescent="0.3">
      <c r="A87" s="38" t="s">
        <v>306</v>
      </c>
      <c r="B87">
        <v>2025</v>
      </c>
      <c r="C87">
        <v>2</v>
      </c>
      <c r="D87">
        <v>86</v>
      </c>
      <c r="E87" t="s">
        <v>971</v>
      </c>
      <c r="F87" t="s">
        <v>972</v>
      </c>
      <c r="G87" s="1">
        <v>70</v>
      </c>
      <c r="M87" s="19" t="s">
        <v>804</v>
      </c>
    </row>
    <row r="88" spans="1:13" x14ac:dyDescent="0.3">
      <c r="A88" s="38" t="s">
        <v>306</v>
      </c>
      <c r="B88">
        <v>2025</v>
      </c>
      <c r="C88">
        <v>2</v>
      </c>
      <c r="D88">
        <v>87</v>
      </c>
      <c r="E88" t="s">
        <v>973</v>
      </c>
      <c r="F88" t="s">
        <v>974</v>
      </c>
      <c r="G88" s="1">
        <v>70</v>
      </c>
      <c r="M88" s="19" t="s">
        <v>804</v>
      </c>
    </row>
    <row r="89" spans="1:13" x14ac:dyDescent="0.3">
      <c r="A89" s="38" t="s">
        <v>306</v>
      </c>
      <c r="B89">
        <v>2025</v>
      </c>
      <c r="C89">
        <v>2</v>
      </c>
      <c r="D89">
        <v>88</v>
      </c>
      <c r="E89" t="s">
        <v>975</v>
      </c>
      <c r="F89" t="s">
        <v>976</v>
      </c>
      <c r="G89" s="1">
        <v>69.67</v>
      </c>
      <c r="M89" s="19" t="s">
        <v>804</v>
      </c>
    </row>
    <row r="90" spans="1:13" x14ac:dyDescent="0.3">
      <c r="A90" s="38" t="s">
        <v>306</v>
      </c>
      <c r="B90">
        <v>2025</v>
      </c>
      <c r="C90">
        <v>2</v>
      </c>
      <c r="D90">
        <v>89</v>
      </c>
      <c r="E90" t="s">
        <v>977</v>
      </c>
      <c r="F90" t="s">
        <v>978</v>
      </c>
      <c r="G90" s="1">
        <v>69.33</v>
      </c>
      <c r="M90" s="19" t="s">
        <v>804</v>
      </c>
    </row>
    <row r="91" spans="1:13" x14ac:dyDescent="0.3">
      <c r="A91" s="38" t="s">
        <v>306</v>
      </c>
      <c r="B91">
        <v>2025</v>
      </c>
      <c r="C91">
        <v>2</v>
      </c>
      <c r="D91">
        <v>90</v>
      </c>
      <c r="E91" t="s">
        <v>82</v>
      </c>
      <c r="F91" t="s">
        <v>979</v>
      </c>
      <c r="G91" s="1">
        <v>69.33</v>
      </c>
      <c r="M91" s="19" t="s">
        <v>804</v>
      </c>
    </row>
    <row r="92" spans="1:13" x14ac:dyDescent="0.3">
      <c r="A92" s="38" t="s">
        <v>306</v>
      </c>
      <c r="B92">
        <v>2025</v>
      </c>
      <c r="C92">
        <v>2</v>
      </c>
      <c r="D92">
        <v>91</v>
      </c>
      <c r="E92" t="s">
        <v>980</v>
      </c>
      <c r="F92" t="s">
        <v>981</v>
      </c>
      <c r="G92" s="1">
        <v>68.67</v>
      </c>
      <c r="M92" s="19" t="s">
        <v>804</v>
      </c>
    </row>
    <row r="93" spans="1:13" x14ac:dyDescent="0.3">
      <c r="A93" s="38" t="s">
        <v>306</v>
      </c>
      <c r="B93">
        <v>2025</v>
      </c>
      <c r="C93">
        <v>2</v>
      </c>
      <c r="D93">
        <v>92</v>
      </c>
      <c r="E93" t="s">
        <v>982</v>
      </c>
      <c r="F93" t="s">
        <v>983</v>
      </c>
      <c r="G93" s="1">
        <v>68</v>
      </c>
      <c r="M93" s="19" t="s">
        <v>804</v>
      </c>
    </row>
    <row r="94" spans="1:13" x14ac:dyDescent="0.3">
      <c r="A94" s="38" t="s">
        <v>306</v>
      </c>
      <c r="B94">
        <v>2025</v>
      </c>
      <c r="C94">
        <v>2</v>
      </c>
      <c r="D94">
        <v>93</v>
      </c>
      <c r="E94" t="s">
        <v>984</v>
      </c>
      <c r="F94" t="s">
        <v>985</v>
      </c>
      <c r="G94" s="1">
        <v>67.33</v>
      </c>
      <c r="M94" s="19" t="s">
        <v>804</v>
      </c>
    </row>
    <row r="95" spans="1:13" x14ac:dyDescent="0.3">
      <c r="A95" s="38" t="s">
        <v>306</v>
      </c>
      <c r="B95">
        <v>2025</v>
      </c>
      <c r="C95">
        <v>2</v>
      </c>
      <c r="D95">
        <v>94</v>
      </c>
      <c r="E95" t="s">
        <v>986</v>
      </c>
      <c r="F95" t="s">
        <v>987</v>
      </c>
      <c r="G95" s="1">
        <v>66.83</v>
      </c>
      <c r="M95" s="19" t="s">
        <v>804</v>
      </c>
    </row>
    <row r="96" spans="1:13" x14ac:dyDescent="0.3">
      <c r="A96" s="38" t="s">
        <v>306</v>
      </c>
      <c r="B96">
        <v>2025</v>
      </c>
      <c r="C96">
        <v>2</v>
      </c>
      <c r="D96">
        <v>95</v>
      </c>
      <c r="E96" t="s">
        <v>988</v>
      </c>
      <c r="F96" t="s">
        <v>989</v>
      </c>
      <c r="G96" s="1">
        <v>66</v>
      </c>
      <c r="M96" s="19" t="s">
        <v>804</v>
      </c>
    </row>
    <row r="97" spans="1:13" x14ac:dyDescent="0.3">
      <c r="A97" s="38" t="s">
        <v>306</v>
      </c>
      <c r="B97">
        <v>2025</v>
      </c>
      <c r="C97">
        <v>2</v>
      </c>
      <c r="D97">
        <v>96</v>
      </c>
      <c r="E97" t="s">
        <v>990</v>
      </c>
      <c r="F97" t="s">
        <v>991</v>
      </c>
      <c r="G97" s="1">
        <v>65.33</v>
      </c>
      <c r="M97" s="19" t="s">
        <v>804</v>
      </c>
    </row>
    <row r="98" spans="1:13" x14ac:dyDescent="0.3">
      <c r="A98" s="38" t="s">
        <v>306</v>
      </c>
      <c r="B98">
        <v>2025</v>
      </c>
      <c r="C98">
        <v>2</v>
      </c>
      <c r="D98">
        <v>97</v>
      </c>
      <c r="E98" t="s">
        <v>992</v>
      </c>
      <c r="F98" t="s">
        <v>993</v>
      </c>
      <c r="G98" s="1">
        <v>64.67</v>
      </c>
      <c r="M98" s="19" t="s">
        <v>804</v>
      </c>
    </row>
    <row r="99" spans="1:13" x14ac:dyDescent="0.3">
      <c r="A99" s="38" t="s">
        <v>306</v>
      </c>
      <c r="B99">
        <v>2025</v>
      </c>
      <c r="C99">
        <v>2</v>
      </c>
      <c r="D99">
        <v>98</v>
      </c>
      <c r="E99" t="s">
        <v>606</v>
      </c>
      <c r="F99" t="s">
        <v>994</v>
      </c>
      <c r="G99" s="1">
        <v>64</v>
      </c>
      <c r="M99" s="19" t="s">
        <v>804</v>
      </c>
    </row>
    <row r="100" spans="1:13" x14ac:dyDescent="0.3">
      <c r="A100" s="38" t="s">
        <v>306</v>
      </c>
      <c r="B100">
        <v>2025</v>
      </c>
      <c r="C100">
        <v>2</v>
      </c>
      <c r="D100">
        <v>99</v>
      </c>
      <c r="E100" t="s">
        <v>995</v>
      </c>
      <c r="F100" t="s">
        <v>996</v>
      </c>
      <c r="G100" s="1">
        <v>62.67</v>
      </c>
      <c r="M100" s="19" t="s">
        <v>804</v>
      </c>
    </row>
    <row r="101" spans="1:13" x14ac:dyDescent="0.3">
      <c r="A101" s="38" t="s">
        <v>306</v>
      </c>
      <c r="B101">
        <v>2025</v>
      </c>
      <c r="C101">
        <v>2</v>
      </c>
      <c r="D101">
        <v>100</v>
      </c>
      <c r="E101" t="s">
        <v>997</v>
      </c>
      <c r="F101" t="s">
        <v>998</v>
      </c>
      <c r="G101" s="1">
        <v>62</v>
      </c>
      <c r="M101" s="19" t="s">
        <v>804</v>
      </c>
    </row>
    <row r="102" spans="1:13" x14ac:dyDescent="0.3">
      <c r="A102" s="38" t="s">
        <v>306</v>
      </c>
      <c r="B102">
        <v>2025</v>
      </c>
      <c r="C102">
        <v>2</v>
      </c>
      <c r="D102">
        <v>101</v>
      </c>
      <c r="E102" t="s">
        <v>999</v>
      </c>
      <c r="F102" t="s">
        <v>1000</v>
      </c>
      <c r="G102" s="1">
        <v>61</v>
      </c>
      <c r="M102" s="19" t="s">
        <v>804</v>
      </c>
    </row>
    <row r="103" spans="1:13" x14ac:dyDescent="0.3">
      <c r="A103" s="38" t="s">
        <v>306</v>
      </c>
      <c r="B103">
        <v>2025</v>
      </c>
      <c r="C103">
        <v>2</v>
      </c>
      <c r="D103">
        <v>102</v>
      </c>
      <c r="E103" t="s">
        <v>1001</v>
      </c>
      <c r="F103" t="s">
        <v>1002</v>
      </c>
      <c r="G103" s="1">
        <v>60</v>
      </c>
      <c r="M103" s="19" t="s">
        <v>804</v>
      </c>
    </row>
    <row r="104" spans="1:13" x14ac:dyDescent="0.3">
      <c r="A104" s="38" t="s">
        <v>306</v>
      </c>
      <c r="B104">
        <v>2025</v>
      </c>
      <c r="C104">
        <v>2</v>
      </c>
      <c r="D104">
        <v>103</v>
      </c>
      <c r="E104" t="s">
        <v>1003</v>
      </c>
      <c r="F104" t="s">
        <v>1004</v>
      </c>
      <c r="G104" s="1">
        <v>60</v>
      </c>
      <c r="M104" s="19" t="s">
        <v>804</v>
      </c>
    </row>
    <row r="105" spans="1:13" x14ac:dyDescent="0.3">
      <c r="A105" s="38" t="s">
        <v>306</v>
      </c>
      <c r="B105">
        <v>2025</v>
      </c>
      <c r="C105">
        <v>2</v>
      </c>
      <c r="D105">
        <v>104</v>
      </c>
      <c r="E105" t="s">
        <v>1005</v>
      </c>
      <c r="F105" t="s">
        <v>1006</v>
      </c>
      <c r="G105" s="1">
        <v>57.67</v>
      </c>
      <c r="M105" s="17" t="s">
        <v>1007</v>
      </c>
    </row>
    <row r="106" spans="1:13" x14ac:dyDescent="0.3">
      <c r="A106" s="38" t="s">
        <v>306</v>
      </c>
      <c r="B106">
        <v>2025</v>
      </c>
      <c r="C106">
        <v>2</v>
      </c>
      <c r="D106">
        <v>105</v>
      </c>
      <c r="E106" t="s">
        <v>1008</v>
      </c>
      <c r="F106" t="s">
        <v>1009</v>
      </c>
      <c r="G106" s="1">
        <v>57.33</v>
      </c>
      <c r="M106" s="17" t="s">
        <v>1007</v>
      </c>
    </row>
    <row r="107" spans="1:13" x14ac:dyDescent="0.3">
      <c r="A107" s="38" t="s">
        <v>306</v>
      </c>
      <c r="B107">
        <v>2025</v>
      </c>
      <c r="C107">
        <v>2</v>
      </c>
      <c r="D107">
        <v>106</v>
      </c>
      <c r="E107" t="s">
        <v>611</v>
      </c>
      <c r="F107" t="s">
        <v>1010</v>
      </c>
      <c r="G107" s="1">
        <v>57.11</v>
      </c>
      <c r="M107" s="17" t="s">
        <v>1007</v>
      </c>
    </row>
    <row r="108" spans="1:13" x14ac:dyDescent="0.3">
      <c r="A108" s="38" t="s">
        <v>306</v>
      </c>
      <c r="B108">
        <v>2025</v>
      </c>
      <c r="C108">
        <v>2</v>
      </c>
      <c r="D108">
        <v>107</v>
      </c>
      <c r="E108" t="s">
        <v>1011</v>
      </c>
      <c r="F108" t="s">
        <v>1012</v>
      </c>
      <c r="G108" s="1">
        <v>57</v>
      </c>
      <c r="M108" s="17" t="s">
        <v>1007</v>
      </c>
    </row>
    <row r="109" spans="1:13" x14ac:dyDescent="0.3">
      <c r="A109" s="38" t="s">
        <v>306</v>
      </c>
      <c r="B109">
        <v>2025</v>
      </c>
      <c r="C109">
        <v>2</v>
      </c>
      <c r="D109">
        <v>108</v>
      </c>
      <c r="E109" t="s">
        <v>1013</v>
      </c>
      <c r="F109" t="s">
        <v>1014</v>
      </c>
      <c r="G109" s="1">
        <v>57</v>
      </c>
      <c r="M109" s="17" t="s">
        <v>1007</v>
      </c>
    </row>
    <row r="110" spans="1:13" x14ac:dyDescent="0.3">
      <c r="A110" s="38" t="s">
        <v>306</v>
      </c>
      <c r="B110">
        <v>2025</v>
      </c>
      <c r="C110">
        <v>2</v>
      </c>
      <c r="D110">
        <v>109</v>
      </c>
      <c r="E110" t="s">
        <v>1015</v>
      </c>
      <c r="F110" t="s">
        <v>1016</v>
      </c>
      <c r="G110" s="1">
        <v>56.67</v>
      </c>
      <c r="M110" s="17" t="s">
        <v>1007</v>
      </c>
    </row>
    <row r="111" spans="1:13" x14ac:dyDescent="0.3">
      <c r="A111" s="38" t="s">
        <v>306</v>
      </c>
      <c r="B111">
        <v>2025</v>
      </c>
      <c r="C111">
        <v>2</v>
      </c>
      <c r="D111">
        <v>110</v>
      </c>
      <c r="E111" t="s">
        <v>1017</v>
      </c>
      <c r="F111" t="s">
        <v>1018</v>
      </c>
      <c r="G111" s="1">
        <v>56.33</v>
      </c>
      <c r="M111" s="17" t="s">
        <v>1007</v>
      </c>
    </row>
    <row r="112" spans="1:13" x14ac:dyDescent="0.3">
      <c r="A112" s="38" t="s">
        <v>306</v>
      </c>
      <c r="B112">
        <v>2025</v>
      </c>
      <c r="C112">
        <v>2</v>
      </c>
      <c r="D112">
        <v>111</v>
      </c>
      <c r="E112" t="s">
        <v>1019</v>
      </c>
      <c r="F112" t="s">
        <v>1020</v>
      </c>
      <c r="G112" s="1">
        <v>55.89</v>
      </c>
      <c r="M112" s="17" t="s">
        <v>1007</v>
      </c>
    </row>
    <row r="113" spans="1:13" x14ac:dyDescent="0.3">
      <c r="A113" s="38" t="s">
        <v>306</v>
      </c>
      <c r="B113">
        <v>2025</v>
      </c>
      <c r="C113">
        <v>2</v>
      </c>
      <c r="D113">
        <v>112</v>
      </c>
      <c r="E113" t="s">
        <v>1021</v>
      </c>
      <c r="F113" t="s">
        <v>1022</v>
      </c>
      <c r="G113" s="1">
        <v>55</v>
      </c>
      <c r="M113" s="17" t="s">
        <v>1007</v>
      </c>
    </row>
    <row r="114" spans="1:13" x14ac:dyDescent="0.3">
      <c r="A114" s="38" t="s">
        <v>306</v>
      </c>
      <c r="B114">
        <v>2025</v>
      </c>
      <c r="C114">
        <v>2</v>
      </c>
      <c r="D114">
        <v>113</v>
      </c>
      <c r="E114" t="s">
        <v>1023</v>
      </c>
      <c r="F114" t="s">
        <v>1024</v>
      </c>
      <c r="G114" s="1">
        <v>54.44</v>
      </c>
      <c r="M114" s="17" t="s">
        <v>1007</v>
      </c>
    </row>
    <row r="115" spans="1:13" x14ac:dyDescent="0.3">
      <c r="A115" s="38" t="s">
        <v>306</v>
      </c>
      <c r="B115">
        <v>2025</v>
      </c>
      <c r="C115">
        <v>2</v>
      </c>
      <c r="D115">
        <v>114</v>
      </c>
      <c r="E115" t="s">
        <v>1025</v>
      </c>
      <c r="F115" t="s">
        <v>1026</v>
      </c>
      <c r="G115" s="1">
        <v>54</v>
      </c>
      <c r="M115" s="17" t="s">
        <v>1007</v>
      </c>
    </row>
    <row r="116" spans="1:13" x14ac:dyDescent="0.3">
      <c r="A116" s="38" t="s">
        <v>306</v>
      </c>
      <c r="B116">
        <v>2025</v>
      </c>
      <c r="C116">
        <v>2</v>
      </c>
      <c r="D116">
        <v>115</v>
      </c>
      <c r="E116" t="s">
        <v>617</v>
      </c>
      <c r="F116" t="s">
        <v>1027</v>
      </c>
      <c r="G116" s="1">
        <v>53.67</v>
      </c>
      <c r="M116" s="17" t="s">
        <v>1007</v>
      </c>
    </row>
    <row r="117" spans="1:13" x14ac:dyDescent="0.3">
      <c r="A117" s="38" t="s">
        <v>306</v>
      </c>
      <c r="B117">
        <v>2025</v>
      </c>
      <c r="C117">
        <v>2</v>
      </c>
      <c r="D117">
        <v>116</v>
      </c>
      <c r="E117" t="s">
        <v>1028</v>
      </c>
      <c r="F117" t="s">
        <v>1029</v>
      </c>
      <c r="G117" s="1">
        <v>52.67</v>
      </c>
      <c r="M117" s="17" t="s">
        <v>1007</v>
      </c>
    </row>
    <row r="118" spans="1:13" x14ac:dyDescent="0.3">
      <c r="A118" s="38" t="s">
        <v>306</v>
      </c>
      <c r="B118">
        <v>2025</v>
      </c>
      <c r="C118">
        <v>2</v>
      </c>
      <c r="D118">
        <v>117</v>
      </c>
      <c r="E118" t="s">
        <v>1030</v>
      </c>
      <c r="F118" t="s">
        <v>1031</v>
      </c>
      <c r="G118" s="1">
        <v>52.33</v>
      </c>
      <c r="M118" s="17" t="s">
        <v>1007</v>
      </c>
    </row>
    <row r="119" spans="1:13" x14ac:dyDescent="0.3">
      <c r="A119" s="38" t="s">
        <v>306</v>
      </c>
      <c r="B119">
        <v>2025</v>
      </c>
      <c r="C119">
        <v>2</v>
      </c>
      <c r="D119">
        <v>118</v>
      </c>
      <c r="E119" t="s">
        <v>1032</v>
      </c>
      <c r="F119" t="s">
        <v>1033</v>
      </c>
      <c r="G119" s="1">
        <v>52.33</v>
      </c>
      <c r="M119" s="17" t="s">
        <v>1007</v>
      </c>
    </row>
    <row r="120" spans="1:13" x14ac:dyDescent="0.3">
      <c r="A120" s="38" t="s">
        <v>306</v>
      </c>
      <c r="B120">
        <v>2025</v>
      </c>
      <c r="C120">
        <v>2</v>
      </c>
      <c r="D120">
        <v>119</v>
      </c>
      <c r="E120" t="s">
        <v>1034</v>
      </c>
      <c r="F120" t="s">
        <v>1035</v>
      </c>
      <c r="G120" s="1">
        <v>52</v>
      </c>
      <c r="M120" s="17" t="s">
        <v>1007</v>
      </c>
    </row>
    <row r="121" spans="1:13" x14ac:dyDescent="0.3">
      <c r="A121" s="38" t="s">
        <v>306</v>
      </c>
      <c r="B121">
        <v>2025</v>
      </c>
      <c r="C121">
        <v>2</v>
      </c>
      <c r="D121">
        <v>120</v>
      </c>
      <c r="E121" t="s">
        <v>1036</v>
      </c>
      <c r="F121" t="s">
        <v>1037</v>
      </c>
      <c r="G121" s="1">
        <v>51.33</v>
      </c>
      <c r="M121" s="17" t="s">
        <v>1007</v>
      </c>
    </row>
    <row r="122" spans="1:13" x14ac:dyDescent="0.3">
      <c r="A122" s="38" t="s">
        <v>306</v>
      </c>
      <c r="B122">
        <v>2025</v>
      </c>
      <c r="C122">
        <v>2</v>
      </c>
      <c r="D122">
        <v>121</v>
      </c>
      <c r="E122" t="s">
        <v>1038</v>
      </c>
      <c r="F122" t="s">
        <v>1039</v>
      </c>
      <c r="G122" s="1">
        <v>47</v>
      </c>
      <c r="M122" s="17" t="s">
        <v>1007</v>
      </c>
    </row>
    <row r="123" spans="1:13" x14ac:dyDescent="0.3">
      <c r="A123" s="38" t="s">
        <v>306</v>
      </c>
      <c r="B123">
        <v>2025</v>
      </c>
      <c r="C123">
        <v>2</v>
      </c>
      <c r="D123">
        <v>122</v>
      </c>
      <c r="E123" t="s">
        <v>1040</v>
      </c>
      <c r="F123" t="s">
        <v>1041</v>
      </c>
      <c r="G123" s="1">
        <v>45.33</v>
      </c>
      <c r="M123" s="17" t="s">
        <v>1007</v>
      </c>
    </row>
    <row r="124" spans="1:13" x14ac:dyDescent="0.3">
      <c r="A124" s="38" t="s">
        <v>306</v>
      </c>
      <c r="B124">
        <v>2025</v>
      </c>
      <c r="C124">
        <v>2</v>
      </c>
      <c r="D124">
        <v>123</v>
      </c>
      <c r="E124" t="s">
        <v>1042</v>
      </c>
      <c r="F124" t="s">
        <v>1043</v>
      </c>
      <c r="G124" s="1">
        <v>45</v>
      </c>
      <c r="M124" s="17" t="s">
        <v>1007</v>
      </c>
    </row>
    <row r="125" spans="1:13" x14ac:dyDescent="0.3">
      <c r="A125" s="38" t="s">
        <v>306</v>
      </c>
      <c r="B125">
        <v>2025</v>
      </c>
      <c r="C125">
        <v>2</v>
      </c>
      <c r="D125">
        <v>124</v>
      </c>
      <c r="E125" t="s">
        <v>1044</v>
      </c>
      <c r="F125" t="s">
        <v>1045</v>
      </c>
      <c r="G125" s="1">
        <v>44</v>
      </c>
      <c r="M125" s="17" t="s">
        <v>1007</v>
      </c>
    </row>
    <row r="126" spans="1:13" x14ac:dyDescent="0.3">
      <c r="A126" s="38" t="s">
        <v>306</v>
      </c>
      <c r="B126">
        <v>2025</v>
      </c>
      <c r="C126">
        <v>2</v>
      </c>
      <c r="D126">
        <v>125</v>
      </c>
      <c r="E126" t="s">
        <v>1046</v>
      </c>
      <c r="F126" t="s">
        <v>1047</v>
      </c>
      <c r="G126" s="1">
        <v>41.5</v>
      </c>
      <c r="M126" s="17" t="s">
        <v>1007</v>
      </c>
    </row>
    <row r="127" spans="1:13" x14ac:dyDescent="0.3">
      <c r="A127" s="38" t="s">
        <v>306</v>
      </c>
      <c r="B127">
        <v>2025</v>
      </c>
      <c r="C127">
        <v>2</v>
      </c>
      <c r="D127">
        <v>126</v>
      </c>
      <c r="E127" t="s">
        <v>623</v>
      </c>
      <c r="F127" t="s">
        <v>1048</v>
      </c>
      <c r="G127" s="1">
        <v>41.07</v>
      </c>
      <c r="M127" s="17" t="s">
        <v>1007</v>
      </c>
    </row>
    <row r="128" spans="1:13" x14ac:dyDescent="0.3">
      <c r="A128" s="38" t="s">
        <v>306</v>
      </c>
      <c r="B128">
        <v>2025</v>
      </c>
      <c r="C128">
        <v>2</v>
      </c>
      <c r="D128">
        <v>127</v>
      </c>
      <c r="E128" t="s">
        <v>1049</v>
      </c>
      <c r="F128" t="s">
        <v>1050</v>
      </c>
      <c r="G128" s="1">
        <v>40.67</v>
      </c>
      <c r="M128" s="17" t="s">
        <v>1007</v>
      </c>
    </row>
    <row r="129" spans="1:13" x14ac:dyDescent="0.3">
      <c r="A129" s="38" t="s">
        <v>306</v>
      </c>
      <c r="B129">
        <v>2025</v>
      </c>
      <c r="C129">
        <v>2</v>
      </c>
      <c r="D129">
        <v>128</v>
      </c>
      <c r="E129" t="s">
        <v>1051</v>
      </c>
      <c r="F129" t="s">
        <v>1052</v>
      </c>
      <c r="G129" s="1">
        <v>40</v>
      </c>
      <c r="M129" s="17" t="s">
        <v>1007</v>
      </c>
    </row>
    <row r="130" spans="1:13" x14ac:dyDescent="0.3">
      <c r="A130" s="38" t="s">
        <v>306</v>
      </c>
      <c r="B130">
        <v>2025</v>
      </c>
      <c r="C130">
        <v>2</v>
      </c>
      <c r="D130">
        <v>129</v>
      </c>
      <c r="E130" t="s">
        <v>1053</v>
      </c>
      <c r="F130" t="s">
        <v>1054</v>
      </c>
      <c r="G130" s="1">
        <v>40</v>
      </c>
      <c r="M130" s="17" t="s">
        <v>1007</v>
      </c>
    </row>
    <row r="131" spans="1:13" x14ac:dyDescent="0.3">
      <c r="A131" s="38" t="s">
        <v>306</v>
      </c>
      <c r="B131">
        <v>2025</v>
      </c>
      <c r="C131">
        <v>2</v>
      </c>
      <c r="D131">
        <v>130</v>
      </c>
      <c r="E131" t="s">
        <v>616</v>
      </c>
      <c r="F131" t="s">
        <v>1055</v>
      </c>
      <c r="G131" s="1">
        <v>39.33</v>
      </c>
      <c r="M131" s="17" t="s">
        <v>1007</v>
      </c>
    </row>
    <row r="132" spans="1:13" x14ac:dyDescent="0.3">
      <c r="A132" s="38" t="s">
        <v>306</v>
      </c>
      <c r="B132">
        <v>2025</v>
      </c>
      <c r="C132">
        <v>2</v>
      </c>
      <c r="D132">
        <v>131</v>
      </c>
      <c r="E132" t="s">
        <v>1056</v>
      </c>
      <c r="F132" t="s">
        <v>1057</v>
      </c>
      <c r="G132" s="1">
        <v>39</v>
      </c>
      <c r="M132" s="17" t="s">
        <v>1007</v>
      </c>
    </row>
    <row r="133" spans="1:13" x14ac:dyDescent="0.3">
      <c r="A133" s="38" t="s">
        <v>306</v>
      </c>
      <c r="B133">
        <v>2025</v>
      </c>
      <c r="C133">
        <v>2</v>
      </c>
      <c r="D133">
        <v>132</v>
      </c>
      <c r="E133" t="s">
        <v>1058</v>
      </c>
      <c r="F133" t="s">
        <v>1059</v>
      </c>
      <c r="G133" s="1">
        <v>38.67</v>
      </c>
      <c r="M133" s="17" t="s">
        <v>1007</v>
      </c>
    </row>
    <row r="134" spans="1:13" x14ac:dyDescent="0.3">
      <c r="A134" s="38" t="s">
        <v>306</v>
      </c>
      <c r="B134">
        <v>2025</v>
      </c>
      <c r="C134">
        <v>2</v>
      </c>
      <c r="D134">
        <v>133</v>
      </c>
      <c r="E134" t="s">
        <v>1060</v>
      </c>
      <c r="F134" t="s">
        <v>1061</v>
      </c>
      <c r="G134" s="1">
        <v>38.33</v>
      </c>
      <c r="M134" s="17" t="s">
        <v>1007</v>
      </c>
    </row>
    <row r="135" spans="1:13" x14ac:dyDescent="0.3">
      <c r="A135" s="38" t="s">
        <v>306</v>
      </c>
      <c r="B135">
        <v>2025</v>
      </c>
      <c r="C135">
        <v>2</v>
      </c>
      <c r="D135">
        <v>134</v>
      </c>
      <c r="E135" t="s">
        <v>1062</v>
      </c>
      <c r="F135" t="s">
        <v>1063</v>
      </c>
      <c r="G135" s="1">
        <v>37</v>
      </c>
      <c r="M135" s="17" t="s">
        <v>1007</v>
      </c>
    </row>
    <row r="136" spans="1:13" x14ac:dyDescent="0.3">
      <c r="A136" s="38" t="s">
        <v>306</v>
      </c>
      <c r="B136">
        <v>2025</v>
      </c>
      <c r="C136">
        <v>2</v>
      </c>
      <c r="D136">
        <v>135</v>
      </c>
      <c r="E136" t="s">
        <v>1064</v>
      </c>
      <c r="F136" t="s">
        <v>1065</v>
      </c>
      <c r="G136" s="1">
        <v>30.67</v>
      </c>
      <c r="M136" s="17" t="s">
        <v>1007</v>
      </c>
    </row>
    <row r="137" spans="1:13" x14ac:dyDescent="0.3">
      <c r="A137" s="38" t="s">
        <v>306</v>
      </c>
      <c r="B137">
        <v>2025</v>
      </c>
      <c r="C137">
        <v>2</v>
      </c>
      <c r="D137">
        <v>136</v>
      </c>
      <c r="E137" t="s">
        <v>1066</v>
      </c>
      <c r="F137" t="s">
        <v>1067</v>
      </c>
      <c r="G137" s="1">
        <v>30.67</v>
      </c>
      <c r="M137" s="17" t="s">
        <v>1007</v>
      </c>
    </row>
    <row r="138" spans="1:13" x14ac:dyDescent="0.3">
      <c r="A138" s="38" t="s">
        <v>306</v>
      </c>
      <c r="B138">
        <v>2025</v>
      </c>
      <c r="C138">
        <v>2</v>
      </c>
      <c r="D138">
        <v>137</v>
      </c>
      <c r="E138" t="s">
        <v>1068</v>
      </c>
      <c r="F138" t="s">
        <v>1069</v>
      </c>
      <c r="G138" s="1">
        <v>27.33</v>
      </c>
      <c r="M138" s="17" t="s">
        <v>1007</v>
      </c>
    </row>
    <row r="139" spans="1:13" x14ac:dyDescent="0.3">
      <c r="A139" s="38" t="s">
        <v>306</v>
      </c>
      <c r="B139">
        <v>2025</v>
      </c>
      <c r="C139">
        <v>2</v>
      </c>
      <c r="D139">
        <v>138</v>
      </c>
      <c r="E139" t="s">
        <v>1070</v>
      </c>
      <c r="F139" t="s">
        <v>1071</v>
      </c>
      <c r="G139" s="1">
        <v>27.33</v>
      </c>
      <c r="M139" s="17" t="s">
        <v>1007</v>
      </c>
    </row>
    <row r="140" spans="1:13" x14ac:dyDescent="0.3">
      <c r="A140" s="38" t="s">
        <v>306</v>
      </c>
      <c r="B140">
        <v>2025</v>
      </c>
      <c r="C140">
        <v>2</v>
      </c>
      <c r="D140">
        <v>139</v>
      </c>
      <c r="E140" t="s">
        <v>1072</v>
      </c>
      <c r="F140" t="s">
        <v>1073</v>
      </c>
      <c r="G140" s="1">
        <v>21.67</v>
      </c>
      <c r="M140" s="17" t="s">
        <v>1007</v>
      </c>
    </row>
    <row r="141" spans="1:13" x14ac:dyDescent="0.3">
      <c r="A141" s="38" t="s">
        <v>306</v>
      </c>
      <c r="B141">
        <v>2025</v>
      </c>
      <c r="C141">
        <v>2</v>
      </c>
      <c r="D141">
        <v>140</v>
      </c>
      <c r="E141" t="s">
        <v>1074</v>
      </c>
      <c r="F141" t="s">
        <v>1075</v>
      </c>
      <c r="G141" s="1">
        <v>21</v>
      </c>
      <c r="M141" s="17" t="s">
        <v>1007</v>
      </c>
    </row>
    <row r="142" spans="1:13" x14ac:dyDescent="0.3">
      <c r="A142" s="38" t="s">
        <v>306</v>
      </c>
      <c r="B142">
        <v>2025</v>
      </c>
      <c r="C142">
        <v>2</v>
      </c>
      <c r="D142">
        <v>141</v>
      </c>
      <c r="E142" t="s">
        <v>1076</v>
      </c>
      <c r="F142" t="s">
        <v>1077</v>
      </c>
      <c r="G142" s="1">
        <v>16</v>
      </c>
      <c r="M142" s="17" t="s">
        <v>1007</v>
      </c>
    </row>
    <row r="143" spans="1:13" x14ac:dyDescent="0.3">
      <c r="A143" s="38" t="s">
        <v>306</v>
      </c>
      <c r="B143">
        <v>2025</v>
      </c>
      <c r="C143">
        <v>2</v>
      </c>
      <c r="D143">
        <v>142</v>
      </c>
      <c r="E143" t="s">
        <v>1078</v>
      </c>
      <c r="F143" t="s">
        <v>1079</v>
      </c>
      <c r="G143" s="1">
        <v>0</v>
      </c>
      <c r="M143" s="17" t="s">
        <v>1007</v>
      </c>
    </row>
    <row r="144" spans="1:13" x14ac:dyDescent="0.3">
      <c r="A144" s="38" t="s">
        <v>306</v>
      </c>
      <c r="B144">
        <v>2025</v>
      </c>
      <c r="C144">
        <v>2</v>
      </c>
      <c r="D144">
        <v>143</v>
      </c>
      <c r="E144" t="s">
        <v>1080</v>
      </c>
      <c r="F144" t="s">
        <v>1081</v>
      </c>
      <c r="G144" s="1">
        <v>0</v>
      </c>
      <c r="M144" s="17" t="s">
        <v>1007</v>
      </c>
    </row>
    <row r="145" spans="1:13" x14ac:dyDescent="0.3">
      <c r="A145" s="38" t="s">
        <v>306</v>
      </c>
      <c r="B145">
        <v>2025</v>
      </c>
      <c r="C145">
        <v>2</v>
      </c>
      <c r="D145">
        <v>144</v>
      </c>
      <c r="E145" t="s">
        <v>1082</v>
      </c>
      <c r="F145" t="s">
        <v>1083</v>
      </c>
      <c r="G145" s="1">
        <v>0</v>
      </c>
      <c r="M145" s="17" t="s">
        <v>1007</v>
      </c>
    </row>
    <row r="146" spans="1:13" x14ac:dyDescent="0.3">
      <c r="A146" s="38" t="s">
        <v>306</v>
      </c>
      <c r="B146">
        <v>2025</v>
      </c>
      <c r="C146">
        <v>2</v>
      </c>
      <c r="D146">
        <v>145</v>
      </c>
      <c r="E146" t="s">
        <v>1084</v>
      </c>
      <c r="F146" t="s">
        <v>1085</v>
      </c>
      <c r="G146" s="1">
        <v>0</v>
      </c>
      <c r="M146" s="17" t="s">
        <v>1007</v>
      </c>
    </row>
    <row r="147" spans="1:13" x14ac:dyDescent="0.3">
      <c r="A147" s="38" t="s">
        <v>306</v>
      </c>
      <c r="B147">
        <v>2025</v>
      </c>
      <c r="C147">
        <v>2</v>
      </c>
      <c r="D147">
        <v>146</v>
      </c>
      <c r="E147" t="s">
        <v>480</v>
      </c>
      <c r="F147" t="s">
        <v>1086</v>
      </c>
      <c r="G147" s="1">
        <v>0</v>
      </c>
      <c r="M147" s="17" t="s">
        <v>1007</v>
      </c>
    </row>
    <row r="148" spans="1:13" x14ac:dyDescent="0.3">
      <c r="A148" s="38" t="s">
        <v>306</v>
      </c>
      <c r="B148">
        <v>2025</v>
      </c>
      <c r="C148">
        <v>2</v>
      </c>
      <c r="D148">
        <v>147</v>
      </c>
      <c r="E148" t="s">
        <v>1087</v>
      </c>
      <c r="F148" t="s">
        <v>1088</v>
      </c>
      <c r="G148" s="1">
        <v>0</v>
      </c>
      <c r="M148" s="17" t="s">
        <v>1007</v>
      </c>
    </row>
    <row r="149" spans="1:13" x14ac:dyDescent="0.3">
      <c r="A149" s="38" t="s">
        <v>306</v>
      </c>
      <c r="B149">
        <v>2025</v>
      </c>
      <c r="C149">
        <v>2</v>
      </c>
      <c r="D149">
        <v>148</v>
      </c>
      <c r="E149" t="s">
        <v>1089</v>
      </c>
      <c r="F149" t="s">
        <v>1090</v>
      </c>
      <c r="G149" s="1">
        <v>0</v>
      </c>
      <c r="M149" s="17" t="s">
        <v>1007</v>
      </c>
    </row>
    <row r="150" spans="1:13" x14ac:dyDescent="0.3">
      <c r="A150" s="38" t="s">
        <v>306</v>
      </c>
      <c r="B150">
        <v>2025</v>
      </c>
      <c r="C150">
        <v>2</v>
      </c>
      <c r="D150">
        <v>149</v>
      </c>
      <c r="E150" t="s">
        <v>1091</v>
      </c>
      <c r="F150" t="s">
        <v>1092</v>
      </c>
      <c r="G150" s="1">
        <v>0</v>
      </c>
      <c r="M150" s="17" t="s">
        <v>1007</v>
      </c>
    </row>
    <row r="151" spans="1:13" x14ac:dyDescent="0.3">
      <c r="A151" s="38" t="s">
        <v>306</v>
      </c>
      <c r="B151">
        <v>2025</v>
      </c>
      <c r="C151">
        <v>2</v>
      </c>
      <c r="D151">
        <v>150</v>
      </c>
      <c r="E151" t="s">
        <v>1093</v>
      </c>
      <c r="F151" t="s">
        <v>1094</v>
      </c>
      <c r="G151" s="1">
        <v>0</v>
      </c>
      <c r="M151" s="17" t="s">
        <v>1007</v>
      </c>
    </row>
    <row r="152" spans="1:13" x14ac:dyDescent="0.3">
      <c r="A152" s="38" t="s">
        <v>306</v>
      </c>
      <c r="B152">
        <v>2025</v>
      </c>
      <c r="C152">
        <v>2</v>
      </c>
      <c r="D152">
        <v>151</v>
      </c>
      <c r="E152" t="s">
        <v>1095</v>
      </c>
      <c r="F152" t="s">
        <v>1096</v>
      </c>
      <c r="G152" s="1">
        <v>0</v>
      </c>
      <c r="M152" s="17" t="s">
        <v>1007</v>
      </c>
    </row>
    <row r="153" spans="1:13" x14ac:dyDescent="0.3">
      <c r="A153" s="38" t="s">
        <v>306</v>
      </c>
      <c r="B153">
        <v>2025</v>
      </c>
      <c r="C153">
        <v>2</v>
      </c>
      <c r="D153">
        <v>152</v>
      </c>
      <c r="E153" t="s">
        <v>1097</v>
      </c>
      <c r="F153" t="s">
        <v>1098</v>
      </c>
      <c r="G153" s="1">
        <v>0</v>
      </c>
      <c r="M153" s="17" t="s">
        <v>1007</v>
      </c>
    </row>
    <row r="154" spans="1:13" x14ac:dyDescent="0.3">
      <c r="A154" s="38" t="s">
        <v>306</v>
      </c>
      <c r="B154">
        <v>2025</v>
      </c>
      <c r="C154">
        <v>2</v>
      </c>
      <c r="D154">
        <v>153</v>
      </c>
      <c r="E154" t="s">
        <v>1099</v>
      </c>
      <c r="F154" t="s">
        <v>1100</v>
      </c>
      <c r="G154" s="1">
        <v>0</v>
      </c>
      <c r="M154" s="17" t="s">
        <v>1007</v>
      </c>
    </row>
  </sheetData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D69-8C76-439B-A04B-22BDA08939E0}">
  <dimension ref="A1:M150"/>
  <sheetViews>
    <sheetView workbookViewId="0">
      <selection activeCell="H8" sqref="H8"/>
    </sheetView>
  </sheetViews>
  <sheetFormatPr defaultRowHeight="14.4" x14ac:dyDescent="0.3"/>
  <cols>
    <col min="1" max="1" width="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26.21875" bestFit="1" customWidth="1"/>
    <col min="8" max="8" width="7.5546875" bestFit="1" customWidth="1"/>
    <col min="9" max="9" width="7.5546875" customWidth="1"/>
    <col min="10" max="10" width="7.6640625" bestFit="1" customWidth="1"/>
    <col min="11" max="11" width="7.77734375" bestFit="1" customWidth="1"/>
    <col min="12" max="12" width="8.5546875" bestFit="1" customWidth="1"/>
    <col min="13" max="13" width="27.5546875" bestFit="1" customWidth="1"/>
  </cols>
  <sheetData>
    <row r="1" spans="1:13" ht="18.600000000000001" thickBot="1" x14ac:dyDescent="0.4">
      <c r="A1" s="3" t="s">
        <v>91</v>
      </c>
      <c r="B1" s="3" t="s">
        <v>604</v>
      </c>
      <c r="C1" s="3" t="s">
        <v>90</v>
      </c>
      <c r="D1" s="2" t="s">
        <v>603</v>
      </c>
      <c r="E1" s="3" t="s">
        <v>0</v>
      </c>
      <c r="F1" s="3" t="s">
        <v>83</v>
      </c>
      <c r="G1" s="3" t="s">
        <v>94</v>
      </c>
      <c r="H1" s="3" t="s">
        <v>807</v>
      </c>
      <c r="I1" s="3" t="s">
        <v>808</v>
      </c>
      <c r="J1" s="3" t="s">
        <v>84</v>
      </c>
      <c r="K1" s="3" t="s">
        <v>85</v>
      </c>
      <c r="L1" s="3" t="s">
        <v>602</v>
      </c>
      <c r="M1" s="3" t="s">
        <v>86</v>
      </c>
    </row>
    <row r="2" spans="1:13" x14ac:dyDescent="0.3">
      <c r="A2" t="s">
        <v>806</v>
      </c>
      <c r="B2">
        <v>2024</v>
      </c>
      <c r="C2">
        <v>2</v>
      </c>
      <c r="E2">
        <v>1</v>
      </c>
      <c r="F2" t="s">
        <v>518</v>
      </c>
      <c r="G2" t="s">
        <v>655</v>
      </c>
      <c r="H2" s="22">
        <v>100</v>
      </c>
      <c r="I2" s="22"/>
      <c r="M2" t="s">
        <v>804</v>
      </c>
    </row>
    <row r="3" spans="1:13" x14ac:dyDescent="0.3">
      <c r="A3" t="s">
        <v>806</v>
      </c>
      <c r="B3">
        <v>2024</v>
      </c>
      <c r="C3">
        <v>2</v>
      </c>
      <c r="E3">
        <v>2</v>
      </c>
      <c r="F3" t="s">
        <v>519</v>
      </c>
      <c r="G3" t="s">
        <v>656</v>
      </c>
      <c r="H3" s="22">
        <v>100</v>
      </c>
      <c r="I3" s="22"/>
      <c r="M3" t="s">
        <v>804</v>
      </c>
    </row>
    <row r="4" spans="1:13" x14ac:dyDescent="0.3">
      <c r="A4" t="s">
        <v>806</v>
      </c>
      <c r="B4">
        <v>2024</v>
      </c>
      <c r="C4">
        <v>2</v>
      </c>
      <c r="E4">
        <v>3</v>
      </c>
      <c r="F4" t="s">
        <v>520</v>
      </c>
      <c r="G4" t="s">
        <v>657</v>
      </c>
      <c r="H4" s="22">
        <v>99</v>
      </c>
      <c r="I4" s="22"/>
      <c r="M4" t="s">
        <v>804</v>
      </c>
    </row>
    <row r="5" spans="1:13" x14ac:dyDescent="0.3">
      <c r="A5" t="s">
        <v>806</v>
      </c>
      <c r="B5">
        <v>2024</v>
      </c>
      <c r="C5">
        <v>2</v>
      </c>
      <c r="E5">
        <v>4</v>
      </c>
      <c r="F5" t="s">
        <v>540</v>
      </c>
      <c r="G5" t="s">
        <v>658</v>
      </c>
      <c r="H5" s="22">
        <v>96.33</v>
      </c>
      <c r="I5" s="22"/>
      <c r="M5" t="s">
        <v>804</v>
      </c>
    </row>
    <row r="6" spans="1:13" x14ac:dyDescent="0.3">
      <c r="A6" t="s">
        <v>806</v>
      </c>
      <c r="B6">
        <v>2024</v>
      </c>
      <c r="C6">
        <v>2</v>
      </c>
      <c r="E6">
        <v>5</v>
      </c>
      <c r="F6" t="s">
        <v>523</v>
      </c>
      <c r="G6" t="s">
        <v>659</v>
      </c>
      <c r="H6" s="22">
        <v>95.67</v>
      </c>
      <c r="I6" s="22"/>
      <c r="M6" t="s">
        <v>804</v>
      </c>
    </row>
    <row r="7" spans="1:13" x14ac:dyDescent="0.3">
      <c r="A7" t="s">
        <v>806</v>
      </c>
      <c r="B7">
        <v>2024</v>
      </c>
      <c r="C7">
        <v>2</v>
      </c>
      <c r="E7">
        <v>6</v>
      </c>
      <c r="F7" t="s">
        <v>57</v>
      </c>
      <c r="G7" t="s">
        <v>660</v>
      </c>
      <c r="H7" s="22">
        <v>95.33</v>
      </c>
      <c r="I7" s="22"/>
      <c r="M7" t="s">
        <v>804</v>
      </c>
    </row>
    <row r="8" spans="1:13" x14ac:dyDescent="0.3">
      <c r="A8" t="s">
        <v>806</v>
      </c>
      <c r="B8">
        <v>2024</v>
      </c>
      <c r="C8">
        <v>2</v>
      </c>
      <c r="E8">
        <v>7</v>
      </c>
      <c r="F8" t="s">
        <v>538</v>
      </c>
      <c r="G8" t="s">
        <v>661</v>
      </c>
      <c r="H8" s="22">
        <v>95.13</v>
      </c>
      <c r="I8" s="22"/>
      <c r="M8" t="s">
        <v>804</v>
      </c>
    </row>
    <row r="9" spans="1:13" x14ac:dyDescent="0.3">
      <c r="A9" t="s">
        <v>806</v>
      </c>
      <c r="B9">
        <v>2024</v>
      </c>
      <c r="C9">
        <v>2</v>
      </c>
      <c r="E9">
        <v>8</v>
      </c>
      <c r="F9" t="s">
        <v>522</v>
      </c>
      <c r="G9" t="s">
        <v>662</v>
      </c>
      <c r="H9" s="22">
        <v>95</v>
      </c>
      <c r="I9" s="22"/>
      <c r="M9" t="s">
        <v>804</v>
      </c>
    </row>
    <row r="10" spans="1:13" x14ac:dyDescent="0.3">
      <c r="A10" t="s">
        <v>806</v>
      </c>
      <c r="B10">
        <v>2024</v>
      </c>
      <c r="C10">
        <v>2</v>
      </c>
      <c r="E10">
        <v>9</v>
      </c>
      <c r="F10" t="s">
        <v>596</v>
      </c>
      <c r="G10" t="s">
        <v>663</v>
      </c>
      <c r="H10" s="22">
        <v>95</v>
      </c>
      <c r="I10" s="22"/>
      <c r="M10" t="s">
        <v>804</v>
      </c>
    </row>
    <row r="11" spans="1:13" x14ac:dyDescent="0.3">
      <c r="A11" t="s">
        <v>806</v>
      </c>
      <c r="B11">
        <v>2024</v>
      </c>
      <c r="C11">
        <v>2</v>
      </c>
      <c r="E11">
        <v>10</v>
      </c>
      <c r="F11" t="s">
        <v>542</v>
      </c>
      <c r="G11" t="s">
        <v>664</v>
      </c>
      <c r="H11" s="22">
        <v>94.67</v>
      </c>
      <c r="I11" s="22"/>
      <c r="M11" t="s">
        <v>804</v>
      </c>
    </row>
    <row r="12" spans="1:13" x14ac:dyDescent="0.3">
      <c r="A12" t="s">
        <v>806</v>
      </c>
      <c r="B12">
        <v>2024</v>
      </c>
      <c r="C12">
        <v>2</v>
      </c>
      <c r="E12">
        <v>11</v>
      </c>
      <c r="F12" t="s">
        <v>526</v>
      </c>
      <c r="G12" t="s">
        <v>665</v>
      </c>
      <c r="H12" s="22">
        <v>94</v>
      </c>
      <c r="I12" s="22"/>
      <c r="M12" t="s">
        <v>804</v>
      </c>
    </row>
    <row r="13" spans="1:13" x14ac:dyDescent="0.3">
      <c r="A13" t="s">
        <v>806</v>
      </c>
      <c r="B13">
        <v>2024</v>
      </c>
      <c r="C13">
        <v>2</v>
      </c>
      <c r="E13">
        <v>12</v>
      </c>
      <c r="F13" t="s">
        <v>543</v>
      </c>
      <c r="G13" t="s">
        <v>666</v>
      </c>
      <c r="H13" s="22">
        <v>93.67</v>
      </c>
      <c r="I13" s="22"/>
      <c r="M13" t="s">
        <v>804</v>
      </c>
    </row>
    <row r="14" spans="1:13" x14ac:dyDescent="0.3">
      <c r="A14" t="s">
        <v>806</v>
      </c>
      <c r="B14">
        <v>2024</v>
      </c>
      <c r="C14">
        <v>2</v>
      </c>
      <c r="E14">
        <v>13</v>
      </c>
      <c r="F14" t="s">
        <v>534</v>
      </c>
      <c r="G14" t="s">
        <v>667</v>
      </c>
      <c r="H14" s="22">
        <v>93.33</v>
      </c>
      <c r="I14" s="22"/>
      <c r="M14" t="s">
        <v>804</v>
      </c>
    </row>
    <row r="15" spans="1:13" x14ac:dyDescent="0.3">
      <c r="A15" t="s">
        <v>806</v>
      </c>
      <c r="B15">
        <v>2024</v>
      </c>
      <c r="C15">
        <v>2</v>
      </c>
      <c r="E15">
        <v>14</v>
      </c>
      <c r="F15" t="s">
        <v>592</v>
      </c>
      <c r="G15" t="s">
        <v>668</v>
      </c>
      <c r="H15" s="22">
        <v>92.67</v>
      </c>
      <c r="I15" s="22"/>
      <c r="M15" t="s">
        <v>804</v>
      </c>
    </row>
    <row r="16" spans="1:13" x14ac:dyDescent="0.3">
      <c r="A16" t="s">
        <v>806</v>
      </c>
      <c r="B16">
        <v>2024</v>
      </c>
      <c r="C16">
        <v>2</v>
      </c>
      <c r="E16">
        <v>15</v>
      </c>
      <c r="F16" t="s">
        <v>553</v>
      </c>
      <c r="G16" t="s">
        <v>669</v>
      </c>
      <c r="H16" s="22">
        <v>92</v>
      </c>
      <c r="I16" s="22"/>
      <c r="M16" t="s">
        <v>804</v>
      </c>
    </row>
    <row r="17" spans="1:13" x14ac:dyDescent="0.3">
      <c r="A17" t="s">
        <v>806</v>
      </c>
      <c r="B17">
        <v>2024</v>
      </c>
      <c r="C17">
        <v>2</v>
      </c>
      <c r="E17">
        <v>16</v>
      </c>
      <c r="F17" t="s">
        <v>529</v>
      </c>
      <c r="G17" t="s">
        <v>670</v>
      </c>
      <c r="H17" s="22">
        <v>91.67</v>
      </c>
      <c r="I17" s="22"/>
      <c r="M17" t="s">
        <v>804</v>
      </c>
    </row>
    <row r="18" spans="1:13" x14ac:dyDescent="0.3">
      <c r="A18" t="s">
        <v>806</v>
      </c>
      <c r="B18">
        <v>2024</v>
      </c>
      <c r="C18">
        <v>2</v>
      </c>
      <c r="E18">
        <v>17</v>
      </c>
      <c r="F18" t="s">
        <v>530</v>
      </c>
      <c r="G18" t="s">
        <v>671</v>
      </c>
      <c r="H18" s="22">
        <v>91.33</v>
      </c>
      <c r="I18" s="22"/>
      <c r="M18" t="s">
        <v>804</v>
      </c>
    </row>
    <row r="19" spans="1:13" x14ac:dyDescent="0.3">
      <c r="A19" t="s">
        <v>806</v>
      </c>
      <c r="B19">
        <v>2024</v>
      </c>
      <c r="C19">
        <v>2</v>
      </c>
      <c r="E19">
        <v>18</v>
      </c>
      <c r="F19" t="s">
        <v>531</v>
      </c>
      <c r="G19" t="s">
        <v>672</v>
      </c>
      <c r="H19" s="22">
        <v>91.33</v>
      </c>
      <c r="I19" s="22"/>
      <c r="M19" t="s">
        <v>804</v>
      </c>
    </row>
    <row r="20" spans="1:13" x14ac:dyDescent="0.3">
      <c r="A20" t="s">
        <v>806</v>
      </c>
      <c r="B20">
        <v>2024</v>
      </c>
      <c r="C20">
        <v>2</v>
      </c>
      <c r="E20">
        <v>19</v>
      </c>
      <c r="F20" t="s">
        <v>527</v>
      </c>
      <c r="G20" t="s">
        <v>673</v>
      </c>
      <c r="H20" s="22">
        <v>91</v>
      </c>
      <c r="I20" s="22"/>
      <c r="M20" t="s">
        <v>804</v>
      </c>
    </row>
    <row r="21" spans="1:13" x14ac:dyDescent="0.3">
      <c r="A21" t="s">
        <v>806</v>
      </c>
      <c r="B21">
        <v>2024</v>
      </c>
      <c r="C21">
        <v>2</v>
      </c>
      <c r="E21">
        <v>20</v>
      </c>
      <c r="F21" t="s">
        <v>544</v>
      </c>
      <c r="G21" t="s">
        <v>674</v>
      </c>
      <c r="H21" s="22">
        <v>90.67</v>
      </c>
      <c r="I21" s="22"/>
      <c r="M21" t="s">
        <v>804</v>
      </c>
    </row>
    <row r="22" spans="1:13" x14ac:dyDescent="0.3">
      <c r="A22" t="s">
        <v>806</v>
      </c>
      <c r="B22">
        <v>2024</v>
      </c>
      <c r="C22">
        <v>2</v>
      </c>
      <c r="E22">
        <v>21</v>
      </c>
      <c r="F22" t="s">
        <v>58</v>
      </c>
      <c r="G22" t="s">
        <v>675</v>
      </c>
      <c r="H22" s="22">
        <v>90</v>
      </c>
      <c r="I22" s="22"/>
      <c r="M22" t="s">
        <v>804</v>
      </c>
    </row>
    <row r="23" spans="1:13" x14ac:dyDescent="0.3">
      <c r="A23" t="s">
        <v>806</v>
      </c>
      <c r="B23">
        <v>2024</v>
      </c>
      <c r="C23">
        <v>2</v>
      </c>
      <c r="E23">
        <v>22</v>
      </c>
      <c r="F23" t="s">
        <v>521</v>
      </c>
      <c r="G23" t="s">
        <v>676</v>
      </c>
      <c r="H23" s="22">
        <v>89.33</v>
      </c>
      <c r="I23" s="22"/>
      <c r="M23" t="s">
        <v>804</v>
      </c>
    </row>
    <row r="24" spans="1:13" x14ac:dyDescent="0.3">
      <c r="A24" t="s">
        <v>806</v>
      </c>
      <c r="B24">
        <v>2024</v>
      </c>
      <c r="C24">
        <v>2</v>
      </c>
      <c r="E24">
        <v>23</v>
      </c>
      <c r="F24" t="s">
        <v>563</v>
      </c>
      <c r="G24" t="s">
        <v>677</v>
      </c>
      <c r="H24" s="22">
        <v>88.33</v>
      </c>
      <c r="I24" s="22"/>
      <c r="M24" t="s">
        <v>804</v>
      </c>
    </row>
    <row r="25" spans="1:13" x14ac:dyDescent="0.3">
      <c r="A25" t="s">
        <v>806</v>
      </c>
      <c r="B25">
        <v>2024</v>
      </c>
      <c r="C25">
        <v>2</v>
      </c>
      <c r="E25">
        <v>24</v>
      </c>
      <c r="F25" t="s">
        <v>535</v>
      </c>
      <c r="G25" t="s">
        <v>678</v>
      </c>
      <c r="H25" s="22">
        <v>87.67</v>
      </c>
      <c r="I25" s="22"/>
      <c r="M25" t="s">
        <v>804</v>
      </c>
    </row>
    <row r="26" spans="1:13" x14ac:dyDescent="0.3">
      <c r="A26" t="s">
        <v>806</v>
      </c>
      <c r="B26">
        <v>2024</v>
      </c>
      <c r="C26">
        <v>2</v>
      </c>
      <c r="E26">
        <v>25</v>
      </c>
      <c r="F26" t="s">
        <v>541</v>
      </c>
      <c r="G26" t="s">
        <v>679</v>
      </c>
      <c r="H26" s="22">
        <v>87.67</v>
      </c>
      <c r="I26" s="22"/>
      <c r="M26" t="s">
        <v>804</v>
      </c>
    </row>
    <row r="27" spans="1:13" x14ac:dyDescent="0.3">
      <c r="A27" t="s">
        <v>806</v>
      </c>
      <c r="B27">
        <v>2024</v>
      </c>
      <c r="C27">
        <v>2</v>
      </c>
      <c r="E27">
        <v>26</v>
      </c>
      <c r="F27" t="s">
        <v>72</v>
      </c>
      <c r="G27" t="s">
        <v>680</v>
      </c>
      <c r="H27" s="22">
        <v>86.33</v>
      </c>
      <c r="I27" s="22"/>
      <c r="M27" t="s">
        <v>804</v>
      </c>
    </row>
    <row r="28" spans="1:13" x14ac:dyDescent="0.3">
      <c r="A28" t="s">
        <v>806</v>
      </c>
      <c r="B28">
        <v>2024</v>
      </c>
      <c r="C28">
        <v>2</v>
      </c>
      <c r="E28">
        <v>27</v>
      </c>
      <c r="F28" t="s">
        <v>548</v>
      </c>
      <c r="G28" t="s">
        <v>681</v>
      </c>
      <c r="H28" s="22">
        <v>85.33</v>
      </c>
      <c r="I28" s="22"/>
      <c r="M28" t="s">
        <v>804</v>
      </c>
    </row>
    <row r="29" spans="1:13" x14ac:dyDescent="0.3">
      <c r="A29" t="s">
        <v>806</v>
      </c>
      <c r="B29">
        <v>2024</v>
      </c>
      <c r="C29">
        <v>2</v>
      </c>
      <c r="E29">
        <v>28</v>
      </c>
      <c r="F29" t="s">
        <v>528</v>
      </c>
      <c r="G29" t="s">
        <v>682</v>
      </c>
      <c r="H29" s="22">
        <v>84.67</v>
      </c>
      <c r="I29" s="22"/>
      <c r="M29" t="s">
        <v>804</v>
      </c>
    </row>
    <row r="30" spans="1:13" x14ac:dyDescent="0.3">
      <c r="A30" t="s">
        <v>806</v>
      </c>
      <c r="B30">
        <v>2024</v>
      </c>
      <c r="C30">
        <v>2</v>
      </c>
      <c r="E30">
        <v>29</v>
      </c>
      <c r="F30" t="s">
        <v>108</v>
      </c>
      <c r="G30" t="s">
        <v>683</v>
      </c>
      <c r="H30" s="22">
        <v>84.67</v>
      </c>
      <c r="I30" s="22"/>
      <c r="M30" t="s">
        <v>804</v>
      </c>
    </row>
    <row r="31" spans="1:13" x14ac:dyDescent="0.3">
      <c r="A31" t="s">
        <v>806</v>
      </c>
      <c r="B31">
        <v>2024</v>
      </c>
      <c r="C31">
        <v>2</v>
      </c>
      <c r="E31">
        <v>30</v>
      </c>
      <c r="F31" t="s">
        <v>564</v>
      </c>
      <c r="G31" t="s">
        <v>684</v>
      </c>
      <c r="H31" s="22">
        <v>84.67</v>
      </c>
      <c r="I31" s="22"/>
      <c r="M31" t="s">
        <v>804</v>
      </c>
    </row>
    <row r="32" spans="1:13" x14ac:dyDescent="0.3">
      <c r="A32" t="s">
        <v>806</v>
      </c>
      <c r="B32">
        <v>2024</v>
      </c>
      <c r="C32">
        <v>2</v>
      </c>
      <c r="E32">
        <v>31</v>
      </c>
      <c r="F32" t="s">
        <v>569</v>
      </c>
      <c r="G32" t="s">
        <v>685</v>
      </c>
      <c r="H32" s="22">
        <v>84.67</v>
      </c>
      <c r="I32" s="22"/>
      <c r="M32" t="s">
        <v>804</v>
      </c>
    </row>
    <row r="33" spans="1:13" x14ac:dyDescent="0.3">
      <c r="A33" t="s">
        <v>806</v>
      </c>
      <c r="B33">
        <v>2024</v>
      </c>
      <c r="C33">
        <v>2</v>
      </c>
      <c r="E33">
        <v>32</v>
      </c>
      <c r="F33" t="s">
        <v>557</v>
      </c>
      <c r="G33" t="s">
        <v>686</v>
      </c>
      <c r="H33" s="22">
        <v>84</v>
      </c>
      <c r="I33" s="22"/>
      <c r="M33" t="s">
        <v>804</v>
      </c>
    </row>
    <row r="34" spans="1:13" x14ac:dyDescent="0.3">
      <c r="A34" t="s">
        <v>806</v>
      </c>
      <c r="B34">
        <v>2024</v>
      </c>
      <c r="C34">
        <v>2</v>
      </c>
      <c r="E34">
        <v>33</v>
      </c>
      <c r="F34" t="s">
        <v>539</v>
      </c>
      <c r="G34" t="s">
        <v>687</v>
      </c>
      <c r="H34" s="22">
        <v>83.67</v>
      </c>
      <c r="I34" s="22"/>
      <c r="M34" t="s">
        <v>804</v>
      </c>
    </row>
    <row r="35" spans="1:13" x14ac:dyDescent="0.3">
      <c r="A35" t="s">
        <v>806</v>
      </c>
      <c r="B35">
        <v>2024</v>
      </c>
      <c r="C35">
        <v>2</v>
      </c>
      <c r="E35">
        <v>34</v>
      </c>
      <c r="F35" t="s">
        <v>546</v>
      </c>
      <c r="G35" t="s">
        <v>688</v>
      </c>
      <c r="H35" s="22">
        <v>83.33</v>
      </c>
      <c r="I35" s="22"/>
      <c r="M35" t="s">
        <v>804</v>
      </c>
    </row>
    <row r="36" spans="1:13" x14ac:dyDescent="0.3">
      <c r="A36" t="s">
        <v>806</v>
      </c>
      <c r="B36">
        <v>2024</v>
      </c>
      <c r="C36">
        <v>2</v>
      </c>
      <c r="E36">
        <v>35</v>
      </c>
      <c r="F36" t="s">
        <v>545</v>
      </c>
      <c r="G36" t="s">
        <v>689</v>
      </c>
      <c r="H36" s="22">
        <v>83</v>
      </c>
      <c r="I36" s="22"/>
      <c r="M36" t="s">
        <v>804</v>
      </c>
    </row>
    <row r="37" spans="1:13" x14ac:dyDescent="0.3">
      <c r="A37" t="s">
        <v>806</v>
      </c>
      <c r="B37">
        <v>2024</v>
      </c>
      <c r="C37">
        <v>2</v>
      </c>
      <c r="E37">
        <v>36</v>
      </c>
      <c r="F37" t="s">
        <v>277</v>
      </c>
      <c r="G37" t="s">
        <v>690</v>
      </c>
      <c r="H37" s="22">
        <v>82</v>
      </c>
      <c r="I37" s="22"/>
      <c r="M37" t="s">
        <v>804</v>
      </c>
    </row>
    <row r="38" spans="1:13" x14ac:dyDescent="0.3">
      <c r="A38" t="s">
        <v>806</v>
      </c>
      <c r="B38">
        <v>2024</v>
      </c>
      <c r="C38">
        <v>2</v>
      </c>
      <c r="E38">
        <v>37</v>
      </c>
      <c r="F38" t="s">
        <v>524</v>
      </c>
      <c r="G38" t="s">
        <v>691</v>
      </c>
      <c r="H38" s="22">
        <v>81.67</v>
      </c>
      <c r="I38" s="22"/>
      <c r="M38" t="s">
        <v>804</v>
      </c>
    </row>
    <row r="39" spans="1:13" x14ac:dyDescent="0.3">
      <c r="A39" t="s">
        <v>806</v>
      </c>
      <c r="B39">
        <v>2024</v>
      </c>
      <c r="C39">
        <v>2</v>
      </c>
      <c r="E39">
        <v>38</v>
      </c>
      <c r="F39" t="s">
        <v>533</v>
      </c>
      <c r="G39" t="s">
        <v>692</v>
      </c>
      <c r="H39" s="22">
        <v>81.67</v>
      </c>
      <c r="I39" s="22"/>
      <c r="M39" t="s">
        <v>804</v>
      </c>
    </row>
    <row r="40" spans="1:13" x14ac:dyDescent="0.3">
      <c r="A40" t="s">
        <v>806</v>
      </c>
      <c r="B40">
        <v>2024</v>
      </c>
      <c r="C40">
        <v>2</v>
      </c>
      <c r="E40">
        <v>39</v>
      </c>
      <c r="F40" t="s">
        <v>552</v>
      </c>
      <c r="G40" t="s">
        <v>693</v>
      </c>
      <c r="H40" s="22">
        <v>81.33</v>
      </c>
      <c r="I40" s="22"/>
      <c r="M40" t="s">
        <v>804</v>
      </c>
    </row>
    <row r="41" spans="1:13" x14ac:dyDescent="0.3">
      <c r="A41" t="s">
        <v>806</v>
      </c>
      <c r="B41">
        <v>2024</v>
      </c>
      <c r="C41">
        <v>2</v>
      </c>
      <c r="E41">
        <v>40</v>
      </c>
      <c r="F41" t="s">
        <v>573</v>
      </c>
      <c r="G41" t="s">
        <v>694</v>
      </c>
      <c r="H41" s="22">
        <v>81.33</v>
      </c>
      <c r="I41" s="22"/>
      <c r="M41" t="s">
        <v>804</v>
      </c>
    </row>
    <row r="42" spans="1:13" x14ac:dyDescent="0.3">
      <c r="A42" t="s">
        <v>806</v>
      </c>
      <c r="B42">
        <v>2024</v>
      </c>
      <c r="C42">
        <v>2</v>
      </c>
      <c r="E42">
        <v>41</v>
      </c>
      <c r="F42" t="s">
        <v>554</v>
      </c>
      <c r="G42" t="s">
        <v>695</v>
      </c>
      <c r="H42" s="22">
        <v>80.33</v>
      </c>
      <c r="I42" s="22"/>
      <c r="M42" t="s">
        <v>804</v>
      </c>
    </row>
    <row r="43" spans="1:13" x14ac:dyDescent="0.3">
      <c r="A43" t="s">
        <v>806</v>
      </c>
      <c r="B43">
        <v>2024</v>
      </c>
      <c r="C43">
        <v>2</v>
      </c>
      <c r="E43">
        <v>42</v>
      </c>
      <c r="F43" t="s">
        <v>593</v>
      </c>
      <c r="G43" t="s">
        <v>696</v>
      </c>
      <c r="H43" s="22">
        <v>80.33</v>
      </c>
      <c r="I43" s="22"/>
      <c r="M43" t="s">
        <v>804</v>
      </c>
    </row>
    <row r="44" spans="1:13" x14ac:dyDescent="0.3">
      <c r="A44" t="s">
        <v>806</v>
      </c>
      <c r="B44">
        <v>2024</v>
      </c>
      <c r="C44">
        <v>2</v>
      </c>
      <c r="E44">
        <v>43</v>
      </c>
      <c r="F44" t="s">
        <v>567</v>
      </c>
      <c r="G44" t="s">
        <v>697</v>
      </c>
      <c r="H44" s="22">
        <v>79.33</v>
      </c>
      <c r="I44" s="22"/>
      <c r="M44" t="s">
        <v>804</v>
      </c>
    </row>
    <row r="45" spans="1:13" x14ac:dyDescent="0.3">
      <c r="A45" t="s">
        <v>806</v>
      </c>
      <c r="B45">
        <v>2024</v>
      </c>
      <c r="C45">
        <v>2</v>
      </c>
      <c r="E45">
        <v>44</v>
      </c>
      <c r="F45" t="s">
        <v>556</v>
      </c>
      <c r="G45" t="s">
        <v>698</v>
      </c>
      <c r="H45" s="22">
        <v>79</v>
      </c>
      <c r="I45" s="22"/>
      <c r="M45" t="s">
        <v>804</v>
      </c>
    </row>
    <row r="46" spans="1:13" x14ac:dyDescent="0.3">
      <c r="A46" t="s">
        <v>806</v>
      </c>
      <c r="B46">
        <v>2024</v>
      </c>
      <c r="C46">
        <v>2</v>
      </c>
      <c r="E46">
        <v>45</v>
      </c>
      <c r="F46" t="s">
        <v>537</v>
      </c>
      <c r="G46" t="s">
        <v>699</v>
      </c>
      <c r="H46" s="22">
        <v>78.67</v>
      </c>
      <c r="I46" s="22"/>
      <c r="M46" t="s">
        <v>804</v>
      </c>
    </row>
    <row r="47" spans="1:13" x14ac:dyDescent="0.3">
      <c r="A47" t="s">
        <v>806</v>
      </c>
      <c r="B47">
        <v>2024</v>
      </c>
      <c r="C47">
        <v>2</v>
      </c>
      <c r="E47">
        <v>46</v>
      </c>
      <c r="F47" t="s">
        <v>549</v>
      </c>
      <c r="G47" t="s">
        <v>700</v>
      </c>
      <c r="H47" s="22">
        <v>78.67</v>
      </c>
      <c r="I47" s="22"/>
      <c r="M47" t="s">
        <v>804</v>
      </c>
    </row>
    <row r="48" spans="1:13" x14ac:dyDescent="0.3">
      <c r="A48" t="s">
        <v>806</v>
      </c>
      <c r="B48">
        <v>2024</v>
      </c>
      <c r="C48">
        <v>2</v>
      </c>
      <c r="E48">
        <v>47</v>
      </c>
      <c r="F48" t="s">
        <v>550</v>
      </c>
      <c r="G48" t="s">
        <v>701</v>
      </c>
      <c r="H48" s="22">
        <v>78.67</v>
      </c>
      <c r="I48" s="22"/>
      <c r="M48" t="s">
        <v>804</v>
      </c>
    </row>
    <row r="49" spans="1:13" x14ac:dyDescent="0.3">
      <c r="A49" t="s">
        <v>806</v>
      </c>
      <c r="B49">
        <v>2024</v>
      </c>
      <c r="C49">
        <v>2</v>
      </c>
      <c r="E49">
        <v>48</v>
      </c>
      <c r="F49" t="s">
        <v>547</v>
      </c>
      <c r="G49" t="s">
        <v>702</v>
      </c>
      <c r="H49" s="22">
        <v>78.33</v>
      </c>
      <c r="I49" s="22"/>
      <c r="M49" t="s">
        <v>804</v>
      </c>
    </row>
    <row r="50" spans="1:13" x14ac:dyDescent="0.3">
      <c r="A50" t="s">
        <v>806</v>
      </c>
      <c r="B50">
        <v>2024</v>
      </c>
      <c r="C50">
        <v>2</v>
      </c>
      <c r="E50">
        <v>49</v>
      </c>
      <c r="F50" t="s">
        <v>568</v>
      </c>
      <c r="G50" t="s">
        <v>703</v>
      </c>
      <c r="H50" s="22">
        <v>78.33</v>
      </c>
      <c r="I50" s="22"/>
      <c r="M50" t="s">
        <v>804</v>
      </c>
    </row>
    <row r="51" spans="1:13" x14ac:dyDescent="0.3">
      <c r="A51" t="s">
        <v>806</v>
      </c>
      <c r="B51">
        <v>2024</v>
      </c>
      <c r="C51">
        <v>2</v>
      </c>
      <c r="E51">
        <v>50</v>
      </c>
      <c r="F51" t="s">
        <v>561</v>
      </c>
      <c r="G51" t="s">
        <v>704</v>
      </c>
      <c r="H51" s="22">
        <v>78</v>
      </c>
      <c r="I51" s="22"/>
      <c r="M51" t="s">
        <v>804</v>
      </c>
    </row>
    <row r="52" spans="1:13" x14ac:dyDescent="0.3">
      <c r="A52" t="s">
        <v>806</v>
      </c>
      <c r="B52">
        <v>2024</v>
      </c>
      <c r="C52">
        <v>2</v>
      </c>
      <c r="E52">
        <v>51</v>
      </c>
      <c r="F52" t="s">
        <v>525</v>
      </c>
      <c r="G52" t="s">
        <v>705</v>
      </c>
      <c r="H52" s="22">
        <v>77.67</v>
      </c>
      <c r="I52" s="22"/>
      <c r="M52" t="s">
        <v>804</v>
      </c>
    </row>
    <row r="53" spans="1:13" x14ac:dyDescent="0.3">
      <c r="A53" t="s">
        <v>806</v>
      </c>
      <c r="B53">
        <v>2024</v>
      </c>
      <c r="C53">
        <v>2</v>
      </c>
      <c r="E53">
        <v>52</v>
      </c>
      <c r="F53" t="s">
        <v>574</v>
      </c>
      <c r="G53" t="s">
        <v>706</v>
      </c>
      <c r="H53" s="22">
        <v>77.67</v>
      </c>
      <c r="I53" s="22"/>
      <c r="M53" t="s">
        <v>804</v>
      </c>
    </row>
    <row r="54" spans="1:13" x14ac:dyDescent="0.3">
      <c r="A54" t="s">
        <v>806</v>
      </c>
      <c r="B54">
        <v>2024</v>
      </c>
      <c r="C54">
        <v>2</v>
      </c>
      <c r="E54">
        <v>53</v>
      </c>
      <c r="F54" t="s">
        <v>580</v>
      </c>
      <c r="G54" t="s">
        <v>707</v>
      </c>
      <c r="H54" s="22">
        <v>77.33</v>
      </c>
      <c r="I54" s="22"/>
      <c r="M54" t="s">
        <v>804</v>
      </c>
    </row>
    <row r="55" spans="1:13" x14ac:dyDescent="0.3">
      <c r="A55" t="s">
        <v>806</v>
      </c>
      <c r="B55">
        <v>2024</v>
      </c>
      <c r="C55">
        <v>2</v>
      </c>
      <c r="E55">
        <v>54</v>
      </c>
      <c r="F55" t="s">
        <v>572</v>
      </c>
      <c r="G55" t="s">
        <v>708</v>
      </c>
      <c r="H55" s="22">
        <v>76.67</v>
      </c>
      <c r="I55" s="22"/>
      <c r="M55" t="s">
        <v>804</v>
      </c>
    </row>
    <row r="56" spans="1:13" x14ac:dyDescent="0.3">
      <c r="A56" t="s">
        <v>806</v>
      </c>
      <c r="B56">
        <v>2024</v>
      </c>
      <c r="C56">
        <v>2</v>
      </c>
      <c r="E56">
        <v>55</v>
      </c>
      <c r="F56" t="s">
        <v>555</v>
      </c>
      <c r="G56" t="s">
        <v>709</v>
      </c>
      <c r="H56" s="22">
        <v>75.400000000000006</v>
      </c>
      <c r="I56" s="22"/>
      <c r="M56" t="s">
        <v>804</v>
      </c>
    </row>
    <row r="57" spans="1:13" x14ac:dyDescent="0.3">
      <c r="A57" t="s">
        <v>806</v>
      </c>
      <c r="B57">
        <v>2024</v>
      </c>
      <c r="C57">
        <v>2</v>
      </c>
      <c r="E57">
        <v>56</v>
      </c>
      <c r="F57" t="s">
        <v>536</v>
      </c>
      <c r="G57" t="s">
        <v>710</v>
      </c>
      <c r="H57" s="22">
        <v>75</v>
      </c>
      <c r="I57" s="22"/>
      <c r="M57" t="s">
        <v>804</v>
      </c>
    </row>
    <row r="58" spans="1:13" x14ac:dyDescent="0.3">
      <c r="A58" t="s">
        <v>806</v>
      </c>
      <c r="B58">
        <v>2024</v>
      </c>
      <c r="C58">
        <v>2</v>
      </c>
      <c r="E58">
        <v>57</v>
      </c>
      <c r="F58" t="s">
        <v>558</v>
      </c>
      <c r="G58" t="s">
        <v>711</v>
      </c>
      <c r="H58" s="22">
        <v>74.67</v>
      </c>
      <c r="I58" s="22"/>
      <c r="M58" t="s">
        <v>804</v>
      </c>
    </row>
    <row r="59" spans="1:13" x14ac:dyDescent="0.3">
      <c r="A59" t="s">
        <v>806</v>
      </c>
      <c r="B59">
        <v>2024</v>
      </c>
      <c r="C59">
        <v>2</v>
      </c>
      <c r="E59">
        <v>58</v>
      </c>
      <c r="F59" t="s">
        <v>595</v>
      </c>
      <c r="G59" t="s">
        <v>712</v>
      </c>
      <c r="H59" s="22">
        <v>73.67</v>
      </c>
      <c r="I59" s="22"/>
      <c r="M59" t="s">
        <v>804</v>
      </c>
    </row>
    <row r="60" spans="1:13" x14ac:dyDescent="0.3">
      <c r="A60" t="s">
        <v>806</v>
      </c>
      <c r="B60">
        <v>2024</v>
      </c>
      <c r="C60">
        <v>2</v>
      </c>
      <c r="E60">
        <v>59</v>
      </c>
      <c r="F60" t="s">
        <v>128</v>
      </c>
      <c r="G60" t="s">
        <v>713</v>
      </c>
      <c r="H60" s="22">
        <v>73</v>
      </c>
      <c r="I60" s="22"/>
      <c r="M60" t="s">
        <v>804</v>
      </c>
    </row>
    <row r="61" spans="1:13" x14ac:dyDescent="0.3">
      <c r="A61" t="s">
        <v>806</v>
      </c>
      <c r="B61">
        <v>2024</v>
      </c>
      <c r="C61">
        <v>2</v>
      </c>
      <c r="E61">
        <v>60</v>
      </c>
      <c r="F61" t="s">
        <v>585</v>
      </c>
      <c r="G61" t="s">
        <v>714</v>
      </c>
      <c r="H61" s="22">
        <v>73</v>
      </c>
      <c r="I61" s="22"/>
      <c r="M61" t="s">
        <v>804</v>
      </c>
    </row>
    <row r="62" spans="1:13" x14ac:dyDescent="0.3">
      <c r="A62" t="s">
        <v>806</v>
      </c>
      <c r="B62">
        <v>2024</v>
      </c>
      <c r="C62">
        <v>2</v>
      </c>
      <c r="E62">
        <v>61</v>
      </c>
      <c r="F62" t="s">
        <v>61</v>
      </c>
      <c r="G62" t="s">
        <v>715</v>
      </c>
      <c r="H62" s="22">
        <v>72.67</v>
      </c>
      <c r="I62" s="22"/>
      <c r="M62" t="s">
        <v>804</v>
      </c>
    </row>
    <row r="63" spans="1:13" x14ac:dyDescent="0.3">
      <c r="A63" t="s">
        <v>806</v>
      </c>
      <c r="B63">
        <v>2024</v>
      </c>
      <c r="C63">
        <v>2</v>
      </c>
      <c r="E63">
        <v>62</v>
      </c>
      <c r="F63" t="s">
        <v>582</v>
      </c>
      <c r="G63" t="s">
        <v>716</v>
      </c>
      <c r="H63" s="22">
        <v>72.67</v>
      </c>
      <c r="I63" s="22"/>
      <c r="M63" t="s">
        <v>804</v>
      </c>
    </row>
    <row r="64" spans="1:13" x14ac:dyDescent="0.3">
      <c r="A64" t="s">
        <v>806</v>
      </c>
      <c r="B64">
        <v>2024</v>
      </c>
      <c r="C64">
        <v>2</v>
      </c>
      <c r="E64">
        <v>63</v>
      </c>
      <c r="F64" t="s">
        <v>532</v>
      </c>
      <c r="G64" t="s">
        <v>717</v>
      </c>
      <c r="H64" s="22">
        <v>72.33</v>
      </c>
      <c r="I64" s="22"/>
      <c r="M64" t="s">
        <v>804</v>
      </c>
    </row>
    <row r="65" spans="1:13" x14ac:dyDescent="0.3">
      <c r="A65" t="s">
        <v>806</v>
      </c>
      <c r="B65">
        <v>2024</v>
      </c>
      <c r="C65">
        <v>2</v>
      </c>
      <c r="E65">
        <v>64</v>
      </c>
      <c r="F65" t="s">
        <v>565</v>
      </c>
      <c r="G65" t="s">
        <v>718</v>
      </c>
      <c r="H65" s="22">
        <v>72</v>
      </c>
      <c r="I65" s="22"/>
      <c r="M65" t="s">
        <v>804</v>
      </c>
    </row>
    <row r="66" spans="1:13" x14ac:dyDescent="0.3">
      <c r="A66" t="s">
        <v>806</v>
      </c>
      <c r="B66">
        <v>2024</v>
      </c>
      <c r="C66">
        <v>2</v>
      </c>
      <c r="E66">
        <v>65</v>
      </c>
      <c r="F66" t="s">
        <v>559</v>
      </c>
      <c r="G66" t="s">
        <v>719</v>
      </c>
      <c r="H66" s="22">
        <v>71.67</v>
      </c>
      <c r="I66" s="22"/>
      <c r="M66" t="s">
        <v>804</v>
      </c>
    </row>
    <row r="67" spans="1:13" x14ac:dyDescent="0.3">
      <c r="A67" t="s">
        <v>806</v>
      </c>
      <c r="B67">
        <v>2024</v>
      </c>
      <c r="C67">
        <v>2</v>
      </c>
      <c r="E67">
        <v>66</v>
      </c>
      <c r="F67" t="s">
        <v>566</v>
      </c>
      <c r="G67" t="s">
        <v>720</v>
      </c>
      <c r="H67" s="22">
        <v>71.33</v>
      </c>
      <c r="I67" s="22"/>
      <c r="M67" t="s">
        <v>804</v>
      </c>
    </row>
    <row r="68" spans="1:13" x14ac:dyDescent="0.3">
      <c r="A68" t="s">
        <v>806</v>
      </c>
      <c r="B68">
        <v>2024</v>
      </c>
      <c r="C68">
        <v>2</v>
      </c>
      <c r="E68">
        <v>67</v>
      </c>
      <c r="F68" t="s">
        <v>598</v>
      </c>
      <c r="G68" t="s">
        <v>721</v>
      </c>
      <c r="H68" s="22">
        <v>71.33</v>
      </c>
      <c r="I68" s="22"/>
      <c r="M68" t="s">
        <v>804</v>
      </c>
    </row>
    <row r="69" spans="1:13" x14ac:dyDescent="0.3">
      <c r="A69" t="s">
        <v>806</v>
      </c>
      <c r="B69">
        <v>2024</v>
      </c>
      <c r="C69">
        <v>2</v>
      </c>
      <c r="E69">
        <v>68</v>
      </c>
      <c r="F69" t="s">
        <v>594</v>
      </c>
      <c r="G69" t="s">
        <v>722</v>
      </c>
      <c r="H69" s="22">
        <v>70.67</v>
      </c>
      <c r="I69" s="22"/>
      <c r="M69" t="s">
        <v>804</v>
      </c>
    </row>
    <row r="70" spans="1:13" x14ac:dyDescent="0.3">
      <c r="A70" t="s">
        <v>806</v>
      </c>
      <c r="B70">
        <v>2024</v>
      </c>
      <c r="C70">
        <v>2</v>
      </c>
      <c r="E70">
        <v>69</v>
      </c>
      <c r="F70" t="s">
        <v>79</v>
      </c>
      <c r="G70" t="s">
        <v>723</v>
      </c>
      <c r="H70" s="22">
        <v>70.67</v>
      </c>
      <c r="I70" s="22"/>
      <c r="M70" t="s">
        <v>804</v>
      </c>
    </row>
    <row r="71" spans="1:13" x14ac:dyDescent="0.3">
      <c r="A71" t="s">
        <v>806</v>
      </c>
      <c r="B71">
        <v>2024</v>
      </c>
      <c r="C71">
        <v>2</v>
      </c>
      <c r="E71">
        <v>70</v>
      </c>
      <c r="F71" t="s">
        <v>112</v>
      </c>
      <c r="G71" t="s">
        <v>724</v>
      </c>
      <c r="H71" s="22">
        <v>70.33</v>
      </c>
      <c r="I71" s="22"/>
      <c r="M71" t="s">
        <v>804</v>
      </c>
    </row>
    <row r="72" spans="1:13" x14ac:dyDescent="0.3">
      <c r="A72" t="s">
        <v>806</v>
      </c>
      <c r="B72">
        <v>2024</v>
      </c>
      <c r="C72">
        <v>2</v>
      </c>
      <c r="E72">
        <v>71</v>
      </c>
      <c r="F72" t="s">
        <v>81</v>
      </c>
      <c r="G72" t="s">
        <v>725</v>
      </c>
      <c r="H72" s="22">
        <v>70.33</v>
      </c>
      <c r="I72" s="22"/>
      <c r="M72" t="s">
        <v>804</v>
      </c>
    </row>
    <row r="73" spans="1:13" x14ac:dyDescent="0.3">
      <c r="A73" t="s">
        <v>806</v>
      </c>
      <c r="B73">
        <v>2024</v>
      </c>
      <c r="C73">
        <v>2</v>
      </c>
      <c r="E73">
        <v>72</v>
      </c>
      <c r="F73" t="s">
        <v>589</v>
      </c>
      <c r="G73" t="s">
        <v>726</v>
      </c>
      <c r="H73" s="22">
        <v>70.33</v>
      </c>
      <c r="I73" s="22"/>
      <c r="M73" t="s">
        <v>804</v>
      </c>
    </row>
    <row r="74" spans="1:13" x14ac:dyDescent="0.3">
      <c r="A74" t="s">
        <v>806</v>
      </c>
      <c r="B74">
        <v>2024</v>
      </c>
      <c r="C74">
        <v>2</v>
      </c>
      <c r="E74">
        <v>73</v>
      </c>
      <c r="F74" t="s">
        <v>562</v>
      </c>
      <c r="G74" t="s">
        <v>727</v>
      </c>
      <c r="H74" s="22">
        <v>69.33</v>
      </c>
      <c r="I74" s="22"/>
      <c r="M74" t="s">
        <v>804</v>
      </c>
    </row>
    <row r="75" spans="1:13" x14ac:dyDescent="0.3">
      <c r="A75" t="s">
        <v>806</v>
      </c>
      <c r="B75">
        <v>2024</v>
      </c>
      <c r="C75">
        <v>2</v>
      </c>
      <c r="E75">
        <v>74</v>
      </c>
      <c r="F75" t="s">
        <v>560</v>
      </c>
      <c r="G75" t="s">
        <v>728</v>
      </c>
      <c r="H75" s="22">
        <v>68.67</v>
      </c>
      <c r="I75" s="22"/>
      <c r="M75" t="s">
        <v>804</v>
      </c>
    </row>
    <row r="76" spans="1:13" x14ac:dyDescent="0.3">
      <c r="A76" t="s">
        <v>806</v>
      </c>
      <c r="B76">
        <v>2024</v>
      </c>
      <c r="C76">
        <v>2</v>
      </c>
      <c r="E76">
        <v>75</v>
      </c>
      <c r="F76" t="s">
        <v>551</v>
      </c>
      <c r="G76" t="s">
        <v>729</v>
      </c>
      <c r="H76" s="22">
        <v>68.33</v>
      </c>
      <c r="I76" s="22"/>
      <c r="M76" t="s">
        <v>804</v>
      </c>
    </row>
    <row r="77" spans="1:13" x14ac:dyDescent="0.3">
      <c r="A77" t="s">
        <v>806</v>
      </c>
      <c r="B77">
        <v>2024</v>
      </c>
      <c r="C77">
        <v>2</v>
      </c>
      <c r="E77">
        <v>76</v>
      </c>
      <c r="F77" t="s">
        <v>578</v>
      </c>
      <c r="G77" t="s">
        <v>730</v>
      </c>
      <c r="H77" s="22">
        <v>68.33</v>
      </c>
      <c r="I77" s="22"/>
      <c r="M77" t="s">
        <v>804</v>
      </c>
    </row>
    <row r="78" spans="1:13" x14ac:dyDescent="0.3">
      <c r="A78" t="s">
        <v>806</v>
      </c>
      <c r="B78">
        <v>2024</v>
      </c>
      <c r="C78">
        <v>2</v>
      </c>
      <c r="E78">
        <v>77</v>
      </c>
      <c r="F78" t="s">
        <v>63</v>
      </c>
      <c r="G78" t="s">
        <v>731</v>
      </c>
      <c r="H78" s="22">
        <v>68</v>
      </c>
      <c r="I78" s="22"/>
      <c r="M78" t="s">
        <v>804</v>
      </c>
    </row>
    <row r="79" spans="1:13" x14ac:dyDescent="0.3">
      <c r="A79" t="s">
        <v>806</v>
      </c>
      <c r="B79">
        <v>2024</v>
      </c>
      <c r="C79">
        <v>2</v>
      </c>
      <c r="E79">
        <v>78</v>
      </c>
      <c r="F79" t="s">
        <v>597</v>
      </c>
      <c r="G79" t="s">
        <v>732</v>
      </c>
      <c r="H79" s="22">
        <v>67.67</v>
      </c>
      <c r="I79" s="22"/>
      <c r="M79" t="s">
        <v>804</v>
      </c>
    </row>
    <row r="80" spans="1:13" x14ac:dyDescent="0.3">
      <c r="A80" t="s">
        <v>806</v>
      </c>
      <c r="B80">
        <v>2024</v>
      </c>
      <c r="C80">
        <v>2</v>
      </c>
      <c r="E80">
        <v>79</v>
      </c>
      <c r="F80" t="s">
        <v>584</v>
      </c>
      <c r="G80" t="s">
        <v>733</v>
      </c>
      <c r="H80" s="22">
        <v>67.67</v>
      </c>
      <c r="I80" s="22"/>
      <c r="M80" t="s">
        <v>804</v>
      </c>
    </row>
    <row r="81" spans="1:13" x14ac:dyDescent="0.3">
      <c r="A81" t="s">
        <v>806</v>
      </c>
      <c r="B81">
        <v>2024</v>
      </c>
      <c r="C81">
        <v>2</v>
      </c>
      <c r="E81">
        <v>80</v>
      </c>
      <c r="F81" t="s">
        <v>571</v>
      </c>
      <c r="G81" t="s">
        <v>734</v>
      </c>
      <c r="H81" s="22">
        <v>66.67</v>
      </c>
      <c r="I81" s="22"/>
      <c r="M81" t="s">
        <v>804</v>
      </c>
    </row>
    <row r="82" spans="1:13" x14ac:dyDescent="0.3">
      <c r="A82" t="s">
        <v>806</v>
      </c>
      <c r="B82">
        <v>2024</v>
      </c>
      <c r="C82">
        <v>2</v>
      </c>
      <c r="E82">
        <v>81</v>
      </c>
      <c r="F82" t="s">
        <v>583</v>
      </c>
      <c r="G82" t="s">
        <v>735</v>
      </c>
      <c r="H82" s="22">
        <v>66</v>
      </c>
      <c r="I82" s="22"/>
      <c r="M82" t="s">
        <v>804</v>
      </c>
    </row>
    <row r="83" spans="1:13" x14ac:dyDescent="0.3">
      <c r="A83" t="s">
        <v>806</v>
      </c>
      <c r="B83">
        <v>2024</v>
      </c>
      <c r="C83">
        <v>2</v>
      </c>
      <c r="E83">
        <v>82</v>
      </c>
      <c r="F83" t="s">
        <v>579</v>
      </c>
      <c r="G83" t="s">
        <v>736</v>
      </c>
      <c r="H83" s="22">
        <v>65.67</v>
      </c>
      <c r="I83" s="22"/>
      <c r="M83" t="s">
        <v>804</v>
      </c>
    </row>
    <row r="84" spans="1:13" x14ac:dyDescent="0.3">
      <c r="A84" t="s">
        <v>806</v>
      </c>
      <c r="B84">
        <v>2024</v>
      </c>
      <c r="C84">
        <v>2</v>
      </c>
      <c r="E84">
        <v>83</v>
      </c>
      <c r="F84" t="s">
        <v>586</v>
      </c>
      <c r="G84" t="s">
        <v>737</v>
      </c>
      <c r="H84" s="22">
        <v>65.67</v>
      </c>
      <c r="I84" s="22"/>
      <c r="M84" t="s">
        <v>804</v>
      </c>
    </row>
    <row r="85" spans="1:13" x14ac:dyDescent="0.3">
      <c r="A85" t="s">
        <v>806</v>
      </c>
      <c r="B85">
        <v>2024</v>
      </c>
      <c r="C85">
        <v>2</v>
      </c>
      <c r="E85">
        <v>84</v>
      </c>
      <c r="F85" t="s">
        <v>570</v>
      </c>
      <c r="G85" t="s">
        <v>738</v>
      </c>
      <c r="H85" s="22">
        <v>65</v>
      </c>
      <c r="I85" s="22"/>
      <c r="M85" t="s">
        <v>804</v>
      </c>
    </row>
    <row r="86" spans="1:13" x14ac:dyDescent="0.3">
      <c r="A86" t="s">
        <v>806</v>
      </c>
      <c r="B86">
        <v>2024</v>
      </c>
      <c r="C86">
        <v>2</v>
      </c>
      <c r="E86">
        <v>85</v>
      </c>
      <c r="F86" t="s">
        <v>588</v>
      </c>
      <c r="G86" t="s">
        <v>739</v>
      </c>
      <c r="H86" s="22">
        <v>64.599999999999994</v>
      </c>
      <c r="I86" s="22"/>
      <c r="M86" t="s">
        <v>804</v>
      </c>
    </row>
    <row r="87" spans="1:13" x14ac:dyDescent="0.3">
      <c r="A87" t="s">
        <v>806</v>
      </c>
      <c r="B87">
        <v>2024</v>
      </c>
      <c r="C87">
        <v>2</v>
      </c>
      <c r="E87">
        <v>86</v>
      </c>
      <c r="F87" t="s">
        <v>576</v>
      </c>
      <c r="G87" t="s">
        <v>740</v>
      </c>
      <c r="H87" s="22">
        <v>64.33</v>
      </c>
      <c r="I87" s="22"/>
      <c r="M87" t="s">
        <v>804</v>
      </c>
    </row>
    <row r="88" spans="1:13" x14ac:dyDescent="0.3">
      <c r="A88" t="s">
        <v>806</v>
      </c>
      <c r="B88">
        <v>2024</v>
      </c>
      <c r="C88">
        <v>2</v>
      </c>
      <c r="E88">
        <v>87</v>
      </c>
      <c r="F88" t="s">
        <v>575</v>
      </c>
      <c r="G88" t="s">
        <v>741</v>
      </c>
      <c r="H88" s="22">
        <v>64</v>
      </c>
      <c r="I88" s="22"/>
      <c r="M88" t="s">
        <v>804</v>
      </c>
    </row>
    <row r="89" spans="1:13" x14ac:dyDescent="0.3">
      <c r="A89" t="s">
        <v>806</v>
      </c>
      <c r="B89">
        <v>2024</v>
      </c>
      <c r="C89">
        <v>2</v>
      </c>
      <c r="E89">
        <v>88</v>
      </c>
      <c r="F89" t="s">
        <v>591</v>
      </c>
      <c r="G89" t="s">
        <v>742</v>
      </c>
      <c r="H89" s="22">
        <v>61.67</v>
      </c>
      <c r="I89" s="22"/>
      <c r="M89" t="s">
        <v>804</v>
      </c>
    </row>
    <row r="90" spans="1:13" x14ac:dyDescent="0.3">
      <c r="A90" t="s">
        <v>806</v>
      </c>
      <c r="B90">
        <v>2024</v>
      </c>
      <c r="C90">
        <v>2</v>
      </c>
      <c r="E90">
        <v>89</v>
      </c>
      <c r="F90" t="s">
        <v>124</v>
      </c>
      <c r="G90" t="s">
        <v>743</v>
      </c>
      <c r="H90" s="22">
        <v>61</v>
      </c>
      <c r="I90" s="22"/>
      <c r="M90" t="s">
        <v>804</v>
      </c>
    </row>
    <row r="91" spans="1:13" x14ac:dyDescent="0.3">
      <c r="A91" t="s">
        <v>806</v>
      </c>
      <c r="B91">
        <v>2024</v>
      </c>
      <c r="C91">
        <v>2</v>
      </c>
      <c r="E91">
        <v>90</v>
      </c>
      <c r="F91" t="s">
        <v>587</v>
      </c>
      <c r="G91" t="s">
        <v>744</v>
      </c>
      <c r="H91" s="22">
        <v>61</v>
      </c>
      <c r="I91" s="22"/>
      <c r="M91" t="s">
        <v>804</v>
      </c>
    </row>
    <row r="92" spans="1:13" x14ac:dyDescent="0.3">
      <c r="A92" t="s">
        <v>806</v>
      </c>
      <c r="B92">
        <v>2024</v>
      </c>
      <c r="C92">
        <v>2</v>
      </c>
      <c r="E92">
        <v>91</v>
      </c>
      <c r="F92" t="s">
        <v>590</v>
      </c>
      <c r="G92" t="s">
        <v>745</v>
      </c>
      <c r="H92" s="22">
        <v>60.67</v>
      </c>
      <c r="I92" s="22"/>
      <c r="M92" t="s">
        <v>804</v>
      </c>
    </row>
    <row r="93" spans="1:13" x14ac:dyDescent="0.3">
      <c r="A93" t="s">
        <v>806</v>
      </c>
      <c r="B93">
        <v>2024</v>
      </c>
      <c r="C93">
        <v>2</v>
      </c>
      <c r="E93">
        <v>92</v>
      </c>
      <c r="F93" t="s">
        <v>577</v>
      </c>
      <c r="G93" t="s">
        <v>746</v>
      </c>
      <c r="H93" s="22">
        <v>60</v>
      </c>
      <c r="I93" s="22"/>
      <c r="M93" t="s">
        <v>804</v>
      </c>
    </row>
    <row r="94" spans="1:13" x14ac:dyDescent="0.3">
      <c r="A94" t="s">
        <v>806</v>
      </c>
      <c r="B94">
        <v>2024</v>
      </c>
      <c r="C94">
        <v>2</v>
      </c>
      <c r="E94">
        <v>93</v>
      </c>
      <c r="F94" t="s">
        <v>581</v>
      </c>
      <c r="G94" t="s">
        <v>747</v>
      </c>
      <c r="H94" s="22">
        <v>60</v>
      </c>
      <c r="I94" s="22"/>
      <c r="M94" t="s">
        <v>804</v>
      </c>
    </row>
    <row r="95" spans="1:13" x14ac:dyDescent="0.3">
      <c r="A95" t="s">
        <v>806</v>
      </c>
      <c r="B95">
        <v>2024</v>
      </c>
      <c r="C95">
        <v>2</v>
      </c>
      <c r="E95">
        <v>94</v>
      </c>
      <c r="F95" t="s">
        <v>484</v>
      </c>
      <c r="G95" t="s">
        <v>748</v>
      </c>
      <c r="H95" s="22">
        <v>56.33</v>
      </c>
      <c r="I95" s="22"/>
      <c r="M95" t="s">
        <v>805</v>
      </c>
    </row>
    <row r="96" spans="1:13" x14ac:dyDescent="0.3">
      <c r="A96" t="s">
        <v>806</v>
      </c>
      <c r="B96">
        <v>2024</v>
      </c>
      <c r="C96">
        <v>2</v>
      </c>
      <c r="E96">
        <v>95</v>
      </c>
      <c r="F96" t="s">
        <v>605</v>
      </c>
      <c r="G96" t="s">
        <v>749</v>
      </c>
      <c r="H96" s="22">
        <v>55.33</v>
      </c>
      <c r="I96" s="22"/>
      <c r="M96" t="s">
        <v>805</v>
      </c>
    </row>
    <row r="97" spans="1:13" x14ac:dyDescent="0.3">
      <c r="A97" t="s">
        <v>806</v>
      </c>
      <c r="B97">
        <v>2024</v>
      </c>
      <c r="C97">
        <v>2</v>
      </c>
      <c r="E97">
        <v>96</v>
      </c>
      <c r="F97" t="s">
        <v>606</v>
      </c>
      <c r="G97" t="s">
        <v>750</v>
      </c>
      <c r="H97" s="22">
        <v>55</v>
      </c>
      <c r="I97" s="22"/>
      <c r="M97" t="s">
        <v>805</v>
      </c>
    </row>
    <row r="98" spans="1:13" x14ac:dyDescent="0.3">
      <c r="A98" t="s">
        <v>806</v>
      </c>
      <c r="B98">
        <v>2024</v>
      </c>
      <c r="C98">
        <v>2</v>
      </c>
      <c r="E98">
        <v>97</v>
      </c>
      <c r="F98" t="s">
        <v>67</v>
      </c>
      <c r="G98" t="s">
        <v>751</v>
      </c>
      <c r="H98" s="22">
        <v>51.67</v>
      </c>
      <c r="I98" s="22"/>
      <c r="M98" t="s">
        <v>805</v>
      </c>
    </row>
    <row r="99" spans="1:13" x14ac:dyDescent="0.3">
      <c r="A99" t="s">
        <v>806</v>
      </c>
      <c r="B99">
        <v>2024</v>
      </c>
      <c r="C99">
        <v>2</v>
      </c>
      <c r="E99">
        <v>98</v>
      </c>
      <c r="F99" t="s">
        <v>607</v>
      </c>
      <c r="G99" t="s">
        <v>752</v>
      </c>
      <c r="H99" s="22">
        <v>51.07</v>
      </c>
      <c r="I99" s="22"/>
      <c r="M99" t="s">
        <v>805</v>
      </c>
    </row>
    <row r="100" spans="1:13" x14ac:dyDescent="0.3">
      <c r="A100" t="s">
        <v>806</v>
      </c>
      <c r="B100">
        <v>2024</v>
      </c>
      <c r="C100">
        <v>2</v>
      </c>
      <c r="E100">
        <v>99</v>
      </c>
      <c r="F100" t="s">
        <v>608</v>
      </c>
      <c r="G100" t="s">
        <v>753</v>
      </c>
      <c r="H100" s="22">
        <v>51</v>
      </c>
      <c r="I100" s="22"/>
      <c r="M100" t="s">
        <v>805</v>
      </c>
    </row>
    <row r="101" spans="1:13" x14ac:dyDescent="0.3">
      <c r="A101" t="s">
        <v>806</v>
      </c>
      <c r="B101">
        <v>2024</v>
      </c>
      <c r="C101">
        <v>2</v>
      </c>
      <c r="E101">
        <v>100</v>
      </c>
      <c r="F101" t="s">
        <v>609</v>
      </c>
      <c r="G101" t="s">
        <v>754</v>
      </c>
      <c r="H101" s="22">
        <v>51</v>
      </c>
      <c r="I101" s="22"/>
      <c r="M101" t="s">
        <v>805</v>
      </c>
    </row>
    <row r="102" spans="1:13" x14ac:dyDescent="0.3">
      <c r="A102" t="s">
        <v>806</v>
      </c>
      <c r="B102">
        <v>2024</v>
      </c>
      <c r="C102">
        <v>2</v>
      </c>
      <c r="E102">
        <v>101</v>
      </c>
      <c r="F102" t="s">
        <v>610</v>
      </c>
      <c r="G102" t="s">
        <v>755</v>
      </c>
      <c r="H102" s="22">
        <v>50.33</v>
      </c>
      <c r="I102" s="22"/>
      <c r="M102" t="s">
        <v>805</v>
      </c>
    </row>
    <row r="103" spans="1:13" x14ac:dyDescent="0.3">
      <c r="A103" t="s">
        <v>806</v>
      </c>
      <c r="B103">
        <v>2024</v>
      </c>
      <c r="C103">
        <v>2</v>
      </c>
      <c r="E103">
        <v>102</v>
      </c>
      <c r="F103" t="s">
        <v>611</v>
      </c>
      <c r="G103" t="s">
        <v>756</v>
      </c>
      <c r="H103" s="22">
        <v>49.33</v>
      </c>
      <c r="I103" s="22"/>
      <c r="M103" t="s">
        <v>805</v>
      </c>
    </row>
    <row r="104" spans="1:13" x14ac:dyDescent="0.3">
      <c r="A104" t="s">
        <v>806</v>
      </c>
      <c r="B104">
        <v>2024</v>
      </c>
      <c r="C104">
        <v>2</v>
      </c>
      <c r="E104">
        <v>103</v>
      </c>
      <c r="F104" t="s">
        <v>612</v>
      </c>
      <c r="G104" t="s">
        <v>757</v>
      </c>
      <c r="H104" s="22">
        <v>49.33</v>
      </c>
      <c r="I104" s="22"/>
      <c r="M104" t="s">
        <v>805</v>
      </c>
    </row>
    <row r="105" spans="1:13" x14ac:dyDescent="0.3">
      <c r="A105" t="s">
        <v>806</v>
      </c>
      <c r="B105">
        <v>2024</v>
      </c>
      <c r="C105">
        <v>2</v>
      </c>
      <c r="E105">
        <v>104</v>
      </c>
      <c r="F105" t="s">
        <v>613</v>
      </c>
      <c r="G105" t="s">
        <v>758</v>
      </c>
      <c r="H105" s="22">
        <v>49.33</v>
      </c>
      <c r="I105" s="22"/>
      <c r="M105" t="s">
        <v>805</v>
      </c>
    </row>
    <row r="106" spans="1:13" x14ac:dyDescent="0.3">
      <c r="A106" t="s">
        <v>806</v>
      </c>
      <c r="B106">
        <v>2024</v>
      </c>
      <c r="C106">
        <v>2</v>
      </c>
      <c r="E106">
        <v>105</v>
      </c>
      <c r="F106" t="s">
        <v>614</v>
      </c>
      <c r="G106" t="s">
        <v>759</v>
      </c>
      <c r="H106" s="22">
        <v>49</v>
      </c>
      <c r="I106" s="22"/>
      <c r="M106" t="s">
        <v>805</v>
      </c>
    </row>
    <row r="107" spans="1:13" x14ac:dyDescent="0.3">
      <c r="A107" t="s">
        <v>806</v>
      </c>
      <c r="B107">
        <v>2024</v>
      </c>
      <c r="C107">
        <v>2</v>
      </c>
      <c r="E107">
        <v>106</v>
      </c>
      <c r="F107" t="s">
        <v>615</v>
      </c>
      <c r="G107" t="s">
        <v>760</v>
      </c>
      <c r="H107" s="22">
        <v>49</v>
      </c>
      <c r="I107" s="22"/>
      <c r="M107" t="s">
        <v>805</v>
      </c>
    </row>
    <row r="108" spans="1:13" x14ac:dyDescent="0.3">
      <c r="A108" t="s">
        <v>806</v>
      </c>
      <c r="B108">
        <v>2024</v>
      </c>
      <c r="C108">
        <v>2</v>
      </c>
      <c r="E108">
        <v>107</v>
      </c>
      <c r="F108" t="s">
        <v>110</v>
      </c>
      <c r="G108" t="s">
        <v>761</v>
      </c>
      <c r="H108" s="22">
        <v>48</v>
      </c>
      <c r="I108" s="22"/>
      <c r="M108" t="s">
        <v>805</v>
      </c>
    </row>
    <row r="109" spans="1:13" x14ac:dyDescent="0.3">
      <c r="A109" t="s">
        <v>806</v>
      </c>
      <c r="B109">
        <v>2024</v>
      </c>
      <c r="C109">
        <v>2</v>
      </c>
      <c r="E109">
        <v>108</v>
      </c>
      <c r="F109" t="s">
        <v>616</v>
      </c>
      <c r="G109" t="s">
        <v>762</v>
      </c>
      <c r="H109" s="22">
        <v>48</v>
      </c>
      <c r="I109" s="22"/>
      <c r="M109" t="s">
        <v>805</v>
      </c>
    </row>
    <row r="110" spans="1:13" x14ac:dyDescent="0.3">
      <c r="A110" t="s">
        <v>806</v>
      </c>
      <c r="B110">
        <v>2024</v>
      </c>
      <c r="C110">
        <v>2</v>
      </c>
      <c r="E110">
        <v>109</v>
      </c>
      <c r="F110" t="s">
        <v>617</v>
      </c>
      <c r="G110" t="s">
        <v>763</v>
      </c>
      <c r="H110" s="22">
        <v>48</v>
      </c>
      <c r="I110" s="22"/>
      <c r="M110" t="s">
        <v>805</v>
      </c>
    </row>
    <row r="111" spans="1:13" x14ac:dyDescent="0.3">
      <c r="A111" t="s">
        <v>806</v>
      </c>
      <c r="B111">
        <v>2024</v>
      </c>
      <c r="C111">
        <v>2</v>
      </c>
      <c r="E111">
        <v>110</v>
      </c>
      <c r="F111" t="s">
        <v>618</v>
      </c>
      <c r="G111" t="s">
        <v>764</v>
      </c>
      <c r="H111" s="22">
        <v>47.33</v>
      </c>
      <c r="I111" s="22"/>
      <c r="M111" t="s">
        <v>805</v>
      </c>
    </row>
    <row r="112" spans="1:13" x14ac:dyDescent="0.3">
      <c r="A112" t="s">
        <v>806</v>
      </c>
      <c r="B112">
        <v>2024</v>
      </c>
      <c r="C112">
        <v>2</v>
      </c>
      <c r="E112">
        <v>111</v>
      </c>
      <c r="F112" t="s">
        <v>619</v>
      </c>
      <c r="G112" t="s">
        <v>765</v>
      </c>
      <c r="H112" s="22">
        <v>45.67</v>
      </c>
      <c r="I112" s="22"/>
      <c r="M112" t="s">
        <v>805</v>
      </c>
    </row>
    <row r="113" spans="1:13" x14ac:dyDescent="0.3">
      <c r="A113" t="s">
        <v>806</v>
      </c>
      <c r="B113">
        <v>2024</v>
      </c>
      <c r="C113">
        <v>2</v>
      </c>
      <c r="E113">
        <v>112</v>
      </c>
      <c r="F113" t="s">
        <v>476</v>
      </c>
      <c r="G113" t="s">
        <v>766</v>
      </c>
      <c r="H113" s="22">
        <v>44.67</v>
      </c>
      <c r="I113" s="22"/>
      <c r="M113" t="s">
        <v>805</v>
      </c>
    </row>
    <row r="114" spans="1:13" x14ac:dyDescent="0.3">
      <c r="A114" t="s">
        <v>806</v>
      </c>
      <c r="B114">
        <v>2024</v>
      </c>
      <c r="C114">
        <v>2</v>
      </c>
      <c r="E114">
        <v>113</v>
      </c>
      <c r="F114" t="s">
        <v>82</v>
      </c>
      <c r="G114" t="s">
        <v>767</v>
      </c>
      <c r="H114" s="22">
        <v>44.33</v>
      </c>
      <c r="I114" s="22"/>
      <c r="M114" t="s">
        <v>805</v>
      </c>
    </row>
    <row r="115" spans="1:13" x14ac:dyDescent="0.3">
      <c r="A115" t="s">
        <v>806</v>
      </c>
      <c r="B115">
        <v>2024</v>
      </c>
      <c r="C115">
        <v>2</v>
      </c>
      <c r="E115">
        <v>114</v>
      </c>
      <c r="F115" t="s">
        <v>113</v>
      </c>
      <c r="G115" t="s">
        <v>768</v>
      </c>
      <c r="H115" s="22">
        <v>43.67</v>
      </c>
      <c r="I115" s="22"/>
      <c r="M115" t="s">
        <v>805</v>
      </c>
    </row>
    <row r="116" spans="1:13" x14ac:dyDescent="0.3">
      <c r="A116" t="s">
        <v>806</v>
      </c>
      <c r="B116">
        <v>2024</v>
      </c>
      <c r="C116">
        <v>2</v>
      </c>
      <c r="E116">
        <v>115</v>
      </c>
      <c r="F116" t="s">
        <v>620</v>
      </c>
      <c r="G116" t="s">
        <v>769</v>
      </c>
      <c r="H116" s="22">
        <v>43.53</v>
      </c>
      <c r="I116" s="22"/>
      <c r="M116" t="s">
        <v>805</v>
      </c>
    </row>
    <row r="117" spans="1:13" x14ac:dyDescent="0.3">
      <c r="A117" t="s">
        <v>806</v>
      </c>
      <c r="B117">
        <v>2024</v>
      </c>
      <c r="C117">
        <v>2</v>
      </c>
      <c r="E117">
        <v>116</v>
      </c>
      <c r="F117" t="s">
        <v>621</v>
      </c>
      <c r="G117" t="s">
        <v>770</v>
      </c>
      <c r="H117" s="22">
        <v>43</v>
      </c>
      <c r="I117" s="22"/>
      <c r="M117" t="s">
        <v>805</v>
      </c>
    </row>
    <row r="118" spans="1:13" x14ac:dyDescent="0.3">
      <c r="A118" t="s">
        <v>806</v>
      </c>
      <c r="B118">
        <v>2024</v>
      </c>
      <c r="C118">
        <v>2</v>
      </c>
      <c r="E118">
        <v>117</v>
      </c>
      <c r="F118" t="s">
        <v>622</v>
      </c>
      <c r="G118" t="s">
        <v>771</v>
      </c>
      <c r="H118" s="22">
        <v>40.33</v>
      </c>
      <c r="I118" s="22"/>
      <c r="M118" t="s">
        <v>805</v>
      </c>
    </row>
    <row r="119" spans="1:13" x14ac:dyDescent="0.3">
      <c r="A119" t="s">
        <v>806</v>
      </c>
      <c r="B119">
        <v>2024</v>
      </c>
      <c r="C119">
        <v>2</v>
      </c>
      <c r="E119">
        <v>118</v>
      </c>
      <c r="F119" t="s">
        <v>623</v>
      </c>
      <c r="G119" t="s">
        <v>772</v>
      </c>
      <c r="H119" s="22">
        <v>38</v>
      </c>
      <c r="I119" s="22"/>
      <c r="M119" t="s">
        <v>805</v>
      </c>
    </row>
    <row r="120" spans="1:13" x14ac:dyDescent="0.3">
      <c r="A120" t="s">
        <v>806</v>
      </c>
      <c r="B120">
        <v>2024</v>
      </c>
      <c r="C120">
        <v>2</v>
      </c>
      <c r="E120">
        <v>119</v>
      </c>
      <c r="F120" t="s">
        <v>624</v>
      </c>
      <c r="G120" t="s">
        <v>773</v>
      </c>
      <c r="H120" s="22">
        <v>37</v>
      </c>
      <c r="I120" s="22"/>
      <c r="M120" t="s">
        <v>805</v>
      </c>
    </row>
    <row r="121" spans="1:13" x14ac:dyDescent="0.3">
      <c r="A121" t="s">
        <v>806</v>
      </c>
      <c r="B121">
        <v>2024</v>
      </c>
      <c r="C121">
        <v>2</v>
      </c>
      <c r="E121">
        <v>120</v>
      </c>
      <c r="F121" t="s">
        <v>625</v>
      </c>
      <c r="G121" t="s">
        <v>774</v>
      </c>
      <c r="H121" s="22">
        <v>35.33</v>
      </c>
      <c r="I121" s="22"/>
      <c r="M121" t="s">
        <v>805</v>
      </c>
    </row>
    <row r="122" spans="1:13" x14ac:dyDescent="0.3">
      <c r="A122" t="s">
        <v>806</v>
      </c>
      <c r="B122">
        <v>2024</v>
      </c>
      <c r="C122">
        <v>2</v>
      </c>
      <c r="E122">
        <v>121</v>
      </c>
      <c r="F122" t="s">
        <v>626</v>
      </c>
      <c r="G122" t="s">
        <v>775</v>
      </c>
      <c r="H122" s="22">
        <v>32.67</v>
      </c>
      <c r="I122" s="22"/>
      <c r="M122" t="s">
        <v>805</v>
      </c>
    </row>
    <row r="123" spans="1:13" x14ac:dyDescent="0.3">
      <c r="A123" t="s">
        <v>806</v>
      </c>
      <c r="B123">
        <v>2024</v>
      </c>
      <c r="C123">
        <v>2</v>
      </c>
      <c r="E123">
        <v>122</v>
      </c>
      <c r="F123" t="s">
        <v>627</v>
      </c>
      <c r="G123" t="s">
        <v>776</v>
      </c>
      <c r="H123" s="22">
        <v>31.33</v>
      </c>
      <c r="I123" s="22"/>
      <c r="M123" t="s">
        <v>805</v>
      </c>
    </row>
    <row r="124" spans="1:13" x14ac:dyDescent="0.3">
      <c r="A124" t="s">
        <v>806</v>
      </c>
      <c r="B124">
        <v>2024</v>
      </c>
      <c r="C124">
        <v>2</v>
      </c>
      <c r="E124">
        <v>123</v>
      </c>
      <c r="F124" t="s">
        <v>628</v>
      </c>
      <c r="G124" t="s">
        <v>777</v>
      </c>
      <c r="H124" s="22">
        <v>31.33</v>
      </c>
      <c r="I124" s="22"/>
      <c r="M124" t="s">
        <v>805</v>
      </c>
    </row>
    <row r="125" spans="1:13" x14ac:dyDescent="0.3">
      <c r="A125" t="s">
        <v>806</v>
      </c>
      <c r="B125">
        <v>2024</v>
      </c>
      <c r="C125">
        <v>2</v>
      </c>
      <c r="E125">
        <v>124</v>
      </c>
      <c r="F125" t="s">
        <v>629</v>
      </c>
      <c r="G125" t="s">
        <v>778</v>
      </c>
      <c r="H125" s="22">
        <v>29</v>
      </c>
      <c r="I125" s="22"/>
      <c r="M125" t="s">
        <v>805</v>
      </c>
    </row>
    <row r="126" spans="1:13" x14ac:dyDescent="0.3">
      <c r="A126" t="s">
        <v>806</v>
      </c>
      <c r="B126">
        <v>2024</v>
      </c>
      <c r="C126">
        <v>2</v>
      </c>
      <c r="E126">
        <v>125</v>
      </c>
      <c r="F126" t="s">
        <v>630</v>
      </c>
      <c r="G126" t="s">
        <v>779</v>
      </c>
      <c r="H126" s="22">
        <v>27.67</v>
      </c>
      <c r="I126" s="22"/>
      <c r="M126" t="s">
        <v>805</v>
      </c>
    </row>
    <row r="127" spans="1:13" x14ac:dyDescent="0.3">
      <c r="A127" t="s">
        <v>806</v>
      </c>
      <c r="B127">
        <v>2024</v>
      </c>
      <c r="C127">
        <v>2</v>
      </c>
      <c r="E127">
        <v>126</v>
      </c>
      <c r="F127" t="s">
        <v>631</v>
      </c>
      <c r="G127" t="s">
        <v>780</v>
      </c>
      <c r="H127" s="22">
        <v>25.67</v>
      </c>
      <c r="I127" s="22"/>
      <c r="M127" t="s">
        <v>805</v>
      </c>
    </row>
    <row r="128" spans="1:13" x14ac:dyDescent="0.3">
      <c r="A128" t="s">
        <v>806</v>
      </c>
      <c r="B128">
        <v>2024</v>
      </c>
      <c r="C128">
        <v>2</v>
      </c>
      <c r="E128">
        <v>127</v>
      </c>
      <c r="F128" t="s">
        <v>632</v>
      </c>
      <c r="G128" t="s">
        <v>781</v>
      </c>
      <c r="H128" s="22">
        <v>24.33</v>
      </c>
      <c r="I128" s="22"/>
      <c r="M128" t="s">
        <v>805</v>
      </c>
    </row>
    <row r="129" spans="1:13" x14ac:dyDescent="0.3">
      <c r="A129" t="s">
        <v>806</v>
      </c>
      <c r="B129">
        <v>2024</v>
      </c>
      <c r="C129">
        <v>2</v>
      </c>
      <c r="E129">
        <v>128</v>
      </c>
      <c r="F129" t="s">
        <v>633</v>
      </c>
      <c r="G129" t="s">
        <v>782</v>
      </c>
      <c r="H129" s="22">
        <v>21.33</v>
      </c>
      <c r="I129" s="22"/>
      <c r="M129" t="s">
        <v>805</v>
      </c>
    </row>
    <row r="130" spans="1:13" x14ac:dyDescent="0.3">
      <c r="A130" t="s">
        <v>806</v>
      </c>
      <c r="B130">
        <v>2024</v>
      </c>
      <c r="C130">
        <v>2</v>
      </c>
      <c r="E130">
        <v>129</v>
      </c>
      <c r="F130" t="s">
        <v>634</v>
      </c>
      <c r="G130" t="s">
        <v>783</v>
      </c>
      <c r="H130" s="22">
        <v>18.329999999999998</v>
      </c>
      <c r="I130" s="22"/>
      <c r="M130" t="s">
        <v>805</v>
      </c>
    </row>
    <row r="131" spans="1:13" x14ac:dyDescent="0.3">
      <c r="A131" t="s">
        <v>806</v>
      </c>
      <c r="B131">
        <v>2024</v>
      </c>
      <c r="C131">
        <v>2</v>
      </c>
      <c r="E131">
        <v>130</v>
      </c>
      <c r="F131" t="s">
        <v>635</v>
      </c>
      <c r="G131" t="s">
        <v>784</v>
      </c>
      <c r="H131" s="22">
        <v>17.670000000000002</v>
      </c>
      <c r="I131" s="22"/>
      <c r="M131" t="s">
        <v>805</v>
      </c>
    </row>
    <row r="132" spans="1:13" x14ac:dyDescent="0.3">
      <c r="A132" t="s">
        <v>806</v>
      </c>
      <c r="B132">
        <v>2024</v>
      </c>
      <c r="C132">
        <v>2</v>
      </c>
      <c r="E132">
        <v>131</v>
      </c>
      <c r="F132" t="s">
        <v>636</v>
      </c>
      <c r="G132" t="s">
        <v>785</v>
      </c>
      <c r="H132" s="22">
        <v>10</v>
      </c>
      <c r="I132" s="22"/>
      <c r="M132" t="s">
        <v>805</v>
      </c>
    </row>
    <row r="133" spans="1:13" x14ac:dyDescent="0.3">
      <c r="A133" t="s">
        <v>806</v>
      </c>
      <c r="B133">
        <v>2024</v>
      </c>
      <c r="C133">
        <v>2</v>
      </c>
      <c r="E133">
        <v>132</v>
      </c>
      <c r="F133" t="s">
        <v>637</v>
      </c>
      <c r="G133" t="s">
        <v>786</v>
      </c>
      <c r="H133" s="22">
        <v>3.33</v>
      </c>
      <c r="I133" s="22"/>
      <c r="M133" t="s">
        <v>805</v>
      </c>
    </row>
    <row r="134" spans="1:13" x14ac:dyDescent="0.3">
      <c r="A134" t="s">
        <v>806</v>
      </c>
      <c r="B134">
        <v>2024</v>
      </c>
      <c r="C134">
        <v>2</v>
      </c>
      <c r="E134">
        <v>133</v>
      </c>
      <c r="F134" t="s">
        <v>638</v>
      </c>
      <c r="G134" t="s">
        <v>787</v>
      </c>
      <c r="H134" s="22">
        <v>0.67</v>
      </c>
      <c r="I134" s="22"/>
      <c r="M134" t="s">
        <v>805</v>
      </c>
    </row>
    <row r="135" spans="1:13" x14ac:dyDescent="0.3">
      <c r="A135" t="s">
        <v>806</v>
      </c>
      <c r="B135">
        <v>2024</v>
      </c>
      <c r="C135">
        <v>2</v>
      </c>
      <c r="E135">
        <v>134</v>
      </c>
      <c r="F135" t="s">
        <v>639</v>
      </c>
      <c r="G135" t="s">
        <v>788</v>
      </c>
      <c r="H135" s="22">
        <v>0.33</v>
      </c>
      <c r="I135" s="22"/>
      <c r="M135" t="s">
        <v>805</v>
      </c>
    </row>
    <row r="136" spans="1:13" x14ac:dyDescent="0.3">
      <c r="A136" t="s">
        <v>806</v>
      </c>
      <c r="B136">
        <v>2024</v>
      </c>
      <c r="C136">
        <v>2</v>
      </c>
      <c r="E136">
        <v>135</v>
      </c>
      <c r="F136" t="s">
        <v>640</v>
      </c>
      <c r="G136" t="s">
        <v>789</v>
      </c>
      <c r="H136" s="22">
        <v>0</v>
      </c>
      <c r="I136" s="22"/>
      <c r="M136" t="s">
        <v>805</v>
      </c>
    </row>
    <row r="137" spans="1:13" x14ac:dyDescent="0.3">
      <c r="A137" t="s">
        <v>806</v>
      </c>
      <c r="B137">
        <v>2024</v>
      </c>
      <c r="C137">
        <v>2</v>
      </c>
      <c r="E137">
        <v>136</v>
      </c>
      <c r="F137" t="s">
        <v>641</v>
      </c>
      <c r="G137" t="s">
        <v>790</v>
      </c>
      <c r="H137" s="22">
        <v>0</v>
      </c>
      <c r="I137" s="22"/>
      <c r="M137" t="s">
        <v>805</v>
      </c>
    </row>
    <row r="138" spans="1:13" x14ac:dyDescent="0.3">
      <c r="A138" t="s">
        <v>806</v>
      </c>
      <c r="B138">
        <v>2024</v>
      </c>
      <c r="C138">
        <v>2</v>
      </c>
      <c r="E138">
        <v>137</v>
      </c>
      <c r="F138" t="s">
        <v>642</v>
      </c>
      <c r="G138" t="s">
        <v>791</v>
      </c>
      <c r="H138" s="22">
        <v>0</v>
      </c>
      <c r="I138" s="22"/>
      <c r="M138" t="s">
        <v>805</v>
      </c>
    </row>
    <row r="139" spans="1:13" x14ac:dyDescent="0.3">
      <c r="A139" t="s">
        <v>806</v>
      </c>
      <c r="B139">
        <v>2024</v>
      </c>
      <c r="C139">
        <v>2</v>
      </c>
      <c r="E139">
        <v>138</v>
      </c>
      <c r="F139" t="s">
        <v>643</v>
      </c>
      <c r="G139" t="s">
        <v>792</v>
      </c>
      <c r="H139" s="22">
        <v>0</v>
      </c>
      <c r="I139" s="22"/>
      <c r="M139" t="s">
        <v>805</v>
      </c>
    </row>
    <row r="140" spans="1:13" x14ac:dyDescent="0.3">
      <c r="A140" t="s">
        <v>806</v>
      </c>
      <c r="B140">
        <v>2024</v>
      </c>
      <c r="C140">
        <v>2</v>
      </c>
      <c r="E140">
        <v>139</v>
      </c>
      <c r="F140" t="s">
        <v>644</v>
      </c>
      <c r="G140" t="s">
        <v>793</v>
      </c>
      <c r="H140" s="22">
        <v>0</v>
      </c>
      <c r="I140" s="22"/>
      <c r="M140" t="s">
        <v>805</v>
      </c>
    </row>
    <row r="141" spans="1:13" x14ac:dyDescent="0.3">
      <c r="A141" t="s">
        <v>806</v>
      </c>
      <c r="B141">
        <v>2024</v>
      </c>
      <c r="C141">
        <v>2</v>
      </c>
      <c r="E141">
        <v>140</v>
      </c>
      <c r="F141" t="s">
        <v>645</v>
      </c>
      <c r="G141" t="s">
        <v>794</v>
      </c>
      <c r="H141" s="22">
        <v>0</v>
      </c>
      <c r="I141" s="22"/>
      <c r="M141" t="s">
        <v>805</v>
      </c>
    </row>
    <row r="142" spans="1:13" x14ac:dyDescent="0.3">
      <c r="A142" t="s">
        <v>806</v>
      </c>
      <c r="B142">
        <v>2024</v>
      </c>
      <c r="C142">
        <v>2</v>
      </c>
      <c r="E142">
        <v>141</v>
      </c>
      <c r="F142" t="s">
        <v>646</v>
      </c>
      <c r="G142" t="s">
        <v>795</v>
      </c>
      <c r="H142" s="22">
        <v>0</v>
      </c>
      <c r="I142" s="22"/>
      <c r="M142" t="s">
        <v>805</v>
      </c>
    </row>
    <row r="143" spans="1:13" x14ac:dyDescent="0.3">
      <c r="A143" t="s">
        <v>806</v>
      </c>
      <c r="B143">
        <v>2024</v>
      </c>
      <c r="C143">
        <v>2</v>
      </c>
      <c r="E143">
        <v>142</v>
      </c>
      <c r="F143" t="s">
        <v>647</v>
      </c>
      <c r="G143" t="s">
        <v>796</v>
      </c>
      <c r="H143" s="22">
        <v>0</v>
      </c>
      <c r="I143" s="22"/>
      <c r="M143" t="s">
        <v>805</v>
      </c>
    </row>
    <row r="144" spans="1:13" x14ac:dyDescent="0.3">
      <c r="A144" t="s">
        <v>806</v>
      </c>
      <c r="B144">
        <v>2024</v>
      </c>
      <c r="C144">
        <v>2</v>
      </c>
      <c r="E144">
        <v>143</v>
      </c>
      <c r="F144" t="s">
        <v>648</v>
      </c>
      <c r="G144" t="s">
        <v>797</v>
      </c>
      <c r="H144" s="22">
        <v>0</v>
      </c>
      <c r="I144" s="22"/>
      <c r="M144" t="s">
        <v>805</v>
      </c>
    </row>
    <row r="145" spans="1:13" x14ac:dyDescent="0.3">
      <c r="A145" t="s">
        <v>806</v>
      </c>
      <c r="B145">
        <v>2024</v>
      </c>
      <c r="C145">
        <v>2</v>
      </c>
      <c r="E145">
        <v>144</v>
      </c>
      <c r="F145" t="s">
        <v>649</v>
      </c>
      <c r="G145" t="s">
        <v>798</v>
      </c>
      <c r="H145" s="22">
        <v>0</v>
      </c>
      <c r="I145" s="22"/>
      <c r="M145" t="s">
        <v>805</v>
      </c>
    </row>
    <row r="146" spans="1:13" x14ac:dyDescent="0.3">
      <c r="A146" t="s">
        <v>806</v>
      </c>
      <c r="B146">
        <v>2024</v>
      </c>
      <c r="C146">
        <v>2</v>
      </c>
      <c r="E146">
        <v>145</v>
      </c>
      <c r="F146" t="s">
        <v>650</v>
      </c>
      <c r="G146" t="s">
        <v>799</v>
      </c>
      <c r="H146" s="22">
        <v>0</v>
      </c>
      <c r="I146" s="22"/>
      <c r="M146" t="s">
        <v>805</v>
      </c>
    </row>
    <row r="147" spans="1:13" x14ac:dyDescent="0.3">
      <c r="A147" t="s">
        <v>806</v>
      </c>
      <c r="B147">
        <v>2024</v>
      </c>
      <c r="C147">
        <v>2</v>
      </c>
      <c r="E147">
        <v>146</v>
      </c>
      <c r="F147" t="s">
        <v>651</v>
      </c>
      <c r="G147" t="s">
        <v>800</v>
      </c>
      <c r="H147" s="22">
        <v>0</v>
      </c>
      <c r="I147" s="22"/>
      <c r="M147" t="s">
        <v>805</v>
      </c>
    </row>
    <row r="148" spans="1:13" x14ac:dyDescent="0.3">
      <c r="A148" t="s">
        <v>806</v>
      </c>
      <c r="B148">
        <v>2024</v>
      </c>
      <c r="C148">
        <v>2</v>
      </c>
      <c r="E148">
        <v>147</v>
      </c>
      <c r="F148" t="s">
        <v>652</v>
      </c>
      <c r="G148" t="s">
        <v>801</v>
      </c>
      <c r="H148" s="22">
        <v>0</v>
      </c>
      <c r="I148" s="22"/>
      <c r="M148" t="s">
        <v>805</v>
      </c>
    </row>
    <row r="149" spans="1:13" x14ac:dyDescent="0.3">
      <c r="A149" t="s">
        <v>806</v>
      </c>
      <c r="B149">
        <v>2024</v>
      </c>
      <c r="C149">
        <v>2</v>
      </c>
      <c r="E149">
        <v>148</v>
      </c>
      <c r="F149" t="s">
        <v>653</v>
      </c>
      <c r="G149" t="s">
        <v>802</v>
      </c>
      <c r="H149" s="22">
        <v>0</v>
      </c>
      <c r="I149" s="22"/>
      <c r="M149" t="s">
        <v>805</v>
      </c>
    </row>
    <row r="150" spans="1:13" x14ac:dyDescent="0.3">
      <c r="A150" t="s">
        <v>806</v>
      </c>
      <c r="B150">
        <v>2024</v>
      </c>
      <c r="C150">
        <v>2</v>
      </c>
      <c r="E150">
        <v>149</v>
      </c>
      <c r="F150" t="s">
        <v>654</v>
      </c>
      <c r="G150" t="s">
        <v>803</v>
      </c>
      <c r="H150" s="22">
        <v>0</v>
      </c>
      <c r="I150" s="22"/>
      <c r="M150" t="s">
        <v>805</v>
      </c>
    </row>
  </sheetData>
  <autoFilter ref="A1:M1" xr:uid="{28D7BD69-8C76-439B-A04B-22BDA08939E0}"/>
  <conditionalFormatting sqref="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7A6-6F29-4420-B83B-596E88E9CB5E}">
  <dimension ref="A1:M95"/>
  <sheetViews>
    <sheetView topLeftCell="A58" workbookViewId="0">
      <selection activeCell="L90" sqref="A85:L90"/>
    </sheetView>
  </sheetViews>
  <sheetFormatPr defaultColWidth="0" defaultRowHeight="14.4" zeroHeight="1" x14ac:dyDescent="0.3"/>
  <cols>
    <col min="1" max="1" width="14.33203125" bestFit="1" customWidth="1"/>
    <col min="2" max="2" width="7.88671875" bestFit="1" customWidth="1"/>
    <col min="3" max="3" width="14" bestFit="1" customWidth="1"/>
    <col min="4" max="4" width="24.6640625" bestFit="1" customWidth="1"/>
    <col min="5" max="5" width="4.6640625" bestFit="1" customWidth="1"/>
    <col min="6" max="6" width="39.33203125" bestFit="1" customWidth="1"/>
    <col min="7" max="7" width="14.44140625" bestFit="1" customWidth="1"/>
    <col min="8" max="8" width="8" bestFit="1" customWidth="1"/>
    <col min="9" max="10" width="8.21875" bestFit="1" customWidth="1"/>
    <col min="11" max="11" width="9" bestFit="1" customWidth="1"/>
    <col min="12" max="12" width="27.6640625" bestFit="1" customWidth="1"/>
    <col min="13" max="13" width="8.88671875" customWidth="1"/>
    <col min="14" max="16384" width="8.88671875" hidden="1"/>
  </cols>
  <sheetData>
    <row r="1" spans="1:12" ht="18.600000000000001" thickBot="1" x14ac:dyDescent="0.4">
      <c r="A1" s="2" t="s">
        <v>91</v>
      </c>
      <c r="B1" s="3" t="s">
        <v>604</v>
      </c>
      <c r="C1" s="4" t="s">
        <v>90</v>
      </c>
      <c r="D1" s="2" t="s">
        <v>603</v>
      </c>
      <c r="E1" s="3" t="s">
        <v>0</v>
      </c>
      <c r="F1" s="3" t="s">
        <v>83</v>
      </c>
      <c r="G1" s="3" t="s">
        <v>807</v>
      </c>
      <c r="H1" s="3" t="s">
        <v>601</v>
      </c>
      <c r="I1" s="3" t="s">
        <v>84</v>
      </c>
      <c r="J1" s="3" t="s">
        <v>85</v>
      </c>
      <c r="K1" s="3" t="s">
        <v>602</v>
      </c>
      <c r="L1" s="4" t="s">
        <v>86</v>
      </c>
    </row>
    <row r="2" spans="1:12" x14ac:dyDescent="0.3">
      <c r="A2" s="23" t="s">
        <v>92</v>
      </c>
      <c r="B2" s="24">
        <v>2024</v>
      </c>
      <c r="C2" s="25">
        <v>2</v>
      </c>
      <c r="D2" s="5" t="s">
        <v>599</v>
      </c>
      <c r="E2" s="16">
        <v>1</v>
      </c>
      <c r="F2" s="16" t="s">
        <v>518</v>
      </c>
      <c r="G2" s="45">
        <f>H2*(10/4)</f>
        <v>100</v>
      </c>
      <c r="H2" s="6">
        <v>40</v>
      </c>
      <c r="I2" s="6">
        <v>17.5</v>
      </c>
      <c r="J2" s="6">
        <v>29.35</v>
      </c>
      <c r="K2" s="6">
        <v>86.85</v>
      </c>
      <c r="L2" s="7" t="s">
        <v>87</v>
      </c>
    </row>
    <row r="3" spans="1:12" x14ac:dyDescent="0.3">
      <c r="A3" s="26" t="s">
        <v>92</v>
      </c>
      <c r="B3">
        <v>2024</v>
      </c>
      <c r="C3" s="27">
        <v>2</v>
      </c>
      <c r="D3" s="8" t="s">
        <v>599</v>
      </c>
      <c r="E3" s="15">
        <v>2</v>
      </c>
      <c r="F3" s="15" t="s">
        <v>519</v>
      </c>
      <c r="G3" s="41">
        <f>H3*(10/4)</f>
        <v>100</v>
      </c>
      <c r="H3" s="1">
        <v>40</v>
      </c>
      <c r="I3" s="1">
        <v>10.84</v>
      </c>
      <c r="J3" s="1">
        <v>29.9</v>
      </c>
      <c r="K3" s="1">
        <v>80.739999999999995</v>
      </c>
      <c r="L3" s="9" t="s">
        <v>87</v>
      </c>
    </row>
    <row r="4" spans="1:12" x14ac:dyDescent="0.3">
      <c r="A4" s="26" t="s">
        <v>92</v>
      </c>
      <c r="B4">
        <v>2024</v>
      </c>
      <c r="C4" s="27">
        <v>2</v>
      </c>
      <c r="D4" s="8" t="s">
        <v>599</v>
      </c>
      <c r="E4" s="15">
        <v>3</v>
      </c>
      <c r="F4" s="15" t="s">
        <v>520</v>
      </c>
      <c r="G4" s="41">
        <f>H4*(10/4)</f>
        <v>99</v>
      </c>
      <c r="H4" s="1">
        <v>39.6</v>
      </c>
      <c r="I4" s="1">
        <v>13.26</v>
      </c>
      <c r="J4" s="1">
        <v>20.399999999999999</v>
      </c>
      <c r="K4" s="1">
        <v>73.260000000000005</v>
      </c>
      <c r="L4" s="9" t="s">
        <v>87</v>
      </c>
    </row>
    <row r="5" spans="1:12" x14ac:dyDescent="0.3">
      <c r="A5" s="26" t="s">
        <v>92</v>
      </c>
      <c r="B5">
        <v>2024</v>
      </c>
      <c r="C5" s="27">
        <v>2</v>
      </c>
      <c r="D5" s="8" t="s">
        <v>599</v>
      </c>
      <c r="E5" s="15">
        <v>4</v>
      </c>
      <c r="F5" s="15" t="s">
        <v>521</v>
      </c>
      <c r="G5" s="41">
        <f>H5*(10/4)</f>
        <v>89.324999999999989</v>
      </c>
      <c r="H5" s="1">
        <v>35.729999999999997</v>
      </c>
      <c r="I5" s="1">
        <v>11</v>
      </c>
      <c r="J5" s="1">
        <v>26</v>
      </c>
      <c r="K5" s="1">
        <v>72.73</v>
      </c>
      <c r="L5" s="9" t="s">
        <v>87</v>
      </c>
    </row>
    <row r="6" spans="1:12" x14ac:dyDescent="0.3">
      <c r="A6" s="26" t="s">
        <v>92</v>
      </c>
      <c r="B6">
        <v>2024</v>
      </c>
      <c r="C6" s="27">
        <v>2</v>
      </c>
      <c r="D6" s="8" t="s">
        <v>599</v>
      </c>
      <c r="E6" s="15">
        <v>5</v>
      </c>
      <c r="F6" s="15" t="s">
        <v>522</v>
      </c>
      <c r="G6" s="41">
        <f>H6*(10/4)</f>
        <v>95</v>
      </c>
      <c r="H6" s="1">
        <v>38</v>
      </c>
      <c r="I6" s="1">
        <v>11.88</v>
      </c>
      <c r="J6" s="1">
        <v>20.75</v>
      </c>
      <c r="K6" s="1">
        <v>70.63</v>
      </c>
      <c r="L6" s="9" t="s">
        <v>87</v>
      </c>
    </row>
    <row r="7" spans="1:12" x14ac:dyDescent="0.3">
      <c r="A7" s="26" t="s">
        <v>92</v>
      </c>
      <c r="B7">
        <v>2024</v>
      </c>
      <c r="C7" s="27">
        <v>2</v>
      </c>
      <c r="D7" s="8" t="s">
        <v>599</v>
      </c>
      <c r="E7" s="15">
        <v>6</v>
      </c>
      <c r="F7" s="15" t="s">
        <v>523</v>
      </c>
      <c r="G7" s="41">
        <f>H7*(10/4)</f>
        <v>95.675000000000011</v>
      </c>
      <c r="H7" s="1">
        <v>38.270000000000003</v>
      </c>
      <c r="I7" s="1">
        <v>15.62</v>
      </c>
      <c r="J7" s="1">
        <v>16.63</v>
      </c>
      <c r="K7" s="1">
        <v>70.510000000000005</v>
      </c>
      <c r="L7" s="9" t="s">
        <v>87</v>
      </c>
    </row>
    <row r="8" spans="1:12" x14ac:dyDescent="0.3">
      <c r="A8" s="26" t="s">
        <v>92</v>
      </c>
      <c r="B8">
        <v>2024</v>
      </c>
      <c r="C8" s="27">
        <v>2</v>
      </c>
      <c r="D8" s="8" t="s">
        <v>599</v>
      </c>
      <c r="E8" s="15">
        <v>7</v>
      </c>
      <c r="F8" s="15" t="s">
        <v>524</v>
      </c>
      <c r="G8" s="41">
        <f>H8*(10/4)</f>
        <v>81.675000000000011</v>
      </c>
      <c r="H8" s="1">
        <v>32.67</v>
      </c>
      <c r="I8" s="1">
        <v>12.45</v>
      </c>
      <c r="J8" s="1">
        <v>23.25</v>
      </c>
      <c r="K8" s="1">
        <v>68.37</v>
      </c>
      <c r="L8" s="9" t="s">
        <v>87</v>
      </c>
    </row>
    <row r="9" spans="1:12" x14ac:dyDescent="0.3">
      <c r="A9" s="26" t="s">
        <v>92</v>
      </c>
      <c r="B9">
        <v>2024</v>
      </c>
      <c r="C9" s="27">
        <v>2</v>
      </c>
      <c r="D9" s="8" t="s">
        <v>599</v>
      </c>
      <c r="E9" s="15">
        <v>8</v>
      </c>
      <c r="F9" s="15" t="s">
        <v>525</v>
      </c>
      <c r="G9" s="41">
        <f>H9*(10/4)</f>
        <v>77.674999999999997</v>
      </c>
      <c r="H9" s="1">
        <v>31.07</v>
      </c>
      <c r="I9" s="1">
        <v>10.25</v>
      </c>
      <c r="J9" s="1">
        <v>26.65</v>
      </c>
      <c r="K9" s="1">
        <v>67.97</v>
      </c>
      <c r="L9" s="9" t="s">
        <v>87</v>
      </c>
    </row>
    <row r="10" spans="1:12" x14ac:dyDescent="0.3">
      <c r="A10" s="26" t="s">
        <v>92</v>
      </c>
      <c r="B10">
        <v>2024</v>
      </c>
      <c r="C10" s="27">
        <v>2</v>
      </c>
      <c r="D10" s="8" t="s">
        <v>599</v>
      </c>
      <c r="E10" s="15">
        <v>9</v>
      </c>
      <c r="F10" s="15" t="s">
        <v>526</v>
      </c>
      <c r="G10" s="41">
        <f>H10*(10/4)</f>
        <v>94</v>
      </c>
      <c r="H10" s="1">
        <v>37.6</v>
      </c>
      <c r="I10" s="1">
        <v>11.38</v>
      </c>
      <c r="J10" s="1">
        <v>18.75</v>
      </c>
      <c r="K10" s="1">
        <v>67.73</v>
      </c>
      <c r="L10" s="9" t="s">
        <v>87</v>
      </c>
    </row>
    <row r="11" spans="1:12" x14ac:dyDescent="0.3">
      <c r="A11" s="26" t="s">
        <v>92</v>
      </c>
      <c r="B11">
        <v>2024</v>
      </c>
      <c r="C11" s="27">
        <v>2</v>
      </c>
      <c r="D11" s="8" t="s">
        <v>599</v>
      </c>
      <c r="E11" s="15">
        <v>10</v>
      </c>
      <c r="F11" s="15" t="s">
        <v>527</v>
      </c>
      <c r="G11" s="41">
        <f>H11*(10/4)</f>
        <v>91</v>
      </c>
      <c r="H11" s="1">
        <v>36.4</v>
      </c>
      <c r="I11" s="1">
        <v>16.239999999999998</v>
      </c>
      <c r="J11" s="1">
        <v>14.1</v>
      </c>
      <c r="K11" s="1">
        <v>66.739999999999995</v>
      </c>
      <c r="L11" s="9" t="s">
        <v>87</v>
      </c>
    </row>
    <row r="12" spans="1:12" x14ac:dyDescent="0.3">
      <c r="A12" s="26" t="s">
        <v>92</v>
      </c>
      <c r="B12">
        <v>2024</v>
      </c>
      <c r="C12" s="27">
        <v>2</v>
      </c>
      <c r="D12" s="8" t="s">
        <v>599</v>
      </c>
      <c r="E12" s="15">
        <v>11</v>
      </c>
      <c r="F12" s="15" t="s">
        <v>528</v>
      </c>
      <c r="G12" s="41">
        <f>H12*(10/4)</f>
        <v>84.674999999999997</v>
      </c>
      <c r="H12" s="1">
        <v>33.869999999999997</v>
      </c>
      <c r="I12" s="1">
        <v>11.29</v>
      </c>
      <c r="J12" s="1">
        <v>21.2</v>
      </c>
      <c r="K12" s="1">
        <v>66.349999999999994</v>
      </c>
      <c r="L12" s="9" t="s">
        <v>87</v>
      </c>
    </row>
    <row r="13" spans="1:12" x14ac:dyDescent="0.3">
      <c r="A13" s="26" t="s">
        <v>92</v>
      </c>
      <c r="B13">
        <v>2024</v>
      </c>
      <c r="C13" s="27">
        <v>2</v>
      </c>
      <c r="D13" s="8" t="s">
        <v>599</v>
      </c>
      <c r="E13" s="15">
        <v>12</v>
      </c>
      <c r="F13" s="15" t="s">
        <v>529</v>
      </c>
      <c r="G13" s="41">
        <f>H13*(10/4)</f>
        <v>91.675000000000011</v>
      </c>
      <c r="H13" s="1">
        <v>36.67</v>
      </c>
      <c r="I13" s="1">
        <v>15.63</v>
      </c>
      <c r="J13" s="1">
        <v>12.4</v>
      </c>
      <c r="K13" s="1">
        <v>64.69</v>
      </c>
      <c r="L13" s="9" t="s">
        <v>87</v>
      </c>
    </row>
    <row r="14" spans="1:12" x14ac:dyDescent="0.3">
      <c r="A14" s="26" t="s">
        <v>92</v>
      </c>
      <c r="B14">
        <v>2024</v>
      </c>
      <c r="C14" s="27">
        <v>2</v>
      </c>
      <c r="D14" s="8" t="s">
        <v>599</v>
      </c>
      <c r="E14" s="15">
        <v>13</v>
      </c>
      <c r="F14" s="15" t="s">
        <v>530</v>
      </c>
      <c r="G14" s="41">
        <f>H14*(10/4)</f>
        <v>91.325000000000003</v>
      </c>
      <c r="H14" s="1">
        <v>36.53</v>
      </c>
      <c r="I14" s="1">
        <v>13.4</v>
      </c>
      <c r="J14" s="1">
        <v>13</v>
      </c>
      <c r="K14" s="1">
        <v>62.93</v>
      </c>
      <c r="L14" s="9" t="s">
        <v>87</v>
      </c>
    </row>
    <row r="15" spans="1:12" x14ac:dyDescent="0.3">
      <c r="A15" s="26" t="s">
        <v>92</v>
      </c>
      <c r="B15">
        <v>2024</v>
      </c>
      <c r="C15" s="27">
        <v>2</v>
      </c>
      <c r="D15" s="8" t="s">
        <v>599</v>
      </c>
      <c r="E15" s="15">
        <v>14</v>
      </c>
      <c r="F15" s="15" t="s">
        <v>531</v>
      </c>
      <c r="G15" s="41">
        <f>H15*(10/4)</f>
        <v>91.325000000000003</v>
      </c>
      <c r="H15" s="1">
        <v>36.53</v>
      </c>
      <c r="I15" s="1">
        <v>14.49</v>
      </c>
      <c r="J15" s="1">
        <v>10</v>
      </c>
      <c r="K15" s="1">
        <v>61.02</v>
      </c>
      <c r="L15" s="9" t="s">
        <v>87</v>
      </c>
    </row>
    <row r="16" spans="1:12" x14ac:dyDescent="0.3">
      <c r="A16" s="26" t="s">
        <v>92</v>
      </c>
      <c r="B16" s="42">
        <v>2024</v>
      </c>
      <c r="C16" s="27">
        <v>2</v>
      </c>
      <c r="D16" s="8" t="s">
        <v>599</v>
      </c>
      <c r="E16" s="44">
        <v>15</v>
      </c>
      <c r="F16" s="44" t="s">
        <v>532</v>
      </c>
      <c r="G16" s="46">
        <f>H16*(10/4)</f>
        <v>72.325000000000003</v>
      </c>
      <c r="H16" s="47">
        <v>28.93</v>
      </c>
      <c r="I16" s="47">
        <v>15.75</v>
      </c>
      <c r="J16" s="47">
        <v>16.149999999999999</v>
      </c>
      <c r="K16" s="47">
        <v>60.83</v>
      </c>
      <c r="L16" s="9" t="s">
        <v>87</v>
      </c>
    </row>
    <row r="17" spans="1:12" x14ac:dyDescent="0.3">
      <c r="A17" s="26" t="s">
        <v>92</v>
      </c>
      <c r="B17">
        <v>2024</v>
      </c>
      <c r="C17" s="27">
        <v>2</v>
      </c>
      <c r="D17" s="8" t="s">
        <v>599</v>
      </c>
      <c r="E17" s="15">
        <v>16</v>
      </c>
      <c r="F17" s="15" t="s">
        <v>533</v>
      </c>
      <c r="G17" s="41">
        <f>H17*(10/4)</f>
        <v>81.675000000000011</v>
      </c>
      <c r="H17" s="1">
        <v>32.67</v>
      </c>
      <c r="I17" s="1">
        <v>11.88</v>
      </c>
      <c r="J17" s="1">
        <v>15.75</v>
      </c>
      <c r="K17" s="1">
        <v>60.29</v>
      </c>
      <c r="L17" s="9" t="s">
        <v>87</v>
      </c>
    </row>
    <row r="18" spans="1:12" x14ac:dyDescent="0.3">
      <c r="A18" s="26" t="s">
        <v>92</v>
      </c>
      <c r="B18">
        <v>2024</v>
      </c>
      <c r="C18" s="27">
        <v>2</v>
      </c>
      <c r="D18" s="8" t="s">
        <v>599</v>
      </c>
      <c r="E18" s="15">
        <v>17</v>
      </c>
      <c r="F18" s="15" t="s">
        <v>534</v>
      </c>
      <c r="G18" s="41">
        <f>H18*(10/4)</f>
        <v>93.324999999999989</v>
      </c>
      <c r="H18" s="1">
        <v>37.33</v>
      </c>
      <c r="I18" s="1">
        <v>11.63</v>
      </c>
      <c r="J18" s="1">
        <v>10.85</v>
      </c>
      <c r="K18" s="1">
        <v>59.81</v>
      </c>
      <c r="L18" s="9" t="s">
        <v>87</v>
      </c>
    </row>
    <row r="19" spans="1:12" x14ac:dyDescent="0.3">
      <c r="A19" s="26" t="s">
        <v>92</v>
      </c>
      <c r="B19">
        <v>2024</v>
      </c>
      <c r="C19" s="27">
        <v>2</v>
      </c>
      <c r="D19" s="8" t="s">
        <v>599</v>
      </c>
      <c r="E19" s="15">
        <v>18</v>
      </c>
      <c r="F19" s="15" t="s">
        <v>535</v>
      </c>
      <c r="G19" s="41">
        <f>H19*(10/4)</f>
        <v>87.674999999999997</v>
      </c>
      <c r="H19" s="1">
        <v>35.07</v>
      </c>
      <c r="I19" s="1">
        <v>11.14</v>
      </c>
      <c r="J19" s="1">
        <v>11.75</v>
      </c>
      <c r="K19" s="1">
        <v>57.95</v>
      </c>
      <c r="L19" s="9" t="s">
        <v>87</v>
      </c>
    </row>
    <row r="20" spans="1:12" x14ac:dyDescent="0.3">
      <c r="A20" s="26" t="s">
        <v>92</v>
      </c>
      <c r="B20">
        <v>2024</v>
      </c>
      <c r="C20" s="27">
        <v>2</v>
      </c>
      <c r="D20" s="8" t="s">
        <v>599</v>
      </c>
      <c r="E20" s="20">
        <v>19</v>
      </c>
      <c r="F20" s="20" t="s">
        <v>536</v>
      </c>
      <c r="G20" s="41">
        <f>H20*(10/4)</f>
        <v>75</v>
      </c>
      <c r="H20" s="1">
        <v>30</v>
      </c>
      <c r="I20" s="1">
        <v>13.13</v>
      </c>
      <c r="J20" s="1">
        <v>14.4</v>
      </c>
      <c r="K20" s="1">
        <v>57.53</v>
      </c>
      <c r="L20" s="21" t="s">
        <v>87</v>
      </c>
    </row>
    <row r="21" spans="1:12" x14ac:dyDescent="0.3">
      <c r="A21" s="26" t="s">
        <v>92</v>
      </c>
      <c r="B21">
        <v>2024</v>
      </c>
      <c r="C21" s="27">
        <v>2</v>
      </c>
      <c r="D21" s="8" t="s">
        <v>599</v>
      </c>
      <c r="E21" s="15">
        <v>20</v>
      </c>
      <c r="F21" s="15" t="s">
        <v>537</v>
      </c>
      <c r="G21" s="41">
        <f>H21*(10/4)</f>
        <v>78.674999999999997</v>
      </c>
      <c r="H21" s="1">
        <v>31.47</v>
      </c>
      <c r="I21" s="1">
        <v>11.41</v>
      </c>
      <c r="J21" s="1">
        <v>14.58</v>
      </c>
      <c r="K21" s="1">
        <v>57.45</v>
      </c>
      <c r="L21" s="9" t="s">
        <v>87</v>
      </c>
    </row>
    <row r="22" spans="1:12" x14ac:dyDescent="0.3">
      <c r="A22" s="26" t="s">
        <v>92</v>
      </c>
      <c r="B22">
        <v>2024</v>
      </c>
      <c r="C22" s="27">
        <v>2</v>
      </c>
      <c r="D22" s="8" t="s">
        <v>599</v>
      </c>
      <c r="E22" s="15">
        <v>21</v>
      </c>
      <c r="F22" s="15" t="s">
        <v>538</v>
      </c>
      <c r="G22" s="41">
        <f>H22*(10/4)</f>
        <v>95.125</v>
      </c>
      <c r="H22" s="1">
        <v>38.049999999999997</v>
      </c>
      <c r="I22" s="1">
        <v>14.63</v>
      </c>
      <c r="J22" s="1">
        <v>4.75</v>
      </c>
      <c r="K22" s="1">
        <v>57.43</v>
      </c>
      <c r="L22" s="9" t="s">
        <v>87</v>
      </c>
    </row>
    <row r="23" spans="1:12" x14ac:dyDescent="0.3">
      <c r="A23" s="26" t="s">
        <v>92</v>
      </c>
      <c r="B23">
        <v>2024</v>
      </c>
      <c r="C23" s="27">
        <v>2</v>
      </c>
      <c r="D23" s="8" t="s">
        <v>599</v>
      </c>
      <c r="E23" s="15">
        <v>22</v>
      </c>
      <c r="F23" s="15" t="s">
        <v>539</v>
      </c>
      <c r="G23" s="41">
        <f>H23*(10/4)</f>
        <v>83.674999999999997</v>
      </c>
      <c r="H23" s="1">
        <v>33.47</v>
      </c>
      <c r="I23" s="1">
        <v>10.88</v>
      </c>
      <c r="J23" s="1">
        <v>12.25</v>
      </c>
      <c r="K23" s="1">
        <v>56.59</v>
      </c>
      <c r="L23" s="9" t="s">
        <v>87</v>
      </c>
    </row>
    <row r="24" spans="1:12" x14ac:dyDescent="0.3">
      <c r="A24" s="26" t="s">
        <v>92</v>
      </c>
      <c r="B24">
        <v>2024</v>
      </c>
      <c r="C24" s="27">
        <v>2</v>
      </c>
      <c r="D24" s="8" t="s">
        <v>599</v>
      </c>
      <c r="E24" s="15">
        <v>23</v>
      </c>
      <c r="F24" s="15" t="s">
        <v>540</v>
      </c>
      <c r="G24" s="41">
        <f>H24*(10/4)</f>
        <v>96.325000000000003</v>
      </c>
      <c r="H24" s="1">
        <v>38.53</v>
      </c>
      <c r="I24" s="1">
        <v>12</v>
      </c>
      <c r="J24" s="1">
        <v>5.75</v>
      </c>
      <c r="K24" s="1">
        <v>56.28</v>
      </c>
      <c r="L24" s="9" t="s">
        <v>87</v>
      </c>
    </row>
    <row r="25" spans="1:12" x14ac:dyDescent="0.3">
      <c r="A25" s="26" t="s">
        <v>92</v>
      </c>
      <c r="B25">
        <v>2024</v>
      </c>
      <c r="C25" s="27">
        <v>2</v>
      </c>
      <c r="D25" s="8" t="s">
        <v>599</v>
      </c>
      <c r="E25" s="15">
        <v>24</v>
      </c>
      <c r="F25" s="15" t="s">
        <v>541</v>
      </c>
      <c r="G25" s="41">
        <f>H25*(10/4)</f>
        <v>87.674999999999997</v>
      </c>
      <c r="H25" s="1">
        <v>35.07</v>
      </c>
      <c r="I25" s="1">
        <v>11.75</v>
      </c>
      <c r="J25" s="1">
        <v>8.9</v>
      </c>
      <c r="K25" s="1">
        <v>55.72</v>
      </c>
      <c r="L25" s="9" t="s">
        <v>87</v>
      </c>
    </row>
    <row r="26" spans="1:12" x14ac:dyDescent="0.3">
      <c r="A26" s="26" t="s">
        <v>92</v>
      </c>
      <c r="B26">
        <v>2024</v>
      </c>
      <c r="C26" s="27">
        <v>2</v>
      </c>
      <c r="D26" s="8" t="s">
        <v>599</v>
      </c>
      <c r="E26" s="17">
        <v>25</v>
      </c>
      <c r="F26" s="17" t="s">
        <v>542</v>
      </c>
      <c r="G26" s="41">
        <f>H26*(10/4)</f>
        <v>94.674999999999997</v>
      </c>
      <c r="H26" s="1">
        <v>37.869999999999997</v>
      </c>
      <c r="I26" s="1">
        <v>11</v>
      </c>
      <c r="J26" s="1">
        <v>6.5</v>
      </c>
      <c r="K26" s="1">
        <v>55.37</v>
      </c>
      <c r="L26" s="10" t="s">
        <v>88</v>
      </c>
    </row>
    <row r="27" spans="1:12" x14ac:dyDescent="0.3">
      <c r="A27" s="26" t="s">
        <v>92</v>
      </c>
      <c r="B27">
        <v>2024</v>
      </c>
      <c r="C27" s="27">
        <v>2</v>
      </c>
      <c r="D27" s="8" t="s">
        <v>599</v>
      </c>
      <c r="E27" s="17">
        <v>26</v>
      </c>
      <c r="F27" s="17" t="s">
        <v>543</v>
      </c>
      <c r="G27" s="41">
        <f>H27*(10/4)</f>
        <v>93.674999999999997</v>
      </c>
      <c r="H27" s="1">
        <v>37.47</v>
      </c>
      <c r="I27" s="1">
        <v>10.25</v>
      </c>
      <c r="J27" s="1">
        <v>7.25</v>
      </c>
      <c r="K27" s="1">
        <v>54.97</v>
      </c>
      <c r="L27" s="10" t="s">
        <v>88</v>
      </c>
    </row>
    <row r="28" spans="1:12" x14ac:dyDescent="0.3">
      <c r="A28" s="26" t="s">
        <v>92</v>
      </c>
      <c r="B28">
        <v>2024</v>
      </c>
      <c r="C28" s="27">
        <v>2</v>
      </c>
      <c r="D28" s="8" t="s">
        <v>599</v>
      </c>
      <c r="E28" s="17">
        <v>27</v>
      </c>
      <c r="F28" s="17" t="s">
        <v>544</v>
      </c>
      <c r="G28" s="41">
        <f>H28*(10/4)</f>
        <v>90.675000000000011</v>
      </c>
      <c r="H28" s="1">
        <v>36.270000000000003</v>
      </c>
      <c r="I28" s="1">
        <v>9.73</v>
      </c>
      <c r="J28" s="1">
        <v>8.75</v>
      </c>
      <c r="K28" s="1">
        <v>54.75</v>
      </c>
      <c r="L28" s="10" t="s">
        <v>88</v>
      </c>
    </row>
    <row r="29" spans="1:12" x14ac:dyDescent="0.3">
      <c r="A29" s="26" t="s">
        <v>92</v>
      </c>
      <c r="B29">
        <v>2024</v>
      </c>
      <c r="C29" s="27">
        <v>2</v>
      </c>
      <c r="D29" s="8" t="s">
        <v>599</v>
      </c>
      <c r="E29" s="17">
        <v>28</v>
      </c>
      <c r="F29" s="17" t="s">
        <v>545</v>
      </c>
      <c r="G29" s="41">
        <f>H29*(10/4)</f>
        <v>83</v>
      </c>
      <c r="H29" s="1">
        <v>33.200000000000003</v>
      </c>
      <c r="I29" s="1">
        <v>9.3800000000000008</v>
      </c>
      <c r="J29" s="1">
        <v>11.85</v>
      </c>
      <c r="K29" s="1">
        <v>54.43</v>
      </c>
      <c r="L29" s="10" t="s">
        <v>88</v>
      </c>
    </row>
    <row r="30" spans="1:12" x14ac:dyDescent="0.3">
      <c r="A30" s="26" t="s">
        <v>92</v>
      </c>
      <c r="B30">
        <v>2024</v>
      </c>
      <c r="C30" s="27">
        <v>2</v>
      </c>
      <c r="D30" s="8" t="s">
        <v>599</v>
      </c>
      <c r="E30" s="17">
        <v>29</v>
      </c>
      <c r="F30" s="17" t="s">
        <v>546</v>
      </c>
      <c r="G30" s="41">
        <f>H30*(10/4)</f>
        <v>83.324999999999989</v>
      </c>
      <c r="H30" s="1">
        <v>33.33</v>
      </c>
      <c r="I30" s="1">
        <v>13</v>
      </c>
      <c r="J30" s="1">
        <v>7.95</v>
      </c>
      <c r="K30" s="1">
        <v>54.28</v>
      </c>
      <c r="L30" s="10" t="s">
        <v>88</v>
      </c>
    </row>
    <row r="31" spans="1:12" x14ac:dyDescent="0.3">
      <c r="A31" s="26" t="s">
        <v>92</v>
      </c>
      <c r="B31">
        <v>2024</v>
      </c>
      <c r="C31" s="27">
        <v>2</v>
      </c>
      <c r="D31" s="8" t="s">
        <v>599</v>
      </c>
      <c r="E31" s="17">
        <v>30</v>
      </c>
      <c r="F31" s="17" t="s">
        <v>108</v>
      </c>
      <c r="G31" s="41">
        <f>H31*(10/4)</f>
        <v>84.674999999999997</v>
      </c>
      <c r="H31" s="1">
        <v>33.869999999999997</v>
      </c>
      <c r="I31" s="1">
        <v>10.25</v>
      </c>
      <c r="J31" s="1">
        <v>9.75</v>
      </c>
      <c r="K31" s="1">
        <v>53.87</v>
      </c>
      <c r="L31" s="10" t="s">
        <v>88</v>
      </c>
    </row>
    <row r="32" spans="1:12" x14ac:dyDescent="0.3">
      <c r="A32" s="26" t="s">
        <v>92</v>
      </c>
      <c r="B32">
        <v>2024</v>
      </c>
      <c r="C32" s="27">
        <v>2</v>
      </c>
      <c r="D32" s="8" t="s">
        <v>599</v>
      </c>
      <c r="E32" s="17">
        <v>31</v>
      </c>
      <c r="F32" s="17" t="s">
        <v>547</v>
      </c>
      <c r="G32" s="41">
        <f>H32*(10/4)</f>
        <v>78.324999999999989</v>
      </c>
      <c r="H32" s="1">
        <v>31.33</v>
      </c>
      <c r="I32" s="1">
        <v>12.63</v>
      </c>
      <c r="J32" s="1">
        <v>9.8000000000000007</v>
      </c>
      <c r="K32" s="1">
        <v>53.76</v>
      </c>
      <c r="L32" s="10" t="s">
        <v>88</v>
      </c>
    </row>
    <row r="33" spans="1:12" x14ac:dyDescent="0.3">
      <c r="A33" s="26" t="s">
        <v>92</v>
      </c>
      <c r="B33">
        <v>2024</v>
      </c>
      <c r="C33" s="27">
        <v>2</v>
      </c>
      <c r="D33" s="8" t="s">
        <v>599</v>
      </c>
      <c r="E33" s="17">
        <v>32</v>
      </c>
      <c r="F33" s="17" t="s">
        <v>548</v>
      </c>
      <c r="G33" s="41">
        <f>H33*(10/4)</f>
        <v>85.325000000000003</v>
      </c>
      <c r="H33" s="1">
        <v>34.130000000000003</v>
      </c>
      <c r="I33" s="1">
        <v>11.13</v>
      </c>
      <c r="J33" s="1">
        <v>8.35</v>
      </c>
      <c r="K33" s="1">
        <v>53.61</v>
      </c>
      <c r="L33" s="10" t="s">
        <v>88</v>
      </c>
    </row>
    <row r="34" spans="1:12" x14ac:dyDescent="0.3">
      <c r="A34" s="26" t="s">
        <v>92</v>
      </c>
      <c r="B34">
        <v>2024</v>
      </c>
      <c r="C34" s="27">
        <v>2</v>
      </c>
      <c r="D34" s="8" t="s">
        <v>599</v>
      </c>
      <c r="E34" s="17">
        <v>33</v>
      </c>
      <c r="F34" s="17" t="s">
        <v>549</v>
      </c>
      <c r="G34" s="41">
        <f>H34*(10/4)</f>
        <v>78.674999999999997</v>
      </c>
      <c r="H34" s="1">
        <v>31.47</v>
      </c>
      <c r="I34" s="1">
        <v>11.5</v>
      </c>
      <c r="J34" s="1">
        <v>10.61</v>
      </c>
      <c r="K34" s="1">
        <v>53.58</v>
      </c>
      <c r="L34" s="10" t="s">
        <v>88</v>
      </c>
    </row>
    <row r="35" spans="1:12" x14ac:dyDescent="0.3">
      <c r="A35" s="26" t="s">
        <v>92</v>
      </c>
      <c r="B35">
        <v>2024</v>
      </c>
      <c r="C35" s="27">
        <v>2</v>
      </c>
      <c r="D35" s="8" t="s">
        <v>599</v>
      </c>
      <c r="E35" s="17">
        <v>34</v>
      </c>
      <c r="F35" s="17" t="s">
        <v>550</v>
      </c>
      <c r="G35" s="41">
        <f>H35*(10/4)</f>
        <v>78.674999999999997</v>
      </c>
      <c r="H35" s="1">
        <v>31.47</v>
      </c>
      <c r="I35" s="1">
        <v>11.19</v>
      </c>
      <c r="J35" s="1">
        <v>10.6</v>
      </c>
      <c r="K35" s="1">
        <v>53.25</v>
      </c>
      <c r="L35" s="10" t="s">
        <v>88</v>
      </c>
    </row>
    <row r="36" spans="1:12" x14ac:dyDescent="0.3">
      <c r="A36" s="26" t="s">
        <v>92</v>
      </c>
      <c r="B36">
        <v>2024</v>
      </c>
      <c r="C36" s="27">
        <v>2</v>
      </c>
      <c r="D36" s="8" t="s">
        <v>599</v>
      </c>
      <c r="E36" s="17">
        <v>35</v>
      </c>
      <c r="F36" s="17" t="s">
        <v>551</v>
      </c>
      <c r="G36" s="41">
        <f>H36*(10/4)</f>
        <v>68.324999999999989</v>
      </c>
      <c r="H36" s="1">
        <v>27.33</v>
      </c>
      <c r="I36" s="1">
        <v>12</v>
      </c>
      <c r="J36" s="1">
        <v>13.75</v>
      </c>
      <c r="K36" s="1">
        <v>53.08</v>
      </c>
      <c r="L36" s="10" t="s">
        <v>88</v>
      </c>
    </row>
    <row r="37" spans="1:12" x14ac:dyDescent="0.3">
      <c r="A37" s="26" t="s">
        <v>92</v>
      </c>
      <c r="B37">
        <v>2024</v>
      </c>
      <c r="C37" s="27">
        <v>2</v>
      </c>
      <c r="D37" s="8" t="s">
        <v>599</v>
      </c>
      <c r="E37" s="17">
        <v>36</v>
      </c>
      <c r="F37" s="17" t="s">
        <v>552</v>
      </c>
      <c r="G37" s="41">
        <f>H37*(10/4)</f>
        <v>81.325000000000003</v>
      </c>
      <c r="H37" s="1">
        <v>32.53</v>
      </c>
      <c r="I37" s="1">
        <v>12.25</v>
      </c>
      <c r="J37" s="1">
        <v>7.75</v>
      </c>
      <c r="K37" s="1">
        <v>52.53</v>
      </c>
      <c r="L37" s="10" t="s">
        <v>88</v>
      </c>
    </row>
    <row r="38" spans="1:12" x14ac:dyDescent="0.3">
      <c r="A38" s="26" t="s">
        <v>92</v>
      </c>
      <c r="B38">
        <v>2024</v>
      </c>
      <c r="C38" s="27">
        <v>2</v>
      </c>
      <c r="D38" s="8" t="s">
        <v>599</v>
      </c>
      <c r="E38" s="17">
        <v>37</v>
      </c>
      <c r="F38" s="17" t="s">
        <v>553</v>
      </c>
      <c r="G38" s="41">
        <f>H38*(10/4)</f>
        <v>92</v>
      </c>
      <c r="H38" s="1">
        <v>36.799999999999997</v>
      </c>
      <c r="I38" s="1">
        <v>11.13</v>
      </c>
      <c r="J38" s="1">
        <v>4.5999999999999996</v>
      </c>
      <c r="K38" s="1">
        <v>52.53</v>
      </c>
      <c r="L38" s="10" t="s">
        <v>88</v>
      </c>
    </row>
    <row r="39" spans="1:12" x14ac:dyDescent="0.3">
      <c r="A39" s="26" t="s">
        <v>92</v>
      </c>
      <c r="B39">
        <v>2024</v>
      </c>
      <c r="C39" s="27">
        <v>2</v>
      </c>
      <c r="D39" s="8" t="s">
        <v>599</v>
      </c>
      <c r="E39" s="17">
        <v>38</v>
      </c>
      <c r="F39" s="17" t="s">
        <v>57</v>
      </c>
      <c r="G39" s="41">
        <f>H39*(10/4)</f>
        <v>95.325000000000003</v>
      </c>
      <c r="H39" s="1">
        <v>38.130000000000003</v>
      </c>
      <c r="I39" s="1">
        <v>9.48</v>
      </c>
      <c r="J39" s="1">
        <v>4.75</v>
      </c>
      <c r="K39" s="1">
        <v>52.36</v>
      </c>
      <c r="L39" s="10" t="s">
        <v>88</v>
      </c>
    </row>
    <row r="40" spans="1:12" x14ac:dyDescent="0.3">
      <c r="A40" s="26" t="s">
        <v>92</v>
      </c>
      <c r="B40">
        <v>2024</v>
      </c>
      <c r="C40" s="27">
        <v>2</v>
      </c>
      <c r="D40" s="8" t="s">
        <v>599</v>
      </c>
      <c r="E40" s="17">
        <v>39</v>
      </c>
      <c r="F40" s="17" t="s">
        <v>554</v>
      </c>
      <c r="G40" s="41">
        <f>H40*(10/4)</f>
        <v>80.325000000000003</v>
      </c>
      <c r="H40" s="1">
        <v>32.130000000000003</v>
      </c>
      <c r="I40" s="1">
        <v>11.88</v>
      </c>
      <c r="J40" s="1">
        <v>8</v>
      </c>
      <c r="K40" s="1">
        <v>52.01</v>
      </c>
      <c r="L40" s="10" t="s">
        <v>88</v>
      </c>
    </row>
    <row r="41" spans="1:12" x14ac:dyDescent="0.3">
      <c r="A41" s="26" t="s">
        <v>92</v>
      </c>
      <c r="B41">
        <v>2024</v>
      </c>
      <c r="C41" s="27">
        <v>2</v>
      </c>
      <c r="D41" s="8" t="s">
        <v>599</v>
      </c>
      <c r="E41" s="17">
        <v>40</v>
      </c>
      <c r="F41" s="17" t="s">
        <v>555</v>
      </c>
      <c r="G41" s="41">
        <f>H41*(10/4)</f>
        <v>75.400000000000006</v>
      </c>
      <c r="H41" s="1">
        <v>30.16</v>
      </c>
      <c r="I41" s="1">
        <v>9.5</v>
      </c>
      <c r="J41" s="1">
        <v>12.03</v>
      </c>
      <c r="K41" s="1">
        <v>51.69</v>
      </c>
      <c r="L41" s="10" t="s">
        <v>88</v>
      </c>
    </row>
    <row r="42" spans="1:12" x14ac:dyDescent="0.3">
      <c r="A42" s="26" t="s">
        <v>92</v>
      </c>
      <c r="B42">
        <v>2024</v>
      </c>
      <c r="C42" s="27">
        <v>2</v>
      </c>
      <c r="D42" s="8" t="s">
        <v>599</v>
      </c>
      <c r="E42" s="17">
        <v>41</v>
      </c>
      <c r="F42" s="17" t="s">
        <v>556</v>
      </c>
      <c r="G42" s="41">
        <f>H42*(10/4)</f>
        <v>79</v>
      </c>
      <c r="H42" s="1">
        <v>31.6</v>
      </c>
      <c r="I42" s="1">
        <v>10.88</v>
      </c>
      <c r="J42" s="1">
        <v>9.1300000000000008</v>
      </c>
      <c r="K42" s="1">
        <v>51.61</v>
      </c>
      <c r="L42" s="10" t="s">
        <v>88</v>
      </c>
    </row>
    <row r="43" spans="1:12" x14ac:dyDescent="0.3">
      <c r="A43" s="26" t="s">
        <v>92</v>
      </c>
      <c r="B43">
        <v>2024</v>
      </c>
      <c r="C43" s="27">
        <v>2</v>
      </c>
      <c r="D43" s="8" t="s">
        <v>599</v>
      </c>
      <c r="E43" s="17">
        <v>42</v>
      </c>
      <c r="F43" s="17" t="s">
        <v>557</v>
      </c>
      <c r="G43" s="41">
        <f>H43*(10/4)</f>
        <v>84</v>
      </c>
      <c r="H43" s="1">
        <v>33.6</v>
      </c>
      <c r="I43" s="1">
        <v>12</v>
      </c>
      <c r="J43" s="1">
        <v>5.25</v>
      </c>
      <c r="K43" s="1">
        <v>50.85</v>
      </c>
      <c r="L43" s="10" t="s">
        <v>88</v>
      </c>
    </row>
    <row r="44" spans="1:12" x14ac:dyDescent="0.3">
      <c r="A44" s="26" t="s">
        <v>92</v>
      </c>
      <c r="B44">
        <v>2024</v>
      </c>
      <c r="C44" s="27">
        <v>2</v>
      </c>
      <c r="D44" s="8" t="s">
        <v>599</v>
      </c>
      <c r="E44" s="17">
        <v>43</v>
      </c>
      <c r="F44" s="17" t="s">
        <v>558</v>
      </c>
      <c r="G44" s="41">
        <f>H44*(10/4)</f>
        <v>74.674999999999997</v>
      </c>
      <c r="H44" s="1">
        <v>29.87</v>
      </c>
      <c r="I44" s="1">
        <v>11.63</v>
      </c>
      <c r="J44" s="1">
        <v>9.18</v>
      </c>
      <c r="K44" s="1">
        <v>50.67</v>
      </c>
      <c r="L44" s="10" t="s">
        <v>88</v>
      </c>
    </row>
    <row r="45" spans="1:12" x14ac:dyDescent="0.3">
      <c r="A45" s="26" t="s">
        <v>92</v>
      </c>
      <c r="B45">
        <v>2024</v>
      </c>
      <c r="C45" s="27">
        <v>2</v>
      </c>
      <c r="D45" s="8" t="s">
        <v>599</v>
      </c>
      <c r="E45" s="17">
        <v>44</v>
      </c>
      <c r="F45" s="17" t="s">
        <v>559</v>
      </c>
      <c r="G45" s="41">
        <f>H45*(10/4)</f>
        <v>71.675000000000011</v>
      </c>
      <c r="H45" s="1">
        <v>28.67</v>
      </c>
      <c r="I45" s="1">
        <v>11.75</v>
      </c>
      <c r="J45" s="1">
        <v>10</v>
      </c>
      <c r="K45" s="1">
        <v>50.42</v>
      </c>
      <c r="L45" s="10" t="s">
        <v>88</v>
      </c>
    </row>
    <row r="46" spans="1:12" x14ac:dyDescent="0.3">
      <c r="A46" s="26" t="s">
        <v>92</v>
      </c>
      <c r="B46">
        <v>2024</v>
      </c>
      <c r="C46" s="27">
        <v>2</v>
      </c>
      <c r="D46" s="8" t="s">
        <v>599</v>
      </c>
      <c r="E46" s="17">
        <v>45</v>
      </c>
      <c r="F46" s="17" t="s">
        <v>560</v>
      </c>
      <c r="G46" s="41">
        <f>H46*(10/4)</f>
        <v>68.674999999999997</v>
      </c>
      <c r="H46" s="1">
        <v>27.47</v>
      </c>
      <c r="I46" s="1">
        <v>11.88</v>
      </c>
      <c r="J46" s="1">
        <v>10.15</v>
      </c>
      <c r="K46" s="1">
        <v>49.49</v>
      </c>
      <c r="L46" s="10" t="s">
        <v>88</v>
      </c>
    </row>
    <row r="47" spans="1:12" x14ac:dyDescent="0.3">
      <c r="A47" s="26" t="s">
        <v>92</v>
      </c>
      <c r="B47">
        <v>2024</v>
      </c>
      <c r="C47" s="27">
        <v>2</v>
      </c>
      <c r="D47" s="8" t="s">
        <v>599</v>
      </c>
      <c r="E47" s="17">
        <v>46</v>
      </c>
      <c r="F47" s="17" t="s">
        <v>561</v>
      </c>
      <c r="G47" s="41">
        <f>H47*(10/4)</f>
        <v>78</v>
      </c>
      <c r="H47" s="1">
        <v>31.2</v>
      </c>
      <c r="I47" s="1">
        <v>11.88</v>
      </c>
      <c r="J47" s="1">
        <v>6.25</v>
      </c>
      <c r="K47" s="1">
        <v>49.33</v>
      </c>
      <c r="L47" s="10" t="s">
        <v>88</v>
      </c>
    </row>
    <row r="48" spans="1:12" x14ac:dyDescent="0.3">
      <c r="A48" s="26" t="s">
        <v>92</v>
      </c>
      <c r="B48">
        <v>2024</v>
      </c>
      <c r="C48" s="27">
        <v>2</v>
      </c>
      <c r="D48" s="8" t="s">
        <v>599</v>
      </c>
      <c r="E48" s="17">
        <v>47</v>
      </c>
      <c r="F48" s="17" t="s">
        <v>562</v>
      </c>
      <c r="G48" s="41">
        <f>H48*(10/4)</f>
        <v>69.325000000000003</v>
      </c>
      <c r="H48" s="1">
        <v>27.73</v>
      </c>
      <c r="I48" s="1">
        <v>11.92</v>
      </c>
      <c r="J48" s="1">
        <v>9.25</v>
      </c>
      <c r="K48" s="1">
        <v>48.9</v>
      </c>
      <c r="L48" s="10" t="s">
        <v>88</v>
      </c>
    </row>
    <row r="49" spans="1:12" x14ac:dyDescent="0.3">
      <c r="A49" s="26" t="s">
        <v>92</v>
      </c>
      <c r="B49" s="42">
        <v>2024</v>
      </c>
      <c r="C49" s="27">
        <v>2</v>
      </c>
      <c r="D49" s="8" t="s">
        <v>599</v>
      </c>
      <c r="E49" s="43">
        <v>48</v>
      </c>
      <c r="F49" s="43" t="s">
        <v>563</v>
      </c>
      <c r="G49" s="41">
        <f>H49*(10/4)</f>
        <v>88.324999999999989</v>
      </c>
      <c r="H49" s="47">
        <v>35.33</v>
      </c>
      <c r="I49" s="47">
        <v>10.65</v>
      </c>
      <c r="J49" s="47">
        <v>2.75</v>
      </c>
      <c r="K49" s="47">
        <v>48.74</v>
      </c>
      <c r="L49" s="10" t="s">
        <v>88</v>
      </c>
    </row>
    <row r="50" spans="1:12" x14ac:dyDescent="0.3">
      <c r="A50" s="26" t="s">
        <v>92</v>
      </c>
      <c r="B50">
        <v>2024</v>
      </c>
      <c r="C50" s="27">
        <v>2</v>
      </c>
      <c r="D50" s="8" t="s">
        <v>599</v>
      </c>
      <c r="E50" s="17">
        <v>49</v>
      </c>
      <c r="F50" s="17" t="s">
        <v>564</v>
      </c>
      <c r="G50" s="41">
        <f>H50*(10/4)</f>
        <v>84.674999999999997</v>
      </c>
      <c r="H50" s="1">
        <v>33.869999999999997</v>
      </c>
      <c r="I50" s="1">
        <v>11.71</v>
      </c>
      <c r="J50" s="1">
        <v>3</v>
      </c>
      <c r="K50" s="1">
        <v>48.58</v>
      </c>
      <c r="L50" s="10" t="s">
        <v>88</v>
      </c>
    </row>
    <row r="51" spans="1:12" x14ac:dyDescent="0.3">
      <c r="A51" s="26" t="s">
        <v>92</v>
      </c>
      <c r="B51">
        <v>2024</v>
      </c>
      <c r="C51" s="27">
        <v>2</v>
      </c>
      <c r="D51" s="8" t="s">
        <v>599</v>
      </c>
      <c r="E51" s="17">
        <v>50</v>
      </c>
      <c r="F51" s="17" t="s">
        <v>565</v>
      </c>
      <c r="G51" s="41">
        <f>H51*(10/4)</f>
        <v>72</v>
      </c>
      <c r="H51" s="1">
        <v>28.8</v>
      </c>
      <c r="I51" s="1">
        <v>10.63</v>
      </c>
      <c r="J51" s="1">
        <v>9.1300000000000008</v>
      </c>
      <c r="K51" s="1">
        <v>48.55</v>
      </c>
      <c r="L51" s="10" t="s">
        <v>88</v>
      </c>
    </row>
    <row r="52" spans="1:12" x14ac:dyDescent="0.3">
      <c r="A52" s="26" t="s">
        <v>92</v>
      </c>
      <c r="B52">
        <v>2024</v>
      </c>
      <c r="C52" s="27">
        <v>2</v>
      </c>
      <c r="D52" s="8" t="s">
        <v>599</v>
      </c>
      <c r="E52" s="17">
        <v>51</v>
      </c>
      <c r="F52" s="17" t="s">
        <v>566</v>
      </c>
      <c r="G52" s="41">
        <f>H52*(10/4)</f>
        <v>71.325000000000003</v>
      </c>
      <c r="H52" s="1">
        <v>28.53</v>
      </c>
      <c r="I52" s="1">
        <v>11.63</v>
      </c>
      <c r="J52" s="1">
        <v>8.25</v>
      </c>
      <c r="K52" s="1">
        <v>48.41</v>
      </c>
      <c r="L52" s="10" t="s">
        <v>88</v>
      </c>
    </row>
    <row r="53" spans="1:12" x14ac:dyDescent="0.3">
      <c r="A53" s="26" t="s">
        <v>92</v>
      </c>
      <c r="B53">
        <v>2024</v>
      </c>
      <c r="C53" s="27">
        <v>2</v>
      </c>
      <c r="D53" s="8" t="s">
        <v>599</v>
      </c>
      <c r="E53" s="17">
        <v>52</v>
      </c>
      <c r="F53" s="17" t="s">
        <v>567</v>
      </c>
      <c r="G53" s="41">
        <f>H53*(10/4)</f>
        <v>79.325000000000003</v>
      </c>
      <c r="H53" s="1">
        <v>31.73</v>
      </c>
      <c r="I53" s="1">
        <v>10.63</v>
      </c>
      <c r="J53" s="1">
        <v>6.05</v>
      </c>
      <c r="K53" s="1">
        <v>48.41</v>
      </c>
      <c r="L53" s="10" t="s">
        <v>88</v>
      </c>
    </row>
    <row r="54" spans="1:12" x14ac:dyDescent="0.3">
      <c r="A54" s="26" t="s">
        <v>92</v>
      </c>
      <c r="B54">
        <v>2024</v>
      </c>
      <c r="C54" s="27">
        <v>2</v>
      </c>
      <c r="D54" s="8" t="s">
        <v>599</v>
      </c>
      <c r="E54" s="17">
        <v>53</v>
      </c>
      <c r="F54" s="17" t="s">
        <v>568</v>
      </c>
      <c r="G54" s="41">
        <f>H54*(10/4)</f>
        <v>78.324999999999989</v>
      </c>
      <c r="H54" s="1">
        <v>31.33</v>
      </c>
      <c r="I54" s="1">
        <v>13.94</v>
      </c>
      <c r="J54" s="1">
        <v>2.75</v>
      </c>
      <c r="K54" s="1">
        <v>48.02</v>
      </c>
      <c r="L54" s="10" t="s">
        <v>88</v>
      </c>
    </row>
    <row r="55" spans="1:12" x14ac:dyDescent="0.3">
      <c r="A55" s="26" t="s">
        <v>92</v>
      </c>
      <c r="B55" s="42">
        <v>2024</v>
      </c>
      <c r="C55" s="27">
        <v>2</v>
      </c>
      <c r="D55" s="8" t="s">
        <v>599</v>
      </c>
      <c r="E55" s="17">
        <v>54</v>
      </c>
      <c r="F55" s="17" t="s">
        <v>58</v>
      </c>
      <c r="G55" s="41">
        <f>H55*(10/4)</f>
        <v>90</v>
      </c>
      <c r="H55" s="1">
        <v>36</v>
      </c>
      <c r="I55" s="1">
        <v>9.26</v>
      </c>
      <c r="J55" s="1">
        <v>2.75</v>
      </c>
      <c r="K55" s="1">
        <v>48.01</v>
      </c>
      <c r="L55" s="10" t="s">
        <v>88</v>
      </c>
    </row>
    <row r="56" spans="1:12" x14ac:dyDescent="0.3">
      <c r="A56" s="26" t="s">
        <v>92</v>
      </c>
      <c r="B56">
        <v>2024</v>
      </c>
      <c r="C56" s="27">
        <v>2</v>
      </c>
      <c r="D56" s="8" t="s">
        <v>599</v>
      </c>
      <c r="E56" s="17">
        <v>55</v>
      </c>
      <c r="F56" s="17" t="s">
        <v>61</v>
      </c>
      <c r="G56" s="41">
        <f>H56*(10/4)</f>
        <v>72.674999999999997</v>
      </c>
      <c r="H56" s="1">
        <v>29.07</v>
      </c>
      <c r="I56" s="1">
        <v>11.06</v>
      </c>
      <c r="J56" s="1">
        <v>7.88</v>
      </c>
      <c r="K56" s="1">
        <v>48</v>
      </c>
      <c r="L56" s="10" t="s">
        <v>88</v>
      </c>
    </row>
    <row r="57" spans="1:12" x14ac:dyDescent="0.3">
      <c r="A57" s="26" t="s">
        <v>92</v>
      </c>
      <c r="B57">
        <v>2024</v>
      </c>
      <c r="C57" s="27">
        <v>2</v>
      </c>
      <c r="D57" s="8" t="s">
        <v>599</v>
      </c>
      <c r="E57" s="17">
        <v>56</v>
      </c>
      <c r="F57" s="17" t="s">
        <v>569</v>
      </c>
      <c r="G57" s="41">
        <f>H57*(10/4)</f>
        <v>84.674999999999997</v>
      </c>
      <c r="H57" s="1">
        <v>33.869999999999997</v>
      </c>
      <c r="I57" s="1">
        <v>12.13</v>
      </c>
      <c r="J57" s="1">
        <v>1.85</v>
      </c>
      <c r="K57" s="1">
        <v>47.84</v>
      </c>
      <c r="L57" s="10" t="s">
        <v>88</v>
      </c>
    </row>
    <row r="58" spans="1:12" x14ac:dyDescent="0.3">
      <c r="A58" s="26" t="s">
        <v>92</v>
      </c>
      <c r="B58">
        <v>2024</v>
      </c>
      <c r="C58" s="27">
        <v>2</v>
      </c>
      <c r="D58" s="8" t="s">
        <v>599</v>
      </c>
      <c r="E58" s="17">
        <v>57</v>
      </c>
      <c r="F58" s="17" t="s">
        <v>570</v>
      </c>
      <c r="G58" s="41">
        <f>H58*(10/4)</f>
        <v>65</v>
      </c>
      <c r="H58" s="1">
        <v>26</v>
      </c>
      <c r="I58" s="1">
        <v>11.63</v>
      </c>
      <c r="J58" s="1">
        <v>10</v>
      </c>
      <c r="K58" s="1">
        <v>47.63</v>
      </c>
      <c r="L58" s="10" t="s">
        <v>88</v>
      </c>
    </row>
    <row r="59" spans="1:12" x14ac:dyDescent="0.3">
      <c r="A59" s="26" t="s">
        <v>92</v>
      </c>
      <c r="B59">
        <v>2024</v>
      </c>
      <c r="C59" s="27">
        <v>2</v>
      </c>
      <c r="D59" s="8" t="s">
        <v>599</v>
      </c>
      <c r="E59" s="17">
        <v>58</v>
      </c>
      <c r="F59" s="17" t="s">
        <v>571</v>
      </c>
      <c r="G59" s="41">
        <f>H59*(10/4)</f>
        <v>66.675000000000011</v>
      </c>
      <c r="H59" s="1">
        <v>26.67</v>
      </c>
      <c r="I59" s="1">
        <v>11.25</v>
      </c>
      <c r="J59" s="1">
        <v>9.5</v>
      </c>
      <c r="K59" s="1">
        <v>47.42</v>
      </c>
      <c r="L59" s="10" t="s">
        <v>88</v>
      </c>
    </row>
    <row r="60" spans="1:12" x14ac:dyDescent="0.3">
      <c r="A60" s="26" t="s">
        <v>92</v>
      </c>
      <c r="B60">
        <v>2024</v>
      </c>
      <c r="C60" s="27">
        <v>2</v>
      </c>
      <c r="D60" s="8" t="s">
        <v>599</v>
      </c>
      <c r="E60" s="17">
        <v>59</v>
      </c>
      <c r="F60" s="17" t="s">
        <v>572</v>
      </c>
      <c r="G60" s="41">
        <f>H60*(10/4)</f>
        <v>76.675000000000011</v>
      </c>
      <c r="H60" s="1">
        <v>30.67</v>
      </c>
      <c r="I60" s="1">
        <v>9.3800000000000008</v>
      </c>
      <c r="J60" s="1">
        <v>7.25</v>
      </c>
      <c r="K60" s="1">
        <v>47.29</v>
      </c>
      <c r="L60" s="10" t="s">
        <v>88</v>
      </c>
    </row>
    <row r="61" spans="1:12" x14ac:dyDescent="0.3">
      <c r="A61" s="26" t="s">
        <v>92</v>
      </c>
      <c r="B61">
        <v>2024</v>
      </c>
      <c r="C61" s="27">
        <v>2</v>
      </c>
      <c r="D61" s="8" t="s">
        <v>599</v>
      </c>
      <c r="E61" s="17">
        <v>60</v>
      </c>
      <c r="F61" s="17" t="s">
        <v>573</v>
      </c>
      <c r="G61" s="41">
        <f>H61*(10/4)</f>
        <v>81.325000000000003</v>
      </c>
      <c r="H61" s="1">
        <v>32.53</v>
      </c>
      <c r="I61" s="1">
        <v>9.5</v>
      </c>
      <c r="J61" s="1">
        <v>5.05</v>
      </c>
      <c r="K61" s="1">
        <v>47.08</v>
      </c>
      <c r="L61" s="10" t="s">
        <v>88</v>
      </c>
    </row>
    <row r="62" spans="1:12" x14ac:dyDescent="0.3">
      <c r="A62" s="26" t="s">
        <v>92</v>
      </c>
      <c r="B62">
        <v>2024</v>
      </c>
      <c r="C62" s="27">
        <v>2</v>
      </c>
      <c r="D62" s="8" t="s">
        <v>599</v>
      </c>
      <c r="E62" s="17">
        <v>61</v>
      </c>
      <c r="F62" s="17" t="s">
        <v>574</v>
      </c>
      <c r="G62" s="41">
        <f>H62*(10/4)</f>
        <v>77.674999999999997</v>
      </c>
      <c r="H62" s="1">
        <v>31.07</v>
      </c>
      <c r="I62" s="1">
        <v>9.6300000000000008</v>
      </c>
      <c r="J62" s="1">
        <v>6.3</v>
      </c>
      <c r="K62" s="1">
        <v>46.99</v>
      </c>
      <c r="L62" s="10" t="s">
        <v>88</v>
      </c>
    </row>
    <row r="63" spans="1:12" x14ac:dyDescent="0.3">
      <c r="A63" s="26" t="s">
        <v>92</v>
      </c>
      <c r="B63">
        <v>2024</v>
      </c>
      <c r="C63" s="27">
        <v>2</v>
      </c>
      <c r="D63" s="8" t="s">
        <v>599</v>
      </c>
      <c r="E63" s="17">
        <v>62</v>
      </c>
      <c r="F63" s="17" t="s">
        <v>575</v>
      </c>
      <c r="G63" s="41">
        <f>H63*(10/4)</f>
        <v>64</v>
      </c>
      <c r="H63" s="1">
        <v>25.6</v>
      </c>
      <c r="I63" s="1">
        <v>12.38</v>
      </c>
      <c r="J63" s="1">
        <v>8.75</v>
      </c>
      <c r="K63" s="1">
        <v>46.73</v>
      </c>
      <c r="L63" s="10" t="s">
        <v>88</v>
      </c>
    </row>
    <row r="64" spans="1:12" x14ac:dyDescent="0.3">
      <c r="A64" s="26" t="s">
        <v>92</v>
      </c>
      <c r="B64">
        <v>2024</v>
      </c>
      <c r="C64" s="27">
        <v>2</v>
      </c>
      <c r="D64" s="8" t="s">
        <v>599</v>
      </c>
      <c r="E64" s="17">
        <v>63</v>
      </c>
      <c r="F64" s="17" t="s">
        <v>576</v>
      </c>
      <c r="G64" s="41">
        <f>H64*(10/4)</f>
        <v>64.325000000000003</v>
      </c>
      <c r="H64" s="1">
        <v>25.73</v>
      </c>
      <c r="I64" s="1">
        <v>10.130000000000001</v>
      </c>
      <c r="J64" s="1">
        <v>9.65</v>
      </c>
      <c r="K64" s="1">
        <v>45.51</v>
      </c>
      <c r="L64" s="10" t="s">
        <v>88</v>
      </c>
    </row>
    <row r="65" spans="1:12" x14ac:dyDescent="0.3">
      <c r="A65" s="26" t="s">
        <v>92</v>
      </c>
      <c r="B65">
        <v>2024</v>
      </c>
      <c r="C65" s="27">
        <v>2</v>
      </c>
      <c r="D65" s="8" t="s">
        <v>599</v>
      </c>
      <c r="E65" s="17">
        <v>64</v>
      </c>
      <c r="F65" s="17" t="s">
        <v>577</v>
      </c>
      <c r="G65" s="41">
        <f>H65*(10/4)</f>
        <v>60</v>
      </c>
      <c r="H65" s="1">
        <v>24</v>
      </c>
      <c r="I65" s="1">
        <v>11</v>
      </c>
      <c r="J65" s="1">
        <v>10.28</v>
      </c>
      <c r="K65" s="1">
        <v>45.28</v>
      </c>
      <c r="L65" s="10" t="s">
        <v>88</v>
      </c>
    </row>
    <row r="66" spans="1:12" x14ac:dyDescent="0.3">
      <c r="A66" s="26" t="s">
        <v>92</v>
      </c>
      <c r="B66">
        <v>2024</v>
      </c>
      <c r="C66" s="27">
        <v>2</v>
      </c>
      <c r="D66" s="8" t="s">
        <v>599</v>
      </c>
      <c r="E66" s="17">
        <v>65</v>
      </c>
      <c r="F66" s="17" t="s">
        <v>578</v>
      </c>
      <c r="G66" s="41">
        <f>H66*(10/4)</f>
        <v>68.324999999999989</v>
      </c>
      <c r="H66" s="1">
        <v>27.33</v>
      </c>
      <c r="I66" s="1">
        <v>9.75</v>
      </c>
      <c r="J66" s="1">
        <v>8</v>
      </c>
      <c r="K66" s="1">
        <v>45.08</v>
      </c>
      <c r="L66" s="10" t="s">
        <v>88</v>
      </c>
    </row>
    <row r="67" spans="1:12" x14ac:dyDescent="0.3">
      <c r="A67" s="26" t="s">
        <v>92</v>
      </c>
      <c r="B67">
        <v>2024</v>
      </c>
      <c r="C67" s="27">
        <v>2</v>
      </c>
      <c r="D67" s="8" t="s">
        <v>599</v>
      </c>
      <c r="E67" s="17">
        <v>66</v>
      </c>
      <c r="F67" s="17" t="s">
        <v>579</v>
      </c>
      <c r="G67" s="41">
        <f>H67*(10/4)</f>
        <v>65.674999999999997</v>
      </c>
      <c r="H67" s="1">
        <v>26.27</v>
      </c>
      <c r="I67" s="1">
        <v>10.25</v>
      </c>
      <c r="J67" s="1">
        <v>8.23</v>
      </c>
      <c r="K67" s="1">
        <v>44.74</v>
      </c>
      <c r="L67" s="10" t="s">
        <v>88</v>
      </c>
    </row>
    <row r="68" spans="1:12" x14ac:dyDescent="0.3">
      <c r="A68" s="26" t="s">
        <v>92</v>
      </c>
      <c r="B68">
        <v>2024</v>
      </c>
      <c r="C68" s="27">
        <v>2</v>
      </c>
      <c r="D68" s="8" t="s">
        <v>599</v>
      </c>
      <c r="E68" s="17">
        <v>67</v>
      </c>
      <c r="F68" s="17" t="s">
        <v>580</v>
      </c>
      <c r="G68" s="41">
        <f>H68*(10/4)</f>
        <v>77.325000000000003</v>
      </c>
      <c r="H68" s="1">
        <v>30.93</v>
      </c>
      <c r="I68" s="1">
        <v>8.1300000000000008</v>
      </c>
      <c r="J68" s="1">
        <v>4.4800000000000004</v>
      </c>
      <c r="K68" s="1">
        <v>43.53</v>
      </c>
      <c r="L68" s="10" t="s">
        <v>88</v>
      </c>
    </row>
    <row r="69" spans="1:12" x14ac:dyDescent="0.3">
      <c r="A69" s="26" t="s">
        <v>92</v>
      </c>
      <c r="B69">
        <v>2024</v>
      </c>
      <c r="C69" s="27">
        <v>2</v>
      </c>
      <c r="D69" s="8" t="s">
        <v>599</v>
      </c>
      <c r="E69" s="17">
        <v>68</v>
      </c>
      <c r="F69" s="17" t="s">
        <v>128</v>
      </c>
      <c r="G69" s="41">
        <f>H69*(10/4)</f>
        <v>73</v>
      </c>
      <c r="H69" s="1">
        <v>29.2</v>
      </c>
      <c r="I69" s="1">
        <v>11.44</v>
      </c>
      <c r="J69" s="1">
        <v>2.5</v>
      </c>
      <c r="K69" s="1">
        <v>43.14</v>
      </c>
      <c r="L69" s="10" t="s">
        <v>88</v>
      </c>
    </row>
    <row r="70" spans="1:12" x14ac:dyDescent="0.3">
      <c r="A70" s="26" t="s">
        <v>92</v>
      </c>
      <c r="B70">
        <v>2024</v>
      </c>
      <c r="C70" s="27">
        <v>2</v>
      </c>
      <c r="D70" s="8" t="s">
        <v>599</v>
      </c>
      <c r="E70" s="17">
        <v>69</v>
      </c>
      <c r="F70" s="17" t="s">
        <v>277</v>
      </c>
      <c r="G70" s="41">
        <f>H70*(10/4)</f>
        <v>82</v>
      </c>
      <c r="H70" s="1">
        <v>32.799999999999997</v>
      </c>
      <c r="I70" s="1">
        <v>8.75</v>
      </c>
      <c r="J70" s="1">
        <v>1.5</v>
      </c>
      <c r="K70" s="1">
        <v>43.05</v>
      </c>
      <c r="L70" s="10" t="s">
        <v>88</v>
      </c>
    </row>
    <row r="71" spans="1:12" x14ac:dyDescent="0.3">
      <c r="A71" s="26" t="s">
        <v>92</v>
      </c>
      <c r="B71">
        <v>2024</v>
      </c>
      <c r="C71" s="27">
        <v>2</v>
      </c>
      <c r="D71" s="8" t="s">
        <v>599</v>
      </c>
      <c r="E71" s="17">
        <v>70</v>
      </c>
      <c r="F71" s="17" t="s">
        <v>581</v>
      </c>
      <c r="G71" s="41">
        <f>H71*(10/4)</f>
        <v>60</v>
      </c>
      <c r="H71" s="1">
        <v>24</v>
      </c>
      <c r="I71" s="1">
        <v>10.119999999999999</v>
      </c>
      <c r="J71" s="1">
        <v>8.8800000000000008</v>
      </c>
      <c r="K71" s="1">
        <v>42.99</v>
      </c>
      <c r="L71" s="10" t="s">
        <v>88</v>
      </c>
    </row>
    <row r="72" spans="1:12" x14ac:dyDescent="0.3">
      <c r="A72" s="26" t="s">
        <v>92</v>
      </c>
      <c r="B72">
        <v>2024</v>
      </c>
      <c r="C72" s="27">
        <v>2</v>
      </c>
      <c r="D72" s="8" t="s">
        <v>599</v>
      </c>
      <c r="E72" s="17">
        <v>71</v>
      </c>
      <c r="F72" s="17" t="s">
        <v>63</v>
      </c>
      <c r="G72" s="41">
        <f>H72*(10/4)</f>
        <v>68</v>
      </c>
      <c r="H72" s="1">
        <v>27.2</v>
      </c>
      <c r="I72" s="1">
        <v>9.2899999999999991</v>
      </c>
      <c r="J72" s="1">
        <v>6.5</v>
      </c>
      <c r="K72" s="1">
        <v>42.99</v>
      </c>
      <c r="L72" s="10" t="s">
        <v>88</v>
      </c>
    </row>
    <row r="73" spans="1:12" x14ac:dyDescent="0.3">
      <c r="A73" s="26" t="s">
        <v>92</v>
      </c>
      <c r="B73">
        <v>2024</v>
      </c>
      <c r="C73" s="27">
        <v>2</v>
      </c>
      <c r="D73" s="8" t="s">
        <v>599</v>
      </c>
      <c r="E73" s="17">
        <v>72</v>
      </c>
      <c r="F73" s="17" t="s">
        <v>79</v>
      </c>
      <c r="G73" s="41">
        <f>H73*(10/4)</f>
        <v>70.674999999999997</v>
      </c>
      <c r="H73" s="1">
        <v>28.27</v>
      </c>
      <c r="I73" s="1">
        <v>12.75</v>
      </c>
      <c r="J73" s="1">
        <v>1.75</v>
      </c>
      <c r="K73" s="1">
        <v>42.77</v>
      </c>
      <c r="L73" s="10" t="s">
        <v>88</v>
      </c>
    </row>
    <row r="74" spans="1:12" x14ac:dyDescent="0.3">
      <c r="A74" s="26" t="s">
        <v>92</v>
      </c>
      <c r="B74">
        <v>2024</v>
      </c>
      <c r="C74" s="27">
        <v>2</v>
      </c>
      <c r="D74" s="8" t="s">
        <v>599</v>
      </c>
      <c r="E74" s="17">
        <v>73</v>
      </c>
      <c r="F74" s="17" t="s">
        <v>582</v>
      </c>
      <c r="G74" s="41">
        <f>H74*(10/4)</f>
        <v>72.674999999999997</v>
      </c>
      <c r="H74" s="1">
        <v>29.07</v>
      </c>
      <c r="I74" s="1">
        <v>10.38</v>
      </c>
      <c r="J74" s="1">
        <v>3</v>
      </c>
      <c r="K74" s="1">
        <v>42.44</v>
      </c>
      <c r="L74" s="10" t="s">
        <v>88</v>
      </c>
    </row>
    <row r="75" spans="1:12" x14ac:dyDescent="0.3">
      <c r="A75" s="26" t="s">
        <v>92</v>
      </c>
      <c r="B75">
        <v>2024</v>
      </c>
      <c r="C75" s="27">
        <v>2</v>
      </c>
      <c r="D75" s="8" t="s">
        <v>599</v>
      </c>
      <c r="E75" s="17">
        <v>74</v>
      </c>
      <c r="F75" s="17" t="s">
        <v>583</v>
      </c>
      <c r="G75" s="41">
        <f>H75*(10/4)</f>
        <v>66</v>
      </c>
      <c r="H75" s="1">
        <v>26.4</v>
      </c>
      <c r="I75" s="1">
        <v>11.88</v>
      </c>
      <c r="J75" s="1">
        <v>3.88</v>
      </c>
      <c r="K75" s="1">
        <v>42.15</v>
      </c>
      <c r="L75" s="10" t="s">
        <v>88</v>
      </c>
    </row>
    <row r="76" spans="1:12" x14ac:dyDescent="0.3">
      <c r="A76" s="26" t="s">
        <v>92</v>
      </c>
      <c r="B76" s="42">
        <v>2024</v>
      </c>
      <c r="C76" s="27">
        <v>2</v>
      </c>
      <c r="D76" s="8" t="s">
        <v>599</v>
      </c>
      <c r="E76" s="43">
        <v>75</v>
      </c>
      <c r="F76" s="43" t="s">
        <v>81</v>
      </c>
      <c r="G76" s="41">
        <f>H76*(10/4)</f>
        <v>70.325000000000003</v>
      </c>
      <c r="H76" s="47">
        <v>28.13</v>
      </c>
      <c r="I76" s="47">
        <v>13.25</v>
      </c>
      <c r="J76" s="47">
        <v>0.6</v>
      </c>
      <c r="K76" s="47">
        <v>41.98</v>
      </c>
      <c r="L76" s="10" t="s">
        <v>88</v>
      </c>
    </row>
    <row r="77" spans="1:12" x14ac:dyDescent="0.3">
      <c r="A77" s="26" t="s">
        <v>92</v>
      </c>
      <c r="B77">
        <v>2024</v>
      </c>
      <c r="C77" s="27">
        <v>2</v>
      </c>
      <c r="D77" s="8" t="s">
        <v>599</v>
      </c>
      <c r="E77" s="17">
        <v>76</v>
      </c>
      <c r="F77" s="17" t="s">
        <v>584</v>
      </c>
      <c r="G77" s="41">
        <f>H77*(10/4)</f>
        <v>67.674999999999997</v>
      </c>
      <c r="H77" s="1">
        <v>27.07</v>
      </c>
      <c r="I77" s="1">
        <v>9.75</v>
      </c>
      <c r="J77" s="1">
        <v>3.75</v>
      </c>
      <c r="K77" s="1">
        <v>40.57</v>
      </c>
      <c r="L77" s="10" t="s">
        <v>88</v>
      </c>
    </row>
    <row r="78" spans="1:12" x14ac:dyDescent="0.3">
      <c r="A78" s="26" t="s">
        <v>92</v>
      </c>
      <c r="B78">
        <v>2024</v>
      </c>
      <c r="C78" s="27">
        <v>2</v>
      </c>
      <c r="D78" s="8" t="s">
        <v>599</v>
      </c>
      <c r="E78" s="17">
        <v>77</v>
      </c>
      <c r="F78" s="17" t="s">
        <v>585</v>
      </c>
      <c r="G78" s="41">
        <f>H78*(10/4)</f>
        <v>73</v>
      </c>
      <c r="H78" s="1">
        <v>29.2</v>
      </c>
      <c r="I78" s="1">
        <v>11.25</v>
      </c>
      <c r="J78" s="1">
        <v>0</v>
      </c>
      <c r="K78" s="1">
        <v>40.450000000000003</v>
      </c>
      <c r="L78" s="10" t="s">
        <v>88</v>
      </c>
    </row>
    <row r="79" spans="1:12" x14ac:dyDescent="0.3">
      <c r="A79" s="26" t="s">
        <v>92</v>
      </c>
      <c r="B79">
        <v>2024</v>
      </c>
      <c r="C79" s="27">
        <v>2</v>
      </c>
      <c r="D79" s="8" t="s">
        <v>599</v>
      </c>
      <c r="E79" s="17">
        <v>78</v>
      </c>
      <c r="F79" s="17" t="s">
        <v>586</v>
      </c>
      <c r="G79" s="41">
        <f>H79*(10/4)</f>
        <v>65.674999999999997</v>
      </c>
      <c r="H79" s="1">
        <v>26.27</v>
      </c>
      <c r="I79" s="1">
        <v>12.06</v>
      </c>
      <c r="J79" s="1">
        <v>1</v>
      </c>
      <c r="K79" s="1">
        <v>39.33</v>
      </c>
      <c r="L79" s="10" t="s">
        <v>88</v>
      </c>
    </row>
    <row r="80" spans="1:12" x14ac:dyDescent="0.3">
      <c r="A80" s="26" t="s">
        <v>92</v>
      </c>
      <c r="B80">
        <v>2024</v>
      </c>
      <c r="C80" s="27">
        <v>2</v>
      </c>
      <c r="D80" s="8" t="s">
        <v>599</v>
      </c>
      <c r="E80" s="17">
        <v>79</v>
      </c>
      <c r="F80" s="17" t="s">
        <v>587</v>
      </c>
      <c r="G80" s="41">
        <f>H80*(10/4)</f>
        <v>61</v>
      </c>
      <c r="H80" s="1">
        <v>24.4</v>
      </c>
      <c r="I80" s="1">
        <v>10</v>
      </c>
      <c r="J80" s="1">
        <v>4.8</v>
      </c>
      <c r="K80" s="1">
        <v>39.200000000000003</v>
      </c>
      <c r="L80" s="10" t="s">
        <v>88</v>
      </c>
    </row>
    <row r="81" spans="1:12" x14ac:dyDescent="0.3">
      <c r="A81" s="26" t="s">
        <v>92</v>
      </c>
      <c r="B81">
        <v>2024</v>
      </c>
      <c r="C81" s="27">
        <v>2</v>
      </c>
      <c r="D81" s="8" t="s">
        <v>599</v>
      </c>
      <c r="E81" s="17">
        <v>80</v>
      </c>
      <c r="F81" s="17" t="s">
        <v>588</v>
      </c>
      <c r="G81" s="41">
        <f>H81*(10/4)</f>
        <v>64.599999999999994</v>
      </c>
      <c r="H81" s="1">
        <v>25.84</v>
      </c>
      <c r="I81" s="1">
        <v>11.63</v>
      </c>
      <c r="J81" s="1">
        <v>0.25</v>
      </c>
      <c r="K81" s="1">
        <v>37.72</v>
      </c>
      <c r="L81" s="10" t="s">
        <v>88</v>
      </c>
    </row>
    <row r="82" spans="1:12" x14ac:dyDescent="0.3">
      <c r="A82" s="26" t="s">
        <v>92</v>
      </c>
      <c r="B82">
        <v>2024</v>
      </c>
      <c r="C82" s="27">
        <v>2</v>
      </c>
      <c r="D82" s="8" t="s">
        <v>599</v>
      </c>
      <c r="E82" s="17">
        <v>81</v>
      </c>
      <c r="F82" s="17" t="s">
        <v>589</v>
      </c>
      <c r="G82" s="41">
        <f>H82*(10/4)</f>
        <v>70.325000000000003</v>
      </c>
      <c r="H82" s="1">
        <v>28.13</v>
      </c>
      <c r="I82" s="1">
        <v>9.1300000000000008</v>
      </c>
      <c r="J82" s="1">
        <v>0</v>
      </c>
      <c r="K82" s="1">
        <v>37.26</v>
      </c>
      <c r="L82" s="10" t="s">
        <v>88</v>
      </c>
    </row>
    <row r="83" spans="1:12" x14ac:dyDescent="0.3">
      <c r="A83" s="26" t="s">
        <v>92</v>
      </c>
      <c r="B83">
        <v>2024</v>
      </c>
      <c r="C83" s="27">
        <v>2</v>
      </c>
      <c r="D83" s="8" t="s">
        <v>599</v>
      </c>
      <c r="E83" s="17">
        <v>82</v>
      </c>
      <c r="F83" s="17" t="s">
        <v>590</v>
      </c>
      <c r="G83" s="41">
        <f>H83*(10/4)</f>
        <v>60.674999999999997</v>
      </c>
      <c r="H83" s="1">
        <v>24.27</v>
      </c>
      <c r="I83" s="1">
        <v>9.3800000000000008</v>
      </c>
      <c r="J83" s="1">
        <v>0</v>
      </c>
      <c r="K83" s="1">
        <v>33.64</v>
      </c>
      <c r="L83" s="10" t="s">
        <v>88</v>
      </c>
    </row>
    <row r="84" spans="1:12" ht="15" thickBot="1" x14ac:dyDescent="0.35">
      <c r="A84" s="28" t="s">
        <v>92</v>
      </c>
      <c r="B84" s="29">
        <v>2024</v>
      </c>
      <c r="C84" s="30">
        <v>2</v>
      </c>
      <c r="D84" s="14" t="s">
        <v>599</v>
      </c>
      <c r="E84" s="18">
        <v>83</v>
      </c>
      <c r="F84" s="18" t="s">
        <v>591</v>
      </c>
      <c r="G84" s="41">
        <f>H84*(10/4)</f>
        <v>61.675000000000004</v>
      </c>
      <c r="H84" s="12">
        <v>24.67</v>
      </c>
      <c r="I84" s="12">
        <v>8.8800000000000008</v>
      </c>
      <c r="J84" s="12">
        <v>0</v>
      </c>
      <c r="K84" s="12">
        <v>33.54</v>
      </c>
      <c r="L84" s="13" t="s">
        <v>88</v>
      </c>
    </row>
    <row r="85" spans="1:12" x14ac:dyDescent="0.3">
      <c r="A85" s="23" t="s">
        <v>92</v>
      </c>
      <c r="B85" s="24">
        <v>2024</v>
      </c>
      <c r="C85" s="25">
        <v>2</v>
      </c>
      <c r="D85" s="11" t="s">
        <v>600</v>
      </c>
      <c r="E85" s="19">
        <v>1</v>
      </c>
      <c r="F85" s="19" t="s">
        <v>592</v>
      </c>
      <c r="G85" s="41">
        <f>H85*(10/4)</f>
        <v>92.674999999999997</v>
      </c>
      <c r="H85" s="1">
        <v>37.07</v>
      </c>
      <c r="I85" s="1">
        <v>11.83</v>
      </c>
      <c r="J85" s="1">
        <v>10.75</v>
      </c>
      <c r="K85" s="1">
        <v>59.65</v>
      </c>
      <c r="L85" s="9" t="s">
        <v>87</v>
      </c>
    </row>
    <row r="86" spans="1:12" x14ac:dyDescent="0.3">
      <c r="A86" s="26" t="s">
        <v>92</v>
      </c>
      <c r="B86">
        <v>2024</v>
      </c>
      <c r="C86" s="27">
        <v>2</v>
      </c>
      <c r="D86" s="11" t="s">
        <v>600</v>
      </c>
      <c r="E86" s="19">
        <v>2</v>
      </c>
      <c r="F86" s="19" t="s">
        <v>593</v>
      </c>
      <c r="G86" s="41">
        <f>H86*(10/4)</f>
        <v>80.325000000000003</v>
      </c>
      <c r="H86" s="1">
        <v>32.130000000000003</v>
      </c>
      <c r="I86" s="1">
        <v>9.5</v>
      </c>
      <c r="J86" s="1">
        <v>8.4499999999999993</v>
      </c>
      <c r="K86" s="1">
        <v>50.08</v>
      </c>
      <c r="L86" s="9" t="s">
        <v>87</v>
      </c>
    </row>
    <row r="87" spans="1:12" x14ac:dyDescent="0.3">
      <c r="A87" s="26" t="s">
        <v>92</v>
      </c>
      <c r="B87">
        <v>2024</v>
      </c>
      <c r="C87" s="27">
        <v>2</v>
      </c>
      <c r="D87" s="11" t="s">
        <v>600</v>
      </c>
      <c r="E87" s="19">
        <v>3</v>
      </c>
      <c r="F87" s="19" t="s">
        <v>594</v>
      </c>
      <c r="G87" s="41">
        <f>H87*(10/4)</f>
        <v>70.674999999999997</v>
      </c>
      <c r="H87" s="1">
        <v>28.27</v>
      </c>
      <c r="I87" s="1">
        <v>13.65</v>
      </c>
      <c r="J87" s="1">
        <v>7.4</v>
      </c>
      <c r="K87" s="1">
        <v>49.32</v>
      </c>
      <c r="L87" s="9" t="s">
        <v>87</v>
      </c>
    </row>
    <row r="88" spans="1:12" x14ac:dyDescent="0.3">
      <c r="A88" s="26" t="s">
        <v>92</v>
      </c>
      <c r="B88">
        <v>2024</v>
      </c>
      <c r="C88" s="27">
        <v>2</v>
      </c>
      <c r="D88" s="11" t="s">
        <v>600</v>
      </c>
      <c r="E88" s="19">
        <v>4</v>
      </c>
      <c r="F88" s="19" t="s">
        <v>72</v>
      </c>
      <c r="G88" s="41">
        <f>H88*(10/4)</f>
        <v>86.325000000000003</v>
      </c>
      <c r="H88" s="1">
        <v>34.53</v>
      </c>
      <c r="I88" s="1">
        <v>8.09</v>
      </c>
      <c r="J88" s="1">
        <v>6.13</v>
      </c>
      <c r="K88" s="1">
        <v>48.75</v>
      </c>
      <c r="L88" s="9" t="s">
        <v>87</v>
      </c>
    </row>
    <row r="89" spans="1:12" x14ac:dyDescent="0.3">
      <c r="A89" s="26" t="s">
        <v>92</v>
      </c>
      <c r="B89">
        <v>2024</v>
      </c>
      <c r="C89" s="27">
        <v>2</v>
      </c>
      <c r="D89" s="11" t="s">
        <v>600</v>
      </c>
      <c r="E89" s="19">
        <v>5</v>
      </c>
      <c r="F89" s="19" t="s">
        <v>595</v>
      </c>
      <c r="G89" s="41">
        <f>H89*(10/4)</f>
        <v>73.674999999999997</v>
      </c>
      <c r="H89" s="1">
        <v>29.47</v>
      </c>
      <c r="I89" s="1">
        <v>10</v>
      </c>
      <c r="J89" s="1">
        <v>8.25</v>
      </c>
      <c r="K89" s="1">
        <v>47.72</v>
      </c>
      <c r="L89" s="9" t="s">
        <v>87</v>
      </c>
    </row>
    <row r="90" spans="1:12" x14ac:dyDescent="0.3">
      <c r="A90" s="26" t="s">
        <v>92</v>
      </c>
      <c r="B90">
        <v>2024</v>
      </c>
      <c r="C90" s="27">
        <v>2</v>
      </c>
      <c r="D90" s="11" t="s">
        <v>600</v>
      </c>
      <c r="E90" s="19">
        <v>6</v>
      </c>
      <c r="F90" s="19" t="s">
        <v>596</v>
      </c>
      <c r="G90" s="41">
        <f>H90*(10/4)</f>
        <v>95</v>
      </c>
      <c r="H90" s="1">
        <v>38</v>
      </c>
      <c r="I90" s="1">
        <v>9.5299999999999994</v>
      </c>
      <c r="J90" s="1">
        <v>0</v>
      </c>
      <c r="K90" s="1">
        <v>47.53</v>
      </c>
      <c r="L90" s="9" t="s">
        <v>87</v>
      </c>
    </row>
    <row r="91" spans="1:12" x14ac:dyDescent="0.3">
      <c r="A91" s="26" t="s">
        <v>92</v>
      </c>
      <c r="B91">
        <v>2024</v>
      </c>
      <c r="C91" s="27">
        <v>2</v>
      </c>
      <c r="D91" s="11" t="s">
        <v>600</v>
      </c>
      <c r="E91" s="17">
        <v>7</v>
      </c>
      <c r="F91" s="17" t="s">
        <v>112</v>
      </c>
      <c r="G91" s="41">
        <f>H91*(10/4)</f>
        <v>70.325000000000003</v>
      </c>
      <c r="H91" s="1">
        <v>28.13</v>
      </c>
      <c r="I91" s="1">
        <v>11.5</v>
      </c>
      <c r="J91" s="1">
        <v>5.73</v>
      </c>
      <c r="K91" s="1">
        <v>45.36</v>
      </c>
      <c r="L91" s="10" t="s">
        <v>88</v>
      </c>
    </row>
    <row r="92" spans="1:12" x14ac:dyDescent="0.3">
      <c r="A92" s="26" t="s">
        <v>92</v>
      </c>
      <c r="B92">
        <v>2024</v>
      </c>
      <c r="C92" s="27">
        <v>2</v>
      </c>
      <c r="D92" s="11" t="s">
        <v>600</v>
      </c>
      <c r="E92" s="17">
        <v>8</v>
      </c>
      <c r="F92" s="17" t="s">
        <v>597</v>
      </c>
      <c r="G92" s="41">
        <f>H92*(10/4)</f>
        <v>67.674999999999997</v>
      </c>
      <c r="H92" s="1">
        <v>27.07</v>
      </c>
      <c r="I92" s="1">
        <v>11.27</v>
      </c>
      <c r="J92" s="1">
        <v>4.78</v>
      </c>
      <c r="K92" s="1">
        <v>43.11</v>
      </c>
      <c r="L92" s="10" t="s">
        <v>88</v>
      </c>
    </row>
    <row r="93" spans="1:12" x14ac:dyDescent="0.3">
      <c r="A93" s="26" t="s">
        <v>92</v>
      </c>
      <c r="B93" s="42">
        <v>2024</v>
      </c>
      <c r="C93" s="27">
        <v>2</v>
      </c>
      <c r="D93" s="11" t="s">
        <v>600</v>
      </c>
      <c r="E93" s="43">
        <v>9</v>
      </c>
      <c r="F93" s="43" t="s">
        <v>598</v>
      </c>
      <c r="G93" s="41">
        <f>H93*(10/4)</f>
        <v>71.325000000000003</v>
      </c>
      <c r="H93" s="47">
        <v>28.53</v>
      </c>
      <c r="I93" s="47">
        <v>9.6300000000000008</v>
      </c>
      <c r="J93" s="47">
        <v>3.25</v>
      </c>
      <c r="K93" s="47">
        <v>41.41</v>
      </c>
      <c r="L93" s="10" t="s">
        <v>88</v>
      </c>
    </row>
    <row r="94" spans="1:12" ht="15" thickBot="1" x14ac:dyDescent="0.35">
      <c r="A94" s="28" t="s">
        <v>92</v>
      </c>
      <c r="B94" s="29">
        <v>2024</v>
      </c>
      <c r="C94" s="30">
        <v>2</v>
      </c>
      <c r="D94" s="40" t="s">
        <v>600</v>
      </c>
      <c r="E94" s="18">
        <v>10</v>
      </c>
      <c r="F94" s="18" t="s">
        <v>124</v>
      </c>
      <c r="G94" s="41">
        <f>H94*(10/4)</f>
        <v>61</v>
      </c>
      <c r="H94" s="12">
        <v>24.4</v>
      </c>
      <c r="I94" s="12">
        <v>10.63</v>
      </c>
      <c r="J94" s="12">
        <v>6</v>
      </c>
      <c r="K94" s="12">
        <v>41.03</v>
      </c>
      <c r="L94" s="13" t="s">
        <v>88</v>
      </c>
    </row>
    <row r="95" spans="1:12" x14ac:dyDescent="0.3"/>
  </sheetData>
  <autoFilter ref="A1:L1" xr:uid="{DB2747A6-6F29-4420-B83B-596E88E9CB5E}">
    <sortState xmlns:xlrd2="http://schemas.microsoft.com/office/spreadsheetml/2017/richdata2" ref="A2:L94">
      <sortCondition ref="D1"/>
    </sortState>
  </autoFilter>
  <conditionalFormatting sqref="G2:G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BC29-C2A6-4FA6-BA34-B2846B66AC25}">
  <dimension ref="C3:H6"/>
  <sheetViews>
    <sheetView workbookViewId="0">
      <selection activeCell="G17" sqref="G17"/>
    </sheetView>
  </sheetViews>
  <sheetFormatPr defaultRowHeight="14.4" x14ac:dyDescent="0.3"/>
  <sheetData>
    <row r="3" spans="3:8" x14ac:dyDescent="0.3">
      <c r="C3" s="1"/>
      <c r="H3" s="34"/>
    </row>
    <row r="4" spans="3:8" x14ac:dyDescent="0.3">
      <c r="C4" s="1"/>
      <c r="H4" s="34"/>
    </row>
    <row r="5" spans="3:8" x14ac:dyDescent="0.3">
      <c r="C5" s="1"/>
    </row>
    <row r="6" spans="3:8" x14ac:dyDescent="0.3">
      <c r="C6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Resultados UFMG</vt:lpstr>
      <vt:lpstr>2025.2</vt:lpstr>
      <vt:lpstr>2024.2 - Etapa 1</vt:lpstr>
      <vt:lpstr>2024.2 - Etapa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2024-05-14T03:33:31Z</dcterms:created>
  <dcterms:modified xsi:type="dcterms:W3CDTF">2025-07-14T22:06:18Z</dcterms:modified>
</cp:coreProperties>
</file>