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o\Desktop\"/>
    </mc:Choice>
  </mc:AlternateContent>
  <xr:revisionPtr revIDLastSave="0" documentId="13_ncr:1_{CE88FF2F-F073-435F-8851-A1897D160450}" xr6:coauthVersionLast="32" xr6:coauthVersionMax="32" xr10:uidLastSave="{00000000-0000-0000-0000-000000000000}"/>
  <bookViews>
    <workbookView xWindow="0" yWindow="0" windowWidth="20490" windowHeight="7545" xr2:uid="{392FB9C5-3298-47C4-92F5-533A51836AF1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O13" i="1"/>
  <c r="N13" i="1"/>
  <c r="O9" i="1"/>
  <c r="N9" i="1"/>
  <c r="O7" i="1"/>
  <c r="N7" i="1"/>
  <c r="L15" i="1" l="1"/>
  <c r="L9" i="1"/>
  <c r="L13" i="1"/>
  <c r="L7" i="1"/>
  <c r="L4" i="1"/>
  <c r="L2" i="1"/>
  <c r="J15" i="1"/>
  <c r="J13" i="1"/>
  <c r="J9" i="1"/>
  <c r="J7" i="1"/>
  <c r="J4" i="1"/>
  <c r="J2" i="1"/>
  <c r="H15" i="1"/>
  <c r="H13" i="1"/>
  <c r="H9" i="1"/>
  <c r="H4" i="1"/>
  <c r="H2" i="1"/>
  <c r="H7" i="1"/>
</calcChain>
</file>

<file path=xl/sharedStrings.xml><?xml version="1.0" encoding="utf-8"?>
<sst xmlns="http://schemas.openxmlformats.org/spreadsheetml/2006/main" count="93" uniqueCount="30">
  <si>
    <t>REAL2</t>
  </si>
  <si>
    <t>REAL1</t>
  </si>
  <si>
    <t xml:space="preserve">Caso </t>
  </si>
  <si>
    <t>Repetição</t>
  </si>
  <si>
    <t>Tempo</t>
  </si>
  <si>
    <t>DE</t>
  </si>
  <si>
    <t>Tempo DE</t>
  </si>
  <si>
    <t>ES</t>
  </si>
  <si>
    <t>Media DE Real 1</t>
  </si>
  <si>
    <t>Media AG Real 1</t>
  </si>
  <si>
    <t>Media DE Real 2</t>
  </si>
  <si>
    <t>Media ES Real 1</t>
  </si>
  <si>
    <t>Media ES Real 2</t>
  </si>
  <si>
    <t>Desvio padrão DE 1</t>
  </si>
  <si>
    <t>Desvio padrão AG 1</t>
  </si>
  <si>
    <t>Desvio padrão AG 2</t>
  </si>
  <si>
    <t>Desvio padrão DE 2</t>
  </si>
  <si>
    <t>Desvio padrão ES 1</t>
  </si>
  <si>
    <t>Desvio padrão ES 2</t>
  </si>
  <si>
    <t>Variancia AG 1</t>
  </si>
  <si>
    <t>Variancia AG 2</t>
  </si>
  <si>
    <t>Variancia DE 1</t>
  </si>
  <si>
    <t>Variancia DE 2</t>
  </si>
  <si>
    <t>Variancia ES 1</t>
  </si>
  <si>
    <t>Variancia ES 2</t>
  </si>
  <si>
    <t xml:space="preserve"> AG Real</t>
  </si>
  <si>
    <t>Pior Individuo DE 1</t>
  </si>
  <si>
    <t>Melhor Individuo DE 1</t>
  </si>
  <si>
    <t>Melhor Individuo DE 2</t>
  </si>
  <si>
    <t>Pior Individuo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</si>
</sst>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Real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 AG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Planilha1!$C$2:$C$31</c:f>
              <c:numCache>
                <c:formatCode>0.00E+00</c:formatCode>
                <c:ptCount val="30"/>
                <c:pt idx="0">
                  <c:v>4.19830101577645E-4</c:v>
                </c:pt>
                <c:pt idx="1">
                  <c:v>1.87326557806954E-4</c:v>
                </c:pt>
                <c:pt idx="2">
                  <c:v>3.6141041471182602E-4</c:v>
                </c:pt>
                <c:pt idx="3">
                  <c:v>3.1812054430702098E-6</c:v>
                </c:pt>
                <c:pt idx="4">
                  <c:v>2.9951615374557099E-5</c:v>
                </c:pt>
                <c:pt idx="5">
                  <c:v>1.9940996594414099E-5</c:v>
                </c:pt>
                <c:pt idx="6">
                  <c:v>8.6330260273825803E-8</c:v>
                </c:pt>
                <c:pt idx="7">
                  <c:v>3.1085629530025397E-5</c:v>
                </c:pt>
                <c:pt idx="8">
                  <c:v>5.8634297226944898E-4</c:v>
                </c:pt>
                <c:pt idx="9">
                  <c:v>3.5690097774931898E-6</c:v>
                </c:pt>
                <c:pt idx="10">
                  <c:v>4.0510412759431299E-5</c:v>
                </c:pt>
                <c:pt idx="11" formatCode="General">
                  <c:v>1.7645183768308899E-3</c:v>
                </c:pt>
                <c:pt idx="12">
                  <c:v>5.1395498303463601E-5</c:v>
                </c:pt>
                <c:pt idx="13">
                  <c:v>3.8620654095211601E-5</c:v>
                </c:pt>
                <c:pt idx="14">
                  <c:v>7.2637498612948504E-4</c:v>
                </c:pt>
                <c:pt idx="15" formatCode="General">
                  <c:v>2.5201593273322899E-3</c:v>
                </c:pt>
                <c:pt idx="16">
                  <c:v>2.38234905054923E-4</c:v>
                </c:pt>
                <c:pt idx="17">
                  <c:v>1.04566236473147E-4</c:v>
                </c:pt>
                <c:pt idx="18">
                  <c:v>8.3529491553235803E-4</c:v>
                </c:pt>
                <c:pt idx="19">
                  <c:v>6.0108160369054497E-5</c:v>
                </c:pt>
                <c:pt idx="20">
                  <c:v>1.7963578329727099E-5</c:v>
                </c:pt>
                <c:pt idx="21">
                  <c:v>1.4829621250100899E-5</c:v>
                </c:pt>
                <c:pt idx="22">
                  <c:v>7.4007397188324797E-6</c:v>
                </c:pt>
                <c:pt idx="23" formatCode="General">
                  <c:v>3.9242602854301298E-3</c:v>
                </c:pt>
                <c:pt idx="24" formatCode="General">
                  <c:v>1.0585539035900999E-3</c:v>
                </c:pt>
                <c:pt idx="25">
                  <c:v>7.4572717494447699E-6</c:v>
                </c:pt>
                <c:pt idx="26">
                  <c:v>5.1871440041395501E-4</c:v>
                </c:pt>
                <c:pt idx="27">
                  <c:v>8.04505796168086E-5</c:v>
                </c:pt>
                <c:pt idx="28" formatCode="General">
                  <c:v>2.2555322117796001E-2</c:v>
                </c:pt>
                <c:pt idx="29" formatCode="General">
                  <c:v>6.08263887090743E-3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C-41F0-A089-8B38D9157FA8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Planilha1!$D$2:$D$31</c:f>
              <c:numCache>
                <c:formatCode>General</c:formatCode>
                <c:ptCount val="30"/>
                <c:pt idx="0">
                  <c:v>2.0636048128944799</c:v>
                </c:pt>
                <c:pt idx="1">
                  <c:v>2.0339919858592999</c:v>
                </c:pt>
                <c:pt idx="2">
                  <c:v>2.2870453512976998</c:v>
                </c:pt>
                <c:pt idx="3">
                  <c:v>2.0471422804924901</c:v>
                </c:pt>
                <c:pt idx="4">
                  <c:v>2.1391775797164798</c:v>
                </c:pt>
                <c:pt idx="5">
                  <c:v>1.93387851984937</c:v>
                </c:pt>
                <c:pt idx="6">
                  <c:v>2.3150780459385398</c:v>
                </c:pt>
                <c:pt idx="7">
                  <c:v>2.4458924912651101</c:v>
                </c:pt>
                <c:pt idx="8">
                  <c:v>2.4777587322776</c:v>
                </c:pt>
                <c:pt idx="9">
                  <c:v>2.1728137672840799</c:v>
                </c:pt>
                <c:pt idx="10">
                  <c:v>2.2823364673466799</c:v>
                </c:pt>
                <c:pt idx="11">
                  <c:v>2.2756994770927501</c:v>
                </c:pt>
                <c:pt idx="12">
                  <c:v>2.1440223167822898</c:v>
                </c:pt>
                <c:pt idx="13">
                  <c:v>2.01528071265033</c:v>
                </c:pt>
                <c:pt idx="14">
                  <c:v>2.16580531300405</c:v>
                </c:pt>
                <c:pt idx="15">
                  <c:v>1.94016146284513</c:v>
                </c:pt>
                <c:pt idx="16">
                  <c:v>2.1418560781023599</c:v>
                </c:pt>
                <c:pt idx="17">
                  <c:v>2.1267283710685598</c:v>
                </c:pt>
                <c:pt idx="18">
                  <c:v>2.1251935997676101</c:v>
                </c:pt>
                <c:pt idx="19">
                  <c:v>2.18891508646891</c:v>
                </c:pt>
                <c:pt idx="20">
                  <c:v>2.4217159078810901</c:v>
                </c:pt>
                <c:pt idx="21">
                  <c:v>2.0917931495008499</c:v>
                </c:pt>
                <c:pt idx="22">
                  <c:v>2.2291443441370098</c:v>
                </c:pt>
                <c:pt idx="23">
                  <c:v>2.3055073629664</c:v>
                </c:pt>
                <c:pt idx="24">
                  <c:v>1.98881294628995</c:v>
                </c:pt>
                <c:pt idx="25">
                  <c:v>2.4558113697674999</c:v>
                </c:pt>
                <c:pt idx="26">
                  <c:v>2.2457735356621198</c:v>
                </c:pt>
                <c:pt idx="27">
                  <c:v>2.2298787706894201</c:v>
                </c:pt>
                <c:pt idx="28">
                  <c:v>2.3516961812321102</c:v>
                </c:pt>
                <c:pt idx="29">
                  <c:v>2.2794776718133098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C-41F0-A089-8B38D9157FA8}"/>
            </c:ext>
          </c:extLst>
        </c:ser>
        <c:ser>
          <c:idx val="2"/>
          <c:order val="2"/>
          <c:tx>
            <c:strRef>
              <c:f>Planilha1!$F$1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Planilha1!$F$2:$F$31</c:f>
              <c:numCache>
                <c:formatCode>General</c:formatCode>
                <c:ptCount val="30"/>
                <c:pt idx="0">
                  <c:v>0.29106161121376301</c:v>
                </c:pt>
                <c:pt idx="1">
                  <c:v>2.4165608592155601</c:v>
                </c:pt>
                <c:pt idx="2">
                  <c:v>0.12971026824948201</c:v>
                </c:pt>
                <c:pt idx="3">
                  <c:v>0.256322248207766</c:v>
                </c:pt>
                <c:pt idx="4">
                  <c:v>0.28288622297225102</c:v>
                </c:pt>
                <c:pt idx="5">
                  <c:v>4.92714112303929E-2</c:v>
                </c:pt>
                <c:pt idx="6">
                  <c:v>5.0029309030837696</c:v>
                </c:pt>
                <c:pt idx="7">
                  <c:v>9.5553431744178796E-2</c:v>
                </c:pt>
                <c:pt idx="8">
                  <c:v>0.82595812019053405</c:v>
                </c:pt>
                <c:pt idx="9">
                  <c:v>0.482022919409132</c:v>
                </c:pt>
                <c:pt idx="10">
                  <c:v>0.31558832499297201</c:v>
                </c:pt>
                <c:pt idx="11">
                  <c:v>0.112491965656317</c:v>
                </c:pt>
                <c:pt idx="12">
                  <c:v>0.236912990139103</c:v>
                </c:pt>
                <c:pt idx="13">
                  <c:v>0.29121363306683101</c:v>
                </c:pt>
                <c:pt idx="14">
                  <c:v>1.1420904594208401</c:v>
                </c:pt>
                <c:pt idx="15">
                  <c:v>0.82435859631050301</c:v>
                </c:pt>
                <c:pt idx="16">
                  <c:v>0.53383934256430599</c:v>
                </c:pt>
                <c:pt idx="17">
                  <c:v>0.229734258842654</c:v>
                </c:pt>
                <c:pt idx="18">
                  <c:v>9.7377390604492506E-2</c:v>
                </c:pt>
                <c:pt idx="19">
                  <c:v>0.31128586553927501</c:v>
                </c:pt>
                <c:pt idx="20">
                  <c:v>2.7279732000010801E-2</c:v>
                </c:pt>
                <c:pt idx="21">
                  <c:v>0.49420622696834399</c:v>
                </c:pt>
                <c:pt idx="22">
                  <c:v>0.157499260828103</c:v>
                </c:pt>
                <c:pt idx="23">
                  <c:v>0.191822477962659</c:v>
                </c:pt>
                <c:pt idx="24">
                  <c:v>9.7931141694402798E-2</c:v>
                </c:pt>
                <c:pt idx="25">
                  <c:v>0.27336966760890302</c:v>
                </c:pt>
                <c:pt idx="26">
                  <c:v>0.203025481966847</c:v>
                </c:pt>
                <c:pt idx="27">
                  <c:v>1.2400206547719099</c:v>
                </c:pt>
                <c:pt idx="28">
                  <c:v>0.366054802652797</c:v>
                </c:pt>
                <c:pt idx="29">
                  <c:v>0.70551621557194699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C-41F0-A089-8B38D915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67008"/>
        <c:axId val="1085268912"/>
      </c:lineChart>
      <c:catAx>
        <c:axId val="10341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268912"/>
        <c:crosses val="autoZero"/>
        <c:auto val="1"/>
        <c:lblAlgn val="ctr"/>
        <c:lblOffset val="100"/>
        <c:noMultiLvlLbl val="0"/>
      </c:catAx>
      <c:valAx>
        <c:axId val="1085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Real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Planilha1!$C$32:$C$61</c:f>
              <c:numCache>
                <c:formatCode>General</c:formatCode>
                <c:ptCount val="30"/>
                <c:pt idx="0" formatCode="0.00E+00">
                  <c:v>1.8150795199289799E-5</c:v>
                </c:pt>
                <c:pt idx="1">
                  <c:v>6.10920782719404E-3</c:v>
                </c:pt>
                <c:pt idx="2" formatCode="0.00E+00">
                  <c:v>2.5482017917965999E-7</c:v>
                </c:pt>
                <c:pt idx="3" formatCode="0.00E+00">
                  <c:v>3.38500331054092E-6</c:v>
                </c:pt>
                <c:pt idx="4" formatCode="0.00E+00">
                  <c:v>7.2474663056709606E-5</c:v>
                </c:pt>
                <c:pt idx="5" formatCode="0.00E+00">
                  <c:v>8.3381191302578305E-5</c:v>
                </c:pt>
                <c:pt idx="6" formatCode="0.00E+00">
                  <c:v>2.2665378310193699E-5</c:v>
                </c:pt>
                <c:pt idx="7" formatCode="0.00E+00">
                  <c:v>1.00836018646077E-6</c:v>
                </c:pt>
                <c:pt idx="8" formatCode="0.00E+00">
                  <c:v>1.2144187166995801E-6</c:v>
                </c:pt>
                <c:pt idx="9" formatCode="0.00E+00">
                  <c:v>4.69586082090245E-4</c:v>
                </c:pt>
                <c:pt idx="10">
                  <c:v>1.3264680594602301E-3</c:v>
                </c:pt>
                <c:pt idx="11" formatCode="0.00E+00">
                  <c:v>5.4508154846644099E-4</c:v>
                </c:pt>
                <c:pt idx="12" formatCode="0.00E+00">
                  <c:v>8.7741711467970095E-5</c:v>
                </c:pt>
                <c:pt idx="13" formatCode="0.00E+00">
                  <c:v>3.0769298291488599E-6</c:v>
                </c:pt>
                <c:pt idx="14" formatCode="0.00E+00">
                  <c:v>2.0656400579355199E-5</c:v>
                </c:pt>
                <c:pt idx="15" formatCode="0.00E+00">
                  <c:v>1.7576374261807302E-5</c:v>
                </c:pt>
                <c:pt idx="16" formatCode="0.00E+00">
                  <c:v>3.2105324407893902E-6</c:v>
                </c:pt>
                <c:pt idx="17" formatCode="0.00E+00">
                  <c:v>8.3742014567178503E-5</c:v>
                </c:pt>
                <c:pt idx="18" formatCode="0.00E+00">
                  <c:v>8.7206972125386501E-5</c:v>
                </c:pt>
                <c:pt idx="19">
                  <c:v>8.2771057651598295E-3</c:v>
                </c:pt>
                <c:pt idx="20">
                  <c:v>1.64807493615626E-3</c:v>
                </c:pt>
                <c:pt idx="21" formatCode="0.00E+00">
                  <c:v>8.4584988019287201E-4</c:v>
                </c:pt>
                <c:pt idx="22">
                  <c:v>3.1715812663151099E-3</c:v>
                </c:pt>
                <c:pt idx="23" formatCode="0.00E+00">
                  <c:v>2.9245784162412699E-5</c:v>
                </c:pt>
                <c:pt idx="24" formatCode="0.00E+00">
                  <c:v>1.40620602451235E-4</c:v>
                </c:pt>
                <c:pt idx="25" formatCode="0.00E+00">
                  <c:v>2.9660120799235301E-4</c:v>
                </c:pt>
                <c:pt idx="26" formatCode="0.00E+00">
                  <c:v>2.6750041763534601E-4</c:v>
                </c:pt>
                <c:pt idx="27" formatCode="0.00E+00">
                  <c:v>1.3851763162619999E-4</c:v>
                </c:pt>
                <c:pt idx="28">
                  <c:v>2.67454446782267E-3</c:v>
                </c:pt>
                <c:pt idx="29" formatCode="0.00E+00">
                  <c:v>1.26023148823151E-5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D-49CC-B716-07DF5E7945FE}"/>
            </c:ext>
          </c:extLst>
        </c:ser>
        <c:ser>
          <c:idx val="1"/>
          <c:order val="1"/>
          <c:tx>
            <c:v>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Planilha1!$D$32:$D$61</c:f>
              <c:numCache>
                <c:formatCode>General</c:formatCode>
                <c:ptCount val="30"/>
                <c:pt idx="0">
                  <c:v>1.7128085869726399</c:v>
                </c:pt>
                <c:pt idx="1">
                  <c:v>2.04089392207743</c:v>
                </c:pt>
                <c:pt idx="2">
                  <c:v>2.29906604638176</c:v>
                </c:pt>
                <c:pt idx="3">
                  <c:v>2.2885626774746002</c:v>
                </c:pt>
                <c:pt idx="4">
                  <c:v>2.0209457874180998</c:v>
                </c:pt>
                <c:pt idx="5">
                  <c:v>2.0779670987902801</c:v>
                </c:pt>
                <c:pt idx="6">
                  <c:v>2.1353664532048202</c:v>
                </c:pt>
                <c:pt idx="7">
                  <c:v>2.1622690360643402</c:v>
                </c:pt>
                <c:pt idx="8">
                  <c:v>2.2496429144032302</c:v>
                </c:pt>
                <c:pt idx="9">
                  <c:v>2.2660150748508801</c:v>
                </c:pt>
                <c:pt idx="10">
                  <c:v>2.09367481901654</c:v>
                </c:pt>
                <c:pt idx="11">
                  <c:v>1.8150472308916501</c:v>
                </c:pt>
                <c:pt idx="12">
                  <c:v>1.9952306692492801</c:v>
                </c:pt>
                <c:pt idx="13">
                  <c:v>2.00424837816478</c:v>
                </c:pt>
                <c:pt idx="14">
                  <c:v>2.1093234529996598</c:v>
                </c:pt>
                <c:pt idx="15">
                  <c:v>1.9268452716206601</c:v>
                </c:pt>
                <c:pt idx="16">
                  <c:v>2.0317192661460601</c:v>
                </c:pt>
                <c:pt idx="17">
                  <c:v>2.0477011327063699</c:v>
                </c:pt>
                <c:pt idx="18">
                  <c:v>1.8207831459483199</c:v>
                </c:pt>
                <c:pt idx="19">
                  <c:v>2.24296879398559</c:v>
                </c:pt>
                <c:pt idx="20">
                  <c:v>1.81738433178065</c:v>
                </c:pt>
                <c:pt idx="21">
                  <c:v>2.0695344901645201</c:v>
                </c:pt>
                <c:pt idx="22">
                  <c:v>2.1813787837502301</c:v>
                </c:pt>
                <c:pt idx="23">
                  <c:v>1.81676348750306</c:v>
                </c:pt>
                <c:pt idx="24">
                  <c:v>1.27820761549048</c:v>
                </c:pt>
                <c:pt idx="25">
                  <c:v>2.02844359446066</c:v>
                </c:pt>
                <c:pt idx="26">
                  <c:v>1.7770754780020701</c:v>
                </c:pt>
                <c:pt idx="27">
                  <c:v>2.10597634179214</c:v>
                </c:pt>
                <c:pt idx="28">
                  <c:v>2.3985137716342702</c:v>
                </c:pt>
                <c:pt idx="29">
                  <c:v>1.93161334804688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9CC-B716-07DF5E7945FE}"/>
            </c:ext>
          </c:extLst>
        </c:ser>
        <c:ser>
          <c:idx val="2"/>
          <c:order val="2"/>
          <c:tx>
            <c:v>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Planilha1!$F$32:$F$61</c:f>
              <c:numCache>
                <c:formatCode>General</c:formatCode>
                <c:ptCount val="30"/>
                <c:pt idx="0">
                  <c:v>8.2410081463495999</c:v>
                </c:pt>
                <c:pt idx="1">
                  <c:v>8.6883642490716895</c:v>
                </c:pt>
                <c:pt idx="2">
                  <c:v>25.379765159484599</c:v>
                </c:pt>
                <c:pt idx="3">
                  <c:v>17.186385466564602</c:v>
                </c:pt>
                <c:pt idx="4">
                  <c:v>9.9595808356703994</c:v>
                </c:pt>
                <c:pt idx="5">
                  <c:v>19.411956865782901</c:v>
                </c:pt>
                <c:pt idx="6">
                  <c:v>5.3040813938680396</c:v>
                </c:pt>
                <c:pt idx="7">
                  <c:v>9.0794213655997194</c:v>
                </c:pt>
                <c:pt idx="8">
                  <c:v>12.8627360781396</c:v>
                </c:pt>
                <c:pt idx="9">
                  <c:v>12.6252224200179</c:v>
                </c:pt>
                <c:pt idx="10">
                  <c:v>10.436180126387599</c:v>
                </c:pt>
                <c:pt idx="11">
                  <c:v>8.8821640658283005</c:v>
                </c:pt>
                <c:pt idx="12">
                  <c:v>24.350465372472598</c:v>
                </c:pt>
                <c:pt idx="13">
                  <c:v>9.8621315028640293</c:v>
                </c:pt>
                <c:pt idx="14">
                  <c:v>11.467795610530001</c:v>
                </c:pt>
                <c:pt idx="15">
                  <c:v>11.7025390498763</c:v>
                </c:pt>
                <c:pt idx="16">
                  <c:v>10.0305636581373</c:v>
                </c:pt>
                <c:pt idx="17">
                  <c:v>17.683562939535999</c:v>
                </c:pt>
                <c:pt idx="18">
                  <c:v>16.122133457094002</c:v>
                </c:pt>
                <c:pt idx="19">
                  <c:v>12.3933972706673</c:v>
                </c:pt>
                <c:pt idx="20">
                  <c:v>17.4651054675222</c:v>
                </c:pt>
                <c:pt idx="21">
                  <c:v>18.300909446587902</c:v>
                </c:pt>
                <c:pt idx="22">
                  <c:v>8.9131602606421403</c:v>
                </c:pt>
                <c:pt idx="23">
                  <c:v>16.005771236406499</c:v>
                </c:pt>
                <c:pt idx="24">
                  <c:v>20.677494689141401</c:v>
                </c:pt>
                <c:pt idx="25">
                  <c:v>12.2795664974605</c:v>
                </c:pt>
                <c:pt idx="26">
                  <c:v>14.620770863593499</c:v>
                </c:pt>
                <c:pt idx="27">
                  <c:v>25.202637322199301</c:v>
                </c:pt>
                <c:pt idx="28">
                  <c:v>15.633875587401601</c:v>
                </c:pt>
                <c:pt idx="29">
                  <c:v>11.3744879497619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D-49CC-B716-07DF5E79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058688"/>
        <c:axId val="1041092912"/>
      </c:lineChart>
      <c:catAx>
        <c:axId val="1084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092912"/>
        <c:crosses val="autoZero"/>
        <c:auto val="1"/>
        <c:lblAlgn val="ctr"/>
        <c:lblOffset val="100"/>
        <c:noMultiLvlLbl val="0"/>
      </c:catAx>
      <c:valAx>
        <c:axId val="10410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16</xdr:row>
      <xdr:rowOff>157162</xdr:rowOff>
    </xdr:from>
    <xdr:to>
      <xdr:col>12</xdr:col>
      <xdr:colOff>209550</xdr:colOff>
      <xdr:row>31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7EFEF8-5755-454F-9EEC-695B3BDD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33</xdr:row>
      <xdr:rowOff>138112</xdr:rowOff>
    </xdr:from>
    <xdr:to>
      <xdr:col>12</xdr:col>
      <xdr:colOff>195262</xdr:colOff>
      <xdr:row>48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3BEEE4-07E9-4FB3-AFF9-D05BB75F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A483-7160-4B3D-95D4-F2C05A814363}">
  <dimension ref="A1:O61"/>
  <sheetViews>
    <sheetView tabSelected="1" topLeftCell="D1" zoomScaleNormal="100" workbookViewId="0">
      <selection activeCell="N12" sqref="N12:O15"/>
    </sheetView>
  </sheetViews>
  <sheetFormatPr defaultRowHeight="15" x14ac:dyDescent="0.25"/>
  <cols>
    <col min="2" max="2" width="9.85546875" bestFit="1" customWidth="1"/>
    <col min="3" max="3" width="12" bestFit="1" customWidth="1"/>
    <col min="4" max="4" width="13.5703125" bestFit="1" customWidth="1"/>
    <col min="5" max="6" width="13.5703125" customWidth="1"/>
    <col min="8" max="8" width="15" bestFit="1" customWidth="1"/>
    <col min="9" max="9" width="16.42578125" bestFit="1" customWidth="1"/>
    <col min="10" max="10" width="19.5703125" bestFit="1" customWidth="1"/>
    <col min="11" max="11" width="16.42578125" bestFit="1" customWidth="1"/>
    <col min="12" max="12" width="13.7109375" bestFit="1" customWidth="1"/>
    <col min="14" max="14" width="20.7109375" bestFit="1" customWidth="1"/>
    <col min="15" max="15" width="17.85546875" bestFit="1" customWidth="1"/>
  </cols>
  <sheetData>
    <row r="1" spans="1:15" x14ac:dyDescent="0.25">
      <c r="A1" s="4" t="s">
        <v>2</v>
      </c>
      <c r="B1" s="4" t="s">
        <v>3</v>
      </c>
      <c r="C1" s="4" t="s">
        <v>25</v>
      </c>
      <c r="D1" s="4" t="s">
        <v>5</v>
      </c>
      <c r="E1" s="4" t="s">
        <v>6</v>
      </c>
      <c r="F1" s="4" t="s">
        <v>7</v>
      </c>
      <c r="G1" s="4" t="s">
        <v>4</v>
      </c>
      <c r="H1" t="s">
        <v>9</v>
      </c>
      <c r="J1" t="s">
        <v>14</v>
      </c>
      <c r="L1" t="s">
        <v>19</v>
      </c>
    </row>
    <row r="2" spans="1:15" x14ac:dyDescent="0.25">
      <c r="A2" s="2" t="s">
        <v>1</v>
      </c>
      <c r="B2" s="2">
        <v>1</v>
      </c>
      <c r="C2" s="3">
        <v>4.19830101577645E-4</v>
      </c>
      <c r="D2" s="2">
        <v>2.0636048128944799</v>
      </c>
      <c r="E2" s="2">
        <v>616</v>
      </c>
      <c r="F2" s="2">
        <v>0.29106161121376301</v>
      </c>
      <c r="G2" s="2">
        <v>0</v>
      </c>
      <c r="H2" s="1">
        <f>MEDIAN(C2:C31)</f>
        <v>9.2508408044977801E-5</v>
      </c>
      <c r="J2">
        <f>_xlfn.STDEV.S(C2:C31)</f>
        <v>4.2115510440182552E-3</v>
      </c>
      <c r="L2">
        <f>_xlfn.VAR.S(C2:C31)</f>
        <v>1.7737162196371256E-5</v>
      </c>
    </row>
    <row r="3" spans="1:15" x14ac:dyDescent="0.25">
      <c r="A3" s="2" t="s">
        <v>1</v>
      </c>
      <c r="B3" s="2">
        <v>2</v>
      </c>
      <c r="C3" s="3">
        <v>1.87326557806954E-4</v>
      </c>
      <c r="D3" s="2">
        <v>2.0339919858592999</v>
      </c>
      <c r="E3" s="2">
        <v>632</v>
      </c>
      <c r="F3" s="2">
        <v>2.4165608592155601</v>
      </c>
      <c r="G3" s="2">
        <v>247</v>
      </c>
      <c r="H3" t="s">
        <v>9</v>
      </c>
      <c r="J3" t="s">
        <v>15</v>
      </c>
      <c r="L3" t="s">
        <v>20</v>
      </c>
    </row>
    <row r="4" spans="1:15" x14ac:dyDescent="0.25">
      <c r="A4" s="2" t="s">
        <v>1</v>
      </c>
      <c r="B4" s="2">
        <v>3</v>
      </c>
      <c r="C4" s="3">
        <v>3.6141041471182602E-4</v>
      </c>
      <c r="D4" s="2">
        <v>2.2870453512976998</v>
      </c>
      <c r="E4" s="2">
        <v>0</v>
      </c>
      <c r="F4" s="2">
        <v>0.12971026824948201</v>
      </c>
      <c r="G4" s="2">
        <v>240</v>
      </c>
      <c r="H4" s="1">
        <f>MEDIAN(C32:C61)</f>
        <v>8.5474493346282502E-5</v>
      </c>
      <c r="J4">
        <f>_xlfn.STDEV.S(C32:C61)</f>
        <v>1.9087333720011605E-3</v>
      </c>
      <c r="L4">
        <f>_xlfn.VAR.S(C32:C61)</f>
        <v>3.6432630853909207E-6</v>
      </c>
    </row>
    <row r="5" spans="1:15" x14ac:dyDescent="0.25">
      <c r="A5" s="2" t="s">
        <v>1</v>
      </c>
      <c r="B5" s="2">
        <v>4</v>
      </c>
      <c r="C5" s="3">
        <v>3.1812054430702098E-6</v>
      </c>
      <c r="D5" s="2">
        <v>2.0471422804924901</v>
      </c>
      <c r="E5" s="2">
        <v>0</v>
      </c>
      <c r="F5" s="2">
        <v>0.256322248207766</v>
      </c>
      <c r="G5" s="2">
        <v>0</v>
      </c>
    </row>
    <row r="6" spans="1:15" x14ac:dyDescent="0.25">
      <c r="A6" s="2" t="s">
        <v>1</v>
      </c>
      <c r="B6" s="2">
        <v>5</v>
      </c>
      <c r="C6" s="3">
        <v>2.9951615374557099E-5</v>
      </c>
      <c r="D6" s="2">
        <v>2.1391775797164798</v>
      </c>
      <c r="E6" s="2">
        <v>480</v>
      </c>
      <c r="F6" s="2">
        <v>0.28288622297225102</v>
      </c>
      <c r="G6" s="2">
        <v>224</v>
      </c>
      <c r="H6" t="s">
        <v>8</v>
      </c>
      <c r="J6" t="s">
        <v>13</v>
      </c>
      <c r="L6" t="s">
        <v>21</v>
      </c>
      <c r="N6" t="s">
        <v>27</v>
      </c>
      <c r="O6" t="s">
        <v>26</v>
      </c>
    </row>
    <row r="7" spans="1:15" x14ac:dyDescent="0.25">
      <c r="A7" s="2" t="s">
        <v>1</v>
      </c>
      <c r="B7" s="2">
        <v>6</v>
      </c>
      <c r="C7" s="3">
        <v>1.9940996594414099E-5</v>
      </c>
      <c r="D7" s="2">
        <v>1.93387851984937</v>
      </c>
      <c r="E7" s="2">
        <v>0</v>
      </c>
      <c r="F7" s="2">
        <v>4.92714112303929E-2</v>
      </c>
      <c r="G7" s="2">
        <v>224</v>
      </c>
      <c r="H7" s="1">
        <f>MEDIAN(D2:D31)</f>
        <v>2.1808644268764947</v>
      </c>
      <c r="J7">
        <f>_xlfn.STDEV.S(D2:D31)</f>
        <v>0.14984344722153081</v>
      </c>
      <c r="L7">
        <f>_xlfn.VAR.S(D2:D31)</f>
        <v>2.2453058675231691E-2</v>
      </c>
      <c r="N7">
        <f>SMALL(D2:D31,1)</f>
        <v>1.93387851984937</v>
      </c>
      <c r="O7">
        <f>LARGE(D2:D31,1)</f>
        <v>2.4777587322776</v>
      </c>
    </row>
    <row r="8" spans="1:15" x14ac:dyDescent="0.25">
      <c r="A8" s="2" t="s">
        <v>1</v>
      </c>
      <c r="B8" s="2">
        <v>7</v>
      </c>
      <c r="C8" s="3">
        <v>8.6330260273825803E-8</v>
      </c>
      <c r="D8" s="2">
        <v>2.3150780459385398</v>
      </c>
      <c r="E8" s="2">
        <v>680</v>
      </c>
      <c r="F8" s="2">
        <v>5.0029309030837696</v>
      </c>
      <c r="G8" s="2">
        <v>224</v>
      </c>
      <c r="H8" t="s">
        <v>10</v>
      </c>
      <c r="J8" t="s">
        <v>16</v>
      </c>
      <c r="L8" t="s">
        <v>22</v>
      </c>
      <c r="N8" t="s">
        <v>28</v>
      </c>
      <c r="O8" t="s">
        <v>29</v>
      </c>
    </row>
    <row r="9" spans="1:15" x14ac:dyDescent="0.25">
      <c r="A9" s="2" t="s">
        <v>1</v>
      </c>
      <c r="B9" s="2">
        <v>8</v>
      </c>
      <c r="C9" s="3">
        <v>3.1085629530025397E-5</v>
      </c>
      <c r="D9" s="2">
        <v>2.4458924912651101</v>
      </c>
      <c r="E9" s="2">
        <v>544</v>
      </c>
      <c r="F9" s="2">
        <v>9.5553431744178796E-2</v>
      </c>
      <c r="G9" s="2">
        <v>232</v>
      </c>
      <c r="H9">
        <f>MEDIAN(D32:D61)</f>
        <v>2.0442975273919002</v>
      </c>
      <c r="J9">
        <f>_xlfn.STDEV.S(D32:D61)</f>
        <v>0.22191930017213379</v>
      </c>
      <c r="L9">
        <f>_xlfn.VAR.S(D32:D61)</f>
        <v>4.9248175788889625E-2</v>
      </c>
      <c r="N9">
        <f>SMALL(D32:D61,1)</f>
        <v>1.27820761549048</v>
      </c>
      <c r="O9">
        <f>LARGE(D32:D61,1)</f>
        <v>2.3985137716342702</v>
      </c>
    </row>
    <row r="10" spans="1:15" x14ac:dyDescent="0.25">
      <c r="A10" s="2" t="s">
        <v>1</v>
      </c>
      <c r="B10" s="2">
        <v>9</v>
      </c>
      <c r="C10" s="3">
        <v>5.8634297226944898E-4</v>
      </c>
      <c r="D10" s="2">
        <v>2.4777587322776</v>
      </c>
      <c r="E10" s="2">
        <v>0</v>
      </c>
      <c r="F10" s="2">
        <v>0.82595812019053405</v>
      </c>
      <c r="G10" s="2">
        <v>224</v>
      </c>
    </row>
    <row r="11" spans="1:15" x14ac:dyDescent="0.25">
      <c r="A11" s="2" t="s">
        <v>1</v>
      </c>
      <c r="B11" s="2">
        <v>10</v>
      </c>
      <c r="C11" s="3">
        <v>3.5690097774931898E-6</v>
      </c>
      <c r="D11" s="2">
        <v>2.1728137672840799</v>
      </c>
      <c r="E11" s="2">
        <v>0</v>
      </c>
      <c r="F11" s="2">
        <v>0.482022919409132</v>
      </c>
      <c r="G11" s="2">
        <v>0</v>
      </c>
    </row>
    <row r="12" spans="1:15" x14ac:dyDescent="0.25">
      <c r="A12" s="2" t="s">
        <v>1</v>
      </c>
      <c r="B12" s="2">
        <v>11</v>
      </c>
      <c r="C12" s="3">
        <v>4.0510412759431299E-5</v>
      </c>
      <c r="D12" s="2">
        <v>2.2823364673466799</v>
      </c>
      <c r="E12" s="2">
        <v>0</v>
      </c>
      <c r="F12" s="2">
        <v>0.31558832499297201</v>
      </c>
      <c r="G12" s="2">
        <v>224</v>
      </c>
      <c r="H12" t="s">
        <v>11</v>
      </c>
      <c r="J12" t="s">
        <v>17</v>
      </c>
      <c r="L12" t="s">
        <v>23</v>
      </c>
      <c r="N12" t="s">
        <v>27</v>
      </c>
      <c r="O12" t="s">
        <v>26</v>
      </c>
    </row>
    <row r="13" spans="1:15" x14ac:dyDescent="0.25">
      <c r="A13" s="2" t="s">
        <v>1</v>
      </c>
      <c r="B13" s="2">
        <v>12</v>
      </c>
      <c r="C13" s="2">
        <v>1.7645183768308899E-3</v>
      </c>
      <c r="D13" s="2">
        <v>2.2756994770927501</v>
      </c>
      <c r="E13" s="2">
        <v>0</v>
      </c>
      <c r="F13" s="2">
        <v>0.112491965656317</v>
      </c>
      <c r="G13" s="2">
        <v>224</v>
      </c>
      <c r="H13">
        <f>MEDIAN(F2:F31)</f>
        <v>0.28697391709300701</v>
      </c>
      <c r="J13">
        <f>_xlfn.STDEV.S(F2:F31)</f>
        <v>0.96313510798320656</v>
      </c>
      <c r="L13">
        <f>_xlfn.VAR.S(F2:F31)</f>
        <v>0.92762923622982296</v>
      </c>
      <c r="N13">
        <f>SMALL(F2:F31,1)</f>
        <v>2.7279732000010801E-2</v>
      </c>
      <c r="O13">
        <f>LARGE(F2:F31,1)</f>
        <v>5.0029309030837696</v>
      </c>
    </row>
    <row r="14" spans="1:15" x14ac:dyDescent="0.25">
      <c r="A14" s="2" t="s">
        <v>1</v>
      </c>
      <c r="B14" s="2">
        <v>13</v>
      </c>
      <c r="C14" s="3">
        <v>5.1395498303463601E-5</v>
      </c>
      <c r="D14" s="2">
        <v>2.1440223167822898</v>
      </c>
      <c r="E14" s="2">
        <v>479</v>
      </c>
      <c r="F14" s="2">
        <v>0.236912990139103</v>
      </c>
      <c r="G14" s="2">
        <v>232</v>
      </c>
      <c r="H14" t="s">
        <v>12</v>
      </c>
      <c r="J14" t="s">
        <v>18</v>
      </c>
      <c r="L14" t="s">
        <v>24</v>
      </c>
      <c r="N14" t="s">
        <v>28</v>
      </c>
      <c r="O14" t="s">
        <v>29</v>
      </c>
    </row>
    <row r="15" spans="1:15" x14ac:dyDescent="0.25">
      <c r="A15" s="2" t="s">
        <v>1</v>
      </c>
      <c r="B15" s="2">
        <v>14</v>
      </c>
      <c r="C15" s="3">
        <v>3.8620654095211601E-5</v>
      </c>
      <c r="D15" s="2">
        <v>2.01528071265033</v>
      </c>
      <c r="E15" s="2">
        <v>550</v>
      </c>
      <c r="F15" s="2">
        <v>0.29121363306683101</v>
      </c>
      <c r="G15" s="2">
        <v>0</v>
      </c>
      <c r="H15">
        <f>MEDIAN(F32:F61)</f>
        <v>12.509309845342599</v>
      </c>
      <c r="J15">
        <f>_xlfn.STDEV.S(F32:F61)</f>
        <v>5.2658770573342197</v>
      </c>
      <c r="L15">
        <f>_xlfn.VAR.S(F32:F61)</f>
        <v>27.729461182958904</v>
      </c>
      <c r="N15">
        <f>SMALL(F32:F61,1)</f>
        <v>5.3040813938680396</v>
      </c>
      <c r="O15">
        <f>LARGE(F32:F61,1)</f>
        <v>25.379765159484599</v>
      </c>
    </row>
    <row r="16" spans="1:15" x14ac:dyDescent="0.25">
      <c r="A16" s="2" t="s">
        <v>1</v>
      </c>
      <c r="B16" s="2">
        <v>15</v>
      </c>
      <c r="C16" s="3">
        <v>7.2637498612948504E-4</v>
      </c>
      <c r="D16" s="2">
        <v>2.16580531300405</v>
      </c>
      <c r="E16" s="2">
        <v>566</v>
      </c>
      <c r="F16" s="2">
        <v>1.1420904594208401</v>
      </c>
      <c r="G16" s="2">
        <v>224</v>
      </c>
    </row>
    <row r="17" spans="1:8" x14ac:dyDescent="0.25">
      <c r="A17" s="2" t="s">
        <v>1</v>
      </c>
      <c r="B17" s="2">
        <v>16</v>
      </c>
      <c r="C17" s="2">
        <v>2.5201593273322899E-3</v>
      </c>
      <c r="D17" s="2">
        <v>1.94016146284513</v>
      </c>
      <c r="E17" s="2">
        <v>505</v>
      </c>
      <c r="F17" s="2">
        <v>0.82435859631050301</v>
      </c>
      <c r="G17" s="2">
        <v>0</v>
      </c>
    </row>
    <row r="18" spans="1:8" x14ac:dyDescent="0.25">
      <c r="A18" s="2" t="s">
        <v>1</v>
      </c>
      <c r="B18" s="2">
        <v>17</v>
      </c>
      <c r="C18" s="3">
        <v>2.38234905054923E-4</v>
      </c>
      <c r="D18" s="2">
        <v>2.1418560781023599</v>
      </c>
      <c r="E18" s="2">
        <v>407</v>
      </c>
      <c r="F18" s="2">
        <v>0.53383934256430599</v>
      </c>
      <c r="G18" s="2">
        <v>0</v>
      </c>
    </row>
    <row r="19" spans="1:8" x14ac:dyDescent="0.25">
      <c r="A19" s="2" t="s">
        <v>1</v>
      </c>
      <c r="B19" s="2">
        <v>18</v>
      </c>
      <c r="C19" s="3">
        <v>1.04566236473147E-4</v>
      </c>
      <c r="D19" s="2">
        <v>2.1267283710685598</v>
      </c>
      <c r="E19" s="2">
        <v>0</v>
      </c>
      <c r="F19" s="2">
        <v>0.229734258842654</v>
      </c>
      <c r="G19" s="2">
        <v>224</v>
      </c>
    </row>
    <row r="20" spans="1:8" x14ac:dyDescent="0.25">
      <c r="A20" s="2" t="s">
        <v>1</v>
      </c>
      <c r="B20" s="2">
        <v>19</v>
      </c>
      <c r="C20" s="3">
        <v>8.3529491553235803E-4</v>
      </c>
      <c r="D20" s="2">
        <v>2.1251935997676101</v>
      </c>
      <c r="E20" s="2">
        <v>423</v>
      </c>
      <c r="F20" s="2">
        <v>9.7377390604492506E-2</v>
      </c>
      <c r="G20" s="2">
        <v>224</v>
      </c>
    </row>
    <row r="21" spans="1:8" x14ac:dyDescent="0.25">
      <c r="A21" s="2" t="s">
        <v>1</v>
      </c>
      <c r="B21" s="2">
        <v>20</v>
      </c>
      <c r="C21" s="3">
        <v>6.0108160369054497E-5</v>
      </c>
      <c r="D21" s="2">
        <v>2.18891508646891</v>
      </c>
      <c r="E21" s="2">
        <v>387</v>
      </c>
      <c r="F21" s="2">
        <v>0.31128586553927501</v>
      </c>
      <c r="G21" s="2">
        <v>224</v>
      </c>
    </row>
    <row r="22" spans="1:8" x14ac:dyDescent="0.25">
      <c r="A22" s="2" t="s">
        <v>1</v>
      </c>
      <c r="B22" s="2">
        <v>21</v>
      </c>
      <c r="C22" s="3">
        <v>1.7963578329727099E-5</v>
      </c>
      <c r="D22" s="2">
        <v>2.4217159078810901</v>
      </c>
      <c r="E22" s="2">
        <v>402</v>
      </c>
      <c r="F22" s="2">
        <v>2.7279732000010801E-2</v>
      </c>
      <c r="G22" s="2">
        <v>0</v>
      </c>
    </row>
    <row r="23" spans="1:8" x14ac:dyDescent="0.25">
      <c r="A23" s="2" t="s">
        <v>1</v>
      </c>
      <c r="B23" s="2">
        <v>22</v>
      </c>
      <c r="C23" s="3">
        <v>1.4829621250100899E-5</v>
      </c>
      <c r="D23" s="2">
        <v>2.0917931495008499</v>
      </c>
      <c r="E23" s="2">
        <v>0</v>
      </c>
      <c r="F23" s="2">
        <v>0.49420622696834399</v>
      </c>
      <c r="G23" s="2">
        <v>0</v>
      </c>
    </row>
    <row r="24" spans="1:8" x14ac:dyDescent="0.25">
      <c r="A24" s="2" t="s">
        <v>1</v>
      </c>
      <c r="B24" s="2">
        <v>23</v>
      </c>
      <c r="C24" s="3">
        <v>7.4007397188324797E-6</v>
      </c>
      <c r="D24" s="2">
        <v>2.2291443441370098</v>
      </c>
      <c r="E24" s="2">
        <v>0</v>
      </c>
      <c r="F24" s="2">
        <v>0.157499260828103</v>
      </c>
      <c r="G24" s="2">
        <v>0</v>
      </c>
    </row>
    <row r="25" spans="1:8" x14ac:dyDescent="0.25">
      <c r="A25" s="2" t="s">
        <v>1</v>
      </c>
      <c r="B25" s="2">
        <v>24</v>
      </c>
      <c r="C25" s="2">
        <v>3.9242602854301298E-3</v>
      </c>
      <c r="D25" s="2">
        <v>2.3055073629664</v>
      </c>
      <c r="E25" s="2">
        <v>0</v>
      </c>
      <c r="F25" s="2">
        <v>0.191822477962659</v>
      </c>
      <c r="G25" s="2">
        <v>0</v>
      </c>
    </row>
    <row r="26" spans="1:8" x14ac:dyDescent="0.25">
      <c r="A26" s="2" t="s">
        <v>1</v>
      </c>
      <c r="B26" s="2">
        <v>25</v>
      </c>
      <c r="C26" s="2">
        <v>1.0585539035900999E-3</v>
      </c>
      <c r="D26" s="2">
        <v>1.98881294628995</v>
      </c>
      <c r="E26" s="2">
        <v>0</v>
      </c>
      <c r="F26" s="2">
        <v>9.7931141694402798E-2</v>
      </c>
      <c r="G26" s="2">
        <v>224</v>
      </c>
    </row>
    <row r="27" spans="1:8" x14ac:dyDescent="0.25">
      <c r="A27" s="2" t="s">
        <v>1</v>
      </c>
      <c r="B27" s="2">
        <v>26</v>
      </c>
      <c r="C27" s="3">
        <v>7.4572717494447699E-6</v>
      </c>
      <c r="D27" s="2">
        <v>2.4558113697674999</v>
      </c>
      <c r="E27" s="2">
        <v>403</v>
      </c>
      <c r="F27" s="2">
        <v>0.27336966760890302</v>
      </c>
      <c r="G27" s="2">
        <v>0</v>
      </c>
    </row>
    <row r="28" spans="1:8" x14ac:dyDescent="0.25">
      <c r="A28" s="2" t="s">
        <v>1</v>
      </c>
      <c r="B28" s="2">
        <v>27</v>
      </c>
      <c r="C28" s="3">
        <v>5.1871440041395501E-4</v>
      </c>
      <c r="D28" s="2">
        <v>2.2457735356621198</v>
      </c>
      <c r="E28" s="2">
        <v>0</v>
      </c>
      <c r="F28" s="2">
        <v>0.203025481966847</v>
      </c>
      <c r="G28" s="2">
        <v>0</v>
      </c>
    </row>
    <row r="29" spans="1:8" x14ac:dyDescent="0.25">
      <c r="A29" s="2" t="s">
        <v>1</v>
      </c>
      <c r="B29" s="2">
        <v>28</v>
      </c>
      <c r="C29" s="3">
        <v>8.04505796168086E-5</v>
      </c>
      <c r="D29" s="2">
        <v>2.2298787706894201</v>
      </c>
      <c r="E29" s="2">
        <v>414</v>
      </c>
      <c r="F29" s="2">
        <v>1.2400206547719099</v>
      </c>
      <c r="G29" s="2">
        <v>232</v>
      </c>
    </row>
    <row r="30" spans="1:8" x14ac:dyDescent="0.25">
      <c r="A30" s="2" t="s">
        <v>1</v>
      </c>
      <c r="B30" s="2">
        <v>29</v>
      </c>
      <c r="C30" s="2">
        <v>2.2555322117796001E-2</v>
      </c>
      <c r="D30" s="2">
        <v>2.3516961812321102</v>
      </c>
      <c r="E30" s="2">
        <v>0</v>
      </c>
      <c r="F30" s="2">
        <v>0.366054802652797</v>
      </c>
      <c r="G30" s="2">
        <v>0</v>
      </c>
    </row>
    <row r="31" spans="1:8" x14ac:dyDescent="0.25">
      <c r="A31" s="2" t="s">
        <v>1</v>
      </c>
      <c r="B31" s="2">
        <v>30</v>
      </c>
      <c r="C31" s="2">
        <v>6.08263887090743E-3</v>
      </c>
      <c r="D31" s="2">
        <v>2.2794776718133098</v>
      </c>
      <c r="E31" s="2">
        <v>0</v>
      </c>
      <c r="F31" s="2">
        <v>0.70551621557194699</v>
      </c>
      <c r="G31" s="2">
        <v>0</v>
      </c>
    </row>
    <row r="32" spans="1:8" x14ac:dyDescent="0.25">
      <c r="A32" s="2" t="s">
        <v>0</v>
      </c>
      <c r="B32" s="2">
        <v>1</v>
      </c>
      <c r="C32" s="3">
        <v>1.8150795199289799E-5</v>
      </c>
      <c r="D32" s="2">
        <v>1.7128085869726399</v>
      </c>
      <c r="E32" s="2">
        <v>0</v>
      </c>
      <c r="F32" s="2">
        <v>8.2410081463495999</v>
      </c>
      <c r="G32" s="2">
        <v>296</v>
      </c>
      <c r="H32" s="1"/>
    </row>
    <row r="33" spans="1:7" x14ac:dyDescent="0.25">
      <c r="A33" s="2" t="s">
        <v>0</v>
      </c>
      <c r="B33" s="2">
        <v>2</v>
      </c>
      <c r="C33" s="2">
        <v>6.10920782719404E-3</v>
      </c>
      <c r="D33" s="2">
        <v>2.04089392207743</v>
      </c>
      <c r="E33" s="2">
        <v>0</v>
      </c>
      <c r="F33" s="2">
        <v>8.6883642490716895</v>
      </c>
      <c r="G33" s="2">
        <v>0</v>
      </c>
    </row>
    <row r="34" spans="1:7" x14ac:dyDescent="0.25">
      <c r="A34" s="2" t="s">
        <v>0</v>
      </c>
      <c r="B34" s="2">
        <v>3</v>
      </c>
      <c r="C34" s="3">
        <v>2.5482017917965999E-7</v>
      </c>
      <c r="D34" s="2">
        <v>2.29906604638176</v>
      </c>
      <c r="E34" s="2">
        <v>238</v>
      </c>
      <c r="F34" s="2">
        <v>25.379765159484599</v>
      </c>
      <c r="G34" s="2">
        <v>0</v>
      </c>
    </row>
    <row r="35" spans="1:7" x14ac:dyDescent="0.25">
      <c r="A35" s="2" t="s">
        <v>0</v>
      </c>
      <c r="B35" s="2">
        <v>4</v>
      </c>
      <c r="C35" s="3">
        <v>3.38500331054092E-6</v>
      </c>
      <c r="D35" s="2">
        <v>2.2885626774746002</v>
      </c>
      <c r="E35" s="2">
        <v>306</v>
      </c>
      <c r="F35" s="2">
        <v>17.186385466564602</v>
      </c>
      <c r="G35" s="2">
        <v>216</v>
      </c>
    </row>
    <row r="36" spans="1:7" x14ac:dyDescent="0.25">
      <c r="A36" s="2" t="s">
        <v>0</v>
      </c>
      <c r="B36" s="2">
        <v>5</v>
      </c>
      <c r="C36" s="3">
        <v>7.2474663056709606E-5</v>
      </c>
      <c r="D36" s="2">
        <v>2.0209457874180998</v>
      </c>
      <c r="E36" s="2">
        <v>0</v>
      </c>
      <c r="F36" s="2">
        <v>9.9595808356703994</v>
      </c>
      <c r="G36" s="2">
        <v>0</v>
      </c>
    </row>
    <row r="37" spans="1:7" x14ac:dyDescent="0.25">
      <c r="A37" s="2" t="s">
        <v>0</v>
      </c>
      <c r="B37" s="2">
        <v>6</v>
      </c>
      <c r="C37" s="3">
        <v>8.3381191302578305E-5</v>
      </c>
      <c r="D37" s="2">
        <v>2.0779670987902801</v>
      </c>
      <c r="E37" s="2">
        <v>187</v>
      </c>
      <c r="F37" s="2">
        <v>19.411956865782901</v>
      </c>
      <c r="G37" s="2">
        <v>0</v>
      </c>
    </row>
    <row r="38" spans="1:7" x14ac:dyDescent="0.25">
      <c r="A38" s="2" t="s">
        <v>0</v>
      </c>
      <c r="B38" s="2">
        <v>7</v>
      </c>
      <c r="C38" s="3">
        <v>2.2665378310193699E-5</v>
      </c>
      <c r="D38" s="2">
        <v>2.1353664532048202</v>
      </c>
      <c r="E38" s="2">
        <v>0</v>
      </c>
      <c r="F38" s="2">
        <v>5.3040813938680396</v>
      </c>
      <c r="G38" s="2">
        <v>0</v>
      </c>
    </row>
    <row r="39" spans="1:7" x14ac:dyDescent="0.25">
      <c r="A39" s="2" t="s">
        <v>0</v>
      </c>
      <c r="B39" s="2">
        <v>8</v>
      </c>
      <c r="C39" s="3">
        <v>1.00836018646077E-6</v>
      </c>
      <c r="D39" s="2">
        <v>2.1622690360643402</v>
      </c>
      <c r="E39" s="2">
        <v>0</v>
      </c>
      <c r="F39" s="2">
        <v>9.0794213655997194</v>
      </c>
      <c r="G39" s="2">
        <v>0</v>
      </c>
    </row>
    <row r="40" spans="1:7" x14ac:dyDescent="0.25">
      <c r="A40" s="2" t="s">
        <v>0</v>
      </c>
      <c r="B40" s="2">
        <v>9</v>
      </c>
      <c r="C40" s="3">
        <v>1.2144187166995801E-6</v>
      </c>
      <c r="D40" s="2">
        <v>2.2496429144032302</v>
      </c>
      <c r="E40" s="2">
        <v>241</v>
      </c>
      <c r="F40" s="2">
        <v>12.8627360781396</v>
      </c>
      <c r="G40" s="2">
        <v>0</v>
      </c>
    </row>
    <row r="41" spans="1:7" x14ac:dyDescent="0.25">
      <c r="A41" s="2" t="s">
        <v>0</v>
      </c>
      <c r="B41" s="2">
        <v>10</v>
      </c>
      <c r="C41" s="3">
        <v>4.69586082090245E-4</v>
      </c>
      <c r="D41" s="2">
        <v>2.2660150748508801</v>
      </c>
      <c r="E41" s="2">
        <v>232</v>
      </c>
      <c r="F41" s="2">
        <v>12.6252224200179</v>
      </c>
      <c r="G41" s="2">
        <v>224</v>
      </c>
    </row>
    <row r="42" spans="1:7" x14ac:dyDescent="0.25">
      <c r="A42" s="2" t="s">
        <v>0</v>
      </c>
      <c r="B42" s="2">
        <v>11</v>
      </c>
      <c r="C42" s="2">
        <v>1.3264680594602301E-3</v>
      </c>
      <c r="D42" s="2">
        <v>2.09367481901654</v>
      </c>
      <c r="E42" s="2">
        <v>208</v>
      </c>
      <c r="F42" s="2">
        <v>10.436180126387599</v>
      </c>
      <c r="G42" s="2">
        <v>0</v>
      </c>
    </row>
    <row r="43" spans="1:7" x14ac:dyDescent="0.25">
      <c r="A43" s="2" t="s">
        <v>0</v>
      </c>
      <c r="B43" s="2">
        <v>12</v>
      </c>
      <c r="C43" s="3">
        <v>5.4508154846644099E-4</v>
      </c>
      <c r="D43" s="2">
        <v>1.8150472308916501</v>
      </c>
      <c r="E43" s="2">
        <v>188</v>
      </c>
      <c r="F43" s="2">
        <v>8.8821640658283005</v>
      </c>
      <c r="G43" s="2">
        <v>0</v>
      </c>
    </row>
    <row r="44" spans="1:7" x14ac:dyDescent="0.25">
      <c r="A44" s="2" t="s">
        <v>0</v>
      </c>
      <c r="B44" s="2">
        <v>13</v>
      </c>
      <c r="C44" s="3">
        <v>8.7741711467970095E-5</v>
      </c>
      <c r="D44" s="2">
        <v>1.9952306692492801</v>
      </c>
      <c r="E44" s="2">
        <v>0</v>
      </c>
      <c r="F44" s="2">
        <v>24.350465372472598</v>
      </c>
      <c r="G44" s="2">
        <v>0</v>
      </c>
    </row>
    <row r="45" spans="1:7" x14ac:dyDescent="0.25">
      <c r="A45" s="2" t="s">
        <v>0</v>
      </c>
      <c r="B45" s="2">
        <v>14</v>
      </c>
      <c r="C45" s="3">
        <v>3.0769298291488599E-6</v>
      </c>
      <c r="D45" s="2">
        <v>2.00424837816478</v>
      </c>
      <c r="E45" s="2">
        <v>0</v>
      </c>
      <c r="F45" s="2">
        <v>9.8621315028640293</v>
      </c>
      <c r="G45" s="2">
        <v>224</v>
      </c>
    </row>
    <row r="46" spans="1:7" x14ac:dyDescent="0.25">
      <c r="A46" s="2" t="s">
        <v>0</v>
      </c>
      <c r="B46" s="2">
        <v>15</v>
      </c>
      <c r="C46" s="3">
        <v>2.0656400579355199E-5</v>
      </c>
      <c r="D46" s="2">
        <v>2.1093234529996598</v>
      </c>
      <c r="E46" s="2">
        <v>0</v>
      </c>
      <c r="F46" s="2">
        <v>11.467795610530001</v>
      </c>
      <c r="G46" s="2">
        <v>0</v>
      </c>
    </row>
    <row r="47" spans="1:7" x14ac:dyDescent="0.25">
      <c r="A47" s="2" t="s">
        <v>0</v>
      </c>
      <c r="B47" s="2">
        <v>16</v>
      </c>
      <c r="C47" s="3">
        <v>1.7576374261807302E-5</v>
      </c>
      <c r="D47" s="2">
        <v>1.9268452716206601</v>
      </c>
      <c r="E47" s="2">
        <v>0</v>
      </c>
      <c r="F47" s="2">
        <v>11.7025390498763</v>
      </c>
      <c r="G47" s="2">
        <v>224</v>
      </c>
    </row>
    <row r="48" spans="1:7" x14ac:dyDescent="0.25">
      <c r="A48" s="2" t="s">
        <v>0</v>
      </c>
      <c r="B48" s="2">
        <v>17</v>
      </c>
      <c r="C48" s="3">
        <v>3.2105324407893902E-6</v>
      </c>
      <c r="D48" s="2">
        <v>2.0317192661460601</v>
      </c>
      <c r="E48" s="2">
        <v>0</v>
      </c>
      <c r="F48" s="2">
        <v>10.0305636581373</v>
      </c>
      <c r="G48" s="2">
        <v>216</v>
      </c>
    </row>
    <row r="49" spans="1:7" x14ac:dyDescent="0.25">
      <c r="A49" s="2" t="s">
        <v>0</v>
      </c>
      <c r="B49" s="2">
        <v>18</v>
      </c>
      <c r="C49" s="3">
        <v>8.3742014567178503E-5</v>
      </c>
      <c r="D49" s="2">
        <v>2.0477011327063699</v>
      </c>
      <c r="E49" s="2">
        <v>195</v>
      </c>
      <c r="F49" s="2">
        <v>17.683562939535999</v>
      </c>
      <c r="G49" s="2">
        <v>0</v>
      </c>
    </row>
    <row r="50" spans="1:7" x14ac:dyDescent="0.25">
      <c r="A50" s="2" t="s">
        <v>0</v>
      </c>
      <c r="B50" s="2">
        <v>19</v>
      </c>
      <c r="C50" s="3">
        <v>8.7206972125386501E-5</v>
      </c>
      <c r="D50" s="2">
        <v>1.8207831459483199</v>
      </c>
      <c r="E50" s="2">
        <v>0</v>
      </c>
      <c r="F50" s="2">
        <v>16.122133457094002</v>
      </c>
      <c r="G50" s="2">
        <v>0</v>
      </c>
    </row>
    <row r="51" spans="1:7" x14ac:dyDescent="0.25">
      <c r="A51" s="2" t="s">
        <v>0</v>
      </c>
      <c r="B51" s="2">
        <v>20</v>
      </c>
      <c r="C51" s="2">
        <v>8.2771057651598295E-3</v>
      </c>
      <c r="D51" s="2">
        <v>2.24296879398559</v>
      </c>
      <c r="E51" s="2">
        <v>0</v>
      </c>
      <c r="F51" s="2">
        <v>12.3933972706673</v>
      </c>
      <c r="G51" s="2">
        <v>0</v>
      </c>
    </row>
    <row r="52" spans="1:7" x14ac:dyDescent="0.25">
      <c r="A52" s="2" t="s">
        <v>0</v>
      </c>
      <c r="B52" s="2">
        <v>21</v>
      </c>
      <c r="C52" s="2">
        <v>1.64807493615626E-3</v>
      </c>
      <c r="D52" s="2">
        <v>1.81738433178065</v>
      </c>
      <c r="E52" s="2">
        <v>0</v>
      </c>
      <c r="F52" s="2">
        <v>17.4651054675222</v>
      </c>
      <c r="G52" s="2">
        <v>227</v>
      </c>
    </row>
    <row r="53" spans="1:7" x14ac:dyDescent="0.25">
      <c r="A53" s="2" t="s">
        <v>0</v>
      </c>
      <c r="B53" s="2">
        <v>22</v>
      </c>
      <c r="C53" s="3">
        <v>8.4584988019287201E-4</v>
      </c>
      <c r="D53" s="2">
        <v>2.0695344901645201</v>
      </c>
      <c r="E53" s="2">
        <v>189</v>
      </c>
      <c r="F53" s="2">
        <v>18.300909446587902</v>
      </c>
      <c r="G53" s="2">
        <v>221</v>
      </c>
    </row>
    <row r="54" spans="1:7" x14ac:dyDescent="0.25">
      <c r="A54" s="2" t="s">
        <v>0</v>
      </c>
      <c r="B54" s="2">
        <v>23</v>
      </c>
      <c r="C54" s="2">
        <v>3.1715812663151099E-3</v>
      </c>
      <c r="D54" s="2">
        <v>2.1813787837502301</v>
      </c>
      <c r="E54" s="2">
        <v>188</v>
      </c>
      <c r="F54" s="2">
        <v>8.9131602606421403</v>
      </c>
      <c r="G54" s="2">
        <v>220</v>
      </c>
    </row>
    <row r="55" spans="1:7" x14ac:dyDescent="0.25">
      <c r="A55" s="2" t="s">
        <v>0</v>
      </c>
      <c r="B55" s="2">
        <v>24</v>
      </c>
      <c r="C55" s="3">
        <v>2.9245784162412699E-5</v>
      </c>
      <c r="D55" s="2">
        <v>1.81676348750306</v>
      </c>
      <c r="E55" s="2">
        <v>184</v>
      </c>
      <c r="F55" s="2">
        <v>16.005771236406499</v>
      </c>
      <c r="G55" s="2">
        <v>222</v>
      </c>
    </row>
    <row r="56" spans="1:7" x14ac:dyDescent="0.25">
      <c r="A56" s="2" t="s">
        <v>0</v>
      </c>
      <c r="B56" s="2">
        <v>25</v>
      </c>
      <c r="C56" s="3">
        <v>1.40620602451235E-4</v>
      </c>
      <c r="D56" s="2">
        <v>1.27820761549048</v>
      </c>
      <c r="E56" s="2">
        <v>184</v>
      </c>
      <c r="F56" s="2">
        <v>20.677494689141401</v>
      </c>
      <c r="G56" s="2">
        <v>0</v>
      </c>
    </row>
    <row r="57" spans="1:7" x14ac:dyDescent="0.25">
      <c r="A57" s="2" t="s">
        <v>0</v>
      </c>
      <c r="B57" s="2">
        <v>26</v>
      </c>
      <c r="C57" s="3">
        <v>2.9660120799235301E-4</v>
      </c>
      <c r="D57" s="2">
        <v>2.02844359446066</v>
      </c>
      <c r="E57" s="2">
        <v>0</v>
      </c>
      <c r="F57" s="2">
        <v>12.2795664974605</v>
      </c>
      <c r="G57" s="2">
        <v>216</v>
      </c>
    </row>
    <row r="58" spans="1:7" x14ac:dyDescent="0.25">
      <c r="A58" s="2" t="s">
        <v>0</v>
      </c>
      <c r="B58" s="2">
        <v>27</v>
      </c>
      <c r="C58" s="3">
        <v>2.6750041763534601E-4</v>
      </c>
      <c r="D58" s="2">
        <v>1.7770754780020701</v>
      </c>
      <c r="E58" s="2">
        <v>187</v>
      </c>
      <c r="F58" s="2">
        <v>14.620770863593499</v>
      </c>
      <c r="G58" s="2">
        <v>224</v>
      </c>
    </row>
    <row r="59" spans="1:7" x14ac:dyDescent="0.25">
      <c r="A59" s="2" t="s">
        <v>0</v>
      </c>
      <c r="B59" s="2">
        <v>28</v>
      </c>
      <c r="C59" s="3">
        <v>1.3851763162619999E-4</v>
      </c>
      <c r="D59" s="2">
        <v>2.10597634179214</v>
      </c>
      <c r="E59" s="2">
        <v>0</v>
      </c>
      <c r="F59" s="2">
        <v>25.202637322199301</v>
      </c>
      <c r="G59" s="2">
        <v>0</v>
      </c>
    </row>
    <row r="60" spans="1:7" x14ac:dyDescent="0.25">
      <c r="A60" s="2" t="s">
        <v>0</v>
      </c>
      <c r="B60" s="2">
        <v>29</v>
      </c>
      <c r="C60" s="2">
        <v>2.67454446782267E-3</v>
      </c>
      <c r="D60" s="2">
        <v>2.3985137716342702</v>
      </c>
      <c r="E60" s="2">
        <v>184</v>
      </c>
      <c r="F60" s="2">
        <v>15.633875587401601</v>
      </c>
      <c r="G60" s="2">
        <v>216</v>
      </c>
    </row>
    <row r="61" spans="1:7" x14ac:dyDescent="0.25">
      <c r="A61" s="2" t="s">
        <v>0</v>
      </c>
      <c r="B61" s="2">
        <v>30</v>
      </c>
      <c r="C61" s="3">
        <v>1.26023148823151E-5</v>
      </c>
      <c r="D61" s="2">
        <v>1.93161334804688</v>
      </c>
      <c r="E61" s="2">
        <v>178</v>
      </c>
      <c r="F61" s="2">
        <v>11.3744879497619</v>
      </c>
      <c r="G61" s="2">
        <v>224</v>
      </c>
    </row>
  </sheetData>
  <sortState ref="A2:K61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Wando</dc:creator>
  <cp:lastModifiedBy>Wando</cp:lastModifiedBy>
  <dcterms:created xsi:type="dcterms:W3CDTF">2018-04-29T21:11:14Z</dcterms:created>
  <dcterms:modified xsi:type="dcterms:W3CDTF">2018-05-29T02:40:12Z</dcterms:modified>
</cp:coreProperties>
</file>