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atlas-backend\src\data\sheets\"/>
    </mc:Choice>
  </mc:AlternateContent>
  <xr:revisionPtr revIDLastSave="0" documentId="13_ncr:1_{90A6C582-1450-4C79-B3A2-E12423C7956E}" xr6:coauthVersionLast="47" xr6:coauthVersionMax="47" xr10:uidLastSave="{00000000-0000-0000-0000-000000000000}"/>
  <bookViews>
    <workbookView xWindow="1860" yWindow="1860" windowWidth="28800" windowHeight="11835" tabRatio="648" activeTab="1" xr2:uid="{00000000-000D-0000-FFFF-FFFF00000000}"/>
  </bookViews>
  <sheets>
    <sheet name="Total x Ano" sheetId="8" r:id="rId1"/>
    <sheet name="Total x Ano_TX_VAR" sheetId="2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21" l="1"/>
  <c r="N31" i="21"/>
  <c r="N47" i="8"/>
  <c r="N38" i="8"/>
  <c r="N39" i="8"/>
  <c r="N40" i="8"/>
  <c r="N41" i="8"/>
  <c r="N42" i="8"/>
  <c r="N43" i="8"/>
  <c r="N44" i="8"/>
  <c r="N45" i="8"/>
  <c r="N46" i="8"/>
  <c r="N37" i="8"/>
  <c r="N31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4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37" i="8"/>
  <c r="L47" i="8" s="1"/>
  <c r="M37" i="8"/>
  <c r="M47" i="8" s="1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4" i="8"/>
  <c r="M4" i="8"/>
  <c r="M31" i="8" l="1"/>
  <c r="M31" i="21" s="1"/>
  <c r="L31" i="8"/>
  <c r="M47" i="21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" i="8"/>
  <c r="C4" i="8"/>
  <c r="D4" i="8"/>
  <c r="E4" i="8"/>
  <c r="F4" i="8"/>
  <c r="G4" i="8"/>
  <c r="H4" i="8"/>
  <c r="I4" i="8"/>
  <c r="J4" i="8"/>
  <c r="K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K31" i="8" l="1"/>
  <c r="L31" i="21" s="1"/>
  <c r="K47" i="8"/>
  <c r="L47" i="21" s="1"/>
  <c r="J47" i="8"/>
  <c r="J31" i="8"/>
  <c r="B47" i="8"/>
  <c r="B31" i="8"/>
  <c r="K31" i="21" l="1"/>
  <c r="K47" i="21"/>
  <c r="I47" i="8"/>
  <c r="J47" i="21" s="1"/>
  <c r="H47" i="8"/>
  <c r="G47" i="8"/>
  <c r="F47" i="8"/>
  <c r="E47" i="8"/>
  <c r="D47" i="8"/>
  <c r="C47" i="8"/>
  <c r="C31" i="8"/>
  <c r="D31" i="8"/>
  <c r="E31" i="8"/>
  <c r="F31" i="8"/>
  <c r="G31" i="8"/>
  <c r="H31" i="8"/>
  <c r="I31" i="8"/>
  <c r="J31" i="21" s="1"/>
  <c r="D47" i="21" l="1"/>
  <c r="E47" i="21"/>
  <c r="F47" i="21"/>
  <c r="G47" i="21"/>
  <c r="H47" i="21"/>
  <c r="I47" i="21"/>
  <c r="C47" i="21"/>
  <c r="C31" i="21"/>
  <c r="D31" i="21"/>
  <c r="E31" i="21"/>
  <c r="F31" i="21"/>
  <c r="G31" i="21"/>
  <c r="H31" i="21"/>
  <c r="I31" i="21"/>
</calcChain>
</file>

<file path=xl/sharedStrings.xml><?xml version="1.0" encoding="utf-8"?>
<sst xmlns="http://schemas.openxmlformats.org/spreadsheetml/2006/main" count="82" uniqueCount="48">
  <si>
    <t>Arquitetura</t>
  </si>
  <si>
    <t>Artes</t>
  </si>
  <si>
    <t>Audiovisual</t>
  </si>
  <si>
    <t>Design</t>
  </si>
  <si>
    <t>Editoração</t>
  </si>
  <si>
    <t>Entretenimento</t>
  </si>
  <si>
    <t>Formação</t>
  </si>
  <si>
    <t>Gestão</t>
  </si>
  <si>
    <t>Música</t>
  </si>
  <si>
    <t>Patrimônio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</si>
  <si>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</si>
  <si>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</si>
  <si>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</si>
  <si>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</si>
  <si>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</si>
  <si>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</si>
  <si>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</si>
  <si>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</si>
  <si>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</si>
  <si>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</si>
  <si>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</si>
  <si>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</si>
  <si>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</si>
  <si>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</si>
  <si>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</si>
  <si>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</si>
  <si>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</si>
  <si>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</si>
  <si>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</si>
  <si>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</si>
  <si>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</si>
  <si>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</si>
  <si>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</si>
  <si>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</si>
  <si>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</si>
  <si>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</si>
  <si>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</si>
  <si>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C4</t>
  </si>
  <si>
    <t>Arquitetura e Design</t>
  </si>
  <si>
    <t>Artes Cênicas e Espetáculos</t>
  </si>
  <si>
    <t>Cultura Digital</t>
  </si>
  <si>
    <t>Editorial</t>
  </si>
  <si>
    <t>Educação e Criação em Artes</t>
  </si>
  <si>
    <t>Publicidade</t>
  </si>
  <si>
    <t>C4 - Concentração por UF</t>
  </si>
  <si>
    <t>C4- Concentração por Cadeia</t>
  </si>
  <si>
    <t>Variação do C4 - Concentração por UF</t>
  </si>
  <si>
    <t>Variação do C4 - Concentração por Cadeia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</si>
</sst>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00_-;\-* #,##0.000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Border="1"/>
    <xf numFmtId="166" fontId="0" fillId="0" borderId="0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0" fontId="3" fillId="0" borderId="0" xfId="0" applyFont="1" applyFill="1" applyBorder="1"/>
    <xf numFmtId="43" fontId="4" fillId="0" borderId="0" xfId="1" applyFont="1" applyFill="1" applyBorder="1"/>
    <xf numFmtId="43" fontId="0" fillId="0" borderId="0" xfId="0" applyNumberFormat="1" applyBorder="1"/>
    <xf numFmtId="164" fontId="0" fillId="0" borderId="0" xfId="1" applyNumberFormat="1" applyFont="1" applyBorder="1"/>
    <xf numFmtId="0" fontId="1" fillId="0" borderId="0" xfId="0" applyFont="1" applyFill="1" applyBorder="1"/>
    <xf numFmtId="0" fontId="1" fillId="2" borderId="0" xfId="0" applyFont="1" applyFill="1" applyBorder="1"/>
    <xf numFmtId="165" fontId="0" fillId="2" borderId="0" xfId="1" applyNumberFormat="1" applyFont="1" applyFill="1" applyBorder="1"/>
    <xf numFmtId="0" fontId="1" fillId="3" borderId="0" xfId="0" applyFont="1" applyFill="1" applyBorder="1"/>
    <xf numFmtId="0" fontId="1" fillId="3" borderId="0" xfId="0" applyFont="1" applyFill="1"/>
    <xf numFmtId="0" fontId="0" fillId="3" borderId="0" xfId="0" applyFill="1" applyBorder="1"/>
    <xf numFmtId="0" fontId="0" fillId="3" borderId="0" xfId="0" applyFill="1"/>
    <xf numFmtId="164" fontId="0" fillId="2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ris\Google%20Drive\Atlas\Dados\Eixo%202\Vari&#225;veis%20Estruturadas%20(nova%20CSC%20-%20SET)\Setorial\NECCULT-%202017%20-%20ATLAS%20-%20V01%20-%20TOTAL%20DE%20OCUPADOS%20(24%20NO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DIN"/>
      <sheetName val="todos"/>
      <sheetName val="Formatos_Análises"/>
      <sheetName val="Total x Ano"/>
      <sheetName val="Total x Ano_VAR"/>
      <sheetName val="CNAEs"/>
      <sheetName val="SCC X Ano"/>
      <sheetName val="SCC X Ano_VAR"/>
      <sheetName val="sexo"/>
      <sheetName val="SCC x Sexo = Feminino"/>
      <sheetName val="SCC x Sexo = Feminino_VAR"/>
      <sheetName val="SCC x Sexo = Masculino"/>
      <sheetName val="SCC x Sexo = Masculino_VAR"/>
      <sheetName val="idade"/>
      <sheetName val="SCC X IDADE = 10 A 17"/>
      <sheetName val="SCC X IDADE = 10 A 17_VAR"/>
      <sheetName val="SCC X IDADE = 18 A 29"/>
      <sheetName val="SCC X IDADE = 18 A 29_VAR"/>
      <sheetName val="SCC X IDADE = 30 A 49"/>
      <sheetName val="SCC X IDADE = 30 A 49_VAR"/>
      <sheetName val="SCC X IDADE = 50 A 64"/>
      <sheetName val="SCC X IDADE = 50 A 64_VAR"/>
      <sheetName val="SCC X IDADE = 65 OU MAIS"/>
      <sheetName val="SCC X IDADE = 65 OU MAIS_VAR"/>
      <sheetName val="SCC X IDADE = Ñ CLASS"/>
      <sheetName val="SCC X IDADE = Ñ CLASS_VAR"/>
      <sheetName val="escolaridade"/>
      <sheetName val="SCC X ESCOLARIDADE = SEM INSTRU"/>
      <sheetName val="SCC X ESCOLARIDADE = SEM INST_V"/>
      <sheetName val="SCC X ESCOLARIDADE = FUND INCOM"/>
      <sheetName val="SCC X ESCOLARIDADE = FUND I_VAR"/>
      <sheetName val="SCC X ESCOLARIDADE = FUND COMP"/>
      <sheetName val="SCC X ESCOLARIDADE = FUND C_VAR"/>
      <sheetName val="SCC X ESCOLARIDADE = MÉDIO COMP"/>
      <sheetName val="SCC X ESCOLARIDADE = MÉDIO C_V"/>
      <sheetName val="SCC X ESCOLARIDADE = SUP INCOMP"/>
      <sheetName val="SCC X ESCOLARIDADE = SUP IN_VAR"/>
      <sheetName val="SCC X ESCOLARIDADE = SUP COMP"/>
      <sheetName val="SCC X ESCOLARIDADE = SUP CO_VAR"/>
      <sheetName val="SCC X ESCOLARIDADE = NÃO DET"/>
      <sheetName val="SCC X ESCOLARIDADE = NÃO DET_V"/>
      <sheetName val="porte"/>
      <sheetName val="SCC x Porte = Micro"/>
      <sheetName val="SCC x Porte = Micro_VAR"/>
      <sheetName val="SCC x Porte = Pequena"/>
      <sheetName val="SCC x Porte = Pequena_VAR"/>
      <sheetName val="SCC x Porte = Média"/>
      <sheetName val="SCC x Porte = Média_VAR"/>
      <sheetName val="SCC x Porte = Grande"/>
      <sheetName val="SCC x Porte = Grande_VAR"/>
    </sheetNames>
    <sheetDataSet>
      <sheetData sheetId="0"/>
      <sheetData sheetId="1"/>
      <sheetData sheetId="2">
        <row r="19">
          <cell r="B19">
            <v>9.1572418825246263E-2</v>
          </cell>
          <cell r="C19">
            <v>9.4175743859671618E-2</v>
          </cell>
          <cell r="D19">
            <v>8.9812378039540702E-2</v>
          </cell>
          <cell r="E19">
            <v>9.7003583772861751E-2</v>
          </cell>
          <cell r="F19">
            <v>9.3169959419705878E-2</v>
          </cell>
          <cell r="G19">
            <v>9.6698730057249133E-2</v>
          </cell>
          <cell r="H19">
            <v>9.7306543285202787E-2</v>
          </cell>
          <cell r="I19">
            <v>9.9550237249186116E-2</v>
          </cell>
          <cell r="J19">
            <v>9.9214311085633097E-2</v>
          </cell>
          <cell r="K19">
            <v>9.6800517204223835E-2</v>
          </cell>
          <cell r="L19">
            <v>9.5956215647018672E-2</v>
          </cell>
          <cell r="M19">
            <v>9.5793048770980702E-2</v>
          </cell>
          <cell r="N19">
            <v>9.8994712782385488E-2</v>
          </cell>
        </row>
        <row r="20">
          <cell r="B20">
            <v>3.9961650390707856E-2</v>
          </cell>
          <cell r="C20">
            <v>4.2485430544246909E-2</v>
          </cell>
          <cell r="D20">
            <v>4.8499673741275284E-2</v>
          </cell>
          <cell r="E20">
            <v>4.6819184474563319E-2</v>
          </cell>
          <cell r="F20">
            <v>4.6348113853521611E-2</v>
          </cell>
          <cell r="G20">
            <v>4.8924630337550623E-2</v>
          </cell>
          <cell r="H20">
            <v>4.9454495617647483E-2</v>
          </cell>
          <cell r="I20">
            <v>4.9864884992659106E-2</v>
          </cell>
          <cell r="J20">
            <v>4.985264047155049E-2</v>
          </cell>
          <cell r="K20">
            <v>4.634293513397026E-2</v>
          </cell>
          <cell r="L20">
            <v>4.5175680762037547E-2</v>
          </cell>
          <cell r="M20">
            <v>4.5104000729571624E-2</v>
          </cell>
          <cell r="N20">
            <v>4.2416078751638102E-2</v>
          </cell>
        </row>
        <row r="21">
          <cell r="B21">
            <v>0.19405750744508454</v>
          </cell>
          <cell r="C21">
            <v>0.18948787321207614</v>
          </cell>
          <cell r="D21">
            <v>0.20052541570928029</v>
          </cell>
          <cell r="E21">
            <v>0.19875610080880948</v>
          </cell>
          <cell r="F21">
            <v>0.19769314436701685</v>
          </cell>
          <cell r="G21">
            <v>0.19813167565339837</v>
          </cell>
          <cell r="H21">
            <v>0.19109850706144518</v>
          </cell>
          <cell r="I21">
            <v>0.17794752856565313</v>
          </cell>
          <cell r="J21">
            <v>0.1782906294699857</v>
          </cell>
          <cell r="K21">
            <v>0.18045973708785287</v>
          </cell>
          <cell r="L21">
            <v>0.17868456548833409</v>
          </cell>
          <cell r="M21">
            <v>0.17205093469010121</v>
          </cell>
          <cell r="N21">
            <v>0.17118955822002363</v>
          </cell>
        </row>
        <row r="22">
          <cell r="B22">
            <v>1.2030917251385084E-3</v>
          </cell>
          <cell r="C22">
            <v>2.21987857184072E-3</v>
          </cell>
          <cell r="D22">
            <v>4.966554615092017E-3</v>
          </cell>
          <cell r="E22">
            <v>7.2486003601141711E-3</v>
          </cell>
          <cell r="F22">
            <v>9.6243770359913591E-3</v>
          </cell>
          <cell r="G22">
            <v>1.2119538942357228E-2</v>
          </cell>
          <cell r="H22">
            <v>1.5416972506684553E-2</v>
          </cell>
          <cell r="I22">
            <v>2.0287199182926569E-2</v>
          </cell>
          <cell r="J22">
            <v>2.5084719728896868E-2</v>
          </cell>
          <cell r="K22">
            <v>2.7661805904748222E-2</v>
          </cell>
          <cell r="L22">
            <v>3.2596613068815075E-2</v>
          </cell>
          <cell r="M22">
            <v>3.4576694010893562E-2</v>
          </cell>
          <cell r="N22">
            <v>4.183023341772818E-2</v>
          </cell>
        </row>
        <row r="23">
          <cell r="B23">
            <v>0.37318581743210338</v>
          </cell>
          <cell r="C23">
            <v>0.36639696878385913</v>
          </cell>
          <cell r="D23">
            <v>0.35370156758812848</v>
          </cell>
          <cell r="E23">
            <v>0.3438974543054486</v>
          </cell>
          <cell r="F23">
            <v>0.32863095618934568</v>
          </cell>
          <cell r="G23">
            <v>0.31880793932172852</v>
          </cell>
          <cell r="H23">
            <v>0.31430909586882066</v>
          </cell>
          <cell r="I23">
            <v>0.3154922122688682</v>
          </cell>
          <cell r="J23">
            <v>0.30127309306895933</v>
          </cell>
          <cell r="K23">
            <v>0.29219165289849869</v>
          </cell>
          <cell r="L23">
            <v>0.28253473559646219</v>
          </cell>
          <cell r="M23">
            <v>0.26975616716015716</v>
          </cell>
          <cell r="N23">
            <v>0.26165810300066766</v>
          </cell>
        </row>
        <row r="24">
          <cell r="B24">
            <v>8.1791571570382568E-2</v>
          </cell>
          <cell r="C24">
            <v>8.764433217717997E-2</v>
          </cell>
          <cell r="D24">
            <v>9.317237902914062E-2</v>
          </cell>
          <cell r="E24">
            <v>9.883310271359344E-2</v>
          </cell>
          <cell r="F24">
            <v>0.10833890331108519</v>
          </cell>
          <cell r="G24">
            <v>0.11391045675140878</v>
          </cell>
          <cell r="H24">
            <v>0.11758884295614748</v>
          </cell>
          <cell r="I24">
            <v>0.12153967274506883</v>
          </cell>
          <cell r="J24">
            <v>0.12753970615865456</v>
          </cell>
          <cell r="K24">
            <v>0.12879821851878456</v>
          </cell>
          <cell r="L24">
            <v>0.12948721516225078</v>
          </cell>
          <cell r="M24">
            <v>0.12969312393450919</v>
          </cell>
          <cell r="N24">
            <v>0.12614813267278419</v>
          </cell>
        </row>
        <row r="25">
          <cell r="B25">
            <v>8.6016816133986068E-2</v>
          </cell>
          <cell r="C25">
            <v>8.0899748039775093E-2</v>
          </cell>
          <cell r="D25">
            <v>8.0749807491889924E-2</v>
          </cell>
          <cell r="E25">
            <v>7.7834162213486338E-2</v>
          </cell>
          <cell r="F25">
            <v>7.7304030939581506E-2</v>
          </cell>
          <cell r="G25">
            <v>7.256400569585307E-2</v>
          </cell>
          <cell r="H25">
            <v>7.5290015405112279E-2</v>
          </cell>
          <cell r="I25">
            <v>7.4608485648020084E-2</v>
          </cell>
          <cell r="J25">
            <v>7.4919531686070032E-2</v>
          </cell>
          <cell r="K25">
            <v>7.7928309747862939E-2</v>
          </cell>
          <cell r="L25">
            <v>7.7867489942164705E-2</v>
          </cell>
          <cell r="M25">
            <v>7.4254505766704768E-2</v>
          </cell>
          <cell r="N25">
            <v>7.31123289032128E-2</v>
          </cell>
        </row>
        <row r="26">
          <cell r="B26">
            <v>3.1767390953904108E-2</v>
          </cell>
          <cell r="C26">
            <v>2.8313469293549689E-2</v>
          </cell>
          <cell r="D26">
            <v>2.6464066699034831E-2</v>
          </cell>
          <cell r="E26">
            <v>2.5975116226559288E-2</v>
          </cell>
          <cell r="F26">
            <v>2.4187543306293417E-2</v>
          </cell>
          <cell r="G26">
            <v>2.269094713371253E-2</v>
          </cell>
          <cell r="H26">
            <v>2.1974358197193344E-2</v>
          </cell>
          <cell r="I26">
            <v>2.1418920356618507E-2</v>
          </cell>
          <cell r="J26">
            <v>2.0823704792716093E-2</v>
          </cell>
          <cell r="K26">
            <v>1.9317577760218377E-2</v>
          </cell>
          <cell r="L26">
            <v>1.7680114703991352E-2</v>
          </cell>
          <cell r="M26">
            <v>1.692429664735361E-2</v>
          </cell>
          <cell r="N26">
            <v>1.5410215915416206E-2</v>
          </cell>
        </row>
        <row r="27">
          <cell r="B27">
            <v>1.2139517914867261E-2</v>
          </cell>
          <cell r="C27">
            <v>1.1851106252844971E-2</v>
          </cell>
          <cell r="D27">
            <v>1.0829934160680102E-2</v>
          </cell>
          <cell r="E27">
            <v>9.8886656669928148E-3</v>
          </cell>
          <cell r="F27">
            <v>8.9491732156445816E-3</v>
          </cell>
          <cell r="G27">
            <v>8.1792027390818478E-3</v>
          </cell>
          <cell r="H27">
            <v>8.7936966866489462E-3</v>
          </cell>
          <cell r="I27">
            <v>8.597623252548035E-3</v>
          </cell>
          <cell r="J27">
            <v>8.1243168593289079E-3</v>
          </cell>
          <cell r="K27">
            <v>9.0367071331082533E-3</v>
          </cell>
          <cell r="L27">
            <v>8.8107662408227292E-3</v>
          </cell>
          <cell r="M27">
            <v>1.3748600796350966E-2</v>
          </cell>
          <cell r="N27">
            <v>9.4407295454512243E-3</v>
          </cell>
        </row>
        <row r="28">
          <cell r="B28">
            <v>8.8304217608579455E-2</v>
          </cell>
          <cell r="C28">
            <v>9.6525449264955737E-2</v>
          </cell>
          <cell r="D28">
            <v>9.1278222925937721E-2</v>
          </cell>
          <cell r="E28">
            <v>9.3744029457570793E-2</v>
          </cell>
          <cell r="F28">
            <v>0.10575379836181396</v>
          </cell>
          <cell r="G28">
            <v>0.10797287336765991</v>
          </cell>
          <cell r="H28">
            <v>0.10876747241509728</v>
          </cell>
          <cell r="I28">
            <v>0.11069323573845138</v>
          </cell>
          <cell r="J28">
            <v>0.11487734667820491</v>
          </cell>
          <cell r="K28">
            <v>0.12146253861073199</v>
          </cell>
          <cell r="L28">
            <v>0.13120660338810283</v>
          </cell>
          <cell r="M28">
            <v>0.14809862749337724</v>
          </cell>
          <cell r="N28">
            <v>0.1597999067906925</v>
          </cell>
        </row>
      </sheetData>
      <sheetData sheetId="3">
        <row r="35">
          <cell r="B35">
            <v>4.7970949322518521E-3</v>
          </cell>
          <cell r="C35">
            <v>4.8677048539207705E-3</v>
          </cell>
          <cell r="D35">
            <v>5.1180871033482496E-3</v>
          </cell>
          <cell r="E35">
            <v>5.2092078067194295E-3</v>
          </cell>
          <cell r="F35">
            <v>5.3499012378282942E-3</v>
          </cell>
          <cell r="G35">
            <v>5.238811056718121E-3</v>
          </cell>
          <cell r="H35">
            <v>5.1934600093036859E-3</v>
          </cell>
          <cell r="I35">
            <v>5.44183671298168E-3</v>
          </cell>
          <cell r="J35">
            <v>5.4472968543643517E-3</v>
          </cell>
          <cell r="K35">
            <v>5.2711730479132243E-3</v>
          </cell>
          <cell r="L35">
            <v>5.3353759001524602E-3</v>
          </cell>
          <cell r="M35">
            <v>5.3585270890239185E-3</v>
          </cell>
          <cell r="N35">
            <v>5.0783002011743203E-3</v>
          </cell>
        </row>
        <row r="36">
          <cell r="B36">
            <v>2.1329849062046613E-3</v>
          </cell>
          <cell r="C36">
            <v>2.0323509235335977E-3</v>
          </cell>
          <cell r="D36">
            <v>1.8987948528433989E-3</v>
          </cell>
          <cell r="E36">
            <v>1.9366268534011105E-3</v>
          </cell>
          <cell r="F36">
            <v>1.7234032995141527E-3</v>
          </cell>
          <cell r="G36">
            <v>1.8823262117557546E-3</v>
          </cell>
          <cell r="H36">
            <v>1.8620550604278377E-3</v>
          </cell>
          <cell r="I36">
            <v>2.0120965167989445E-3</v>
          </cell>
          <cell r="J36">
            <v>1.8761082821677829E-3</v>
          </cell>
          <cell r="K36">
            <v>2.109043890525106E-3</v>
          </cell>
          <cell r="L36">
            <v>2.2656674492275201E-3</v>
          </cell>
          <cell r="M36">
            <v>1.8724691145559835E-3</v>
          </cell>
          <cell r="N36">
            <v>1.7034804472293606E-3</v>
          </cell>
        </row>
        <row r="37">
          <cell r="B37">
            <v>8.7847755444880916E-3</v>
          </cell>
          <cell r="C37">
            <v>9.1055091455791558E-3</v>
          </cell>
          <cell r="D37">
            <v>9.4491330176921916E-3</v>
          </cell>
          <cell r="E37">
            <v>1.000590540923907E-2</v>
          </cell>
          <cell r="F37">
            <v>1.0544614500818821E-2</v>
          </cell>
          <cell r="G37">
            <v>1.0782757099341912E-2</v>
          </cell>
          <cell r="H37">
            <v>1.1474107155799848E-2</v>
          </cell>
          <cell r="I37">
            <v>1.1373066365938251E-2</v>
          </cell>
          <cell r="J37">
            <v>1.1930018966796449E-2</v>
          </cell>
          <cell r="K37">
            <v>1.218734286330005E-2</v>
          </cell>
          <cell r="L37">
            <v>1.1900978469568732E-2</v>
          </cell>
          <cell r="M37">
            <v>1.091121436903086E-2</v>
          </cell>
          <cell r="N37">
            <v>1.116174152386991E-2</v>
          </cell>
        </row>
        <row r="38">
          <cell r="B38">
            <v>1.5628314229232244E-3</v>
          </cell>
          <cell r="C38">
            <v>1.452137174070536E-3</v>
          </cell>
          <cell r="D38">
            <v>1.3715236437069176E-3</v>
          </cell>
          <cell r="E38">
            <v>1.3981924816034923E-3</v>
          </cell>
          <cell r="F38">
            <v>1.4416146083613647E-3</v>
          </cell>
          <cell r="G38">
            <v>1.4754795638815283E-3</v>
          </cell>
          <cell r="H38">
            <v>1.4983415454398101E-3</v>
          </cell>
          <cell r="I38">
            <v>1.6995765687171521E-3</v>
          </cell>
          <cell r="J38">
            <v>1.7142802285889827E-3</v>
          </cell>
          <cell r="K38">
            <v>1.9323324473816536E-3</v>
          </cell>
          <cell r="L38">
            <v>1.8468045594543653E-3</v>
          </cell>
          <cell r="M38">
            <v>1.891590951546736E-3</v>
          </cell>
          <cell r="N38">
            <v>1.9313903526905786E-3</v>
          </cell>
        </row>
        <row r="39">
          <cell r="B39">
            <v>1.3575082935272308E-2</v>
          </cell>
          <cell r="C39">
            <v>1.3921924386287723E-2</v>
          </cell>
          <cell r="D39">
            <v>1.3571435198213772E-2</v>
          </cell>
          <cell r="E39">
            <v>1.4175876982220087E-2</v>
          </cell>
          <cell r="F39">
            <v>1.4179280227282319E-2</v>
          </cell>
          <cell r="G39">
            <v>1.4343986198916308E-2</v>
          </cell>
          <cell r="H39">
            <v>1.4808147709856768E-2</v>
          </cell>
          <cell r="I39">
            <v>1.6442538885460774E-2</v>
          </cell>
          <cell r="J39">
            <v>1.687948884277856E-2</v>
          </cell>
          <cell r="K39">
            <v>1.6386753825156239E-2</v>
          </cell>
          <cell r="L39">
            <v>1.625949581210338E-2</v>
          </cell>
          <cell r="M39">
            <v>1.4707634466964084E-2</v>
          </cell>
          <cell r="N39">
            <v>1.2995247494086761E-2</v>
          </cell>
        </row>
        <row r="40">
          <cell r="B40">
            <v>1.8343330816286707E-3</v>
          </cell>
          <cell r="C40">
            <v>1.7518608512793552E-3</v>
          </cell>
          <cell r="D40">
            <v>1.2849336504176421E-3</v>
          </cell>
          <cell r="E40">
            <v>1.3041112069614353E-3</v>
          </cell>
          <cell r="F40">
            <v>1.4933439333072872E-3</v>
          </cell>
          <cell r="G40">
            <v>1.4424562970086203E-3</v>
          </cell>
          <cell r="H40">
            <v>1.6367108174461249E-3</v>
          </cell>
          <cell r="I40">
            <v>1.7022363129561462E-3</v>
          </cell>
          <cell r="J40">
            <v>1.5798806586676067E-3</v>
          </cell>
          <cell r="K40">
            <v>1.5286258171108397E-3</v>
          </cell>
          <cell r="L40">
            <v>1.5158150032000539E-3</v>
          </cell>
          <cell r="M40">
            <v>2.0519202001615059E-3</v>
          </cell>
          <cell r="N40">
            <v>2.0278137742318634E-3</v>
          </cell>
        </row>
        <row r="41">
          <cell r="B41">
            <v>3.5804281241780711E-3</v>
          </cell>
          <cell r="C41">
            <v>3.5870673240285425E-3</v>
          </cell>
          <cell r="D41">
            <v>3.052297263446962E-3</v>
          </cell>
          <cell r="E41">
            <v>2.7138829223670269E-3</v>
          </cell>
          <cell r="F41">
            <v>2.4830075974042768E-3</v>
          </cell>
          <cell r="G41">
            <v>2.5031636289664246E-3</v>
          </cell>
          <cell r="H41">
            <v>2.6342873784821288E-3</v>
          </cell>
          <cell r="I41">
            <v>2.6703832159499542E-3</v>
          </cell>
          <cell r="J41">
            <v>2.7634197284854404E-3</v>
          </cell>
          <cell r="K41">
            <v>2.8992170102722504E-3</v>
          </cell>
          <cell r="L41">
            <v>2.9203237839429057E-3</v>
          </cell>
          <cell r="M41">
            <v>3.0565520974448813E-3</v>
          </cell>
          <cell r="N41">
            <v>2.7918963418999214E-3</v>
          </cell>
        </row>
        <row r="42">
          <cell r="B42">
            <v>7.7327066170044881E-3</v>
          </cell>
          <cell r="C42">
            <v>7.5956711566448898E-3</v>
          </cell>
          <cell r="D42">
            <v>7.7235181514273433E-3</v>
          </cell>
          <cell r="E42">
            <v>8.4181029741262018E-3</v>
          </cell>
          <cell r="F42">
            <v>8.4904157812557435E-3</v>
          </cell>
          <cell r="G42">
            <v>8.9585518372824764E-3</v>
          </cell>
          <cell r="H42">
            <v>9.2022154897152091E-3</v>
          </cell>
          <cell r="I42">
            <v>9.1601591590952606E-3</v>
          </cell>
          <cell r="J42">
            <v>9.2708274762092185E-3</v>
          </cell>
          <cell r="K42">
            <v>8.8585590115652611E-3</v>
          </cell>
          <cell r="L42">
            <v>9.1959443527469941E-3</v>
          </cell>
          <cell r="M42">
            <v>8.9931470278046214E-3</v>
          </cell>
          <cell r="N42">
            <v>8.8607280552710742E-3</v>
          </cell>
        </row>
        <row r="43">
          <cell r="B43">
            <v>6.4345893113190739E-3</v>
          </cell>
          <cell r="C43">
            <v>6.0329407540855385E-3</v>
          </cell>
          <cell r="D43">
            <v>5.9855332861211705E-3</v>
          </cell>
          <cell r="E43">
            <v>5.7447473700665223E-3</v>
          </cell>
          <cell r="F43">
            <v>5.9543175608806507E-3</v>
          </cell>
          <cell r="G43">
            <v>6.7248580659989799E-3</v>
          </cell>
          <cell r="H43">
            <v>7.586589513717666E-3</v>
          </cell>
          <cell r="I43">
            <v>6.6639891907994131E-3</v>
          </cell>
          <cell r="J43">
            <v>7.1739199005991751E-3</v>
          </cell>
          <cell r="K43">
            <v>7.235112420084764E-3</v>
          </cell>
          <cell r="L43">
            <v>7.4296903490182354E-3</v>
          </cell>
          <cell r="M43">
            <v>7.5854856431776963E-3</v>
          </cell>
          <cell r="N43">
            <v>7.4465178726655671E-3</v>
          </cell>
        </row>
        <row r="44">
          <cell r="B44">
            <v>2.0652791800649908E-2</v>
          </cell>
          <cell r="C44">
            <v>2.1168185052924469E-2</v>
          </cell>
          <cell r="D44">
            <v>2.1877889554463559E-2</v>
          </cell>
          <cell r="E44">
            <v>2.4652188764669441E-2</v>
          </cell>
          <cell r="F44">
            <v>2.5367788693875383E-2</v>
          </cell>
          <cell r="G44">
            <v>2.5117496783533807E-2</v>
          </cell>
          <cell r="H44">
            <v>2.6354734008136114E-2</v>
          </cell>
          <cell r="I44">
            <v>2.6803572568461817E-2</v>
          </cell>
          <cell r="J44">
            <v>2.7704139918180833E-2</v>
          </cell>
          <cell r="K44">
            <v>2.7970691760649379E-2</v>
          </cell>
          <cell r="L44">
            <v>2.8035987059187084E-2</v>
          </cell>
          <cell r="M44">
            <v>2.8394457020729541E-2</v>
          </cell>
          <cell r="N44">
            <v>2.7943799754850757E-2</v>
          </cell>
        </row>
        <row r="45">
          <cell r="B45">
            <v>8.9391921128768141E-3</v>
          </cell>
          <cell r="C45">
            <v>8.7240426473133865E-3</v>
          </cell>
          <cell r="D45">
            <v>8.3976830991795599E-3</v>
          </cell>
          <cell r="E45">
            <v>8.7611377755133935E-3</v>
          </cell>
          <cell r="F45">
            <v>9.0580770576359979E-3</v>
          </cell>
          <cell r="G45">
            <v>9.3693612771814511E-3</v>
          </cell>
          <cell r="H45">
            <v>9.759645985512079E-3</v>
          </cell>
          <cell r="I45">
            <v>9.5843883652148004E-3</v>
          </cell>
          <cell r="J45">
            <v>9.9784823545707516E-3</v>
          </cell>
          <cell r="K45">
            <v>9.8627972128439052E-3</v>
          </cell>
          <cell r="L45">
            <v>9.8447424652277904E-3</v>
          </cell>
          <cell r="M45">
            <v>1.0428755712648801E-2</v>
          </cell>
          <cell r="N45">
            <v>9.4757926078298735E-3</v>
          </cell>
        </row>
        <row r="46">
          <cell r="B46">
            <v>7.8328228536521209E-3</v>
          </cell>
          <cell r="C46">
            <v>7.6277271649025178E-3</v>
          </cell>
          <cell r="D46">
            <v>8.0281293778199734E-3</v>
          </cell>
          <cell r="E46">
            <v>8.177833872732642E-3</v>
          </cell>
          <cell r="F46">
            <v>8.4386864563098206E-3</v>
          </cell>
          <cell r="G46">
            <v>8.798719225617601E-3</v>
          </cell>
          <cell r="H46">
            <v>8.9452439845606243E-3</v>
          </cell>
          <cell r="I46">
            <v>9.5085856544034723E-3</v>
          </cell>
          <cell r="J46">
            <v>9.2584846585633783E-3</v>
          </cell>
          <cell r="K46">
            <v>9.7607930464765468E-3</v>
          </cell>
          <cell r="L46">
            <v>8.8195535741746132E-3</v>
          </cell>
          <cell r="M46">
            <v>8.6107102879895737E-3</v>
          </cell>
          <cell r="N46">
            <v>8.8548842115412987E-3</v>
          </cell>
        </row>
        <row r="47">
          <cell r="B47">
            <v>2.4957789976498137E-2</v>
          </cell>
          <cell r="C47">
            <v>2.595414708578829E-2</v>
          </cell>
          <cell r="D47">
            <v>2.73067728837251E-2</v>
          </cell>
          <cell r="E47">
            <v>2.6092355968805544E-2</v>
          </cell>
          <cell r="F47">
            <v>2.4906308663436759E-2</v>
          </cell>
          <cell r="G47">
            <v>2.6397478607527721E-2</v>
          </cell>
          <cell r="H47">
            <v>2.7088750051064852E-2</v>
          </cell>
          <cell r="I47">
            <v>2.7050928782688256E-2</v>
          </cell>
          <cell r="J47">
            <v>2.7365398145011651E-2</v>
          </cell>
          <cell r="K47">
            <v>2.6868759428201997E-2</v>
          </cell>
          <cell r="L47">
            <v>2.5663407054178303E-2</v>
          </cell>
          <cell r="M47">
            <v>2.5218761169726895E-2</v>
          </cell>
          <cell r="N47">
            <v>2.4739912430001711E-2</v>
          </cell>
        </row>
        <row r="48">
          <cell r="B48">
            <v>4.7970949322518521E-3</v>
          </cell>
          <cell r="C48">
            <v>4.7811536316251756E-3</v>
          </cell>
          <cell r="D48">
            <v>6.4184832525675476E-3</v>
          </cell>
          <cell r="E48">
            <v>4.9790705349027058E-3</v>
          </cell>
          <cell r="F48">
            <v>5.175655090642029E-3</v>
          </cell>
          <cell r="G48">
            <v>5.3682622628599208E-3</v>
          </cell>
          <cell r="H48">
            <v>5.366092148663946E-3</v>
          </cell>
          <cell r="I48">
            <v>6.0429389109943185E-3</v>
          </cell>
          <cell r="J48">
            <v>6.1796373680175652E-3</v>
          </cell>
          <cell r="K48">
            <v>6.0828963436534728E-3</v>
          </cell>
          <cell r="L48">
            <v>6.3869267912612902E-3</v>
          </cell>
          <cell r="M48">
            <v>6.5426100719128159E-3</v>
          </cell>
          <cell r="N48">
            <v>5.6626845741518028E-3</v>
          </cell>
        </row>
        <row r="49">
          <cell r="B49">
            <v>7.120130999550325E-3</v>
          </cell>
          <cell r="C49">
            <v>6.0842303672977429E-3</v>
          </cell>
          <cell r="D49">
            <v>5.9979032851624958E-3</v>
          </cell>
          <cell r="E49">
            <v>6.260023274259942E-3</v>
          </cell>
          <cell r="F49">
            <v>6.6662764278995305E-3</v>
          </cell>
          <cell r="G49">
            <v>6.8093976291936243E-3</v>
          </cell>
          <cell r="H49">
            <v>7.4073683614047248E-3</v>
          </cell>
          <cell r="I49">
            <v>7.1813094452837416E-3</v>
          </cell>
          <cell r="J49">
            <v>6.9311778202309753E-3</v>
          </cell>
          <cell r="K49">
            <v>7.2322390632856837E-3</v>
          </cell>
          <cell r="L49">
            <v>6.5524215693884454E-3</v>
          </cell>
          <cell r="M49">
            <v>6.3852226443735461E-3</v>
          </cell>
          <cell r="N49">
            <v>6.8416800466338731E-3</v>
          </cell>
        </row>
        <row r="50">
          <cell r="B50">
            <v>2.9861788686865259E-2</v>
          </cell>
          <cell r="C50">
            <v>2.9300794347884625E-2</v>
          </cell>
          <cell r="D50">
            <v>2.9037026499630445E-2</v>
          </cell>
          <cell r="E50">
            <v>2.8852555826380969E-2</v>
          </cell>
          <cell r="F50">
            <v>2.9037848168986091E-2</v>
          </cell>
          <cell r="G50">
            <v>2.937221448743927E-2</v>
          </cell>
          <cell r="H50">
            <v>2.8757088130683846E-2</v>
          </cell>
          <cell r="I50">
            <v>3.0770581100921335E-2</v>
          </cell>
          <cell r="J50">
            <v>3.1080586256409692E-2</v>
          </cell>
          <cell r="K50">
            <v>3.0397241577472884E-2</v>
          </cell>
          <cell r="L50">
            <v>3.0446645508720695E-2</v>
          </cell>
          <cell r="M50">
            <v>3.1830504036913967E-2</v>
          </cell>
          <cell r="N50">
            <v>3.3533436282380376E-2</v>
          </cell>
        </row>
        <row r="51">
          <cell r="B51">
            <v>8.8501056311140899E-2</v>
          </cell>
          <cell r="C51">
            <v>8.7503285740846412E-2</v>
          </cell>
          <cell r="D51">
            <v>8.6624010786639158E-2</v>
          </cell>
          <cell r="E51">
            <v>8.5065393722897356E-2</v>
          </cell>
          <cell r="F51">
            <v>8.2128471139801221E-2</v>
          </cell>
          <cell r="G51">
            <v>8.2451171797601724E-2</v>
          </cell>
          <cell r="H51">
            <v>8.1532446276482887E-2</v>
          </cell>
          <cell r="I51">
            <v>8.2228652892737827E-2</v>
          </cell>
          <cell r="J51">
            <v>8.2392422058535128E-2</v>
          </cell>
          <cell r="K51">
            <v>8.3437971410099843E-2</v>
          </cell>
          <cell r="L51">
            <v>8.3012473619692995E-2</v>
          </cell>
          <cell r="M51">
            <v>8.2740188658985567E-2</v>
          </cell>
          <cell r="N51">
            <v>8.3019104986113562E-2</v>
          </cell>
        </row>
        <row r="52">
          <cell r="B52">
            <v>1.5867575065966418E-2</v>
          </cell>
          <cell r="C52">
            <v>1.6750867115023368E-2</v>
          </cell>
          <cell r="D52">
            <v>1.6908242439611212E-2</v>
          </cell>
          <cell r="E52">
            <v>1.6115398644071723E-2</v>
          </cell>
          <cell r="F52">
            <v>1.6072845779908057E-2</v>
          </cell>
          <cell r="G52">
            <v>1.6280470568343631E-2</v>
          </cell>
          <cell r="H52">
            <v>1.7575533149983065E-2</v>
          </cell>
          <cell r="I52">
            <v>1.7131412643360214E-2</v>
          </cell>
          <cell r="J52">
            <v>1.6182805357879998E-2</v>
          </cell>
          <cell r="K52">
            <v>1.568421808778105E-2</v>
          </cell>
          <cell r="L52">
            <v>1.5401266254736007E-2</v>
          </cell>
          <cell r="M52">
            <v>1.5622540821444699E-2</v>
          </cell>
          <cell r="N52">
            <v>1.5960998186947482E-2</v>
          </cell>
        </row>
        <row r="53">
          <cell r="B53">
            <v>0.13120996411087449</v>
          </cell>
          <cell r="C53">
            <v>0.12809420619706752</v>
          </cell>
          <cell r="D53">
            <v>0.12807897007387983</v>
          </cell>
          <cell r="E53">
            <v>0.12652484035131395</v>
          </cell>
          <cell r="F53">
            <v>0.12642238627375976</v>
          </cell>
          <cell r="G53">
            <v>0.1233339761862618</v>
          </cell>
          <cell r="H53">
            <v>0.12043397874911542</v>
          </cell>
          <cell r="I53">
            <v>0.12143727259186757</v>
          </cell>
          <cell r="J53">
            <v>0.1216178965370168</v>
          </cell>
          <cell r="K53">
            <v>0.11951152934415631</v>
          </cell>
          <cell r="L53">
            <v>0.11839613591661406</v>
          </cell>
          <cell r="M53">
            <v>0.11651964915841853</v>
          </cell>
          <cell r="N53">
            <v>0.11830423342649395</v>
          </cell>
        </row>
        <row r="54">
          <cell r="B54">
            <v>0.3645571553413709</v>
          </cell>
          <cell r="C54">
            <v>0.37309667450970335</v>
          </cell>
          <cell r="D54">
            <v>0.37328791482018658</v>
          </cell>
          <cell r="E54">
            <v>0.3735895045824818</v>
          </cell>
          <cell r="F54">
            <v>0.37304466554949478</v>
          </cell>
          <cell r="G54">
            <v>0.38003571796544972</v>
          </cell>
          <cell r="H54">
            <v>0.37512041421171027</v>
          </cell>
          <cell r="I54">
            <v>0.36866980871119431</v>
          </cell>
          <cell r="J54">
            <v>0.36564088709201847</v>
          </cell>
          <cell r="K54">
            <v>0.36365059981323183</v>
          </cell>
          <cell r="L54">
            <v>0.3651752121042588</v>
          </cell>
          <cell r="M54">
            <v>0.36049222550235271</v>
          </cell>
          <cell r="N54">
            <v>0.36212108152015909</v>
          </cell>
        </row>
        <row r="55">
          <cell r="B55">
            <v>6.7194963644231012E-2</v>
          </cell>
          <cell r="C55">
            <v>6.4094385710713755E-2</v>
          </cell>
          <cell r="D55">
            <v>6.3720957561625782E-2</v>
          </cell>
          <cell r="E55">
            <v>6.6013211905768199E-2</v>
          </cell>
          <cell r="F55">
            <v>6.4260073265059697E-2</v>
          </cell>
          <cell r="G55">
            <v>6.491581708808758E-2</v>
          </cell>
          <cell r="H55">
            <v>6.2938251724015237E-2</v>
          </cell>
          <cell r="I55">
            <v>6.1995978466710643E-2</v>
          </cell>
          <cell r="J55">
            <v>6.2227000873597206E-2</v>
          </cell>
          <cell r="K55">
            <v>6.3930752101142158E-2</v>
          </cell>
          <cell r="L55">
            <v>6.3403539244963031E-2</v>
          </cell>
          <cell r="M55">
            <v>6.6283641562636525E-2</v>
          </cell>
          <cell r="N55">
            <v>6.7768133812333722E-2</v>
          </cell>
        </row>
        <row r="56">
          <cell r="B56">
            <v>3.9535732163613689E-2</v>
          </cell>
          <cell r="C56">
            <v>3.9975445097674658E-2</v>
          </cell>
          <cell r="D56">
            <v>4.0371038121244547E-2</v>
          </cell>
          <cell r="E56">
            <v>3.9441765138400794E-2</v>
          </cell>
          <cell r="F56">
            <v>3.8829664862039252E-2</v>
          </cell>
          <cell r="G56">
            <v>3.8165649990357209E-2</v>
          </cell>
          <cell r="H56">
            <v>3.8515416313605388E-2</v>
          </cell>
          <cell r="I56">
            <v>3.8276379343362345E-2</v>
          </cell>
          <cell r="J56">
            <v>3.8934732551712981E-2</v>
          </cell>
          <cell r="K56">
            <v>3.895122476833561E-2</v>
          </cell>
          <cell r="L56">
            <v>3.9919390862052047E-2</v>
          </cell>
          <cell r="M56">
            <v>4.0572125362763313E-2</v>
          </cell>
          <cell r="N56">
            <v>4.2302123798907493E-2</v>
          </cell>
        </row>
        <row r="57">
          <cell r="B57">
            <v>7.1432086405402884E-2</v>
          </cell>
          <cell r="C57">
            <v>7.2557171890727482E-2</v>
          </cell>
          <cell r="D57">
            <v>7.0536827033395907E-2</v>
          </cell>
          <cell r="E57">
            <v>6.9973309866086159E-2</v>
          </cell>
          <cell r="F57">
            <v>6.8492348824451085E-2</v>
          </cell>
          <cell r="G57">
            <v>6.5956710459921644E-2</v>
          </cell>
          <cell r="H57">
            <v>6.7599319486742249E-2</v>
          </cell>
          <cell r="I57">
            <v>6.7738366278698642E-2</v>
          </cell>
          <cell r="J57">
            <v>6.660458686532203E-2</v>
          </cell>
          <cell r="K57">
            <v>6.782989727749443E-2</v>
          </cell>
          <cell r="L57">
            <v>6.7978810810177495E-2</v>
          </cell>
          <cell r="M57">
            <v>6.6577823670186553E-2</v>
          </cell>
          <cell r="N57">
            <v>6.6519012215094361E-2</v>
          </cell>
        </row>
        <row r="58">
          <cell r="B58">
            <v>9.5347988766618878E-3</v>
          </cell>
          <cell r="C58">
            <v>8.861883482821185E-3</v>
          </cell>
          <cell r="D58">
            <v>9.119781793216911E-3</v>
          </cell>
          <cell r="E58">
            <v>9.1620687459110835E-3</v>
          </cell>
          <cell r="F58">
            <v>9.2949429139673259E-3</v>
          </cell>
          <cell r="G58">
            <v>9.2121705268664086E-3</v>
          </cell>
          <cell r="H58">
            <v>1.0151033354901369E-2</v>
          </cell>
          <cell r="I58">
            <v>1.0310498542460156E-2</v>
          </cell>
          <cell r="J58">
            <v>1.0535280572816453E-2</v>
          </cell>
          <cell r="K58">
            <v>1.1242008476402558E-2</v>
          </cell>
          <cell r="L58">
            <v>1.1568524357755773E-2</v>
          </cell>
          <cell r="M58">
            <v>1.1815824349747223E-2</v>
          </cell>
          <cell r="N58">
            <v>1.2196101864040054E-2</v>
          </cell>
        </row>
        <row r="59">
          <cell r="B59">
            <v>9.0511865470928113E-3</v>
          </cell>
          <cell r="C59">
            <v>9.4388916314584841E-3</v>
          </cell>
          <cell r="D59">
            <v>9.5651017587046142E-3</v>
          </cell>
          <cell r="E59">
            <v>9.2054908726689547E-3</v>
          </cell>
          <cell r="F59">
            <v>9.6584094866136762E-3</v>
          </cell>
          <cell r="G59">
            <v>9.8316870134021635E-3</v>
          </cell>
          <cell r="H59">
            <v>9.7267009207486696E-3</v>
          </cell>
          <cell r="I59">
            <v>9.7984977764538159E-3</v>
          </cell>
          <cell r="J59">
            <v>1.0044310715348568E-2</v>
          </cell>
          <cell r="K59">
            <v>1.0298110767904604E-2</v>
          </cell>
          <cell r="L59">
            <v>1.0862608578487729E-2</v>
          </cell>
          <cell r="M59">
            <v>1.1420149415092425E-2</v>
          </cell>
          <cell r="N59">
            <v>1.1544513288170161E-2</v>
          </cell>
        </row>
        <row r="60">
          <cell r="B60">
            <v>2.1143191671686618E-2</v>
          </cell>
          <cell r="C60">
            <v>2.0394032453502759E-2</v>
          </cell>
          <cell r="D60">
            <v>2.0314630925616105E-2</v>
          </cell>
          <cell r="E60">
            <v>2.0514060084644199E-2</v>
          </cell>
          <cell r="F60">
            <v>2.0623665077124341E-2</v>
          </cell>
          <cell r="G60">
            <v>2.0897123277176168E-2</v>
          </cell>
          <cell r="H60">
            <v>2.1830717714824883E-2</v>
          </cell>
          <cell r="I60">
            <v>2.2442921888631191E-2</v>
          </cell>
          <cell r="J60">
            <v>2.3063240483344738E-2</v>
          </cell>
          <cell r="K60">
            <v>2.4149127217872279E-2</v>
          </cell>
          <cell r="L60">
            <v>2.5014608941697509E-2</v>
          </cell>
          <cell r="M60">
            <v>2.5429101376625171E-2</v>
          </cell>
          <cell r="N60">
            <v>2.5657395895576356E-2</v>
          </cell>
        </row>
        <row r="61">
          <cell r="B61">
            <v>2.7375851624343518E-2</v>
          </cell>
          <cell r="C61">
            <v>2.5245709303294717E-2</v>
          </cell>
          <cell r="D61">
            <v>2.4953380566113004E-2</v>
          </cell>
          <cell r="E61">
            <v>2.5713136061786792E-2</v>
          </cell>
          <cell r="F61">
            <v>3.0861987522342305E-2</v>
          </cell>
          <cell r="G61">
            <v>2.4334184893308429E-2</v>
          </cell>
          <cell r="H61">
            <v>2.5001350747655301E-2</v>
          </cell>
          <cell r="I61">
            <v>2.586202310785795E-2</v>
          </cell>
          <cell r="J61">
            <v>2.5623689432765245E-2</v>
          </cell>
          <cell r="K61">
            <v>2.4730981969686087E-2</v>
          </cell>
          <cell r="L61">
            <v>2.4847649608011706E-2</v>
          </cell>
          <cell r="M61">
            <v>2.8687168217741827E-2</v>
          </cell>
          <cell r="N61">
            <v>2.3557995035654752E-2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opLeftCell="D28" workbookViewId="0">
      <selection activeCell="O42" sqref="O42"/>
    </sheetView>
  </sheetViews>
  <sheetFormatPr defaultRowHeight="15" x14ac:dyDescent="0.25"/>
  <cols>
    <col min="1" max="1" width="31" style="2" bestFit="1" customWidth="1"/>
    <col min="2" max="8" width="16.28515625" style="4" bestFit="1" customWidth="1"/>
    <col min="9" max="10" width="16.140625" style="4" customWidth="1"/>
    <col min="11" max="14" width="16" style="4" customWidth="1"/>
    <col min="15" max="16" width="9.140625" style="4"/>
  </cols>
  <sheetData>
    <row r="1" spans="1:16" s="14" customFormat="1" x14ac:dyDescent="0.25">
      <c r="A1" s="13" t="s">
        <v>44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20" customForma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s="1" customFormat="1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/>
      <c r="P3" s="2"/>
    </row>
    <row r="4" spans="1:16" x14ac:dyDescent="0.25">
      <c r="A4" s="2" t="s">
        <v>10</v>
      </c>
      <c r="B4" s="3">
        <f>'[1]Total x Ano'!B35</f>
        <v>4.7970949322518521E-3</v>
      </c>
      <c r="C4" s="3">
        <f>'[1]Total x Ano'!C35</f>
        <v>4.8677048539207705E-3</v>
      </c>
      <c r="D4" s="3">
        <f>'[1]Total x Ano'!D35</f>
        <v>5.1180871033482496E-3</v>
      </c>
      <c r="E4" s="3">
        <f>'[1]Total x Ano'!E35</f>
        <v>5.2092078067194295E-3</v>
      </c>
      <c r="F4" s="3">
        <f>'[1]Total x Ano'!F35</f>
        <v>5.3499012378282942E-3</v>
      </c>
      <c r="G4" s="3">
        <f>'[1]Total x Ano'!G35</f>
        <v>5.238811056718121E-3</v>
      </c>
      <c r="H4" s="3">
        <f>'[1]Total x Ano'!H35</f>
        <v>5.1934600093036859E-3</v>
      </c>
      <c r="I4" s="3">
        <f>'[1]Total x Ano'!I35</f>
        <v>5.44183671298168E-3</v>
      </c>
      <c r="J4" s="4">
        <f>'[1]Total x Ano'!J35</f>
        <v>5.4472968543643517E-3</v>
      </c>
      <c r="K4" s="4">
        <f>'[1]Total x Ano'!K35</f>
        <v>5.2711730479132243E-3</v>
      </c>
      <c r="L4" s="4">
        <f>'[1]Total x Ano'!L35</f>
        <v>5.3353759001524602E-3</v>
      </c>
      <c r="M4" s="4">
        <f>'[1]Total x Ano'!M35</f>
        <v>5.3585270890239185E-3</v>
      </c>
      <c r="N4" s="4">
        <f>'[1]Total x Ano'!N35</f>
        <v>5.0783002011743203E-3</v>
      </c>
    </row>
    <row r="5" spans="1:16" x14ac:dyDescent="0.25">
      <c r="A5" s="2" t="s">
        <v>11</v>
      </c>
      <c r="B5" s="3">
        <f>'[1]Total x Ano'!B36</f>
        <v>2.1329849062046613E-3</v>
      </c>
      <c r="C5" s="3">
        <f>'[1]Total x Ano'!C36</f>
        <v>2.0323509235335977E-3</v>
      </c>
      <c r="D5" s="3">
        <f>'[1]Total x Ano'!D36</f>
        <v>1.8987948528433989E-3</v>
      </c>
      <c r="E5" s="3">
        <f>'[1]Total x Ano'!E36</f>
        <v>1.9366268534011105E-3</v>
      </c>
      <c r="F5" s="3">
        <f>'[1]Total x Ano'!F36</f>
        <v>1.7234032995141527E-3</v>
      </c>
      <c r="G5" s="3">
        <f>'[1]Total x Ano'!G36</f>
        <v>1.8823262117557546E-3</v>
      </c>
      <c r="H5" s="3">
        <f>'[1]Total x Ano'!H36</f>
        <v>1.8620550604278377E-3</v>
      </c>
      <c r="I5" s="3">
        <f>'[1]Total x Ano'!I36</f>
        <v>2.0120965167989445E-3</v>
      </c>
      <c r="J5" s="4">
        <f>'[1]Total x Ano'!J36</f>
        <v>1.8761082821677829E-3</v>
      </c>
      <c r="K5" s="4">
        <f>'[1]Total x Ano'!K36</f>
        <v>2.109043890525106E-3</v>
      </c>
      <c r="L5" s="4">
        <f>'[1]Total x Ano'!L36</f>
        <v>2.2656674492275201E-3</v>
      </c>
      <c r="M5" s="4">
        <f>'[1]Total x Ano'!M36</f>
        <v>1.8724691145559835E-3</v>
      </c>
      <c r="N5" s="4">
        <f>'[1]Total x Ano'!N36</f>
        <v>1.7034804472293606E-3</v>
      </c>
    </row>
    <row r="6" spans="1:16" x14ac:dyDescent="0.25">
      <c r="A6" s="2" t="s">
        <v>12</v>
      </c>
      <c r="B6" s="3">
        <f>'[1]Total x Ano'!B37</f>
        <v>8.7847755444880916E-3</v>
      </c>
      <c r="C6" s="3">
        <f>'[1]Total x Ano'!C37</f>
        <v>9.1055091455791558E-3</v>
      </c>
      <c r="D6" s="3">
        <f>'[1]Total x Ano'!D37</f>
        <v>9.4491330176921916E-3</v>
      </c>
      <c r="E6" s="3">
        <f>'[1]Total x Ano'!E37</f>
        <v>1.000590540923907E-2</v>
      </c>
      <c r="F6" s="3">
        <f>'[1]Total x Ano'!F37</f>
        <v>1.0544614500818821E-2</v>
      </c>
      <c r="G6" s="3">
        <f>'[1]Total x Ano'!G37</f>
        <v>1.0782757099341912E-2</v>
      </c>
      <c r="H6" s="3">
        <f>'[1]Total x Ano'!H37</f>
        <v>1.1474107155799848E-2</v>
      </c>
      <c r="I6" s="3">
        <f>'[1]Total x Ano'!I37</f>
        <v>1.1373066365938251E-2</v>
      </c>
      <c r="J6" s="4">
        <f>'[1]Total x Ano'!J37</f>
        <v>1.1930018966796449E-2</v>
      </c>
      <c r="K6" s="4">
        <f>'[1]Total x Ano'!K37</f>
        <v>1.218734286330005E-2</v>
      </c>
      <c r="L6" s="4">
        <f>'[1]Total x Ano'!L37</f>
        <v>1.1900978469568732E-2</v>
      </c>
      <c r="M6" s="4">
        <f>'[1]Total x Ano'!M37</f>
        <v>1.091121436903086E-2</v>
      </c>
      <c r="N6" s="4">
        <f>'[1]Total x Ano'!N37</f>
        <v>1.116174152386991E-2</v>
      </c>
    </row>
    <row r="7" spans="1:16" x14ac:dyDescent="0.25">
      <c r="A7" s="2" t="s">
        <v>13</v>
      </c>
      <c r="B7" s="3">
        <f>'[1]Total x Ano'!B38</f>
        <v>1.5628314229232244E-3</v>
      </c>
      <c r="C7" s="3">
        <f>'[1]Total x Ano'!C38</f>
        <v>1.452137174070536E-3</v>
      </c>
      <c r="D7" s="3">
        <f>'[1]Total x Ano'!D38</f>
        <v>1.3715236437069176E-3</v>
      </c>
      <c r="E7" s="3">
        <f>'[1]Total x Ano'!E38</f>
        <v>1.3981924816034923E-3</v>
      </c>
      <c r="F7" s="3">
        <f>'[1]Total x Ano'!F38</f>
        <v>1.4416146083613647E-3</v>
      </c>
      <c r="G7" s="3">
        <f>'[1]Total x Ano'!G38</f>
        <v>1.4754795638815283E-3</v>
      </c>
      <c r="H7" s="3">
        <f>'[1]Total x Ano'!H38</f>
        <v>1.4983415454398101E-3</v>
      </c>
      <c r="I7" s="3">
        <f>'[1]Total x Ano'!I38</f>
        <v>1.6995765687171521E-3</v>
      </c>
      <c r="J7" s="4">
        <f>'[1]Total x Ano'!J38</f>
        <v>1.7142802285889827E-3</v>
      </c>
      <c r="K7" s="4">
        <f>'[1]Total x Ano'!K38</f>
        <v>1.9323324473816536E-3</v>
      </c>
      <c r="L7" s="4">
        <f>'[1]Total x Ano'!L38</f>
        <v>1.8468045594543653E-3</v>
      </c>
      <c r="M7" s="4">
        <f>'[1]Total x Ano'!M38</f>
        <v>1.891590951546736E-3</v>
      </c>
      <c r="N7" s="4">
        <f>'[1]Total x Ano'!N38</f>
        <v>1.9313903526905786E-3</v>
      </c>
    </row>
    <row r="8" spans="1:16" x14ac:dyDescent="0.25">
      <c r="A8" s="2" t="s">
        <v>14</v>
      </c>
      <c r="B8" s="3">
        <f>'[1]Total x Ano'!B39</f>
        <v>1.3575082935272308E-2</v>
      </c>
      <c r="C8" s="3">
        <f>'[1]Total x Ano'!C39</f>
        <v>1.3921924386287723E-2</v>
      </c>
      <c r="D8" s="3">
        <f>'[1]Total x Ano'!D39</f>
        <v>1.3571435198213772E-2</v>
      </c>
      <c r="E8" s="3">
        <f>'[1]Total x Ano'!E39</f>
        <v>1.4175876982220087E-2</v>
      </c>
      <c r="F8" s="3">
        <f>'[1]Total x Ano'!F39</f>
        <v>1.4179280227282319E-2</v>
      </c>
      <c r="G8" s="3">
        <f>'[1]Total x Ano'!G39</f>
        <v>1.4343986198916308E-2</v>
      </c>
      <c r="H8" s="3">
        <f>'[1]Total x Ano'!H39</f>
        <v>1.4808147709856768E-2</v>
      </c>
      <c r="I8" s="3">
        <f>'[1]Total x Ano'!I39</f>
        <v>1.6442538885460774E-2</v>
      </c>
      <c r="J8" s="4">
        <f>'[1]Total x Ano'!J39</f>
        <v>1.687948884277856E-2</v>
      </c>
      <c r="K8" s="4">
        <f>'[1]Total x Ano'!K39</f>
        <v>1.6386753825156239E-2</v>
      </c>
      <c r="L8" s="4">
        <f>'[1]Total x Ano'!L39</f>
        <v>1.625949581210338E-2</v>
      </c>
      <c r="M8" s="4">
        <f>'[1]Total x Ano'!M39</f>
        <v>1.4707634466964084E-2</v>
      </c>
      <c r="N8" s="4">
        <f>'[1]Total x Ano'!N39</f>
        <v>1.2995247494086761E-2</v>
      </c>
    </row>
    <row r="9" spans="1:16" x14ac:dyDescent="0.25">
      <c r="A9" s="2" t="s">
        <v>15</v>
      </c>
      <c r="B9" s="3">
        <f>'[1]Total x Ano'!B40</f>
        <v>1.8343330816286707E-3</v>
      </c>
      <c r="C9" s="3">
        <f>'[1]Total x Ano'!C40</f>
        <v>1.7518608512793552E-3</v>
      </c>
      <c r="D9" s="3">
        <f>'[1]Total x Ano'!D40</f>
        <v>1.2849336504176421E-3</v>
      </c>
      <c r="E9" s="3">
        <f>'[1]Total x Ano'!E40</f>
        <v>1.3041112069614353E-3</v>
      </c>
      <c r="F9" s="3">
        <f>'[1]Total x Ano'!F40</f>
        <v>1.4933439333072872E-3</v>
      </c>
      <c r="G9" s="3">
        <f>'[1]Total x Ano'!G40</f>
        <v>1.4424562970086203E-3</v>
      </c>
      <c r="H9" s="3">
        <f>'[1]Total x Ano'!H40</f>
        <v>1.6367108174461249E-3</v>
      </c>
      <c r="I9" s="3">
        <f>'[1]Total x Ano'!I40</f>
        <v>1.7022363129561462E-3</v>
      </c>
      <c r="J9" s="4">
        <f>'[1]Total x Ano'!J40</f>
        <v>1.5798806586676067E-3</v>
      </c>
      <c r="K9" s="4">
        <f>'[1]Total x Ano'!K40</f>
        <v>1.5286258171108397E-3</v>
      </c>
      <c r="L9" s="4">
        <f>'[1]Total x Ano'!L40</f>
        <v>1.5158150032000539E-3</v>
      </c>
      <c r="M9" s="4">
        <f>'[1]Total x Ano'!M40</f>
        <v>2.0519202001615059E-3</v>
      </c>
      <c r="N9" s="4">
        <f>'[1]Total x Ano'!N40</f>
        <v>2.0278137742318634E-3</v>
      </c>
    </row>
    <row r="10" spans="1:16" x14ac:dyDescent="0.25">
      <c r="A10" s="2" t="s">
        <v>16</v>
      </c>
      <c r="B10" s="3">
        <f>'[1]Total x Ano'!B41</f>
        <v>3.5804281241780711E-3</v>
      </c>
      <c r="C10" s="3">
        <f>'[1]Total x Ano'!C41</f>
        <v>3.5870673240285425E-3</v>
      </c>
      <c r="D10" s="3">
        <f>'[1]Total x Ano'!D41</f>
        <v>3.052297263446962E-3</v>
      </c>
      <c r="E10" s="3">
        <f>'[1]Total x Ano'!E41</f>
        <v>2.7138829223670269E-3</v>
      </c>
      <c r="F10" s="3">
        <f>'[1]Total x Ano'!F41</f>
        <v>2.4830075974042768E-3</v>
      </c>
      <c r="G10" s="3">
        <f>'[1]Total x Ano'!G41</f>
        <v>2.5031636289664246E-3</v>
      </c>
      <c r="H10" s="3">
        <f>'[1]Total x Ano'!H41</f>
        <v>2.6342873784821288E-3</v>
      </c>
      <c r="I10" s="3">
        <f>'[1]Total x Ano'!I41</f>
        <v>2.6703832159499542E-3</v>
      </c>
      <c r="J10" s="4">
        <f>'[1]Total x Ano'!J41</f>
        <v>2.7634197284854404E-3</v>
      </c>
      <c r="K10" s="4">
        <f>'[1]Total x Ano'!K41</f>
        <v>2.8992170102722504E-3</v>
      </c>
      <c r="L10" s="4">
        <f>'[1]Total x Ano'!L41</f>
        <v>2.9203237839429057E-3</v>
      </c>
      <c r="M10" s="4">
        <f>'[1]Total x Ano'!M41</f>
        <v>3.0565520974448813E-3</v>
      </c>
      <c r="N10" s="4">
        <f>'[1]Total x Ano'!N41</f>
        <v>2.7918963418999214E-3</v>
      </c>
    </row>
    <row r="11" spans="1:16" x14ac:dyDescent="0.25">
      <c r="A11" s="2" t="s">
        <v>17</v>
      </c>
      <c r="B11" s="3">
        <f>'[1]Total x Ano'!B42</f>
        <v>7.7327066170044881E-3</v>
      </c>
      <c r="C11" s="3">
        <f>'[1]Total x Ano'!C42</f>
        <v>7.5956711566448898E-3</v>
      </c>
      <c r="D11" s="3">
        <f>'[1]Total x Ano'!D42</f>
        <v>7.7235181514273433E-3</v>
      </c>
      <c r="E11" s="3">
        <f>'[1]Total x Ano'!E42</f>
        <v>8.4181029741262018E-3</v>
      </c>
      <c r="F11" s="3">
        <f>'[1]Total x Ano'!F42</f>
        <v>8.4904157812557435E-3</v>
      </c>
      <c r="G11" s="3">
        <f>'[1]Total x Ano'!G42</f>
        <v>8.9585518372824764E-3</v>
      </c>
      <c r="H11" s="3">
        <f>'[1]Total x Ano'!H42</f>
        <v>9.2022154897152091E-3</v>
      </c>
      <c r="I11" s="3">
        <f>'[1]Total x Ano'!I42</f>
        <v>9.1601591590952606E-3</v>
      </c>
      <c r="J11" s="4">
        <f>'[1]Total x Ano'!J42</f>
        <v>9.2708274762092185E-3</v>
      </c>
      <c r="K11" s="4">
        <f>'[1]Total x Ano'!K42</f>
        <v>8.8585590115652611E-3</v>
      </c>
      <c r="L11" s="4">
        <f>'[1]Total x Ano'!L42</f>
        <v>9.1959443527469941E-3</v>
      </c>
      <c r="M11" s="4">
        <f>'[1]Total x Ano'!M42</f>
        <v>8.9931470278046214E-3</v>
      </c>
      <c r="N11" s="4">
        <f>'[1]Total x Ano'!N42</f>
        <v>8.8607280552710742E-3</v>
      </c>
    </row>
    <row r="12" spans="1:16" x14ac:dyDescent="0.25">
      <c r="A12" s="2" t="s">
        <v>18</v>
      </c>
      <c r="B12" s="3">
        <f>'[1]Total x Ano'!B43</f>
        <v>6.4345893113190739E-3</v>
      </c>
      <c r="C12" s="3">
        <f>'[1]Total x Ano'!C43</f>
        <v>6.0329407540855385E-3</v>
      </c>
      <c r="D12" s="3">
        <f>'[1]Total x Ano'!D43</f>
        <v>5.9855332861211705E-3</v>
      </c>
      <c r="E12" s="3">
        <f>'[1]Total x Ano'!E43</f>
        <v>5.7447473700665223E-3</v>
      </c>
      <c r="F12" s="3">
        <f>'[1]Total x Ano'!F43</f>
        <v>5.9543175608806507E-3</v>
      </c>
      <c r="G12" s="3">
        <f>'[1]Total x Ano'!G43</f>
        <v>6.7248580659989799E-3</v>
      </c>
      <c r="H12" s="3">
        <f>'[1]Total x Ano'!H43</f>
        <v>7.586589513717666E-3</v>
      </c>
      <c r="I12" s="3">
        <f>'[1]Total x Ano'!I43</f>
        <v>6.6639891907994131E-3</v>
      </c>
      <c r="J12" s="4">
        <f>'[1]Total x Ano'!J43</f>
        <v>7.1739199005991751E-3</v>
      </c>
      <c r="K12" s="4">
        <f>'[1]Total x Ano'!K43</f>
        <v>7.235112420084764E-3</v>
      </c>
      <c r="L12" s="4">
        <f>'[1]Total x Ano'!L43</f>
        <v>7.4296903490182354E-3</v>
      </c>
      <c r="M12" s="4">
        <f>'[1]Total x Ano'!M43</f>
        <v>7.5854856431776963E-3</v>
      </c>
      <c r="N12" s="4">
        <f>'[1]Total x Ano'!N43</f>
        <v>7.4465178726655671E-3</v>
      </c>
    </row>
    <row r="13" spans="1:16" x14ac:dyDescent="0.25">
      <c r="A13" s="2" t="s">
        <v>19</v>
      </c>
      <c r="B13" s="3">
        <f>'[1]Total x Ano'!B44</f>
        <v>2.0652791800649908E-2</v>
      </c>
      <c r="C13" s="3">
        <f>'[1]Total x Ano'!C44</f>
        <v>2.1168185052924469E-2</v>
      </c>
      <c r="D13" s="3">
        <f>'[1]Total x Ano'!D44</f>
        <v>2.1877889554463559E-2</v>
      </c>
      <c r="E13" s="3">
        <f>'[1]Total x Ano'!E44</f>
        <v>2.4652188764669441E-2</v>
      </c>
      <c r="F13" s="3">
        <f>'[1]Total x Ano'!F44</f>
        <v>2.5367788693875383E-2</v>
      </c>
      <c r="G13" s="3">
        <f>'[1]Total x Ano'!G44</f>
        <v>2.5117496783533807E-2</v>
      </c>
      <c r="H13" s="3">
        <f>'[1]Total x Ano'!H44</f>
        <v>2.6354734008136114E-2</v>
      </c>
      <c r="I13" s="3">
        <f>'[1]Total x Ano'!I44</f>
        <v>2.6803572568461817E-2</v>
      </c>
      <c r="J13" s="4">
        <f>'[1]Total x Ano'!J44</f>
        <v>2.7704139918180833E-2</v>
      </c>
      <c r="K13" s="4">
        <f>'[1]Total x Ano'!K44</f>
        <v>2.7970691760649379E-2</v>
      </c>
      <c r="L13" s="4">
        <f>'[1]Total x Ano'!L44</f>
        <v>2.8035987059187084E-2</v>
      </c>
      <c r="M13" s="4">
        <f>'[1]Total x Ano'!M44</f>
        <v>2.8394457020729541E-2</v>
      </c>
      <c r="N13" s="4">
        <f>'[1]Total x Ano'!N44</f>
        <v>2.7943799754850757E-2</v>
      </c>
    </row>
    <row r="14" spans="1:16" x14ac:dyDescent="0.25">
      <c r="A14" s="2" t="s">
        <v>20</v>
      </c>
      <c r="B14" s="3">
        <f>'[1]Total x Ano'!B45</f>
        <v>8.9391921128768141E-3</v>
      </c>
      <c r="C14" s="3">
        <f>'[1]Total x Ano'!C45</f>
        <v>8.7240426473133865E-3</v>
      </c>
      <c r="D14" s="3">
        <f>'[1]Total x Ano'!D45</f>
        <v>8.3976830991795599E-3</v>
      </c>
      <c r="E14" s="3">
        <f>'[1]Total x Ano'!E45</f>
        <v>8.7611377755133935E-3</v>
      </c>
      <c r="F14" s="3">
        <f>'[1]Total x Ano'!F45</f>
        <v>9.0580770576359979E-3</v>
      </c>
      <c r="G14" s="3">
        <f>'[1]Total x Ano'!G45</f>
        <v>9.3693612771814511E-3</v>
      </c>
      <c r="H14" s="3">
        <f>'[1]Total x Ano'!H45</f>
        <v>9.759645985512079E-3</v>
      </c>
      <c r="I14" s="3">
        <f>'[1]Total x Ano'!I45</f>
        <v>9.5843883652148004E-3</v>
      </c>
      <c r="J14" s="4">
        <f>'[1]Total x Ano'!J45</f>
        <v>9.9784823545707516E-3</v>
      </c>
      <c r="K14" s="4">
        <f>'[1]Total x Ano'!K45</f>
        <v>9.8627972128439052E-3</v>
      </c>
      <c r="L14" s="4">
        <f>'[1]Total x Ano'!L45</f>
        <v>9.8447424652277904E-3</v>
      </c>
      <c r="M14" s="4">
        <f>'[1]Total x Ano'!M45</f>
        <v>1.0428755712648801E-2</v>
      </c>
      <c r="N14" s="4">
        <f>'[1]Total x Ano'!N45</f>
        <v>9.4757926078298735E-3</v>
      </c>
    </row>
    <row r="15" spans="1:16" x14ac:dyDescent="0.25">
      <c r="A15" s="2" t="s">
        <v>21</v>
      </c>
      <c r="B15" s="3">
        <f>'[1]Total x Ano'!B46</f>
        <v>7.8328228536521209E-3</v>
      </c>
      <c r="C15" s="3">
        <f>'[1]Total x Ano'!C46</f>
        <v>7.6277271649025178E-3</v>
      </c>
      <c r="D15" s="3">
        <f>'[1]Total x Ano'!D46</f>
        <v>8.0281293778199734E-3</v>
      </c>
      <c r="E15" s="3">
        <f>'[1]Total x Ano'!E46</f>
        <v>8.177833872732642E-3</v>
      </c>
      <c r="F15" s="3">
        <f>'[1]Total x Ano'!F46</f>
        <v>8.4386864563098206E-3</v>
      </c>
      <c r="G15" s="3">
        <f>'[1]Total x Ano'!G46</f>
        <v>8.798719225617601E-3</v>
      </c>
      <c r="H15" s="3">
        <f>'[1]Total x Ano'!H46</f>
        <v>8.9452439845606243E-3</v>
      </c>
      <c r="I15" s="3">
        <f>'[1]Total x Ano'!I46</f>
        <v>9.5085856544034723E-3</v>
      </c>
      <c r="J15" s="4">
        <f>'[1]Total x Ano'!J46</f>
        <v>9.2584846585633783E-3</v>
      </c>
      <c r="K15" s="4">
        <f>'[1]Total x Ano'!K46</f>
        <v>9.7607930464765468E-3</v>
      </c>
      <c r="L15" s="4">
        <f>'[1]Total x Ano'!L46</f>
        <v>8.8195535741746132E-3</v>
      </c>
      <c r="M15" s="4">
        <f>'[1]Total x Ano'!M46</f>
        <v>8.6107102879895737E-3</v>
      </c>
      <c r="N15" s="4">
        <f>'[1]Total x Ano'!N46</f>
        <v>8.8548842115412987E-3</v>
      </c>
    </row>
    <row r="16" spans="1:16" x14ac:dyDescent="0.25">
      <c r="A16" s="2" t="s">
        <v>22</v>
      </c>
      <c r="B16" s="3">
        <f>'[1]Total x Ano'!B47</f>
        <v>2.4957789976498137E-2</v>
      </c>
      <c r="C16" s="3">
        <f>'[1]Total x Ano'!C47</f>
        <v>2.595414708578829E-2</v>
      </c>
      <c r="D16" s="3">
        <f>'[1]Total x Ano'!D47</f>
        <v>2.73067728837251E-2</v>
      </c>
      <c r="E16" s="3">
        <f>'[1]Total x Ano'!E47</f>
        <v>2.6092355968805544E-2</v>
      </c>
      <c r="F16" s="3">
        <f>'[1]Total x Ano'!F47</f>
        <v>2.4906308663436759E-2</v>
      </c>
      <c r="G16" s="3">
        <f>'[1]Total x Ano'!G47</f>
        <v>2.6397478607527721E-2</v>
      </c>
      <c r="H16" s="3">
        <f>'[1]Total x Ano'!H47</f>
        <v>2.7088750051064852E-2</v>
      </c>
      <c r="I16" s="3">
        <f>'[1]Total x Ano'!I47</f>
        <v>2.7050928782688256E-2</v>
      </c>
      <c r="J16" s="4">
        <f>'[1]Total x Ano'!J47</f>
        <v>2.7365398145011651E-2</v>
      </c>
      <c r="K16" s="4">
        <f>'[1]Total x Ano'!K47</f>
        <v>2.6868759428201997E-2</v>
      </c>
      <c r="L16" s="4">
        <f>'[1]Total x Ano'!L47</f>
        <v>2.5663407054178303E-2</v>
      </c>
      <c r="M16" s="4">
        <f>'[1]Total x Ano'!M47</f>
        <v>2.5218761169726895E-2</v>
      </c>
      <c r="N16" s="4">
        <f>'[1]Total x Ano'!N47</f>
        <v>2.4739912430001711E-2</v>
      </c>
    </row>
    <row r="17" spans="1:15" x14ac:dyDescent="0.25">
      <c r="A17" s="2" t="s">
        <v>23</v>
      </c>
      <c r="B17" s="3">
        <f>'[1]Total x Ano'!B48</f>
        <v>4.7970949322518521E-3</v>
      </c>
      <c r="C17" s="3">
        <f>'[1]Total x Ano'!C48</f>
        <v>4.7811536316251756E-3</v>
      </c>
      <c r="D17" s="3">
        <f>'[1]Total x Ano'!D48</f>
        <v>6.4184832525675476E-3</v>
      </c>
      <c r="E17" s="3">
        <f>'[1]Total x Ano'!E48</f>
        <v>4.9790705349027058E-3</v>
      </c>
      <c r="F17" s="3">
        <f>'[1]Total x Ano'!F48</f>
        <v>5.175655090642029E-3</v>
      </c>
      <c r="G17" s="3">
        <f>'[1]Total x Ano'!G48</f>
        <v>5.3682622628599208E-3</v>
      </c>
      <c r="H17" s="3">
        <f>'[1]Total x Ano'!H48</f>
        <v>5.366092148663946E-3</v>
      </c>
      <c r="I17" s="3">
        <f>'[1]Total x Ano'!I48</f>
        <v>6.0429389109943185E-3</v>
      </c>
      <c r="J17" s="4">
        <f>'[1]Total x Ano'!J48</f>
        <v>6.1796373680175652E-3</v>
      </c>
      <c r="K17" s="4">
        <f>'[1]Total x Ano'!K48</f>
        <v>6.0828963436534728E-3</v>
      </c>
      <c r="L17" s="4">
        <f>'[1]Total x Ano'!L48</f>
        <v>6.3869267912612902E-3</v>
      </c>
      <c r="M17" s="4">
        <f>'[1]Total x Ano'!M48</f>
        <v>6.5426100719128159E-3</v>
      </c>
      <c r="N17" s="4">
        <f>'[1]Total x Ano'!N48</f>
        <v>5.6626845741518028E-3</v>
      </c>
    </row>
    <row r="18" spans="1:15" x14ac:dyDescent="0.25">
      <c r="A18" s="2" t="s">
        <v>24</v>
      </c>
      <c r="B18" s="3">
        <f>'[1]Total x Ano'!B49</f>
        <v>7.120130999550325E-3</v>
      </c>
      <c r="C18" s="3">
        <f>'[1]Total x Ano'!C49</f>
        <v>6.0842303672977429E-3</v>
      </c>
      <c r="D18" s="3">
        <f>'[1]Total x Ano'!D49</f>
        <v>5.9979032851624958E-3</v>
      </c>
      <c r="E18" s="3">
        <f>'[1]Total x Ano'!E49</f>
        <v>6.260023274259942E-3</v>
      </c>
      <c r="F18" s="3">
        <f>'[1]Total x Ano'!F49</f>
        <v>6.6662764278995305E-3</v>
      </c>
      <c r="G18" s="3">
        <f>'[1]Total x Ano'!G49</f>
        <v>6.8093976291936243E-3</v>
      </c>
      <c r="H18" s="3">
        <f>'[1]Total x Ano'!H49</f>
        <v>7.4073683614047248E-3</v>
      </c>
      <c r="I18" s="3">
        <f>'[1]Total x Ano'!I49</f>
        <v>7.1813094452837416E-3</v>
      </c>
      <c r="J18" s="4">
        <f>'[1]Total x Ano'!J49</f>
        <v>6.9311778202309753E-3</v>
      </c>
      <c r="K18" s="4">
        <f>'[1]Total x Ano'!K49</f>
        <v>7.2322390632856837E-3</v>
      </c>
      <c r="L18" s="4">
        <f>'[1]Total x Ano'!L49</f>
        <v>6.5524215693884454E-3</v>
      </c>
      <c r="M18" s="4">
        <f>'[1]Total x Ano'!M49</f>
        <v>6.3852226443735461E-3</v>
      </c>
      <c r="N18" s="4">
        <f>'[1]Total x Ano'!N49</f>
        <v>6.8416800466338731E-3</v>
      </c>
    </row>
    <row r="19" spans="1:15" x14ac:dyDescent="0.25">
      <c r="A19" s="2" t="s">
        <v>25</v>
      </c>
      <c r="B19" s="3">
        <f>'[1]Total x Ano'!B50</f>
        <v>2.9861788686865259E-2</v>
      </c>
      <c r="C19" s="3">
        <f>'[1]Total x Ano'!C50</f>
        <v>2.9300794347884625E-2</v>
      </c>
      <c r="D19" s="3">
        <f>'[1]Total x Ano'!D50</f>
        <v>2.9037026499630445E-2</v>
      </c>
      <c r="E19" s="3">
        <f>'[1]Total x Ano'!E50</f>
        <v>2.8852555826380969E-2</v>
      </c>
      <c r="F19" s="3">
        <f>'[1]Total x Ano'!F50</f>
        <v>2.9037848168986091E-2</v>
      </c>
      <c r="G19" s="3">
        <f>'[1]Total x Ano'!G50</f>
        <v>2.937221448743927E-2</v>
      </c>
      <c r="H19" s="3">
        <f>'[1]Total x Ano'!H50</f>
        <v>2.8757088130683846E-2</v>
      </c>
      <c r="I19" s="3">
        <f>'[1]Total x Ano'!I50</f>
        <v>3.0770581100921335E-2</v>
      </c>
      <c r="J19" s="4">
        <f>'[1]Total x Ano'!J50</f>
        <v>3.1080586256409692E-2</v>
      </c>
      <c r="K19" s="4">
        <f>'[1]Total x Ano'!K50</f>
        <v>3.0397241577472884E-2</v>
      </c>
      <c r="L19" s="4">
        <f>'[1]Total x Ano'!L50</f>
        <v>3.0446645508720695E-2</v>
      </c>
      <c r="M19" s="4">
        <f>'[1]Total x Ano'!M50</f>
        <v>3.1830504036913967E-2</v>
      </c>
      <c r="N19" s="4">
        <f>'[1]Total x Ano'!N50</f>
        <v>3.3533436282380376E-2</v>
      </c>
    </row>
    <row r="20" spans="1:15" x14ac:dyDescent="0.25">
      <c r="A20" s="2" t="s">
        <v>26</v>
      </c>
      <c r="B20" s="3">
        <f>'[1]Total x Ano'!B51</f>
        <v>8.8501056311140899E-2</v>
      </c>
      <c r="C20" s="3">
        <f>'[1]Total x Ano'!C51</f>
        <v>8.7503285740846412E-2</v>
      </c>
      <c r="D20" s="3">
        <f>'[1]Total x Ano'!D51</f>
        <v>8.6624010786639158E-2</v>
      </c>
      <c r="E20" s="3">
        <f>'[1]Total x Ano'!E51</f>
        <v>8.5065393722897356E-2</v>
      </c>
      <c r="F20" s="3">
        <f>'[1]Total x Ano'!F51</f>
        <v>8.2128471139801221E-2</v>
      </c>
      <c r="G20" s="3">
        <f>'[1]Total x Ano'!G51</f>
        <v>8.2451171797601724E-2</v>
      </c>
      <c r="H20" s="3">
        <f>'[1]Total x Ano'!H51</f>
        <v>8.1532446276482887E-2</v>
      </c>
      <c r="I20" s="3">
        <f>'[1]Total x Ano'!I51</f>
        <v>8.2228652892737827E-2</v>
      </c>
      <c r="J20" s="4">
        <f>'[1]Total x Ano'!J51</f>
        <v>8.2392422058535128E-2</v>
      </c>
      <c r="K20" s="4">
        <f>'[1]Total x Ano'!K51</f>
        <v>8.3437971410099843E-2</v>
      </c>
      <c r="L20" s="4">
        <f>'[1]Total x Ano'!L51</f>
        <v>8.3012473619692995E-2</v>
      </c>
      <c r="M20" s="4">
        <f>'[1]Total x Ano'!M51</f>
        <v>8.2740188658985567E-2</v>
      </c>
      <c r="N20" s="4">
        <f>'[1]Total x Ano'!N51</f>
        <v>8.3019104986113562E-2</v>
      </c>
    </row>
    <row r="21" spans="1:15" x14ac:dyDescent="0.25">
      <c r="A21" s="2" t="s">
        <v>27</v>
      </c>
      <c r="B21" s="3">
        <f>'[1]Total x Ano'!B52</f>
        <v>1.5867575065966418E-2</v>
      </c>
      <c r="C21" s="3">
        <f>'[1]Total x Ano'!C52</f>
        <v>1.6750867115023368E-2</v>
      </c>
      <c r="D21" s="3">
        <f>'[1]Total x Ano'!D52</f>
        <v>1.6908242439611212E-2</v>
      </c>
      <c r="E21" s="3">
        <f>'[1]Total x Ano'!E52</f>
        <v>1.6115398644071723E-2</v>
      </c>
      <c r="F21" s="3">
        <f>'[1]Total x Ano'!F52</f>
        <v>1.6072845779908057E-2</v>
      </c>
      <c r="G21" s="3">
        <f>'[1]Total x Ano'!G52</f>
        <v>1.6280470568343631E-2</v>
      </c>
      <c r="H21" s="3">
        <f>'[1]Total x Ano'!H52</f>
        <v>1.7575533149983065E-2</v>
      </c>
      <c r="I21" s="3">
        <f>'[1]Total x Ano'!I52</f>
        <v>1.7131412643360214E-2</v>
      </c>
      <c r="J21" s="4">
        <f>'[1]Total x Ano'!J52</f>
        <v>1.6182805357879998E-2</v>
      </c>
      <c r="K21" s="4">
        <f>'[1]Total x Ano'!K52</f>
        <v>1.568421808778105E-2</v>
      </c>
      <c r="L21" s="4">
        <f>'[1]Total x Ano'!L52</f>
        <v>1.5401266254736007E-2</v>
      </c>
      <c r="M21" s="4">
        <f>'[1]Total x Ano'!M52</f>
        <v>1.5622540821444699E-2</v>
      </c>
      <c r="N21" s="4">
        <f>'[1]Total x Ano'!N52</f>
        <v>1.5960998186947482E-2</v>
      </c>
    </row>
    <row r="22" spans="1:15" x14ac:dyDescent="0.25">
      <c r="A22" s="2" t="s">
        <v>28</v>
      </c>
      <c r="B22" s="3">
        <f>'[1]Total x Ano'!B53</f>
        <v>0.13120996411087449</v>
      </c>
      <c r="C22" s="3">
        <f>'[1]Total x Ano'!C53</f>
        <v>0.12809420619706752</v>
      </c>
      <c r="D22" s="3">
        <f>'[1]Total x Ano'!D53</f>
        <v>0.12807897007387983</v>
      </c>
      <c r="E22" s="3">
        <f>'[1]Total x Ano'!E53</f>
        <v>0.12652484035131395</v>
      </c>
      <c r="F22" s="3">
        <f>'[1]Total x Ano'!F53</f>
        <v>0.12642238627375976</v>
      </c>
      <c r="G22" s="3">
        <f>'[1]Total x Ano'!G53</f>
        <v>0.1233339761862618</v>
      </c>
      <c r="H22" s="3">
        <f>'[1]Total x Ano'!H53</f>
        <v>0.12043397874911542</v>
      </c>
      <c r="I22" s="3">
        <f>'[1]Total x Ano'!I53</f>
        <v>0.12143727259186757</v>
      </c>
      <c r="J22" s="4">
        <f>'[1]Total x Ano'!J53</f>
        <v>0.1216178965370168</v>
      </c>
      <c r="K22" s="4">
        <f>'[1]Total x Ano'!K53</f>
        <v>0.11951152934415631</v>
      </c>
      <c r="L22" s="4">
        <f>'[1]Total x Ano'!L53</f>
        <v>0.11839613591661406</v>
      </c>
      <c r="M22" s="4">
        <f>'[1]Total x Ano'!M53</f>
        <v>0.11651964915841853</v>
      </c>
      <c r="N22" s="4">
        <f>'[1]Total x Ano'!N53</f>
        <v>0.11830423342649395</v>
      </c>
    </row>
    <row r="23" spans="1:15" x14ac:dyDescent="0.25">
      <c r="A23" s="2" t="s">
        <v>29</v>
      </c>
      <c r="B23" s="3">
        <f>'[1]Total x Ano'!B54</f>
        <v>0.3645571553413709</v>
      </c>
      <c r="C23" s="3">
        <f>'[1]Total x Ano'!C54</f>
        <v>0.37309667450970335</v>
      </c>
      <c r="D23" s="3">
        <f>'[1]Total x Ano'!D54</f>
        <v>0.37328791482018658</v>
      </c>
      <c r="E23" s="3">
        <f>'[1]Total x Ano'!E54</f>
        <v>0.3735895045824818</v>
      </c>
      <c r="F23" s="3">
        <f>'[1]Total x Ano'!F54</f>
        <v>0.37304466554949478</v>
      </c>
      <c r="G23" s="3">
        <f>'[1]Total x Ano'!G54</f>
        <v>0.38003571796544972</v>
      </c>
      <c r="H23" s="3">
        <f>'[1]Total x Ano'!H54</f>
        <v>0.37512041421171027</v>
      </c>
      <c r="I23" s="3">
        <f>'[1]Total x Ano'!I54</f>
        <v>0.36866980871119431</v>
      </c>
      <c r="J23" s="4">
        <f>'[1]Total x Ano'!J54</f>
        <v>0.36564088709201847</v>
      </c>
      <c r="K23" s="4">
        <f>'[1]Total x Ano'!K54</f>
        <v>0.36365059981323183</v>
      </c>
      <c r="L23" s="4">
        <f>'[1]Total x Ano'!L54</f>
        <v>0.3651752121042588</v>
      </c>
      <c r="M23" s="4">
        <f>'[1]Total x Ano'!M54</f>
        <v>0.36049222550235271</v>
      </c>
      <c r="N23" s="4">
        <f>'[1]Total x Ano'!N54</f>
        <v>0.36212108152015909</v>
      </c>
    </row>
    <row r="24" spans="1:15" x14ac:dyDescent="0.25">
      <c r="A24" s="2" t="s">
        <v>30</v>
      </c>
      <c r="B24" s="3">
        <f>'[1]Total x Ano'!B55</f>
        <v>6.7194963644231012E-2</v>
      </c>
      <c r="C24" s="3">
        <f>'[1]Total x Ano'!C55</f>
        <v>6.4094385710713755E-2</v>
      </c>
      <c r="D24" s="3">
        <f>'[1]Total x Ano'!D55</f>
        <v>6.3720957561625782E-2</v>
      </c>
      <c r="E24" s="3">
        <f>'[1]Total x Ano'!E55</f>
        <v>6.6013211905768199E-2</v>
      </c>
      <c r="F24" s="3">
        <f>'[1]Total x Ano'!F55</f>
        <v>6.4260073265059697E-2</v>
      </c>
      <c r="G24" s="3">
        <f>'[1]Total x Ano'!G55</f>
        <v>6.491581708808758E-2</v>
      </c>
      <c r="H24" s="3">
        <f>'[1]Total x Ano'!H55</f>
        <v>6.2938251724015237E-2</v>
      </c>
      <c r="I24" s="3">
        <f>'[1]Total x Ano'!I55</f>
        <v>6.1995978466710643E-2</v>
      </c>
      <c r="J24" s="4">
        <f>'[1]Total x Ano'!J55</f>
        <v>6.2227000873597206E-2</v>
      </c>
      <c r="K24" s="4">
        <f>'[1]Total x Ano'!K55</f>
        <v>6.3930752101142158E-2</v>
      </c>
      <c r="L24" s="4">
        <f>'[1]Total x Ano'!L55</f>
        <v>6.3403539244963031E-2</v>
      </c>
      <c r="M24" s="4">
        <f>'[1]Total x Ano'!M55</f>
        <v>6.6283641562636525E-2</v>
      </c>
      <c r="N24" s="4">
        <f>'[1]Total x Ano'!N55</f>
        <v>6.7768133812333722E-2</v>
      </c>
    </row>
    <row r="25" spans="1:15" x14ac:dyDescent="0.25">
      <c r="A25" s="2" t="s">
        <v>31</v>
      </c>
      <c r="B25" s="3">
        <f>'[1]Total x Ano'!B56</f>
        <v>3.9535732163613689E-2</v>
      </c>
      <c r="C25" s="3">
        <f>'[1]Total x Ano'!C56</f>
        <v>3.9975445097674658E-2</v>
      </c>
      <c r="D25" s="3">
        <f>'[1]Total x Ano'!D56</f>
        <v>4.0371038121244547E-2</v>
      </c>
      <c r="E25" s="3">
        <f>'[1]Total x Ano'!E56</f>
        <v>3.9441765138400794E-2</v>
      </c>
      <c r="F25" s="3">
        <f>'[1]Total x Ano'!F56</f>
        <v>3.8829664862039252E-2</v>
      </c>
      <c r="G25" s="3">
        <f>'[1]Total x Ano'!G56</f>
        <v>3.8165649990357209E-2</v>
      </c>
      <c r="H25" s="3">
        <f>'[1]Total x Ano'!H56</f>
        <v>3.8515416313605388E-2</v>
      </c>
      <c r="I25" s="3">
        <f>'[1]Total x Ano'!I56</f>
        <v>3.8276379343362345E-2</v>
      </c>
      <c r="J25" s="4">
        <f>'[1]Total x Ano'!J56</f>
        <v>3.8934732551712981E-2</v>
      </c>
      <c r="K25" s="4">
        <f>'[1]Total x Ano'!K56</f>
        <v>3.895122476833561E-2</v>
      </c>
      <c r="L25" s="4">
        <f>'[1]Total x Ano'!L56</f>
        <v>3.9919390862052047E-2</v>
      </c>
      <c r="M25" s="4">
        <f>'[1]Total x Ano'!M56</f>
        <v>4.0572125362763313E-2</v>
      </c>
      <c r="N25" s="4">
        <f>'[1]Total x Ano'!N56</f>
        <v>4.2302123798907493E-2</v>
      </c>
    </row>
    <row r="26" spans="1:15" x14ac:dyDescent="0.25">
      <c r="A26" s="2" t="s">
        <v>32</v>
      </c>
      <c r="B26" s="3">
        <f>'[1]Total x Ano'!B57</f>
        <v>7.1432086405402884E-2</v>
      </c>
      <c r="C26" s="3">
        <f>'[1]Total x Ano'!C57</f>
        <v>7.2557171890727482E-2</v>
      </c>
      <c r="D26" s="3">
        <f>'[1]Total x Ano'!D57</f>
        <v>7.0536827033395907E-2</v>
      </c>
      <c r="E26" s="3">
        <f>'[1]Total x Ano'!E57</f>
        <v>6.9973309866086159E-2</v>
      </c>
      <c r="F26" s="3">
        <f>'[1]Total x Ano'!F57</f>
        <v>6.8492348824451085E-2</v>
      </c>
      <c r="G26" s="3">
        <f>'[1]Total x Ano'!G57</f>
        <v>6.5956710459921644E-2</v>
      </c>
      <c r="H26" s="3">
        <f>'[1]Total x Ano'!H57</f>
        <v>6.7599319486742249E-2</v>
      </c>
      <c r="I26" s="3">
        <f>'[1]Total x Ano'!I57</f>
        <v>6.7738366278698642E-2</v>
      </c>
      <c r="J26" s="4">
        <f>'[1]Total x Ano'!J57</f>
        <v>6.660458686532203E-2</v>
      </c>
      <c r="K26" s="4">
        <f>'[1]Total x Ano'!K57</f>
        <v>6.782989727749443E-2</v>
      </c>
      <c r="L26" s="4">
        <f>'[1]Total x Ano'!L57</f>
        <v>6.7978810810177495E-2</v>
      </c>
      <c r="M26" s="4">
        <f>'[1]Total x Ano'!M57</f>
        <v>6.6577823670186553E-2</v>
      </c>
      <c r="N26" s="4">
        <f>'[1]Total x Ano'!N57</f>
        <v>6.6519012215094361E-2</v>
      </c>
    </row>
    <row r="27" spans="1:15" x14ac:dyDescent="0.25">
      <c r="A27" s="2" t="s">
        <v>33</v>
      </c>
      <c r="B27" s="3">
        <f>'[1]Total x Ano'!B58</f>
        <v>9.5347988766618878E-3</v>
      </c>
      <c r="C27" s="3">
        <f>'[1]Total x Ano'!C58</f>
        <v>8.861883482821185E-3</v>
      </c>
      <c r="D27" s="3">
        <f>'[1]Total x Ano'!D58</f>
        <v>9.119781793216911E-3</v>
      </c>
      <c r="E27" s="3">
        <f>'[1]Total x Ano'!E58</f>
        <v>9.1620687459110835E-3</v>
      </c>
      <c r="F27" s="3">
        <f>'[1]Total x Ano'!F58</f>
        <v>9.2949429139673259E-3</v>
      </c>
      <c r="G27" s="3">
        <f>'[1]Total x Ano'!G58</f>
        <v>9.2121705268664086E-3</v>
      </c>
      <c r="H27" s="3">
        <f>'[1]Total x Ano'!H58</f>
        <v>1.0151033354901369E-2</v>
      </c>
      <c r="I27" s="3">
        <f>'[1]Total x Ano'!I58</f>
        <v>1.0310498542460156E-2</v>
      </c>
      <c r="J27" s="4">
        <f>'[1]Total x Ano'!J58</f>
        <v>1.0535280572816453E-2</v>
      </c>
      <c r="K27" s="4">
        <f>'[1]Total x Ano'!K58</f>
        <v>1.1242008476402558E-2</v>
      </c>
      <c r="L27" s="4">
        <f>'[1]Total x Ano'!L58</f>
        <v>1.1568524357755773E-2</v>
      </c>
      <c r="M27" s="4">
        <f>'[1]Total x Ano'!M58</f>
        <v>1.1815824349747223E-2</v>
      </c>
      <c r="N27" s="4">
        <f>'[1]Total x Ano'!N58</f>
        <v>1.2196101864040054E-2</v>
      </c>
    </row>
    <row r="28" spans="1:15" x14ac:dyDescent="0.25">
      <c r="A28" s="2" t="s">
        <v>34</v>
      </c>
      <c r="B28" s="3">
        <f>'[1]Total x Ano'!B59</f>
        <v>9.0511865470928113E-3</v>
      </c>
      <c r="C28" s="3">
        <f>'[1]Total x Ano'!C59</f>
        <v>9.4388916314584841E-3</v>
      </c>
      <c r="D28" s="3">
        <f>'[1]Total x Ano'!D59</f>
        <v>9.5651017587046142E-3</v>
      </c>
      <c r="E28" s="3">
        <f>'[1]Total x Ano'!E59</f>
        <v>9.2054908726689547E-3</v>
      </c>
      <c r="F28" s="3">
        <f>'[1]Total x Ano'!F59</f>
        <v>9.6584094866136762E-3</v>
      </c>
      <c r="G28" s="3">
        <f>'[1]Total x Ano'!G59</f>
        <v>9.8316870134021635E-3</v>
      </c>
      <c r="H28" s="3">
        <f>'[1]Total x Ano'!H59</f>
        <v>9.7267009207486696E-3</v>
      </c>
      <c r="I28" s="3">
        <f>'[1]Total x Ano'!I59</f>
        <v>9.7984977764538159E-3</v>
      </c>
      <c r="J28" s="4">
        <f>'[1]Total x Ano'!J59</f>
        <v>1.0044310715348568E-2</v>
      </c>
      <c r="K28" s="4">
        <f>'[1]Total x Ano'!K59</f>
        <v>1.0298110767904604E-2</v>
      </c>
      <c r="L28" s="4">
        <f>'[1]Total x Ano'!L59</f>
        <v>1.0862608578487729E-2</v>
      </c>
      <c r="M28" s="4">
        <f>'[1]Total x Ano'!M59</f>
        <v>1.1420149415092425E-2</v>
      </c>
      <c r="N28" s="4">
        <f>'[1]Total x Ano'!N59</f>
        <v>1.1544513288170161E-2</v>
      </c>
    </row>
    <row r="29" spans="1:15" x14ac:dyDescent="0.25">
      <c r="A29" s="2" t="s">
        <v>35</v>
      </c>
      <c r="B29" s="3">
        <f>'[1]Total x Ano'!B60</f>
        <v>2.1143191671686618E-2</v>
      </c>
      <c r="C29" s="3">
        <f>'[1]Total x Ano'!C60</f>
        <v>2.0394032453502759E-2</v>
      </c>
      <c r="D29" s="3">
        <f>'[1]Total x Ano'!D60</f>
        <v>2.0314630925616105E-2</v>
      </c>
      <c r="E29" s="3">
        <f>'[1]Total x Ano'!E60</f>
        <v>2.0514060084644199E-2</v>
      </c>
      <c r="F29" s="3">
        <f>'[1]Total x Ano'!F60</f>
        <v>2.0623665077124341E-2</v>
      </c>
      <c r="G29" s="3">
        <f>'[1]Total x Ano'!G60</f>
        <v>2.0897123277176168E-2</v>
      </c>
      <c r="H29" s="3">
        <f>'[1]Total x Ano'!H60</f>
        <v>2.1830717714824883E-2</v>
      </c>
      <c r="I29" s="3">
        <f>'[1]Total x Ano'!I60</f>
        <v>2.2442921888631191E-2</v>
      </c>
      <c r="J29" s="4">
        <f>'[1]Total x Ano'!J60</f>
        <v>2.3063240483344738E-2</v>
      </c>
      <c r="K29" s="4">
        <f>'[1]Total x Ano'!K60</f>
        <v>2.4149127217872279E-2</v>
      </c>
      <c r="L29" s="4">
        <f>'[1]Total x Ano'!L60</f>
        <v>2.5014608941697509E-2</v>
      </c>
      <c r="M29" s="4">
        <f>'[1]Total x Ano'!M60</f>
        <v>2.5429101376625171E-2</v>
      </c>
      <c r="N29" s="4">
        <f>'[1]Total x Ano'!N60</f>
        <v>2.5657395895576356E-2</v>
      </c>
    </row>
    <row r="30" spans="1:15" x14ac:dyDescent="0.25">
      <c r="A30" s="2" t="s">
        <v>36</v>
      </c>
      <c r="B30" s="3">
        <f>'[1]Total x Ano'!B61</f>
        <v>2.7375851624343518E-2</v>
      </c>
      <c r="C30" s="3">
        <f>'[1]Total x Ano'!C61</f>
        <v>2.5245709303294717E-2</v>
      </c>
      <c r="D30" s="3">
        <f>'[1]Total x Ano'!D61</f>
        <v>2.4953380566113004E-2</v>
      </c>
      <c r="E30" s="3">
        <f>'[1]Total x Ano'!E61</f>
        <v>2.5713136061786792E-2</v>
      </c>
      <c r="F30" s="3">
        <f>'[1]Total x Ano'!F61</f>
        <v>3.0861987522342305E-2</v>
      </c>
      <c r="G30" s="3">
        <f>'[1]Total x Ano'!G61</f>
        <v>2.4334184893308429E-2</v>
      </c>
      <c r="H30" s="3">
        <f>'[1]Total x Ano'!H61</f>
        <v>2.5001350747655301E-2</v>
      </c>
      <c r="I30" s="3">
        <f>'[1]Total x Ano'!I61</f>
        <v>2.586202310785795E-2</v>
      </c>
      <c r="J30" s="4">
        <f>'[1]Total x Ano'!J61</f>
        <v>2.5623689432765245E-2</v>
      </c>
      <c r="K30" s="4">
        <f>'[1]Total x Ano'!K61</f>
        <v>2.4730981969686087E-2</v>
      </c>
      <c r="L30" s="4">
        <f>'[1]Total x Ano'!L61</f>
        <v>2.4847649608011706E-2</v>
      </c>
      <c r="M30" s="4">
        <f>'[1]Total x Ano'!M61</f>
        <v>2.8687168217741827E-2</v>
      </c>
      <c r="N30" s="4">
        <f>'[1]Total x Ano'!N61</f>
        <v>2.3557995035654752E-2</v>
      </c>
    </row>
    <row r="31" spans="1:15" x14ac:dyDescent="0.25">
      <c r="A31" s="11" t="s">
        <v>37</v>
      </c>
      <c r="B31" s="12">
        <f>SUM(LARGE(B4:B30,{1;2;3;4}))</f>
        <v>0.65570026216878918</v>
      </c>
      <c r="C31" s="12">
        <f>SUM(LARGE(C4:C30,{1;2;3;4}))</f>
        <v>0.66125133833834482</v>
      </c>
      <c r="D31" s="12">
        <f>SUM(LARGE(D4:D30,{1;2;3;4}))</f>
        <v>0.65852772271410154</v>
      </c>
      <c r="E31" s="12">
        <f>SUM(LARGE(E4:E30,{1;2;3;4}))</f>
        <v>0.65515304852277922</v>
      </c>
      <c r="F31" s="12">
        <f>SUM(LARGE(F4:F30,{1;2;3;4}))</f>
        <v>0.65008787178750693</v>
      </c>
      <c r="G31" s="12">
        <f>SUM(LARGE(G4:G30,{1;2;3;4}))</f>
        <v>0.65177757640923495</v>
      </c>
      <c r="H31" s="12">
        <f>SUM(LARGE(H4:H30,{1;2;3;4}))</f>
        <v>0.64468615872405088</v>
      </c>
      <c r="I31" s="12">
        <f>SUM(LARGE(I4:I30,{1;2;3;4}))</f>
        <v>0.64007410047449842</v>
      </c>
      <c r="J31" s="12">
        <f>SUM(LARGE(J4:J30,{1;2;3;4}))</f>
        <v>0.63625579255289244</v>
      </c>
      <c r="K31" s="12">
        <f>SUM(LARGE(K4:K30,{1;2;3;4}))</f>
        <v>0.63442999784498244</v>
      </c>
      <c r="L31" s="12">
        <f>SUM(LARGE(L4:L30,{1;2;3;4}))</f>
        <v>0.6345626324507434</v>
      </c>
      <c r="M31" s="12">
        <f>SUM(LARGE(M4:M30,{1;2;3;4}))</f>
        <v>0.62632988698994341</v>
      </c>
      <c r="N31" s="12">
        <f>SUM(LARGE(N4:N30,{1;2;3;4}))</f>
        <v>0.63121255374510032</v>
      </c>
    </row>
    <row r="32" spans="1:15" x14ac:dyDescent="0.25">
      <c r="A32" s="1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19"/>
      <c r="N32" s="19"/>
      <c r="O32" s="19"/>
    </row>
    <row r="33" spans="1:16" x14ac:dyDescent="0.25">
      <c r="A33" s="1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6" s="16" customFormat="1" ht="15.75" customHeight="1" x14ac:dyDescent="0.25">
      <c r="A34" s="13" t="s">
        <v>45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s="21" customFormat="1" ht="15.75" customHeight="1" x14ac:dyDescent="0.25">
      <c r="A35" s="1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s="1" customFormat="1" x14ac:dyDescent="0.25">
      <c r="A36" s="2"/>
      <c r="B36" s="2">
        <v>2007</v>
      </c>
      <c r="C36" s="2">
        <v>2008</v>
      </c>
      <c r="D36" s="2">
        <v>2009</v>
      </c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  <c r="O36" s="2"/>
      <c r="P36" s="2"/>
    </row>
    <row r="37" spans="1:16" ht="15.75" x14ac:dyDescent="0.25">
      <c r="A37" s="6" t="s">
        <v>38</v>
      </c>
      <c r="B37" s="7">
        <f>[1]Formatos_Análises!B19</f>
        <v>9.1572418825246263E-2</v>
      </c>
      <c r="C37" s="7">
        <f>[1]Formatos_Análises!C19</f>
        <v>9.4175743859671618E-2</v>
      </c>
      <c r="D37" s="7">
        <f>[1]Formatos_Análises!D19</f>
        <v>8.9812378039540702E-2</v>
      </c>
      <c r="E37" s="7">
        <f>[1]Formatos_Análises!E19</f>
        <v>9.7003583772861751E-2</v>
      </c>
      <c r="F37" s="7">
        <f>[1]Formatos_Análises!F19</f>
        <v>9.3169959419705878E-2</v>
      </c>
      <c r="G37" s="7">
        <f>[1]Formatos_Análises!G19</f>
        <v>9.6698730057249133E-2</v>
      </c>
      <c r="H37" s="7">
        <f>[1]Formatos_Análises!H19</f>
        <v>9.7306543285202787E-2</v>
      </c>
      <c r="I37" s="7">
        <f>[1]Formatos_Análises!I19</f>
        <v>9.9550237249186116E-2</v>
      </c>
      <c r="J37" s="8">
        <f>[1]Formatos_Análises!J19</f>
        <v>9.9214311085633097E-2</v>
      </c>
      <c r="K37" s="8">
        <f>[1]Formatos_Análises!K19</f>
        <v>9.6800517204223835E-2</v>
      </c>
      <c r="L37" s="8">
        <f>[1]Formatos_Análises!L19</f>
        <v>9.5956215647018672E-2</v>
      </c>
      <c r="M37" s="8">
        <f>[1]Formatos_Análises!M19</f>
        <v>9.5793048770980702E-2</v>
      </c>
      <c r="N37" s="8">
        <f>[1]Formatos_Análises!N19</f>
        <v>9.8994712782385488E-2</v>
      </c>
    </row>
    <row r="38" spans="1:16" ht="15.75" x14ac:dyDescent="0.25">
      <c r="A38" s="6" t="s">
        <v>39</v>
      </c>
      <c r="B38" s="7">
        <f>[1]Formatos_Análises!B20</f>
        <v>3.9961650390707856E-2</v>
      </c>
      <c r="C38" s="7">
        <f>[1]Formatos_Análises!C20</f>
        <v>4.2485430544246909E-2</v>
      </c>
      <c r="D38" s="7">
        <f>[1]Formatos_Análises!D20</f>
        <v>4.8499673741275284E-2</v>
      </c>
      <c r="E38" s="7">
        <f>[1]Formatos_Análises!E20</f>
        <v>4.6819184474563319E-2</v>
      </c>
      <c r="F38" s="7">
        <f>[1]Formatos_Análises!F20</f>
        <v>4.6348113853521611E-2</v>
      </c>
      <c r="G38" s="7">
        <f>[1]Formatos_Análises!G20</f>
        <v>4.8924630337550623E-2</v>
      </c>
      <c r="H38" s="7">
        <f>[1]Formatos_Análises!H20</f>
        <v>4.9454495617647483E-2</v>
      </c>
      <c r="I38" s="7">
        <f>[1]Formatos_Análises!I20</f>
        <v>4.9864884992659106E-2</v>
      </c>
      <c r="J38" s="8">
        <f>[1]Formatos_Análises!J20</f>
        <v>4.985264047155049E-2</v>
      </c>
      <c r="K38" s="8">
        <f>[1]Formatos_Análises!K20</f>
        <v>4.634293513397026E-2</v>
      </c>
      <c r="L38" s="8">
        <f>[1]Formatos_Análises!L20</f>
        <v>4.5175680762037547E-2</v>
      </c>
      <c r="M38" s="8">
        <f>[1]Formatos_Análises!M20</f>
        <v>4.5104000729571624E-2</v>
      </c>
      <c r="N38" s="8">
        <f>[1]Formatos_Análises!N20</f>
        <v>4.2416078751638102E-2</v>
      </c>
    </row>
    <row r="39" spans="1:16" ht="15.75" x14ac:dyDescent="0.25">
      <c r="A39" s="6" t="s">
        <v>2</v>
      </c>
      <c r="B39" s="7">
        <f>[1]Formatos_Análises!B21</f>
        <v>0.19405750744508454</v>
      </c>
      <c r="C39" s="7">
        <f>[1]Formatos_Análises!C21</f>
        <v>0.18948787321207614</v>
      </c>
      <c r="D39" s="7">
        <f>[1]Formatos_Análises!D21</f>
        <v>0.20052541570928029</v>
      </c>
      <c r="E39" s="7">
        <f>[1]Formatos_Análises!E21</f>
        <v>0.19875610080880948</v>
      </c>
      <c r="F39" s="7">
        <f>[1]Formatos_Análises!F21</f>
        <v>0.19769314436701685</v>
      </c>
      <c r="G39" s="7">
        <f>[1]Formatos_Análises!G21</f>
        <v>0.19813167565339837</v>
      </c>
      <c r="H39" s="7">
        <f>[1]Formatos_Análises!H21</f>
        <v>0.19109850706144518</v>
      </c>
      <c r="I39" s="7">
        <f>[1]Formatos_Análises!I21</f>
        <v>0.17794752856565313</v>
      </c>
      <c r="J39" s="8">
        <f>[1]Formatos_Análises!J21</f>
        <v>0.1782906294699857</v>
      </c>
      <c r="K39" s="8">
        <f>[1]Formatos_Análises!K21</f>
        <v>0.18045973708785287</v>
      </c>
      <c r="L39" s="8">
        <f>[1]Formatos_Análises!L21</f>
        <v>0.17868456548833409</v>
      </c>
      <c r="M39" s="8">
        <f>[1]Formatos_Análises!M21</f>
        <v>0.17205093469010121</v>
      </c>
      <c r="N39" s="8">
        <f>[1]Formatos_Análises!N21</f>
        <v>0.17118955822002363</v>
      </c>
    </row>
    <row r="40" spans="1:16" ht="15.75" x14ac:dyDescent="0.25">
      <c r="A40" s="6" t="s">
        <v>40</v>
      </c>
      <c r="B40" s="7">
        <f>[1]Formatos_Análises!B22</f>
        <v>1.2030917251385084E-3</v>
      </c>
      <c r="C40" s="7">
        <f>[1]Formatos_Análises!C22</f>
        <v>2.21987857184072E-3</v>
      </c>
      <c r="D40" s="7">
        <f>[1]Formatos_Análises!D22</f>
        <v>4.966554615092017E-3</v>
      </c>
      <c r="E40" s="7">
        <f>[1]Formatos_Análises!E22</f>
        <v>7.2486003601141711E-3</v>
      </c>
      <c r="F40" s="7">
        <f>[1]Formatos_Análises!F22</f>
        <v>9.6243770359913591E-3</v>
      </c>
      <c r="G40" s="7">
        <f>[1]Formatos_Análises!G22</f>
        <v>1.2119538942357228E-2</v>
      </c>
      <c r="H40" s="7">
        <f>[1]Formatos_Análises!H22</f>
        <v>1.5416972506684553E-2</v>
      </c>
      <c r="I40" s="7">
        <f>[1]Formatos_Análises!I22</f>
        <v>2.0287199182926569E-2</v>
      </c>
      <c r="J40" s="8">
        <f>[1]Formatos_Análises!J22</f>
        <v>2.5084719728896868E-2</v>
      </c>
      <c r="K40" s="8">
        <f>[1]Formatos_Análises!K22</f>
        <v>2.7661805904748222E-2</v>
      </c>
      <c r="L40" s="8">
        <f>[1]Formatos_Análises!L22</f>
        <v>3.2596613068815075E-2</v>
      </c>
      <c r="M40" s="8">
        <f>[1]Formatos_Análises!M22</f>
        <v>3.4576694010893562E-2</v>
      </c>
      <c r="N40" s="8">
        <f>[1]Formatos_Análises!N22</f>
        <v>4.183023341772818E-2</v>
      </c>
    </row>
    <row r="41" spans="1:16" ht="15.75" x14ac:dyDescent="0.25">
      <c r="A41" s="6" t="s">
        <v>41</v>
      </c>
      <c r="B41" s="7">
        <f>[1]Formatos_Análises!B23</f>
        <v>0.37318581743210338</v>
      </c>
      <c r="C41" s="7">
        <f>[1]Formatos_Análises!C23</f>
        <v>0.36639696878385913</v>
      </c>
      <c r="D41" s="7">
        <f>[1]Formatos_Análises!D23</f>
        <v>0.35370156758812848</v>
      </c>
      <c r="E41" s="7">
        <f>[1]Formatos_Análises!E23</f>
        <v>0.3438974543054486</v>
      </c>
      <c r="F41" s="7">
        <f>[1]Formatos_Análises!F23</f>
        <v>0.32863095618934568</v>
      </c>
      <c r="G41" s="7">
        <f>[1]Formatos_Análises!G23</f>
        <v>0.31880793932172852</v>
      </c>
      <c r="H41" s="7">
        <f>[1]Formatos_Análises!H23</f>
        <v>0.31430909586882066</v>
      </c>
      <c r="I41" s="7">
        <f>[1]Formatos_Análises!I23</f>
        <v>0.3154922122688682</v>
      </c>
      <c r="J41" s="8">
        <f>[1]Formatos_Análises!J23</f>
        <v>0.30127309306895933</v>
      </c>
      <c r="K41" s="8">
        <f>[1]Formatos_Análises!K23</f>
        <v>0.29219165289849869</v>
      </c>
      <c r="L41" s="8">
        <f>[1]Formatos_Análises!L23</f>
        <v>0.28253473559646219</v>
      </c>
      <c r="M41" s="8">
        <f>[1]Formatos_Análises!M23</f>
        <v>0.26975616716015716</v>
      </c>
      <c r="N41" s="8">
        <f>[1]Formatos_Análises!N23</f>
        <v>0.26165810300066766</v>
      </c>
    </row>
    <row r="42" spans="1:16" ht="15.75" x14ac:dyDescent="0.25">
      <c r="A42" s="6" t="s">
        <v>42</v>
      </c>
      <c r="B42" s="7">
        <f>[1]Formatos_Análises!B24</f>
        <v>8.1791571570382568E-2</v>
      </c>
      <c r="C42" s="7">
        <f>[1]Formatos_Análises!C24</f>
        <v>8.764433217717997E-2</v>
      </c>
      <c r="D42" s="7">
        <f>[1]Formatos_Análises!D24</f>
        <v>9.317237902914062E-2</v>
      </c>
      <c r="E42" s="7">
        <f>[1]Formatos_Análises!E24</f>
        <v>9.883310271359344E-2</v>
      </c>
      <c r="F42" s="7">
        <f>[1]Formatos_Análises!F24</f>
        <v>0.10833890331108519</v>
      </c>
      <c r="G42" s="7">
        <f>[1]Formatos_Análises!G24</f>
        <v>0.11391045675140878</v>
      </c>
      <c r="H42" s="7">
        <f>[1]Formatos_Análises!H24</f>
        <v>0.11758884295614748</v>
      </c>
      <c r="I42" s="7">
        <f>[1]Formatos_Análises!I24</f>
        <v>0.12153967274506883</v>
      </c>
      <c r="J42" s="8">
        <f>[1]Formatos_Análises!J24</f>
        <v>0.12753970615865456</v>
      </c>
      <c r="K42" s="8">
        <f>[1]Formatos_Análises!K24</f>
        <v>0.12879821851878456</v>
      </c>
      <c r="L42" s="8">
        <f>[1]Formatos_Análises!L24</f>
        <v>0.12948721516225078</v>
      </c>
      <c r="M42" s="8">
        <f>[1]Formatos_Análises!M24</f>
        <v>0.12969312393450919</v>
      </c>
      <c r="N42" s="8">
        <f>[1]Formatos_Análises!N24</f>
        <v>0.12614813267278419</v>
      </c>
    </row>
    <row r="43" spans="1:16" ht="15.75" x14ac:dyDescent="0.25">
      <c r="A43" s="6" t="s">
        <v>5</v>
      </c>
      <c r="B43" s="7">
        <f>[1]Formatos_Análises!B25</f>
        <v>8.6016816133986068E-2</v>
      </c>
      <c r="C43" s="7">
        <f>[1]Formatos_Análises!C25</f>
        <v>8.0899748039775093E-2</v>
      </c>
      <c r="D43" s="7">
        <f>[1]Formatos_Análises!D25</f>
        <v>8.0749807491889924E-2</v>
      </c>
      <c r="E43" s="7">
        <f>[1]Formatos_Análises!E25</f>
        <v>7.7834162213486338E-2</v>
      </c>
      <c r="F43" s="7">
        <f>[1]Formatos_Análises!F25</f>
        <v>7.7304030939581506E-2</v>
      </c>
      <c r="G43" s="7">
        <f>[1]Formatos_Análises!G25</f>
        <v>7.256400569585307E-2</v>
      </c>
      <c r="H43" s="7">
        <f>[1]Formatos_Análises!H25</f>
        <v>7.5290015405112279E-2</v>
      </c>
      <c r="I43" s="7">
        <f>[1]Formatos_Análises!I25</f>
        <v>7.4608485648020084E-2</v>
      </c>
      <c r="J43" s="8">
        <f>[1]Formatos_Análises!J25</f>
        <v>7.4919531686070032E-2</v>
      </c>
      <c r="K43" s="8">
        <f>[1]Formatos_Análises!K25</f>
        <v>7.7928309747862939E-2</v>
      </c>
      <c r="L43" s="8">
        <f>[1]Formatos_Análises!L25</f>
        <v>7.7867489942164705E-2</v>
      </c>
      <c r="M43" s="8">
        <f>[1]Formatos_Análises!M25</f>
        <v>7.4254505766704768E-2</v>
      </c>
      <c r="N43" s="8">
        <f>[1]Formatos_Análises!N25</f>
        <v>7.31123289032128E-2</v>
      </c>
    </row>
    <row r="44" spans="1:16" ht="15.75" x14ac:dyDescent="0.25">
      <c r="A44" s="6" t="s">
        <v>8</v>
      </c>
      <c r="B44" s="7">
        <f>[1]Formatos_Análises!B26</f>
        <v>3.1767390953904108E-2</v>
      </c>
      <c r="C44" s="7">
        <f>[1]Formatos_Análises!C26</f>
        <v>2.8313469293549689E-2</v>
      </c>
      <c r="D44" s="7">
        <f>[1]Formatos_Análises!D26</f>
        <v>2.6464066699034831E-2</v>
      </c>
      <c r="E44" s="7">
        <f>[1]Formatos_Análises!E26</f>
        <v>2.5975116226559288E-2</v>
      </c>
      <c r="F44" s="7">
        <f>[1]Formatos_Análises!F26</f>
        <v>2.4187543306293417E-2</v>
      </c>
      <c r="G44" s="7">
        <f>[1]Formatos_Análises!G26</f>
        <v>2.269094713371253E-2</v>
      </c>
      <c r="H44" s="7">
        <f>[1]Formatos_Análises!H26</f>
        <v>2.1974358197193344E-2</v>
      </c>
      <c r="I44" s="7">
        <f>[1]Formatos_Análises!I26</f>
        <v>2.1418920356618507E-2</v>
      </c>
      <c r="J44" s="8">
        <f>[1]Formatos_Análises!J26</f>
        <v>2.0823704792716093E-2</v>
      </c>
      <c r="K44" s="8">
        <f>[1]Formatos_Análises!K26</f>
        <v>1.9317577760218377E-2</v>
      </c>
      <c r="L44" s="8">
        <f>[1]Formatos_Análises!L26</f>
        <v>1.7680114703991352E-2</v>
      </c>
      <c r="M44" s="8">
        <f>[1]Formatos_Análises!M26</f>
        <v>1.692429664735361E-2</v>
      </c>
      <c r="N44" s="8">
        <f>[1]Formatos_Análises!N26</f>
        <v>1.5410215915416206E-2</v>
      </c>
    </row>
    <row r="45" spans="1:16" ht="15.75" x14ac:dyDescent="0.25">
      <c r="A45" s="6" t="s">
        <v>9</v>
      </c>
      <c r="B45" s="7">
        <f>[1]Formatos_Análises!B27</f>
        <v>1.2139517914867261E-2</v>
      </c>
      <c r="C45" s="7">
        <f>[1]Formatos_Análises!C27</f>
        <v>1.1851106252844971E-2</v>
      </c>
      <c r="D45" s="7">
        <f>[1]Formatos_Análises!D27</f>
        <v>1.0829934160680102E-2</v>
      </c>
      <c r="E45" s="7">
        <f>[1]Formatos_Análises!E27</f>
        <v>9.8886656669928148E-3</v>
      </c>
      <c r="F45" s="7">
        <f>[1]Formatos_Análises!F27</f>
        <v>8.9491732156445816E-3</v>
      </c>
      <c r="G45" s="7">
        <f>[1]Formatos_Análises!G27</f>
        <v>8.1792027390818478E-3</v>
      </c>
      <c r="H45" s="7">
        <f>[1]Formatos_Análises!H27</f>
        <v>8.7936966866489462E-3</v>
      </c>
      <c r="I45" s="7">
        <f>[1]Formatos_Análises!I27</f>
        <v>8.597623252548035E-3</v>
      </c>
      <c r="J45" s="8">
        <f>[1]Formatos_Análises!J27</f>
        <v>8.1243168593289079E-3</v>
      </c>
      <c r="K45" s="8">
        <f>[1]Formatos_Análises!K27</f>
        <v>9.0367071331082533E-3</v>
      </c>
      <c r="L45" s="8">
        <f>[1]Formatos_Análises!L27</f>
        <v>8.8107662408227292E-3</v>
      </c>
      <c r="M45" s="8">
        <f>[1]Formatos_Análises!M27</f>
        <v>1.3748600796350966E-2</v>
      </c>
      <c r="N45" s="8">
        <f>[1]Formatos_Análises!N27</f>
        <v>9.4407295454512243E-3</v>
      </c>
    </row>
    <row r="46" spans="1:16" ht="15.75" x14ac:dyDescent="0.25">
      <c r="A46" s="6" t="s">
        <v>43</v>
      </c>
      <c r="B46" s="7">
        <f>[1]Formatos_Análises!B28</f>
        <v>8.8304217608579455E-2</v>
      </c>
      <c r="C46" s="7">
        <f>[1]Formatos_Análises!C28</f>
        <v>9.6525449264955737E-2</v>
      </c>
      <c r="D46" s="7">
        <f>[1]Formatos_Análises!D28</f>
        <v>9.1278222925937721E-2</v>
      </c>
      <c r="E46" s="7">
        <f>[1]Formatos_Análises!E28</f>
        <v>9.3744029457570793E-2</v>
      </c>
      <c r="F46" s="7">
        <f>[1]Formatos_Análises!F28</f>
        <v>0.10575379836181396</v>
      </c>
      <c r="G46" s="7">
        <f>[1]Formatos_Análises!G28</f>
        <v>0.10797287336765991</v>
      </c>
      <c r="H46" s="7">
        <f>[1]Formatos_Análises!H28</f>
        <v>0.10876747241509728</v>
      </c>
      <c r="I46" s="7">
        <f>[1]Formatos_Análises!I28</f>
        <v>0.11069323573845138</v>
      </c>
      <c r="J46" s="8">
        <f>[1]Formatos_Análises!J28</f>
        <v>0.11487734667820491</v>
      </c>
      <c r="K46" s="8">
        <f>[1]Formatos_Análises!K28</f>
        <v>0.12146253861073199</v>
      </c>
      <c r="L46" s="8">
        <f>[1]Formatos_Análises!L28</f>
        <v>0.13120660338810283</v>
      </c>
      <c r="M46" s="8">
        <f>[1]Formatos_Análises!M28</f>
        <v>0.14809862749337724</v>
      </c>
      <c r="N46" s="8">
        <f>[1]Formatos_Análises!N28</f>
        <v>0.1597999067906925</v>
      </c>
    </row>
    <row r="47" spans="1:16" x14ac:dyDescent="0.25">
      <c r="A47" s="11" t="s">
        <v>37</v>
      </c>
      <c r="B47" s="12">
        <f>SUM(LARGE(B37:B46,{1;2;3;4}))</f>
        <v>0.74711996131101366</v>
      </c>
      <c r="C47" s="12">
        <f>SUM(LARGE(C37:C46,{1;2;3;4}))</f>
        <v>0.74658603512056265</v>
      </c>
      <c r="D47" s="12">
        <f>SUM(LARGE(D37:D46,{1;2;3;4}))</f>
        <v>0.73867758525248706</v>
      </c>
      <c r="E47" s="12">
        <f>SUM(LARGE(E37:E46,{1;2;3;4}))</f>
        <v>0.7384902416007133</v>
      </c>
      <c r="F47" s="12">
        <f>SUM(LARGE(F37:F46,{1;2;3;4}))</f>
        <v>0.74041680222926176</v>
      </c>
      <c r="G47" s="12">
        <f>SUM(LARGE(G37:G46,{1;2;3;4}))</f>
        <v>0.73882294509419555</v>
      </c>
      <c r="H47" s="12">
        <f>SUM(LARGE(H37:H46,{1;2;3;4}))</f>
        <v>0.73176391830151066</v>
      </c>
      <c r="I47" s="12">
        <f>SUM(LARGE(I37:I46,{1;2;3;4}))</f>
        <v>0.72567264931804154</v>
      </c>
      <c r="J47" s="12">
        <f>SUM(LARGE(J37:J46,{1;2;3;4}))</f>
        <v>0.72198077537580452</v>
      </c>
      <c r="K47" s="12">
        <f>SUM(LARGE(K37:K46,{1;2;3;4}))</f>
        <v>0.72291214711586815</v>
      </c>
      <c r="L47" s="12">
        <f>SUM(LARGE(L37:L46,{1;2;3;4}))</f>
        <v>0.72191311963514992</v>
      </c>
      <c r="M47" s="12">
        <f>SUM(LARGE(M37:M46,{1;2;3;4}))</f>
        <v>0.71959885327814477</v>
      </c>
      <c r="N47" s="12">
        <f>SUM(LARGE(N37:N46,{1;2;3;4}))</f>
        <v>0.71879570068416809</v>
      </c>
    </row>
    <row r="48" spans="1:16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sortState xmlns:xlrd2="http://schemas.microsoft.com/office/spreadsheetml/2017/richdata2" ref="O3:O29">
    <sortCondition descending="1" ref="O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E13" workbookViewId="0">
      <selection activeCell="J36" sqref="J36"/>
    </sheetView>
  </sheetViews>
  <sheetFormatPr defaultRowHeight="15" x14ac:dyDescent="0.25"/>
  <cols>
    <col min="1" max="1" width="23.140625" style="2" bestFit="1" customWidth="1"/>
    <col min="2" max="2" width="23.140625" style="2" customWidth="1"/>
    <col min="3" max="8" width="16.28515625" style="4" bestFit="1" customWidth="1"/>
    <col min="9" max="14" width="16" style="4" customWidth="1"/>
    <col min="15" max="15" width="9.140625" style="4"/>
  </cols>
  <sheetData>
    <row r="1" spans="1:15" s="14" customFormat="1" x14ac:dyDescent="0.25">
      <c r="A1" s="13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s="20" customForma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1" customFormat="1" x14ac:dyDescent="0.25">
      <c r="A3" s="2"/>
      <c r="B3" s="2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/>
    </row>
    <row r="4" spans="1:15" x14ac:dyDescent="0.25">
      <c r="A4" s="2" t="s">
        <v>10</v>
      </c>
      <c r="C4" s="9"/>
      <c r="D4" s="9"/>
      <c r="E4" s="9"/>
      <c r="F4" s="9"/>
      <c r="G4" s="9"/>
      <c r="H4" s="9"/>
      <c r="I4" s="9"/>
    </row>
    <row r="5" spans="1:15" x14ac:dyDescent="0.25">
      <c r="A5" s="2" t="s">
        <v>11</v>
      </c>
      <c r="C5" s="9"/>
      <c r="D5" s="9"/>
      <c r="E5" s="9"/>
      <c r="F5" s="9"/>
      <c r="G5" s="9"/>
      <c r="H5" s="9"/>
      <c r="I5" s="9"/>
    </row>
    <row r="6" spans="1:15" x14ac:dyDescent="0.25">
      <c r="A6" s="2" t="s">
        <v>12</v>
      </c>
      <c r="C6" s="9"/>
      <c r="D6" s="9"/>
      <c r="E6" s="9"/>
      <c r="F6" s="9"/>
      <c r="G6" s="9"/>
      <c r="H6" s="9"/>
      <c r="I6" s="9"/>
    </row>
    <row r="7" spans="1:15" x14ac:dyDescent="0.25">
      <c r="A7" s="2" t="s">
        <v>13</v>
      </c>
      <c r="C7" s="9"/>
      <c r="D7" s="9"/>
      <c r="E7" s="9"/>
      <c r="F7" s="9"/>
      <c r="G7" s="9"/>
      <c r="H7" s="9"/>
      <c r="I7" s="9"/>
    </row>
    <row r="8" spans="1:15" x14ac:dyDescent="0.25">
      <c r="A8" s="2" t="s">
        <v>14</v>
      </c>
      <c r="C8" s="9"/>
      <c r="D8" s="9"/>
      <c r="E8" s="9"/>
      <c r="F8" s="9"/>
      <c r="G8" s="9"/>
      <c r="H8" s="9"/>
      <c r="I8" s="9"/>
    </row>
    <row r="9" spans="1:15" x14ac:dyDescent="0.25">
      <c r="A9" s="2" t="s">
        <v>15</v>
      </c>
      <c r="C9" s="9"/>
      <c r="D9" s="9"/>
      <c r="E9" s="9"/>
      <c r="F9" s="9"/>
      <c r="G9" s="9"/>
      <c r="H9" s="9"/>
      <c r="I9" s="9"/>
    </row>
    <row r="10" spans="1:15" x14ac:dyDescent="0.25">
      <c r="A10" s="2" t="s">
        <v>16</v>
      </c>
      <c r="C10" s="9"/>
      <c r="D10" s="9"/>
      <c r="E10" s="9"/>
      <c r="F10" s="9"/>
      <c r="G10" s="9"/>
      <c r="H10" s="9"/>
      <c r="I10" s="9"/>
    </row>
    <row r="11" spans="1:15" x14ac:dyDescent="0.25">
      <c r="A11" s="2" t="s">
        <v>17</v>
      </c>
      <c r="C11" s="9"/>
      <c r="D11" s="9"/>
      <c r="E11" s="9"/>
      <c r="F11" s="9"/>
      <c r="G11" s="9"/>
      <c r="H11" s="9"/>
      <c r="I11" s="9"/>
    </row>
    <row r="12" spans="1:15" x14ac:dyDescent="0.25">
      <c r="A12" s="2" t="s">
        <v>18</v>
      </c>
      <c r="C12" s="9"/>
      <c r="D12" s="9"/>
      <c r="E12" s="9"/>
      <c r="F12" s="9"/>
      <c r="G12" s="9"/>
      <c r="H12" s="9"/>
      <c r="I12" s="9"/>
    </row>
    <row r="13" spans="1:15" x14ac:dyDescent="0.25">
      <c r="A13" s="2" t="s">
        <v>19</v>
      </c>
      <c r="C13" s="9"/>
      <c r="D13" s="9"/>
      <c r="E13" s="9"/>
      <c r="F13" s="9"/>
      <c r="G13" s="9"/>
      <c r="H13" s="9"/>
      <c r="I13" s="9"/>
    </row>
    <row r="14" spans="1:15" x14ac:dyDescent="0.25">
      <c r="A14" s="2" t="s">
        <v>20</v>
      </c>
      <c r="C14" s="9"/>
      <c r="D14" s="9"/>
      <c r="E14" s="9"/>
      <c r="F14" s="9"/>
      <c r="G14" s="9"/>
      <c r="H14" s="9"/>
      <c r="I14" s="9"/>
    </row>
    <row r="15" spans="1:15" x14ac:dyDescent="0.25">
      <c r="A15" s="2" t="s">
        <v>21</v>
      </c>
      <c r="C15" s="9"/>
      <c r="D15" s="9"/>
      <c r="E15" s="9"/>
      <c r="F15" s="9"/>
      <c r="G15" s="9"/>
      <c r="H15" s="9"/>
      <c r="I15" s="9"/>
    </row>
    <row r="16" spans="1:15" x14ac:dyDescent="0.25">
      <c r="A16" s="2" t="s">
        <v>22</v>
      </c>
      <c r="C16" s="9"/>
      <c r="D16" s="9"/>
      <c r="E16" s="9"/>
      <c r="F16" s="9"/>
      <c r="G16" s="9"/>
      <c r="H16" s="9"/>
      <c r="I16" s="9"/>
    </row>
    <row r="17" spans="1:14" x14ac:dyDescent="0.25">
      <c r="A17" s="2" t="s">
        <v>23</v>
      </c>
      <c r="C17" s="9"/>
      <c r="D17" s="9"/>
      <c r="E17" s="9"/>
      <c r="F17" s="9"/>
      <c r="G17" s="9"/>
      <c r="H17" s="9"/>
      <c r="I17" s="9"/>
    </row>
    <row r="18" spans="1:14" x14ac:dyDescent="0.25">
      <c r="A18" s="2" t="s">
        <v>24</v>
      </c>
      <c r="C18" s="9"/>
      <c r="D18" s="9"/>
      <c r="E18" s="9"/>
      <c r="F18" s="9"/>
      <c r="G18" s="9"/>
      <c r="H18" s="9"/>
      <c r="I18" s="9"/>
    </row>
    <row r="19" spans="1:14" x14ac:dyDescent="0.25">
      <c r="A19" s="2" t="s">
        <v>25</v>
      </c>
      <c r="C19" s="9"/>
      <c r="D19" s="9"/>
      <c r="E19" s="9"/>
      <c r="F19" s="9"/>
      <c r="G19" s="9"/>
      <c r="H19" s="9"/>
      <c r="I19" s="9"/>
    </row>
    <row r="20" spans="1:14" x14ac:dyDescent="0.25">
      <c r="A20" s="2" t="s">
        <v>26</v>
      </c>
      <c r="C20" s="9"/>
      <c r="D20" s="9"/>
      <c r="E20" s="9"/>
      <c r="F20" s="9"/>
      <c r="G20" s="9"/>
      <c r="H20" s="9"/>
      <c r="I20" s="9"/>
    </row>
    <row r="21" spans="1:14" x14ac:dyDescent="0.25">
      <c r="A21" s="2" t="s">
        <v>27</v>
      </c>
      <c r="C21" s="9"/>
      <c r="D21" s="9"/>
      <c r="E21" s="9"/>
      <c r="F21" s="9"/>
      <c r="G21" s="9"/>
      <c r="H21" s="9"/>
      <c r="I21" s="9"/>
    </row>
    <row r="22" spans="1:14" x14ac:dyDescent="0.25">
      <c r="A22" s="2" t="s">
        <v>28</v>
      </c>
      <c r="C22" s="9"/>
      <c r="D22" s="9"/>
      <c r="E22" s="9"/>
      <c r="F22" s="9"/>
      <c r="G22" s="9"/>
      <c r="H22" s="9"/>
      <c r="I22" s="9"/>
    </row>
    <row r="23" spans="1:14" x14ac:dyDescent="0.25">
      <c r="A23" s="2" t="s">
        <v>29</v>
      </c>
      <c r="C23" s="9"/>
      <c r="D23" s="9"/>
      <c r="E23" s="9"/>
      <c r="F23" s="9"/>
      <c r="G23" s="9"/>
      <c r="H23" s="9"/>
      <c r="I23" s="9"/>
    </row>
    <row r="24" spans="1:14" x14ac:dyDescent="0.25">
      <c r="A24" s="2" t="s">
        <v>30</v>
      </c>
      <c r="C24" s="9"/>
      <c r="D24" s="9"/>
      <c r="E24" s="9"/>
      <c r="F24" s="9"/>
      <c r="G24" s="9"/>
      <c r="H24" s="9"/>
      <c r="I24" s="9"/>
    </row>
    <row r="25" spans="1:14" x14ac:dyDescent="0.25">
      <c r="A25" s="2" t="s">
        <v>31</v>
      </c>
      <c r="C25" s="9"/>
      <c r="D25" s="9"/>
      <c r="E25" s="9"/>
      <c r="F25" s="9"/>
      <c r="G25" s="9"/>
      <c r="H25" s="9"/>
      <c r="I25" s="9"/>
    </row>
    <row r="26" spans="1:14" x14ac:dyDescent="0.25">
      <c r="A26" s="2" t="s">
        <v>32</v>
      </c>
      <c r="C26" s="9"/>
      <c r="D26" s="9"/>
      <c r="E26" s="9"/>
      <c r="F26" s="9"/>
      <c r="G26" s="9"/>
      <c r="H26" s="9"/>
      <c r="I26" s="9"/>
    </row>
    <row r="27" spans="1:14" x14ac:dyDescent="0.25">
      <c r="A27" s="2" t="s">
        <v>33</v>
      </c>
      <c r="C27" s="9"/>
      <c r="D27" s="9"/>
      <c r="E27" s="9"/>
      <c r="F27" s="9"/>
      <c r="G27" s="9"/>
      <c r="H27" s="9"/>
      <c r="I27" s="9"/>
    </row>
    <row r="28" spans="1:14" x14ac:dyDescent="0.25">
      <c r="A28" s="2" t="s">
        <v>34</v>
      </c>
      <c r="C28" s="9"/>
      <c r="D28" s="9"/>
      <c r="E28" s="9"/>
      <c r="F28" s="9"/>
      <c r="G28" s="9"/>
      <c r="H28" s="9"/>
      <c r="I28" s="9"/>
    </row>
    <row r="29" spans="1:14" x14ac:dyDescent="0.25">
      <c r="A29" s="2" t="s">
        <v>35</v>
      </c>
      <c r="C29" s="9"/>
      <c r="D29" s="9"/>
      <c r="E29" s="9"/>
      <c r="F29" s="9"/>
      <c r="G29" s="9"/>
      <c r="H29" s="9"/>
      <c r="I29" s="9"/>
    </row>
    <row r="30" spans="1:14" x14ac:dyDescent="0.25">
      <c r="A30" s="2" t="s">
        <v>36</v>
      </c>
      <c r="C30" s="9"/>
      <c r="D30" s="9"/>
      <c r="E30" s="9"/>
      <c r="F30" s="9"/>
      <c r="G30" s="9"/>
      <c r="H30" s="9"/>
      <c r="I30" s="9"/>
    </row>
    <row r="31" spans="1:14" x14ac:dyDescent="0.25">
      <c r="A31" s="11" t="s">
        <v>37</v>
      </c>
      <c r="B31" s="11"/>
      <c r="C31" s="17">
        <f>+'Total x Ano'!C31/'Total x Ano'!B31-1</f>
        <v>8.4658745616403852E-3</v>
      </c>
      <c r="D31" s="17">
        <f>+'Total x Ano'!D31/'Total x Ano'!C31-1</f>
        <v>-4.1188810764261063E-3</v>
      </c>
      <c r="E31" s="17">
        <f>+'Total x Ano'!E31/'Total x Ano'!D31-1</f>
        <v>-5.1245742205259237E-3</v>
      </c>
      <c r="F31" s="17">
        <f>+'Total x Ano'!F31/'Total x Ano'!E31-1</f>
        <v>-7.7312877451964912E-3</v>
      </c>
      <c r="G31" s="17">
        <f>+'Total x Ano'!G31/'Total x Ano'!F31-1</f>
        <v>2.5991941936740481E-3</v>
      </c>
      <c r="H31" s="17">
        <f>+'Total x Ano'!H31/'Total x Ano'!G31-1</f>
        <v>-1.0880119141643441E-2</v>
      </c>
      <c r="I31" s="17">
        <f>+'Total x Ano'!I31/'Total x Ano'!H31-1</f>
        <v>-7.1539588482565364E-3</v>
      </c>
      <c r="J31" s="17">
        <f>+'Total x Ano'!J31/'Total x Ano'!I31-1</f>
        <v>-5.9654154398302017E-3</v>
      </c>
      <c r="K31" s="17">
        <f>+'Total x Ano'!K31/'Total x Ano'!J31-1</f>
        <v>-2.8695922760627601E-3</v>
      </c>
      <c r="L31" s="17">
        <f>+'Total x Ano'!L31/'Total x Ano'!K31-1</f>
        <v>2.0906105671469888E-4</v>
      </c>
      <c r="M31" s="17">
        <f>+'Total x Ano'!M31/'Total x Ano'!L31-1</f>
        <v>-1.2973889478812062E-2</v>
      </c>
      <c r="N31" s="17">
        <f>+'Total x Ano'!N31/'Total x Ano'!M31-1</f>
        <v>7.7956790128959064E-3</v>
      </c>
    </row>
    <row r="34" spans="1:15" s="16" customFormat="1" x14ac:dyDescent="0.25">
      <c r="A34" s="13" t="s">
        <v>47</v>
      </c>
      <c r="B34" s="1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x14ac:dyDescent="0.25">
      <c r="C35" s="2">
        <v>2008</v>
      </c>
      <c r="D35" s="2">
        <v>2009</v>
      </c>
      <c r="E35" s="2">
        <v>2010</v>
      </c>
      <c r="F35" s="2">
        <v>2011</v>
      </c>
      <c r="G35" s="2">
        <v>2012</v>
      </c>
      <c r="H35" s="2">
        <v>2013</v>
      </c>
      <c r="I35" s="2">
        <v>2014</v>
      </c>
      <c r="J35" s="10">
        <v>2015</v>
      </c>
      <c r="K35" s="10">
        <v>2016</v>
      </c>
      <c r="L35" s="10">
        <v>2017</v>
      </c>
      <c r="M35" s="10">
        <v>2018</v>
      </c>
      <c r="N35" s="10">
        <v>2019</v>
      </c>
    </row>
    <row r="36" spans="1:15" x14ac:dyDescent="0.25">
      <c r="A36" s="2" t="s">
        <v>0</v>
      </c>
      <c r="C36" s="5"/>
      <c r="D36" s="5"/>
      <c r="E36" s="5"/>
      <c r="F36" s="5"/>
      <c r="G36" s="5"/>
      <c r="H36" s="5"/>
      <c r="I36" s="5"/>
    </row>
    <row r="37" spans="1:15" x14ac:dyDescent="0.25">
      <c r="A37" s="2" t="s">
        <v>1</v>
      </c>
      <c r="C37" s="5"/>
      <c r="D37" s="5"/>
      <c r="E37" s="5"/>
      <c r="F37" s="5"/>
      <c r="G37" s="5"/>
      <c r="H37" s="5"/>
      <c r="I37" s="5"/>
    </row>
    <row r="38" spans="1:15" x14ac:dyDescent="0.25">
      <c r="A38" s="2" t="s">
        <v>2</v>
      </c>
      <c r="C38" s="5"/>
      <c r="D38" s="5"/>
      <c r="E38" s="5"/>
      <c r="F38" s="5"/>
      <c r="G38" s="5"/>
      <c r="H38" s="5"/>
      <c r="I38" s="5"/>
    </row>
    <row r="39" spans="1:15" x14ac:dyDescent="0.25">
      <c r="A39" s="2" t="s">
        <v>3</v>
      </c>
      <c r="C39" s="5"/>
      <c r="D39" s="5"/>
      <c r="E39" s="5"/>
      <c r="F39" s="5"/>
      <c r="G39" s="5"/>
      <c r="H39" s="5"/>
      <c r="I39" s="5"/>
    </row>
    <row r="40" spans="1:15" x14ac:dyDescent="0.25">
      <c r="A40" s="2" t="s">
        <v>4</v>
      </c>
      <c r="C40" s="5"/>
      <c r="D40" s="5"/>
      <c r="E40" s="5"/>
      <c r="F40" s="5"/>
      <c r="G40" s="5"/>
      <c r="H40" s="5"/>
      <c r="I40" s="5"/>
    </row>
    <row r="41" spans="1:15" x14ac:dyDescent="0.25">
      <c r="A41" s="2" t="s">
        <v>5</v>
      </c>
      <c r="C41" s="5"/>
      <c r="D41" s="5"/>
      <c r="E41" s="5"/>
      <c r="F41" s="5"/>
      <c r="G41" s="5"/>
      <c r="H41" s="5"/>
      <c r="I41" s="5"/>
    </row>
    <row r="42" spans="1:15" x14ac:dyDescent="0.25">
      <c r="A42" s="2" t="s">
        <v>6</v>
      </c>
      <c r="C42" s="5"/>
      <c r="D42" s="5"/>
      <c r="E42" s="5"/>
      <c r="F42" s="5"/>
      <c r="G42" s="5"/>
      <c r="H42" s="5"/>
      <c r="I42" s="5"/>
    </row>
    <row r="43" spans="1:15" x14ac:dyDescent="0.25">
      <c r="A43" s="2" t="s">
        <v>7</v>
      </c>
      <c r="C43" s="5"/>
      <c r="D43" s="5"/>
      <c r="E43" s="5"/>
      <c r="F43" s="5"/>
      <c r="G43" s="5"/>
      <c r="H43" s="5"/>
      <c r="I43" s="5"/>
    </row>
    <row r="44" spans="1:15" x14ac:dyDescent="0.25">
      <c r="A44" s="2" t="s">
        <v>8</v>
      </c>
      <c r="C44" s="5"/>
      <c r="D44" s="5"/>
      <c r="E44" s="5"/>
      <c r="F44" s="5"/>
      <c r="G44" s="5"/>
      <c r="H44" s="5"/>
      <c r="I44" s="5"/>
    </row>
    <row r="45" spans="1:15" x14ac:dyDescent="0.25">
      <c r="A45" s="2" t="s">
        <v>9</v>
      </c>
      <c r="C45" s="5"/>
      <c r="D45" s="5"/>
      <c r="E45" s="5"/>
      <c r="F45" s="5"/>
      <c r="G45" s="5"/>
      <c r="H45" s="5"/>
      <c r="I45" s="5"/>
    </row>
    <row r="46" spans="1:15" x14ac:dyDescent="0.25">
      <c r="A46" s="11" t="s">
        <v>37</v>
      </c>
    </row>
    <row r="47" spans="1:15" x14ac:dyDescent="0.25">
      <c r="B47" s="11"/>
      <c r="C47" s="12">
        <f>+'Total x Ano'!C47/'Total x Ano'!B47-1</f>
        <v>-7.1464586425196153E-4</v>
      </c>
      <c r="D47" s="12">
        <f>+'Total x Ano'!D47/'Total x Ano'!C47-1</f>
        <v>-1.0592817834850776E-2</v>
      </c>
      <c r="E47" s="12">
        <f>+'Total x Ano'!E47/'Total x Ano'!D47-1</f>
        <v>-2.5362032842746185E-4</v>
      </c>
      <c r="F47" s="12">
        <f>+'Total x Ano'!F47/'Total x Ano'!E47-1</f>
        <v>2.6087827841470013E-3</v>
      </c>
      <c r="G47" s="12">
        <f>+'Total x Ano'!G47/'Total x Ano'!F47-1</f>
        <v>-2.1526485221127212E-3</v>
      </c>
      <c r="H47" s="12">
        <f>+'Total x Ano'!H47/'Total x Ano'!G47-1</f>
        <v>-9.5544228012367505E-3</v>
      </c>
      <c r="I47" s="12">
        <f>+'Total x Ano'!I47/'Total x Ano'!H47-1</f>
        <v>-8.3240903672969768E-3</v>
      </c>
      <c r="J47" s="12">
        <f>+'Total x Ano'!J47/'Total x Ano'!I47-1</f>
        <v>-5.0875197593660548E-3</v>
      </c>
      <c r="K47" s="12">
        <f>+'Total x Ano'!K47/'Total x Ano'!J47-1</f>
        <v>1.2900229089602977E-3</v>
      </c>
      <c r="L47" s="12">
        <f>+'Total x Ano'!L47/'Total x Ano'!K47-1</f>
        <v>-1.3819486706703188E-3</v>
      </c>
      <c r="M47" s="12">
        <f>+'Total x Ano'!M47/'Total x Ano'!L47-1</f>
        <v>-3.2057408212428085E-3</v>
      </c>
      <c r="N47" s="12">
        <f>+'Total x Ano'!N47/'Total x Ano'!M47-1</f>
        <v>-1.1161115534271682E-3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x Ano</vt:lpstr>
      <vt:lpstr>Total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Matheus</cp:lastModifiedBy>
  <dcterms:created xsi:type="dcterms:W3CDTF">2017-03-30T12:48:29Z</dcterms:created>
  <dcterms:modified xsi:type="dcterms:W3CDTF">2021-07-03T18:38:56Z</dcterms:modified>
</cp:coreProperties>
</file>