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Umar Farouk\OneDrive\Documents\TMP\PMO\Project PMO\ISO 27001 Certification\Policy\"/>
    </mc:Choice>
  </mc:AlternateContent>
  <xr:revisionPtr revIDLastSave="0" documentId="8_{EAF39C4F-C7D3-415D-B0EB-5A6E7FCE27BA}" xr6:coauthVersionLast="47" xr6:coauthVersionMax="47" xr10:uidLastSave="{00000000-0000-0000-0000-000000000000}"/>
  <bookViews>
    <workbookView xWindow="-108" yWindow="-108" windowWidth="23256" windowHeight="13176" activeTab="1" xr2:uid="{00BF9F2C-CD07-46C4-B461-1F674099EA93}"/>
  </bookViews>
  <sheets>
    <sheet name="Guidance" sheetId="3" r:id="rId1"/>
    <sheet name="Statement of Applicability" sheetId="1" r:id="rId2"/>
    <sheet name="Summary" sheetId="2" r:id="rId3"/>
  </sheets>
  <definedNames>
    <definedName name="_xlnm.Print_Area" localSheetId="1">'Statement of Applicability'!#REF!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D5" i="2"/>
  <c r="E5" i="2"/>
  <c r="F5" i="2"/>
  <c r="G5" i="2"/>
  <c r="D6" i="2"/>
  <c r="E6" i="2"/>
  <c r="F6" i="2"/>
  <c r="G6" i="2"/>
  <c r="D7" i="2"/>
  <c r="E7" i="2"/>
  <c r="F7" i="2"/>
  <c r="F8" i="2"/>
  <c r="D9" i="2"/>
  <c r="E9" i="2"/>
  <c r="F9" i="2"/>
  <c r="G9" i="2"/>
  <c r="D10" i="2"/>
  <c r="E10" i="2"/>
  <c r="F10" i="2"/>
  <c r="G10" i="2"/>
  <c r="D11" i="2"/>
  <c r="E11" i="2"/>
  <c r="F11" i="2"/>
  <c r="G11" i="2"/>
  <c r="D12" i="2"/>
  <c r="E12" i="2"/>
  <c r="D13" i="2"/>
  <c r="E13" i="2"/>
  <c r="F13" i="2"/>
  <c r="G13" i="2"/>
  <c r="D14" i="2"/>
  <c r="E14" i="2"/>
  <c r="F14" i="2"/>
  <c r="G14" i="2"/>
  <c r="D15" i="2"/>
  <c r="E15" i="2"/>
  <c r="D16" i="2"/>
  <c r="E16" i="2"/>
  <c r="F16" i="2"/>
  <c r="G16" i="2"/>
  <c r="D17" i="2"/>
  <c r="E17" i="2"/>
  <c r="F17" i="2"/>
  <c r="G17" i="2"/>
  <c r="D18" i="2"/>
  <c r="E18" i="2"/>
  <c r="F18" i="2"/>
  <c r="G18" i="2"/>
  <c r="E11" i="1"/>
  <c r="F11" i="1"/>
  <c r="E21" i="1"/>
  <c r="F21" i="1"/>
  <c r="E30" i="1"/>
  <c r="F30" i="1"/>
  <c r="E43" i="1"/>
  <c r="D8" i="2" s="1"/>
  <c r="F43" i="1"/>
  <c r="E60" i="1"/>
  <c r="F60" i="1"/>
  <c r="E65" i="1"/>
  <c r="F65" i="1"/>
  <c r="E83" i="1"/>
  <c r="F83" i="1"/>
  <c r="E100" i="1"/>
  <c r="F100" i="1"/>
  <c r="F12" i="2" s="1"/>
  <c r="G12" i="2" s="1"/>
  <c r="E110" i="1"/>
  <c r="F110" i="1"/>
  <c r="E126" i="1"/>
  <c r="F126" i="1"/>
  <c r="E134" i="1"/>
  <c r="F134" i="1"/>
  <c r="F15" i="2" s="1"/>
  <c r="G15" i="2" s="1"/>
  <c r="E144" i="1"/>
  <c r="F144" i="1"/>
  <c r="E151" i="1"/>
  <c r="F151" i="1"/>
  <c r="E162" i="1"/>
  <c r="F162" i="1"/>
  <c r="G8" i="2" l="1"/>
  <c r="E8" i="2"/>
</calcChain>
</file>

<file path=xl/sharedStrings.xml><?xml version="1.0" encoding="utf-8"?>
<sst xmlns="http://schemas.openxmlformats.org/spreadsheetml/2006/main" count="427" uniqueCount="346">
  <si>
    <t>A.6 Organization of information security</t>
  </si>
  <si>
    <t>A.6.1 Internal organization</t>
  </si>
  <si>
    <t>Area</t>
  </si>
  <si>
    <t xml:space="preserve"> </t>
  </si>
  <si>
    <t>Number of Applicable Controls</t>
  </si>
  <si>
    <t>Number of  Applicable Controls Implemented</t>
  </si>
  <si>
    <t>%  Applicable Controls Implemented</t>
  </si>
  <si>
    <t>Additional Controls Required (if any)</t>
  </si>
  <si>
    <t>Security Classification: Restricted</t>
  </si>
  <si>
    <t>Implementation Guidance</t>
  </si>
  <si>
    <t>Purpose of this document</t>
  </si>
  <si>
    <t>This document sets out which of the controls from the standard have been adopted and why any may have been excluded.</t>
  </si>
  <si>
    <t>Areas of the standard addressed</t>
  </si>
  <si>
    <t>This document addresses the following sections of the ISO/IEC 27001 standard:</t>
  </si>
  <si>
    <t>Review Frequency</t>
  </si>
  <si>
    <t>Document Reference ISMS06005</t>
  </si>
  <si>
    <t>6 Planning</t>
  </si>
  <si>
    <t>6.1 Actions to address risks and opportunities</t>
  </si>
  <si>
    <t>6.1.3 Information security risk treatment - item d)</t>
  </si>
  <si>
    <t>A.5 Information security policies</t>
  </si>
  <si>
    <t>A.7 Human resources security</t>
  </si>
  <si>
    <t>A.8 Asset management</t>
  </si>
  <si>
    <t>A.9 Access control</t>
  </si>
  <si>
    <t>A.10 Cryptography</t>
  </si>
  <si>
    <t>A.11 Physical and environmental security</t>
  </si>
  <si>
    <t>A.12 Operations security</t>
  </si>
  <si>
    <t>A.13 Communications security</t>
  </si>
  <si>
    <t>A.14 System acquisition, development and maintenance</t>
  </si>
  <si>
    <t>A.15 Supplier relationships</t>
  </si>
  <si>
    <t>A.16 Information security incident management</t>
  </si>
  <si>
    <t>A.17 Information security aspects of business continuity management</t>
  </si>
  <si>
    <t>A.18 Compliance</t>
  </si>
  <si>
    <t>Totals:</t>
  </si>
  <si>
    <t>A.5.1 Management direction for information security</t>
  </si>
  <si>
    <t>A.6.2 Mobile devices and teleworking</t>
  </si>
  <si>
    <t>A.7.1 Prior to employment</t>
  </si>
  <si>
    <t>A.7.2 During employment</t>
  </si>
  <si>
    <t>A.7.3 Termination and change of employment</t>
  </si>
  <si>
    <t>A.8.1 Responsibility for assets</t>
  </si>
  <si>
    <t>A.8.2 Information classification</t>
  </si>
  <si>
    <t>A.8.3 Media Handling</t>
  </si>
  <si>
    <t>A.9.1 Business requirements of access control</t>
  </si>
  <si>
    <t>A.9.2 User access management</t>
  </si>
  <si>
    <t>A.9.3 User responsibilities</t>
  </si>
  <si>
    <t>A.9.4 System and application access control</t>
  </si>
  <si>
    <t>A.10.1 Cryptographic controls</t>
  </si>
  <si>
    <t>A.11.1 Secure areas</t>
  </si>
  <si>
    <t>A.11.2 Equipment</t>
  </si>
  <si>
    <t>A.12.1 Operational procedures and responsibilities</t>
  </si>
  <si>
    <t>A.12.2 Protection from malware</t>
  </si>
  <si>
    <t>A.12.3 Backup</t>
  </si>
  <si>
    <t>A.12.4 Logging and monitoring</t>
  </si>
  <si>
    <t>A.12.5 Control of operational software</t>
  </si>
  <si>
    <t>A.12.6 Technical vulnerability management</t>
  </si>
  <si>
    <t>A.12.7 Information systems audit considerations</t>
  </si>
  <si>
    <t>A.13.1 Network security management</t>
  </si>
  <si>
    <t>A.13.2 Information transfer</t>
  </si>
  <si>
    <t>A.14.1 Security requirements of information systems</t>
  </si>
  <si>
    <t>A.14.2 Security in development and support processes</t>
  </si>
  <si>
    <t>A.14.3 Test data</t>
  </si>
  <si>
    <t>A.15.1 Information security in supplier relationships</t>
  </si>
  <si>
    <t>A.15.2 Supplier service delivery management</t>
  </si>
  <si>
    <t>A.16.1 Management of information security incidents and improvements</t>
  </si>
  <si>
    <t>A.17.1 Information security continuity</t>
  </si>
  <si>
    <t>A.17.2 Redundancies</t>
  </si>
  <si>
    <t>A.18.1 Compliance with legal and contractual requirements</t>
  </si>
  <si>
    <t>A.18.2 Information security reviews</t>
  </si>
  <si>
    <t>ISO/IEC 27001:2013 Statement of Applicability</t>
  </si>
  <si>
    <t>Control applicable?</t>
  </si>
  <si>
    <t>Control implemented?</t>
  </si>
  <si>
    <t>Reference to Control Document/Evidence</t>
  </si>
  <si>
    <t>Number of ISO/IEC 27001 Controls</t>
  </si>
  <si>
    <t>% Controls applicable</t>
  </si>
  <si>
    <t xml:space="preserve">Dated: </t>
  </si>
  <si>
    <t>Version:</t>
  </si>
  <si>
    <t>Statement of Applicability Summary</t>
  </si>
  <si>
    <t>Control</t>
  </si>
  <si>
    <t>Section</t>
  </si>
  <si>
    <t>Reason for Selection (or justification if not applicable) including risk reference</t>
  </si>
  <si>
    <t>Control Description</t>
  </si>
  <si>
    <t>A set of policies for information security shall be defined, approved by management, published and communicated to employees and relevant external parties.</t>
  </si>
  <si>
    <t>The policies for information security shall be reviewed at planned intervals or if significant changes occur to ensure their continuing
suitability, adequacy and effectiveness.</t>
  </si>
  <si>
    <t>All information security responsibilities shall be defined and allocated.</t>
  </si>
  <si>
    <t>Conflicting duties and areas of responsibility shall be segregated to reduce opportunities for unauthorized or unintentional modification or misuse of the organization’s assets.</t>
  </si>
  <si>
    <t>Appropriate contacts with relevant authorities shall be maintained.</t>
  </si>
  <si>
    <t>Appropriate contacts with special interest groups or other specialist security forums and professional associations shall be maintained.</t>
  </si>
  <si>
    <t>Information security shall be addressed in project management, regardless of the type of the project.</t>
  </si>
  <si>
    <t>A policy and supporting security measures shall be adopted to
manage the risks introduced by using mobile devices.</t>
  </si>
  <si>
    <t>A policy and supporting security measures shall be implemented to protect information accessed, processed or stored at teleworking sites.</t>
  </si>
  <si>
    <t>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</si>
  <si>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The contractual agreements with employees and contractors shall
state their and the organization’s responsibilities for information
security.</t>
  </si>
  <si>
    <t>Management shall require all employees and contractors to apply
information security in accordance with the established policies
and procedures of the organization.</t>
  </si>
  <si>
    <t>All employees of the organization and, where relevant, contractors shall receive appropriate awareness education and training and regular updates in organizational policies and procedures, as relevant for their job function.</t>
  </si>
  <si>
    <t>There shall be a formal and communicated disciplinary process in place to take action against employees who have committed an information security breach.</t>
  </si>
  <si>
    <t>Information security responsibilities and duties that remain valid after termination or change of employment shall be defined, communicated to the employee or contractor and enforced.</t>
  </si>
  <si>
    <t>Assets associated with information and information processing facilities shall be identified and an inventory of these assets shall be drawn up and maintained.</t>
  </si>
  <si>
    <t>Assets maintained in the inventory shall be owned.</t>
  </si>
  <si>
    <t>Rules for the acceptable use of information and of assets associated with information and information processing facilities shall be identified, documented and implemented.</t>
  </si>
  <si>
    <t>All employees and external party users shall return all of the organizational assets in their possession upon termination of their employment, contract or agreement.</t>
  </si>
  <si>
    <t>Information shall be classified in terms of legal requirements, value, criticality and sensitivity to unauthorised disclosure or modification.</t>
  </si>
  <si>
    <t>An appropriate set of procedures for information labelling shall be developed and implemented in accordance with the information classification scheme adopted by the organization.</t>
  </si>
  <si>
    <t>Procedures for handling assets shall be developed and implemented in accordance with the information classification scheme adopted by the organization.</t>
  </si>
  <si>
    <t>Procedures shall be implemented for the management of removable media in accordance with the classification scheme adopted by the organization.</t>
  </si>
  <si>
    <t>Media shall be disposed of securely when no longer required, using formal procedures.</t>
  </si>
  <si>
    <t>Media containing information shall be protected against unauthorized access, misuse or corruption during transportation.</t>
  </si>
  <si>
    <t>An access control policy shall be established, documented and reviewed based on business and information security requirements.</t>
  </si>
  <si>
    <t>Users shall only be provided with access to the network and network services that they have been specifically authorized to use.</t>
  </si>
  <si>
    <t>A formal user registration and de-registration process shall be implemented to enable assignment of access rights.</t>
  </si>
  <si>
    <t>A formal user access provisioning process shall be implemented to assign or revoke access rights for all user types to all systems and services.</t>
  </si>
  <si>
    <t>The allocation and use of privileged access rights shall be
restricted and controlled.</t>
  </si>
  <si>
    <t>The allocation of secret authentication information shall be controlled through a formal management process.</t>
  </si>
  <si>
    <t>Asset owners shall review users’ access rights at regular intervals.</t>
  </si>
  <si>
    <t>The access rights of all employees and external party users to information and information processing facilities shall be removed
upon termination of their employment, contract or agreement, or adjusted upon change.</t>
  </si>
  <si>
    <t>Users shall be required to follow the organization’s practices in the use of secret authentication information.</t>
  </si>
  <si>
    <t>Access to information and application system functions shall be restricted in accordance with the access control policy.</t>
  </si>
  <si>
    <t>Where required by the access control policy, access to systems and applications shall be controlled by a secure log-on procedure.</t>
  </si>
  <si>
    <t>Password management systems shall be interactive and shall ensure quality passwords.</t>
  </si>
  <si>
    <t>The use of utility programs that might be capable of overriding system and application controls shall be restricted and tightly controlled.</t>
  </si>
  <si>
    <t>Access to program source code shall be restricted.</t>
  </si>
  <si>
    <t>A policy on the use of cryptographic controls for protection of information shall be developed and implemented.</t>
  </si>
  <si>
    <t>A policy on the use, protection and lifetime of cryptographic keys shall be developed and implemented through their whole lifecycle.</t>
  </si>
  <si>
    <t>Security perimeters shall be defined and used to protect areas that contain either sensitive or critical information and information processing facilities.</t>
  </si>
  <si>
    <t>Secure areas shall be protected by appropriate entry controls to ensure that only authorized personnel are allowed access.</t>
  </si>
  <si>
    <t>Physical security for offices, rooms and facilities shall be designed and applied.</t>
  </si>
  <si>
    <t>Physical protection against natural disasters, malicious attack or accidents shall be designed and applied.</t>
  </si>
  <si>
    <t>Procedures for working in secure areas shall be designed and applied.</t>
  </si>
  <si>
    <t>Access points such as delivery and loading areas and other points where unauthorized persons could enter the premises shall be controlled and, if possible, isolated from information processing facilities to avoid unauthorized access.</t>
  </si>
  <si>
    <t>Equipment shall be sited and protected to reduce the risks from environmental threats and hazards, and opportunities for unauthorized access.</t>
  </si>
  <si>
    <t>Equipment shall be protected from power failures and other disruptions caused by failures in supporting utilities.</t>
  </si>
  <si>
    <t>Power and telecommunications cabling carrying data or supporting information services shall be protected from interception, interference or damage.</t>
  </si>
  <si>
    <t>Equipment shall be correctly maintained to ensure its continued availability and integrity.</t>
  </si>
  <si>
    <t>Equipment, information or software shall not be taken off-site
without prior authorization.</t>
  </si>
  <si>
    <t>Security shall be applied to off-site assets taking into account the different risks of working outside the organization’s premises.</t>
  </si>
  <si>
    <t>All items of equipment containing storage media shall be verified to ensure that any sensitive data and licensed software has been removed or securely overwritten prior to disposal or re-use.</t>
  </si>
  <si>
    <t>Users shall ensure that unattended equipment has appropriate protection.</t>
  </si>
  <si>
    <t>A clear desk policy for papers and removable storage media and a clear screen policy for information processing facilities shall be adopted.</t>
  </si>
  <si>
    <t>Operating procedures shall be documented and made available to all users who need them.</t>
  </si>
  <si>
    <t>Changes to the organization, business processes, information processing facilities and systems that affect information security shall be controlled.</t>
  </si>
  <si>
    <t>The use of resources shall be monitored, tuned and projections made of future capacity requirements to ensure the required system performance.</t>
  </si>
  <si>
    <t>Development, testing, and operational environments shall be separated to reduce the risks of unauthorized access or changes to the operational environment.</t>
  </si>
  <si>
    <t>Detection, prevention and recovery controls to protect against malware shall be implemented, combined with appropriate user awareness.</t>
  </si>
  <si>
    <t>Backup copies of information, software and system images shall be taken and tested regularly in accordance with an agreed backup policy.</t>
  </si>
  <si>
    <t>Event logs recording user activities, exceptions, faults and information security events shall be produced, kept and regularly reviewed.</t>
  </si>
  <si>
    <t>Logging facilities and log information shall be protected against tampering and unauthorized access.</t>
  </si>
  <si>
    <t>System administrator and system operator activities shall be logged and the logs protected and regularly reviewed.</t>
  </si>
  <si>
    <t>The clocks of all relevant information processing systems within an organization or security domain shall be synchronised to a single reference time source.</t>
  </si>
  <si>
    <t>Procedures shall be implemented to control the installation of software on operational systems.</t>
  </si>
  <si>
    <t>Information about technical vulnerabilities of information systems being used shall be obtained in a timely fashion, the organization’s exposure to such vulnerabilities evaluated and appropriate measures taken to address the associated risk.</t>
  </si>
  <si>
    <t>Rules governing the installation of software by users shall be established and implemented.</t>
  </si>
  <si>
    <t>Audit requirements and activities involving verification of operational systems shall be carefully planned and agreed to minimise disruptions to business processes.</t>
  </si>
  <si>
    <t>Networks shall be managed and controlled to protect information in systems and applications.</t>
  </si>
  <si>
    <t>Security mechanisms, service levels and management requirements of all network services shall be identified and included in network services agreements, whether these services are provided in-house or outsourced.</t>
  </si>
  <si>
    <t>Groups of information services, users and information systems shall be segregated on networks.</t>
  </si>
  <si>
    <t>Formal transfer policies, procedures and controls shall be in place to protect the transfer of information through the use of all types of communication facilities.</t>
  </si>
  <si>
    <t>Agreements shall address the secure transfer of business information between the organization and external parties.</t>
  </si>
  <si>
    <t>Information involved in electronic messaging shall be appropriately protected.</t>
  </si>
  <si>
    <t>Requirements for confidentiality or non-disclosure agreements reflecting the organization’s needs for the protection of information shall be identified, regularly reviewed and documented.</t>
  </si>
  <si>
    <t>The information security related requirements shall be included in the requirements for new information systems or enhancements to existing information systems.</t>
  </si>
  <si>
    <t>Information involved in application services passing over public networks shall be protected from fraudulent activity, contract dispute and unauthorized disclosure and modification.</t>
  </si>
  <si>
    <t>Information involved in application service transactions shall be protected to prevent incomplete transmission, mis-routing, unauthorized
message alteration, unauthorized disclosure, unauthorized message duplication or replay.</t>
  </si>
  <si>
    <t>Rules for the development of software and systems shall be established and applied to developments within the organization.</t>
  </si>
  <si>
    <t>Changes to systems within the development lifecycle shall be controlled by the use of formal change control procedures.</t>
  </si>
  <si>
    <t>When operating platforms are changed, business critical applications shall be reviewed and tested to ensure there is no adverse impact on organizational operations or security.</t>
  </si>
  <si>
    <t>Modifications to software packages shall be discouraged, limited to necessary changes and all changes shall be strictly controlled.</t>
  </si>
  <si>
    <t>Principles for engineering secure systems shall be established, documented, maintained and applied to any information system implementation efforts.</t>
  </si>
  <si>
    <t>Organizations shall establish and appropriately protect secure development environments for system development and integration efforts that cover the entire system development lifecycle.</t>
  </si>
  <si>
    <t>The organization shall supervise and monitor the activity of outsourced system development.</t>
  </si>
  <si>
    <t>Testing of security functionality shall be carried out during development.</t>
  </si>
  <si>
    <t>Acceptance testing programs and related criteria shall be established for new information systems, upgrades and new versions.</t>
  </si>
  <si>
    <t>Test data shall be selected carefully, protected and controlled.</t>
  </si>
  <si>
    <t>Information security requirements for mitigating the risks associated with supplier’s access to the organization’s assets shall be agreed with the supplier and documented.</t>
  </si>
  <si>
    <t>All relevant information security requirements shall be established and agreed with each supplier that may access, process, store, communicate, or provide IT infrastructure components for, the organization’s information.</t>
  </si>
  <si>
    <t>Agreements with suppliers shall include requirements to address the information security risks associated with information and communications technology services and product supply chain.</t>
  </si>
  <si>
    <t>Organizations shall regularly monitor, review and audit supplier service delivery.</t>
  </si>
  <si>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</si>
  <si>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Management responsibilities and procedures shall be established to ensure a quick, effective and orderly response to information security incidents.</t>
  </si>
  <si>
    <t>Information security events shall be reported through appropriate management channels as quickly as possible.</t>
  </si>
  <si>
    <t>Employees and contractors using the organization’s information systems and services shall be required to note and report any observed or suspected information security weaknesses in systems or services.</t>
  </si>
  <si>
    <t>Information security events shall be assessed and it shall be decided if they are to be classified as information security incidents.</t>
  </si>
  <si>
    <t>Information security incidents shall be responded to in accordance with the documented procedures.</t>
  </si>
  <si>
    <t>Knowledge gained from analysing and resolving information security incidents shall be used to reduce the likelihood or impact of future incidents.</t>
  </si>
  <si>
    <t>The organization shall define and apply procedures for the identification, collection, acquisition and preservation of information, which can serve as evidence.</t>
  </si>
  <si>
    <t>The organization shall determine its requirements for information security and the continuity of information security management in adverse situations, e.g. during a crisis or disaster.</t>
  </si>
  <si>
    <t>The organization shall establish, document, implement and maintain processes, procedures and controls to ensure the required level of continuity for information security during an adverse situation.</t>
  </si>
  <si>
    <t>The organization shall verify the established and implemented information security continuity controls at regular intervals in order to ensure that they are valid and effective during adverse situations.</t>
  </si>
  <si>
    <t>Information processing facilities shall be implemented with redundancy sufficient to meet availability requirements.</t>
  </si>
  <si>
    <t>All relevant legislative statutory, regulatory, contractual requirements and the organization’s approach to meet these requirements shall be explicitly identified, documented and kept up to date for each information system and the organization.</t>
  </si>
  <si>
    <t>Appropriate procedures shall be implemented to ensure compliance with legislative, regulatory and contractual requirements related to intellectual property rights and use of proprietary software products.</t>
  </si>
  <si>
    <t>Records shall be protected from loss, destruction, falsification, unauthorized access and unauthorized release, in accordance with legislatory, regulatory, contractual and business requirements.</t>
  </si>
  <si>
    <t>Privacy and protection of personally identifiable information shall be ensured as required in relevant legislation and regulation where applicable.</t>
  </si>
  <si>
    <t>Cryptographic controls shall be used in compliance with all relevant agreements, legislation and regulations.</t>
  </si>
  <si>
    <t>The organization’s approach to managing information security and its implementation (i.e. control objectives, controls, policies, processesand procedures for information security) shall be reviewed independently at planned intervals or when significant changes occur.</t>
  </si>
  <si>
    <t>Managers shall regularly review the compliance of information processing and procedures within their area of responsibility with the appropriate security policies, standards and any other security requirements.</t>
  </si>
  <si>
    <t>Information systems shall be regularly reviewed for compliance with the organization’s information security policies and standards.</t>
  </si>
  <si>
    <t>A.5.1.1 Policies for information security</t>
  </si>
  <si>
    <t>A.5.1.2 Review of the policies for information security</t>
  </si>
  <si>
    <t>A.6.1.1 Information security roles and responsibilities</t>
  </si>
  <si>
    <t>A.6.1.2 Segregation of duties</t>
  </si>
  <si>
    <t>A.6.1.3 Contact with authorities</t>
  </si>
  <si>
    <t>A.6.1.4 Contact with special interest groups</t>
  </si>
  <si>
    <t>A.6.1.5 Information security in project management</t>
  </si>
  <si>
    <t>A.6.2.1 Mobile device policy</t>
  </si>
  <si>
    <t>A.6.2.2 Teleworking</t>
  </si>
  <si>
    <t>A.7.1.1 Screening</t>
  </si>
  <si>
    <t>A.7.1.2 Terms and conditions of employment</t>
  </si>
  <si>
    <t>A.7.2.1 Management responsibilities</t>
  </si>
  <si>
    <t>A.7.2.2 Information security awareness, education and training</t>
  </si>
  <si>
    <t>A.7.2.3 Disciplinary process</t>
  </si>
  <si>
    <t>A.7.3.1 Termination or change of employment responsibilities</t>
  </si>
  <si>
    <t>A.8.1.1 Inventory of assets</t>
  </si>
  <si>
    <t>A.8.1.2 Ownership of assets</t>
  </si>
  <si>
    <t>A.8.1.3 Acceptable use of assets</t>
  </si>
  <si>
    <t>A.8.1.4 Return of assets</t>
  </si>
  <si>
    <t>A.8.2.1 Classification of information</t>
  </si>
  <si>
    <t>A.8.2.2 Labelling of information</t>
  </si>
  <si>
    <t>A.8.2.3 Handling of assets</t>
  </si>
  <si>
    <t>A.8.3.1 Management of removable media</t>
  </si>
  <si>
    <t>A.8.3.2 Disposal of media</t>
  </si>
  <si>
    <t>A.8.3.3 Physical media transfer</t>
  </si>
  <si>
    <t>A.9.1.1 Access control policy</t>
  </si>
  <si>
    <t>A.9.1.2 Access to networks and network services</t>
  </si>
  <si>
    <t>A.9.2.1 User registration and de-registration</t>
  </si>
  <si>
    <t>A.9.2.2 User access provisioning</t>
  </si>
  <si>
    <t>A.9.2.3 Management of privileged access rights</t>
  </si>
  <si>
    <t>A.9.2.4 Management of secret authentication information of users</t>
  </si>
  <si>
    <t>A.9.2.5 Review of user access rights</t>
  </si>
  <si>
    <t>A.9.2.6 Removal or adjustment of access rights</t>
  </si>
  <si>
    <t>A.9.3.1 Use of secret authentication information</t>
  </si>
  <si>
    <t>A.9.4.1 Information access restriction</t>
  </si>
  <si>
    <t>A.9.4.2 Secure log-on procedures</t>
  </si>
  <si>
    <t>A.9.4.3 Password management system</t>
  </si>
  <si>
    <t>A.9.4.4 Use of privileged utility programs</t>
  </si>
  <si>
    <t>A.9.4.5 Access control to program source code</t>
  </si>
  <si>
    <t>A.10.1.1 Policy on the use of cryptographic controls</t>
  </si>
  <si>
    <t>A.10.1.2 Key management</t>
  </si>
  <si>
    <t>A.11.1.1 Physical security perimeter</t>
  </si>
  <si>
    <t>A.11.1.2 Physical entry controls</t>
  </si>
  <si>
    <t>A.11.1.3 Securing offices, rooms and facilities</t>
  </si>
  <si>
    <t>A.11.1.4 Protecting against external and environmental threats</t>
  </si>
  <si>
    <t>A.11.1.5 Working in secure areas</t>
  </si>
  <si>
    <t>A.11.1.6 Delivery and loading areas</t>
  </si>
  <si>
    <t>A.11.2.1 Equipment siting and protection</t>
  </si>
  <si>
    <t>A.11.2.2 Supporting utilities</t>
  </si>
  <si>
    <t>A.11.2.3 Cabling security</t>
  </si>
  <si>
    <t>A.11.2.4 Equipment maintenance</t>
  </si>
  <si>
    <t>A.11.2.5 Removal of assets</t>
  </si>
  <si>
    <t>A.11.2.6 Security of equipment and assets off-premises</t>
  </si>
  <si>
    <t>A.11.2.7 Secure disposal or reuse of equipment</t>
  </si>
  <si>
    <t>A.11.2.8 Unattended user equipment</t>
  </si>
  <si>
    <t>A.11.2.9 Clear desk and clear screen policy</t>
  </si>
  <si>
    <t>A.12.1.1 Documented operating procedures</t>
  </si>
  <si>
    <t>A.12.1.2 Change management</t>
  </si>
  <si>
    <t>A.12.1.3 Capacity management</t>
  </si>
  <si>
    <t>A.12.1.4 Separation of development, testing and operational environments</t>
  </si>
  <si>
    <t>A.12.2.1 Controls against malware</t>
  </si>
  <si>
    <t>A.12.3.1 Information backup</t>
  </si>
  <si>
    <t>A.12.4.1 Event logging</t>
  </si>
  <si>
    <t>A.12.4.2 Protection of log information</t>
  </si>
  <si>
    <t>A.12.4.3 Administrator and operator logs</t>
  </si>
  <si>
    <t>A.12.4.4 Clock synchronisation</t>
  </si>
  <si>
    <t>A.12.5.1 Installation of software on operational systems</t>
  </si>
  <si>
    <t>A.12.6.1 Management of technical vulnerabilities</t>
  </si>
  <si>
    <t>A.12.6.2 Restrictions on software installation</t>
  </si>
  <si>
    <t>A.12.7.1 Information systems audit controls</t>
  </si>
  <si>
    <t>A.13.1.1 Network controls</t>
  </si>
  <si>
    <t>A.13.1.2 Security of network
services</t>
  </si>
  <si>
    <t>A.13.1.3 Segregation in networks</t>
  </si>
  <si>
    <t>A.13.2.1 Information transfer policies and procedures</t>
  </si>
  <si>
    <t>A.13.2.2 Agreements on information transfer</t>
  </si>
  <si>
    <t>A.13.2.3 Electronic messaging</t>
  </si>
  <si>
    <t>A.13.2.4 Confidentiality or nondisclosure agreements</t>
  </si>
  <si>
    <t>A.14.1.1 Information security
requirements analysis
and specification</t>
  </si>
  <si>
    <t>A.14.1.2 Securing application
services on public
networks</t>
  </si>
  <si>
    <t>A.14.1.3 Protecting application
services transactions</t>
  </si>
  <si>
    <t>A.14.2.1 Secure development policy</t>
  </si>
  <si>
    <t>A.14.2.2 System change control procedures</t>
  </si>
  <si>
    <t>A.14.2.3 Technical review of applications after operating platform changes</t>
  </si>
  <si>
    <t>A.14.2.4 Restrictions on changes to software packages</t>
  </si>
  <si>
    <t>A.14.2.5 Secure system engineering principles</t>
  </si>
  <si>
    <t>A.14.2.6 Secure development environment</t>
  </si>
  <si>
    <t>A.14.2.7 Outsourced development</t>
  </si>
  <si>
    <t>A.14.2.8 System security testing</t>
  </si>
  <si>
    <t>A.14.2.9 System acceptance testing</t>
  </si>
  <si>
    <t>A.14.3.1 Protection of test data</t>
  </si>
  <si>
    <t>A.15.1.1 Information security policy for supplier relationships</t>
  </si>
  <si>
    <t>A.15.1.2 Addressing security within supplier agreements</t>
  </si>
  <si>
    <t>A.15.1.3 Information and communication technology supply chain</t>
  </si>
  <si>
    <t>A.15.2.1 Monitoring and review of supplier services</t>
  </si>
  <si>
    <t>A.15.2.2 Managing changes to supplier services</t>
  </si>
  <si>
    <t>A.16.1.1 Responsibilities and procedures</t>
  </si>
  <si>
    <t>A.16.1.2 Reporting information security events</t>
  </si>
  <si>
    <t>A.16.1.3 Reporting information security weaknesses</t>
  </si>
  <si>
    <t>A.16.1.4 Assessment of and decision on information security events</t>
  </si>
  <si>
    <t>A.16.1.5 Response to information security incidents</t>
  </si>
  <si>
    <t>A.16.1.6 Learning from information security incidents</t>
  </si>
  <si>
    <t>A.16.1.7 Collection of evidence</t>
  </si>
  <si>
    <t>A.17.1.1 Planning information security continuity</t>
  </si>
  <si>
    <t>A.17.1.2 Implementing information security continuity</t>
  </si>
  <si>
    <t>A.17.1.3 Verify, review and evaluate information security continuity</t>
  </si>
  <si>
    <t>A.17.2.1 Availability of information processing facilities</t>
  </si>
  <si>
    <t>A.18.1.1 Identification of applicable legislation and contractual requirements</t>
  </si>
  <si>
    <t>A.18.1.2 Intellectual property rights</t>
  </si>
  <si>
    <t>A.18.1.3 Protection of records</t>
  </si>
  <si>
    <t>A.18.1.4 Privacy and protection of personally identifiable information</t>
  </si>
  <si>
    <t>A.18.1.5 Regulation of cryptographic controls</t>
  </si>
  <si>
    <t>A.18.2.1 Independent review of information security</t>
  </si>
  <si>
    <t>A.18.2.2 Compliance with security policies and standards</t>
  </si>
  <si>
    <t>A.18.2.3 Technical compliance review</t>
  </si>
  <si>
    <t xml:space="preserve">Information security policy </t>
  </si>
  <si>
    <t>ISMS04001 Information Security Context, Requirements and Scope</t>
  </si>
  <si>
    <t>ISMS12003 Remote working Policy</t>
  </si>
  <si>
    <t>ISMS13006 Employee Screening Checklist</t>
  </si>
  <si>
    <t>ISMS13005 Employee Recruitment and New Starter Checklist</t>
  </si>
  <si>
    <t>ISMS13008 Employee Disciplinary Process</t>
  </si>
  <si>
    <t>ISMS13007 Guidelines for Inclusion in Employment Contracts</t>
  </si>
  <si>
    <t>ISMS13004 Employee Termination and Change of Employment Checklist</t>
  </si>
  <si>
    <t>ISMS14007 Asset Handling Procedure</t>
  </si>
  <si>
    <t>ISMS14017 Asset AUP</t>
  </si>
  <si>
    <t>ISMS14002 Information Security Classification Guidelines</t>
  </si>
  <si>
    <t>ISMS14003 Information Security Labelling Procedure</t>
  </si>
  <si>
    <t>Network User Authentication Policy</t>
  </si>
  <si>
    <t>ISMS15002 User Access Management Process</t>
  </si>
  <si>
    <t>Encryption Policy</t>
  </si>
  <si>
    <t>ISMS17005 Physical Security Design Standards</t>
  </si>
  <si>
    <t>ISMS17004 Guidelines for Working in Secure Areas</t>
  </si>
  <si>
    <t>Network Security Policy</t>
  </si>
  <si>
    <t>Clear desk and clear screen policy</t>
  </si>
  <si>
    <t>Cybersecurity SOP</t>
  </si>
  <si>
    <t>ISMS18003 Capacity Management Process</t>
  </si>
  <si>
    <t>ISMS18004 Change Management Process</t>
  </si>
  <si>
    <t>ISMS 19001 Network Security Policy</t>
  </si>
  <si>
    <t>ISMS20009 Secure Development Policy</t>
  </si>
  <si>
    <t>1.2 Draft 1</t>
  </si>
  <si>
    <t>ISMS12002 Mobile device policy</t>
  </si>
  <si>
    <t>ISMS 14007</t>
  </si>
  <si>
    <t>ISMS15001 Access control  policy</t>
  </si>
  <si>
    <t>ISMS 18010 Anti-Malware Policy</t>
  </si>
  <si>
    <t>ISMS 18001 Backup policy</t>
  </si>
  <si>
    <t>ISMS09005 Process for Monitoring, Measurement, Analysis and Evaluation</t>
  </si>
  <si>
    <t>The Statement of Applicability should be reviewed in conjunction with  risk assessment, at least once a year.</t>
  </si>
  <si>
    <t>ISMS23007 Incident Management Procedure</t>
  </si>
  <si>
    <t>ISMS22002 Incident Management Process</t>
  </si>
  <si>
    <t>ISMS 18001 Backup Policy</t>
  </si>
  <si>
    <t>ISMS04001_Information_Security_Context,_Requirements_and_Scope</t>
  </si>
  <si>
    <t>ISMS24004 Protection of Records</t>
  </si>
  <si>
    <t>ISMS16001 Cryptographic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</si>
</sst>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0"/>
      <name val="Arial"/>
    </font>
    <font>
      <b/>
      <sz val="10"/>
      <name val="Arial"/>
      <family val="2"/>
    </font>
    <font>
      <b/>
      <sz val="12"/>
      <name val="Arial"/>
      <family val="2"/>
    </font>
    <font>
      <b/>
      <sz val="14"/>
      <name val="Arial"/>
      <family val="2"/>
    </font>
    <font>
      <b/>
      <sz val="16"/>
      <name val="Arial"/>
      <family val="2"/>
    </font>
    <font>
      <sz val="10"/>
      <name val="Arial"/>
      <family val="2"/>
    </font>
    <font>
      <sz val="10"/>
      <name val="Arial"/>
      <family val="2"/>
    </font>
    <font>
      <b/>
      <sz val="18"/>
      <name val="Arial"/>
      <family val="2"/>
    </font>
    <font>
      <sz val="12"/>
      <name val="Arial"/>
      <family val="2"/>
    </font>
    <font>
      <b/>
      <sz val="11"/>
      <name val="Arial"/>
      <family val="2"/>
    </font>
    <font>
      <sz val="16"/>
      <name val="Arial"/>
      <family val="2"/>
    </font>
    <font>
      <sz val="14"/>
      <name val="Arial"/>
      <family val="2"/>
    </font>
    <font>
      <sz val="11"/>
      <name val="Arial"/>
      <family val="2"/>
    </font>
    <font>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83">
    <xf numFmtId="0" fontId="0" fillId="0" borderId="0" xfId="0"/>
    <xf numFmtId="0" fontId="0" fillId="0" borderId="0" xfId="0" applyAlignment="1">
      <alignment horizontal="center"/>
    </xf>
    <xf numFmtId="0" fontId="0" fillId="0" borderId="1" xfId="0" applyBorder="1"/>
    <xf numFmtId="0" fontId="0" fillId="0" borderId="0" xfId="0" applyAlignment="1">
      <alignment wrapText="1"/>
    </xf>
    <xf numFmtId="0" fontId="7" fillId="0" borderId="0" xfId="0" applyFont="1"/>
    <xf numFmtId="0" fontId="6" fillId="2" borderId="1" xfId="0" applyFont="1" applyFill="1" applyBorder="1" applyAlignment="1">
      <alignment wrapText="1"/>
    </xf>
    <xf numFmtId="0" fontId="10" fillId="0" borderId="0" xfId="0" applyFont="1" applyAlignment="1">
      <alignment horizontal="left"/>
    </xf>
    <xf numFmtId="0" fontId="4" fillId="0" borderId="0" xfId="0" applyFont="1" applyAlignment="1">
      <alignment vertical="top"/>
    </xf>
    <xf numFmtId="0" fontId="3" fillId="0" borderId="2" xfId="0" applyFont="1" applyBorder="1" applyAlignment="1">
      <alignment horizontal="justify" vertical="center" wrapText="1"/>
    </xf>
    <xf numFmtId="0" fontId="9"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9" fillId="0" borderId="3" xfId="0" applyFont="1" applyBorder="1" applyAlignment="1">
      <alignment horizontal="justify" vertical="center" wrapText="1"/>
    </xf>
    <xf numFmtId="0" fontId="4"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9" fillId="3" borderId="3" xfId="0" applyFont="1" applyFill="1" applyBorder="1" applyAlignment="1">
      <alignment horizontal="justify" vertical="center" wrapText="1"/>
    </xf>
    <xf numFmtId="0" fontId="3" fillId="3" borderId="1" xfId="0" applyFont="1" applyFill="1" applyBorder="1" applyAlignment="1">
      <alignment wrapText="1"/>
    </xf>
    <xf numFmtId="0" fontId="9" fillId="0" borderId="1" xfId="0" applyFont="1" applyBorder="1"/>
    <xf numFmtId="0" fontId="9" fillId="0" borderId="1" xfId="0" applyFont="1" applyBorder="1" applyAlignment="1">
      <alignment horizontal="center"/>
    </xf>
    <xf numFmtId="9" fontId="9" fillId="0" borderId="1" xfId="1" applyFont="1" applyBorder="1" applyAlignment="1">
      <alignment horizontal="center"/>
    </xf>
    <xf numFmtId="0" fontId="9" fillId="0" borderId="1" xfId="0" applyFont="1" applyBorder="1" applyAlignment="1">
      <alignment horizontal="left"/>
    </xf>
    <xf numFmtId="0" fontId="9" fillId="0" borderId="1" xfId="0" applyFont="1" applyBorder="1" applyAlignment="1">
      <alignment wrapText="1"/>
    </xf>
    <xf numFmtId="0" fontId="10" fillId="3" borderId="1" xfId="0" applyFont="1" applyFill="1" applyBorder="1" applyAlignment="1">
      <alignment horizontal="center" wrapText="1"/>
    </xf>
    <xf numFmtId="0" fontId="6" fillId="0" borderId="1" xfId="0" applyFont="1" applyBorder="1" applyAlignment="1">
      <alignment horizontal="center"/>
    </xf>
    <xf numFmtId="0" fontId="9" fillId="0" borderId="1" xfId="0" applyFont="1" applyBorder="1" applyAlignment="1">
      <alignment horizontal="center" wrapText="1"/>
    </xf>
    <xf numFmtId="0" fontId="9" fillId="3" borderId="1" xfId="0" applyFont="1" applyFill="1" applyBorder="1" applyAlignment="1">
      <alignment wrapText="1"/>
    </xf>
    <xf numFmtId="0" fontId="12" fillId="0" borderId="1" xfId="0" applyFont="1" applyBorder="1" applyAlignment="1">
      <alignment horizontal="left"/>
    </xf>
    <xf numFmtId="0" fontId="6" fillId="2" borderId="1" xfId="0" applyFont="1" applyFill="1" applyBorder="1" applyAlignment="1">
      <alignment horizontal="center" wrapText="1"/>
    </xf>
    <xf numFmtId="0" fontId="9" fillId="2" borderId="1" xfId="0" applyFont="1" applyFill="1" applyBorder="1" applyAlignment="1">
      <alignment wrapText="1"/>
    </xf>
    <xf numFmtId="0" fontId="12" fillId="0" borderId="5" xfId="0" applyFont="1" applyBorder="1"/>
    <xf numFmtId="0" fontId="9" fillId="2" borderId="5" xfId="0" applyFont="1" applyFill="1" applyBorder="1" applyAlignment="1">
      <alignment wrapText="1"/>
    </xf>
    <xf numFmtId="0" fontId="6" fillId="2" borderId="5" xfId="0" applyFont="1" applyFill="1" applyBorder="1" applyAlignment="1">
      <alignment horizontal="center" wrapText="1"/>
    </xf>
    <xf numFmtId="0" fontId="12" fillId="0" borderId="1" xfId="0" applyFont="1" applyBorder="1" applyAlignment="1">
      <alignment wrapText="1"/>
    </xf>
    <xf numFmtId="0" fontId="10" fillId="3" borderId="1" xfId="0" applyFont="1" applyFill="1" applyBorder="1" applyAlignment="1">
      <alignment wrapText="1"/>
    </xf>
    <xf numFmtId="15" fontId="0" fillId="0" borderId="0" xfId="0" applyNumberFormat="1" applyAlignment="1">
      <alignment horizontal="center"/>
    </xf>
    <xf numFmtId="0" fontId="3" fillId="3" borderId="1" xfId="0" applyFont="1" applyFill="1" applyBorder="1" applyAlignment="1">
      <alignment horizontal="center" wrapText="1"/>
    </xf>
    <xf numFmtId="9" fontId="9" fillId="0" borderId="1" xfId="1" applyFont="1" applyFill="1" applyBorder="1" applyAlignment="1">
      <alignment horizontal="center"/>
    </xf>
    <xf numFmtId="0" fontId="9" fillId="0" borderId="0" xfId="0" applyFont="1" applyAlignment="1">
      <alignment horizontal="left"/>
    </xf>
    <xf numFmtId="0" fontId="9" fillId="0" borderId="0" xfId="0" applyFont="1" applyAlignment="1" applyProtection="1">
      <alignment horizontal="center"/>
      <protection locked="0"/>
    </xf>
    <xf numFmtId="0" fontId="5" fillId="0" borderId="0" xfId="0" applyFont="1"/>
    <xf numFmtId="0" fontId="10" fillId="3" borderId="1" xfId="0" applyFont="1" applyFill="1" applyBorder="1" applyAlignment="1">
      <alignment horizontal="left"/>
    </xf>
    <xf numFmtId="0" fontId="11" fillId="3" borderId="6" xfId="0" applyFont="1" applyFill="1" applyBorder="1" applyAlignment="1">
      <alignment horizontal="left"/>
    </xf>
    <xf numFmtId="0" fontId="12" fillId="0" borderId="1" xfId="0" applyFont="1" applyBorder="1" applyAlignment="1">
      <alignment horizontal="center" wrapText="1"/>
    </xf>
    <xf numFmtId="0" fontId="0" fillId="0" borderId="1" xfId="0" applyBorder="1" applyAlignment="1">
      <alignment wrapText="1"/>
    </xf>
    <xf numFmtId="0" fontId="6" fillId="0" borderId="1" xfId="0" applyFont="1" applyBorder="1" applyAlignment="1">
      <alignment horizontal="center" wrapText="1"/>
    </xf>
    <xf numFmtId="0" fontId="0" fillId="0" borderId="1" xfId="0" applyBorder="1" applyAlignment="1" applyProtection="1">
      <alignment wrapText="1"/>
      <protection locked="0"/>
    </xf>
    <xf numFmtId="0" fontId="6" fillId="0" borderId="7" xfId="0" applyFont="1" applyBorder="1" applyAlignment="1">
      <alignment horizontal="center" wrapText="1"/>
    </xf>
    <xf numFmtId="0" fontId="9" fillId="0" borderId="8" xfId="0" applyFont="1" applyBorder="1" applyAlignment="1">
      <alignment wrapText="1"/>
    </xf>
    <xf numFmtId="0" fontId="9" fillId="2" borderId="1" xfId="0" applyFont="1" applyFill="1" applyBorder="1" applyAlignment="1">
      <alignment horizontal="center" wrapText="1"/>
    </xf>
    <xf numFmtId="0" fontId="12" fillId="0" borderId="1" xfId="0" applyFont="1" applyBorder="1" applyAlignment="1">
      <alignment horizontal="left" wrapText="1"/>
    </xf>
    <xf numFmtId="0" fontId="0" fillId="0" borderId="1" xfId="0" applyBorder="1" applyAlignment="1">
      <alignment horizontal="center" wrapText="1"/>
    </xf>
    <xf numFmtId="0" fontId="6" fillId="0" borderId="1" xfId="0" applyFont="1" applyBorder="1" applyAlignment="1">
      <alignment wrapText="1"/>
    </xf>
    <xf numFmtId="0" fontId="13" fillId="0" borderId="1" xfId="0" applyFont="1" applyBorder="1" applyAlignment="1">
      <alignment vertical="top" wrapText="1"/>
    </xf>
    <xf numFmtId="0" fontId="9" fillId="0" borderId="1" xfId="0" applyFont="1" applyBorder="1" applyAlignment="1">
      <alignment vertical="top" wrapText="1"/>
    </xf>
    <xf numFmtId="0" fontId="13" fillId="0" borderId="1" xfId="0" applyFont="1" applyBorder="1" applyAlignment="1" applyProtection="1">
      <alignment horizontal="center" vertical="center" wrapText="1"/>
      <protection locked="0"/>
    </xf>
    <xf numFmtId="0" fontId="1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3" fillId="0" borderId="1" xfId="0" applyFont="1" applyBorder="1" applyAlignment="1">
      <alignment wrapText="1"/>
    </xf>
    <xf numFmtId="0" fontId="13" fillId="3" borderId="1" xfId="0" applyFont="1" applyFill="1" applyBorder="1" applyAlignment="1">
      <alignment wrapText="1"/>
    </xf>
    <xf numFmtId="0" fontId="13" fillId="2" borderId="1" xfId="0" applyFont="1" applyFill="1" applyBorder="1" applyAlignment="1">
      <alignment vertical="top" wrapText="1"/>
    </xf>
    <xf numFmtId="0" fontId="13" fillId="0" borderId="0" xfId="0" applyFont="1" applyAlignment="1">
      <alignment vertical="top" wrapText="1"/>
    </xf>
    <xf numFmtId="0" fontId="13" fillId="2" borderId="1" xfId="0" applyFont="1" applyFill="1" applyBorder="1" applyAlignment="1" applyProtection="1">
      <alignment horizontal="center" vertical="center" wrapText="1"/>
      <protection locked="0"/>
    </xf>
    <xf numFmtId="0" fontId="13" fillId="3" borderId="1" xfId="0" applyFont="1" applyFill="1" applyBorder="1" applyAlignment="1">
      <alignment horizontal="center" vertical="center"/>
    </xf>
    <xf numFmtId="14" fontId="9" fillId="0" borderId="0" xfId="0" applyNumberFormat="1" applyFont="1" applyAlignment="1" applyProtection="1">
      <alignment horizontal="center"/>
      <protection locked="0"/>
    </xf>
    <xf numFmtId="0" fontId="6" fillId="0" borderId="1" xfId="0" applyFont="1" applyBorder="1" applyAlignment="1" applyProtection="1">
      <alignment wrapText="1"/>
      <protection locked="0"/>
    </xf>
    <xf numFmtId="0" fontId="14" fillId="0" borderId="9" xfId="0" applyFont="1" applyBorder="1" applyAlignment="1">
      <alignment horizontal="justify" vertical="center" wrapText="1"/>
    </xf>
    <xf numFmtId="0" fontId="5" fillId="3" borderId="7" xfId="0" applyFont="1" applyFill="1" applyBorder="1" applyAlignment="1">
      <alignment horizontal="left"/>
    </xf>
    <xf numFmtId="0" fontId="11" fillId="3" borderId="8" xfId="0" applyFont="1" applyFill="1" applyBorder="1" applyAlignment="1">
      <alignment horizontal="left"/>
    </xf>
    <xf numFmtId="0" fontId="11" fillId="3" borderId="6" xfId="0" applyFont="1" applyFill="1" applyBorder="1" applyAlignment="1">
      <alignment horizontal="left"/>
    </xf>
    <xf numFmtId="0" fontId="12" fillId="0" borderId="1" xfId="0" applyFont="1" applyBorder="1" applyAlignment="1">
      <alignment wrapText="1"/>
    </xf>
    <xf numFmtId="0" fontId="8" fillId="0" borderId="0" xfId="0" applyFont="1" applyAlignment="1">
      <alignment horizontal="left"/>
    </xf>
    <xf numFmtId="0" fontId="0" fillId="0" borderId="0" xfId="0"/>
    <xf numFmtId="0" fontId="6" fillId="3" borderId="7" xfId="0" applyFont="1" applyFill="1" applyBorder="1" applyAlignment="1">
      <alignment horizontal="center" wrapText="1"/>
    </xf>
    <xf numFmtId="0" fontId="0" fillId="3" borderId="8" xfId="0" applyFill="1" applyBorder="1" applyAlignment="1">
      <alignment wrapText="1"/>
    </xf>
    <xf numFmtId="0" fontId="0" fillId="0" borderId="8" xfId="0" applyBorder="1" applyAlignment="1">
      <alignment wrapText="1"/>
    </xf>
    <xf numFmtId="0" fontId="0" fillId="0" borderId="6" xfId="0" applyBorder="1" applyAlignment="1">
      <alignment wrapText="1"/>
    </xf>
    <xf numFmtId="0" fontId="12" fillId="3" borderId="7" xfId="0" applyFont="1" applyFill="1" applyBorder="1" applyAlignment="1">
      <alignment horizontal="left" wrapText="1"/>
    </xf>
    <xf numFmtId="0" fontId="6" fillId="0" borderId="1" xfId="0" applyFont="1" applyBorder="1" applyAlignment="1">
      <alignment wrapText="1"/>
    </xf>
    <xf numFmtId="0" fontId="12" fillId="0" borderId="7" xfId="0" applyFont="1" applyBorder="1" applyAlignment="1">
      <alignment wrapText="1"/>
    </xf>
    <xf numFmtId="0" fontId="12" fillId="0" borderId="6" xfId="0" applyFont="1" applyBorder="1" applyAlignment="1">
      <alignment wrapText="1"/>
    </xf>
    <xf numFmtId="0" fontId="0" fillId="3" borderId="7" xfId="0" applyFill="1" applyBorder="1" applyAlignment="1">
      <alignment horizontal="center"/>
    </xf>
    <xf numFmtId="0" fontId="0" fillId="3" borderId="8" xfId="0" applyFill="1" applyBorder="1"/>
    <xf numFmtId="0" fontId="0" fillId="0" borderId="8" xfId="0" applyBorder="1"/>
    <xf numFmtId="0" fontId="0" fillId="0" borderId="6" xfId="0"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DB5A-1119-446C-8C51-0C7BDF20A811}">
  <dimension ref="B1:B24"/>
  <sheetViews>
    <sheetView showGridLines="0" workbookViewId="0">
      <selection activeCell="B23" sqref="B23"/>
    </sheetView>
  </sheetViews>
  <sheetFormatPr defaultRowHeight="13.2" x14ac:dyDescent="0.25"/>
  <cols>
    <col min="2" max="2" width="87.33203125" customWidth="1"/>
  </cols>
  <sheetData>
    <row r="1" spans="2:2" ht="13.8" thickBot="1" x14ac:dyDescent="0.3"/>
    <row r="2" spans="2:2" ht="17.399999999999999" x14ac:dyDescent="0.25">
      <c r="B2" s="12" t="s">
        <v>9</v>
      </c>
    </row>
    <row r="3" spans="2:2" x14ac:dyDescent="0.25">
      <c r="B3" s="13"/>
    </row>
    <row r="4" spans="2:2" ht="15.6" thickBot="1" x14ac:dyDescent="0.3">
      <c r="B4" s="14"/>
    </row>
    <row r="5" spans="2:2" ht="15.6" x14ac:dyDescent="0.25">
      <c r="B5" s="8"/>
    </row>
    <row r="6" spans="2:2" ht="15.6" x14ac:dyDescent="0.25">
      <c r="B6" s="8" t="s">
        <v>10</v>
      </c>
    </row>
    <row r="7" spans="2:2" ht="15.6" x14ac:dyDescent="0.25">
      <c r="B7" s="8"/>
    </row>
    <row r="8" spans="2:2" ht="30" x14ac:dyDescent="0.25">
      <c r="B8" s="9" t="s">
        <v>11</v>
      </c>
    </row>
    <row r="9" spans="2:2" ht="16.2" thickBot="1" x14ac:dyDescent="0.3">
      <c r="B9" s="10"/>
    </row>
    <row r="10" spans="2:2" ht="15.6" x14ac:dyDescent="0.25">
      <c r="B10" s="8"/>
    </row>
    <row r="11" spans="2:2" ht="15.6" x14ac:dyDescent="0.25">
      <c r="B11" s="8" t="s">
        <v>12</v>
      </c>
    </row>
    <row r="12" spans="2:2" ht="15" x14ac:dyDescent="0.25">
      <c r="B12" s="9"/>
    </row>
    <row r="13" spans="2:2" ht="15" x14ac:dyDescent="0.25">
      <c r="B13" s="9" t="s">
        <v>13</v>
      </c>
    </row>
    <row r="14" spans="2:2" ht="15" x14ac:dyDescent="0.25">
      <c r="B14" s="9"/>
    </row>
    <row r="15" spans="2:2" ht="15" x14ac:dyDescent="0.25">
      <c r="B15" s="9" t="s">
        <v>16</v>
      </c>
    </row>
    <row r="16" spans="2:2" ht="15" x14ac:dyDescent="0.25">
      <c r="B16" s="9" t="s">
        <v>17</v>
      </c>
    </row>
    <row r="17" spans="2:2" ht="15" x14ac:dyDescent="0.25">
      <c r="B17" s="9" t="s">
        <v>18</v>
      </c>
    </row>
    <row r="18" spans="2:2" ht="16.2" thickBot="1" x14ac:dyDescent="0.3">
      <c r="B18" s="10"/>
    </row>
    <row r="19" spans="2:2" ht="15.6" thickBot="1" x14ac:dyDescent="0.3">
      <c r="B19" s="11"/>
    </row>
    <row r="20" spans="2:2" ht="15.6" x14ac:dyDescent="0.25">
      <c r="B20" s="8"/>
    </row>
    <row r="21" spans="2:2" ht="15.6" x14ac:dyDescent="0.25">
      <c r="B21" s="8" t="s">
        <v>14</v>
      </c>
    </row>
    <row r="22" spans="2:2" ht="15" x14ac:dyDescent="0.25">
      <c r="B22" s="9"/>
    </row>
    <row r="23" spans="2:2" ht="30" x14ac:dyDescent="0.25">
      <c r="B23" s="9" t="s">
        <v>339</v>
      </c>
    </row>
    <row r="24" spans="2:2" ht="15.6" thickBot="1" x14ac:dyDescent="0.3">
      <c r="B24" s="11"/>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C97AC-BFBE-48C3-8DA4-9C0B30EFE829}">
  <sheetPr>
    <pageSetUpPr fitToPage="1"/>
  </sheetPr>
  <dimension ref="A1:I163"/>
  <sheetViews>
    <sheetView showGridLines="0" tabSelected="1" zoomScale="60" zoomScaleNormal="100" workbookViewId="0">
      <pane ySplit="7" topLeftCell="A8" activePane="bottomLeft" state="frozen"/>
      <selection pane="bottomLeft" activeCell="H30" sqref="H30"/>
    </sheetView>
  </sheetViews>
  <sheetFormatPr defaultRowHeight="13.2" x14ac:dyDescent="0.25"/>
  <cols>
    <col min="1" max="1" width="5.109375" style="1" customWidth="1"/>
    <col min="2" max="2" width="35" customWidth="1"/>
    <col min="3" max="3" width="36.109375" style="1" customWidth="1"/>
    <col min="4" max="4" width="53.44140625" style="1" customWidth="1"/>
    <col min="5" max="5" width="14.109375" style="3" customWidth="1"/>
    <col min="6" max="6" width="15.33203125" style="3" customWidth="1"/>
    <col min="7" max="7" width="22.88671875" customWidth="1"/>
    <col min="8" max="8" width="53.21875" style="3" customWidth="1"/>
    <col min="9" max="9" width="23.109375" customWidth="1"/>
  </cols>
  <sheetData>
    <row r="1" spans="1:9" ht="17.399999999999999" x14ac:dyDescent="0.25">
      <c r="A1" s="7" t="s">
        <v>8</v>
      </c>
    </row>
    <row r="2" spans="1:9" ht="15" x14ac:dyDescent="0.25">
      <c r="A2" s="6"/>
      <c r="D2" s="36" t="s">
        <v>74</v>
      </c>
      <c r="E2" s="37" t="s">
        <v>332</v>
      </c>
    </row>
    <row r="3" spans="1:9" ht="15" x14ac:dyDescent="0.25">
      <c r="D3" s="36" t="s">
        <v>73</v>
      </c>
      <c r="E3" s="62">
        <v>45552</v>
      </c>
    </row>
    <row r="4" spans="1:9" ht="22.8" x14ac:dyDescent="0.4">
      <c r="A4" s="69" t="s">
        <v>15</v>
      </c>
      <c r="B4" s="70"/>
      <c r="C4" s="70"/>
      <c r="D4" s="70"/>
      <c r="E4" s="70"/>
    </row>
    <row r="6" spans="1:9" ht="57" x14ac:dyDescent="0.4">
      <c r="A6" s="65" t="s">
        <v>67</v>
      </c>
      <c r="B6" s="66"/>
      <c r="C6" s="67"/>
      <c r="D6" s="40"/>
      <c r="E6" s="21" t="s">
        <v>68</v>
      </c>
      <c r="F6" s="21" t="s">
        <v>69</v>
      </c>
      <c r="G6" s="32" t="s">
        <v>78</v>
      </c>
      <c r="H6" s="32" t="s">
        <v>70</v>
      </c>
      <c r="I6" s="32" t="s">
        <v>7</v>
      </c>
    </row>
    <row r="7" spans="1:9" ht="13.8" x14ac:dyDescent="0.25">
      <c r="A7" s="39" t="s">
        <v>2</v>
      </c>
      <c r="B7" s="39" t="s">
        <v>77</v>
      </c>
      <c r="C7" s="39" t="s">
        <v>76</v>
      </c>
      <c r="D7" s="39" t="s">
        <v>79</v>
      </c>
      <c r="E7" s="21"/>
      <c r="F7" s="21"/>
      <c r="G7" s="32"/>
      <c r="H7" s="32"/>
      <c r="I7" s="32"/>
    </row>
    <row r="8" spans="1:9" ht="17.399999999999999" x14ac:dyDescent="0.3">
      <c r="A8" s="68" t="s">
        <v>19</v>
      </c>
      <c r="B8" s="68"/>
      <c r="C8" s="31"/>
      <c r="D8" s="31"/>
      <c r="E8" s="41"/>
      <c r="F8" s="26"/>
      <c r="G8" s="42"/>
      <c r="H8" s="42"/>
      <c r="I8" s="42"/>
    </row>
    <row r="9" spans="1:9" ht="41.4" x14ac:dyDescent="0.25">
      <c r="A9" s="43"/>
      <c r="B9" s="51" t="s">
        <v>33</v>
      </c>
      <c r="C9" s="51" t="s">
        <v>194</v>
      </c>
      <c r="D9" s="51" t="s">
        <v>80</v>
      </c>
      <c r="E9" s="53">
        <v>1</v>
      </c>
      <c r="F9" s="53">
        <v>1</v>
      </c>
      <c r="G9" s="44"/>
      <c r="H9" s="44" t="s">
        <v>308</v>
      </c>
      <c r="I9" s="44"/>
    </row>
    <row r="10" spans="1:9" ht="55.2" x14ac:dyDescent="0.25">
      <c r="A10" s="43"/>
      <c r="B10" s="52"/>
      <c r="C10" s="51" t="s">
        <v>195</v>
      </c>
      <c r="D10" s="51" t="s">
        <v>81</v>
      </c>
      <c r="E10" s="53">
        <v>1</v>
      </c>
      <c r="F10" s="53">
        <v>1</v>
      </c>
      <c r="G10" s="44"/>
      <c r="H10" s="44"/>
      <c r="I10" s="44"/>
    </row>
    <row r="11" spans="1:9" ht="15" x14ac:dyDescent="0.25">
      <c r="A11" s="43"/>
      <c r="B11" s="20"/>
      <c r="C11" s="24" t="s">
        <v>32</v>
      </c>
      <c r="D11" s="24"/>
      <c r="E11" s="54">
        <f>SUM(E9:E10)</f>
        <v>2</v>
      </c>
      <c r="F11" s="54">
        <f>SUM(F9:F10)</f>
        <v>2</v>
      </c>
      <c r="G11" s="42"/>
      <c r="H11" s="42"/>
      <c r="I11" s="42"/>
    </row>
    <row r="12" spans="1:9" x14ac:dyDescent="0.25">
      <c r="A12" s="71"/>
      <c r="B12" s="72"/>
      <c r="C12" s="72"/>
      <c r="D12" s="72"/>
      <c r="E12" s="72"/>
      <c r="F12" s="72"/>
      <c r="G12" s="73"/>
      <c r="H12" s="73"/>
      <c r="I12" s="74"/>
    </row>
    <row r="13" spans="1:9" ht="33" customHeight="1" x14ac:dyDescent="0.3">
      <c r="A13" s="77" t="s">
        <v>0</v>
      </c>
      <c r="B13" s="78"/>
      <c r="C13" s="31"/>
      <c r="D13" s="31"/>
      <c r="E13" s="41"/>
      <c r="F13" s="26"/>
      <c r="G13" s="42"/>
      <c r="H13" s="42"/>
      <c r="I13" s="42"/>
    </row>
    <row r="14" spans="1:9" ht="27.6" x14ac:dyDescent="0.25">
      <c r="A14" s="43"/>
      <c r="B14" s="51" t="s">
        <v>1</v>
      </c>
      <c r="C14" s="51" t="s">
        <v>196</v>
      </c>
      <c r="D14" s="51" t="s">
        <v>82</v>
      </c>
      <c r="E14" s="53">
        <v>1</v>
      </c>
      <c r="F14" s="53">
        <v>1</v>
      </c>
      <c r="G14" s="44"/>
      <c r="H14" s="44" t="s">
        <v>309</v>
      </c>
      <c r="I14" s="44"/>
    </row>
    <row r="15" spans="1:9" ht="55.2" x14ac:dyDescent="0.25">
      <c r="A15" s="43"/>
      <c r="B15" s="51"/>
      <c r="C15" s="51" t="s">
        <v>197</v>
      </c>
      <c r="D15" s="51" t="s">
        <v>83</v>
      </c>
      <c r="E15" s="53">
        <v>1</v>
      </c>
      <c r="F15" s="53">
        <v>1</v>
      </c>
      <c r="G15" s="44"/>
      <c r="H15" s="44" t="s">
        <v>309</v>
      </c>
      <c r="I15" s="44"/>
    </row>
    <row r="16" spans="1:9" ht="27.6" x14ac:dyDescent="0.25">
      <c r="A16" s="43"/>
      <c r="B16" s="51"/>
      <c r="C16" s="51" t="s">
        <v>198</v>
      </c>
      <c r="D16" s="51" t="s">
        <v>84</v>
      </c>
      <c r="E16" s="53">
        <v>1</v>
      </c>
      <c r="F16" s="53">
        <v>1</v>
      </c>
      <c r="G16" s="44"/>
      <c r="H16" s="44" t="s">
        <v>309</v>
      </c>
      <c r="I16" s="44"/>
    </row>
    <row r="17" spans="1:9" ht="41.4" x14ac:dyDescent="0.25">
      <c r="A17" s="43"/>
      <c r="B17" s="51"/>
      <c r="C17" s="51" t="s">
        <v>199</v>
      </c>
      <c r="D17" s="51" t="s">
        <v>85</v>
      </c>
      <c r="E17" s="53">
        <v>1</v>
      </c>
      <c r="F17" s="53">
        <v>1</v>
      </c>
      <c r="G17" s="44"/>
      <c r="H17" s="44" t="s">
        <v>309</v>
      </c>
      <c r="I17" s="44"/>
    </row>
    <row r="18" spans="1:9" ht="27.6" x14ac:dyDescent="0.25">
      <c r="A18" s="43"/>
      <c r="B18" s="51"/>
      <c r="C18" s="51" t="s">
        <v>200</v>
      </c>
      <c r="D18" s="51" t="s">
        <v>86</v>
      </c>
      <c r="E18" s="53">
        <v>1</v>
      </c>
      <c r="F18" s="53">
        <v>1</v>
      </c>
      <c r="G18" s="44"/>
      <c r="H18" s="44" t="s">
        <v>309</v>
      </c>
      <c r="I18" s="44"/>
    </row>
    <row r="19" spans="1:9" ht="41.4" x14ac:dyDescent="0.25">
      <c r="A19" s="43"/>
      <c r="B19" s="51" t="s">
        <v>34</v>
      </c>
      <c r="C19" s="51" t="s">
        <v>201</v>
      </c>
      <c r="D19" s="51" t="s">
        <v>87</v>
      </c>
      <c r="E19" s="53">
        <v>1</v>
      </c>
      <c r="F19" s="53">
        <v>1</v>
      </c>
      <c r="G19" s="44"/>
      <c r="H19" s="44" t="s">
        <v>333</v>
      </c>
      <c r="I19" s="44"/>
    </row>
    <row r="20" spans="1:9" ht="41.4" x14ac:dyDescent="0.25">
      <c r="A20" s="43"/>
      <c r="B20" s="51"/>
      <c r="C20" s="51" t="s">
        <v>202</v>
      </c>
      <c r="D20" s="51" t="s">
        <v>88</v>
      </c>
      <c r="E20" s="53">
        <v>0</v>
      </c>
      <c r="F20" s="53">
        <v>0</v>
      </c>
      <c r="G20" s="44"/>
      <c r="H20" s="44" t="s">
        <v>310</v>
      </c>
      <c r="I20" s="44"/>
    </row>
    <row r="21" spans="1:9" ht="15" x14ac:dyDescent="0.25">
      <c r="A21" s="45"/>
      <c r="B21" s="46"/>
      <c r="C21" s="24" t="s">
        <v>32</v>
      </c>
      <c r="D21" s="24"/>
      <c r="E21" s="54">
        <f>SUM(E14:E20)</f>
        <v>6</v>
      </c>
      <c r="F21" s="54">
        <f>SUM(F14:F20)</f>
        <v>6</v>
      </c>
      <c r="G21" s="42"/>
      <c r="H21" s="42"/>
      <c r="I21" s="42"/>
    </row>
    <row r="22" spans="1:9" x14ac:dyDescent="0.25">
      <c r="A22" s="71"/>
      <c r="B22" s="72"/>
      <c r="C22" s="72"/>
      <c r="D22" s="72"/>
      <c r="E22" s="72"/>
      <c r="F22" s="72"/>
      <c r="G22" s="73"/>
      <c r="H22" s="73"/>
      <c r="I22" s="74"/>
    </row>
    <row r="23" spans="1:9" ht="17.399999999999999" x14ac:dyDescent="0.3">
      <c r="A23" s="68" t="s">
        <v>20</v>
      </c>
      <c r="B23" s="68"/>
      <c r="C23" s="20"/>
      <c r="D23" s="20"/>
      <c r="E23" s="23"/>
      <c r="F23" s="47"/>
      <c r="G23" s="42"/>
      <c r="H23" s="42"/>
      <c r="I23" s="42"/>
    </row>
    <row r="24" spans="1:9" ht="82.8" x14ac:dyDescent="0.25">
      <c r="A24" s="43"/>
      <c r="B24" s="51" t="s">
        <v>35</v>
      </c>
      <c r="C24" s="51" t="s">
        <v>203</v>
      </c>
      <c r="D24" s="51" t="s">
        <v>89</v>
      </c>
      <c r="E24" s="53">
        <v>0</v>
      </c>
      <c r="F24" s="53">
        <v>0</v>
      </c>
      <c r="G24" s="44"/>
      <c r="H24" s="44" t="s">
        <v>311</v>
      </c>
      <c r="I24" s="44"/>
    </row>
    <row r="25" spans="1:9" ht="69" x14ac:dyDescent="0.25">
      <c r="A25" s="43"/>
      <c r="B25" s="51"/>
      <c r="C25" s="51" t="s">
        <v>204</v>
      </c>
      <c r="D25" s="51" t="s">
        <v>90</v>
      </c>
      <c r="E25" s="53">
        <v>0</v>
      </c>
      <c r="F25" s="53">
        <v>0</v>
      </c>
      <c r="G25" s="44"/>
      <c r="H25" s="44" t="s">
        <v>312</v>
      </c>
      <c r="I25" s="44"/>
    </row>
    <row r="26" spans="1:9" ht="69" x14ac:dyDescent="0.25">
      <c r="A26" s="43"/>
      <c r="B26" s="51" t="s">
        <v>36</v>
      </c>
      <c r="C26" s="51" t="s">
        <v>205</v>
      </c>
      <c r="D26" s="51" t="s">
        <v>91</v>
      </c>
      <c r="E26" s="53">
        <v>0</v>
      </c>
      <c r="F26" s="53">
        <v>0</v>
      </c>
      <c r="G26" s="44"/>
      <c r="H26" s="44" t="s">
        <v>314</v>
      </c>
      <c r="I26" s="44"/>
    </row>
    <row r="27" spans="1:9" ht="69" x14ac:dyDescent="0.25">
      <c r="A27" s="43"/>
      <c r="B27" s="51"/>
      <c r="C27" s="51" t="s">
        <v>206</v>
      </c>
      <c r="D27" s="51" t="s">
        <v>92</v>
      </c>
      <c r="E27" s="53">
        <v>0</v>
      </c>
      <c r="F27" s="53">
        <v>0</v>
      </c>
      <c r="G27" s="44"/>
      <c r="H27" s="44"/>
      <c r="I27" s="44"/>
    </row>
    <row r="28" spans="1:9" ht="41.4" x14ac:dyDescent="0.25">
      <c r="A28" s="43"/>
      <c r="B28" s="51"/>
      <c r="C28" s="51" t="s">
        <v>207</v>
      </c>
      <c r="D28" s="51" t="s">
        <v>93</v>
      </c>
      <c r="E28" s="53">
        <v>0</v>
      </c>
      <c r="F28" s="53">
        <v>0</v>
      </c>
      <c r="G28" s="44"/>
      <c r="H28" s="44" t="s">
        <v>313</v>
      </c>
      <c r="I28" s="44"/>
    </row>
    <row r="29" spans="1:9" ht="55.2" x14ac:dyDescent="0.25">
      <c r="A29" s="43"/>
      <c r="B29" s="51" t="s">
        <v>37</v>
      </c>
      <c r="C29" s="51" t="s">
        <v>208</v>
      </c>
      <c r="D29" s="51" t="s">
        <v>94</v>
      </c>
      <c r="E29" s="53">
        <v>0</v>
      </c>
      <c r="F29" s="53">
        <v>0</v>
      </c>
      <c r="G29" s="44"/>
      <c r="H29" s="44" t="s">
        <v>315</v>
      </c>
      <c r="I29" s="44"/>
    </row>
    <row r="30" spans="1:9" ht="15" x14ac:dyDescent="0.25">
      <c r="A30" s="43"/>
      <c r="B30" s="20"/>
      <c r="C30" s="24" t="s">
        <v>32</v>
      </c>
      <c r="D30" s="24"/>
      <c r="E30" s="55">
        <f>SUM(E24:E29)</f>
        <v>0</v>
      </c>
      <c r="F30" s="55">
        <f>SUM(F24:F29)</f>
        <v>0</v>
      </c>
      <c r="G30" s="42"/>
      <c r="H30" s="42"/>
      <c r="I30" s="42"/>
    </row>
    <row r="31" spans="1:9" x14ac:dyDescent="0.25">
      <c r="A31" s="71"/>
      <c r="B31" s="72"/>
      <c r="C31" s="72"/>
      <c r="D31" s="72"/>
      <c r="E31" s="72"/>
      <c r="F31" s="72"/>
      <c r="G31" s="73"/>
      <c r="H31" s="73"/>
      <c r="I31" s="74"/>
    </row>
    <row r="32" spans="1:9" ht="17.399999999999999" x14ac:dyDescent="0.3">
      <c r="A32" s="68" t="s">
        <v>21</v>
      </c>
      <c r="B32" s="68"/>
      <c r="C32" s="31"/>
      <c r="D32" s="31"/>
      <c r="E32" s="41"/>
      <c r="F32" s="26"/>
      <c r="G32" s="42"/>
      <c r="H32" s="42"/>
      <c r="I32" s="42"/>
    </row>
    <row r="33" spans="1:9" ht="41.4" x14ac:dyDescent="0.25">
      <c r="A33" s="43"/>
      <c r="B33" s="51" t="s">
        <v>38</v>
      </c>
      <c r="C33" s="51" t="s">
        <v>209</v>
      </c>
      <c r="D33" s="51" t="s">
        <v>95</v>
      </c>
      <c r="E33" s="53">
        <v>1</v>
      </c>
      <c r="F33" s="53">
        <v>1</v>
      </c>
      <c r="G33" s="44"/>
      <c r="H33" s="63" t="s">
        <v>334</v>
      </c>
      <c r="I33" s="44"/>
    </row>
    <row r="34" spans="1:9" ht="13.8" x14ac:dyDescent="0.25">
      <c r="A34" s="43"/>
      <c r="B34" s="51"/>
      <c r="C34" s="51" t="s">
        <v>210</v>
      </c>
      <c r="D34" s="51" t="s">
        <v>96</v>
      </c>
      <c r="E34" s="53">
        <v>1</v>
      </c>
      <c r="F34" s="53">
        <v>1</v>
      </c>
      <c r="G34" s="44"/>
      <c r="H34" s="44"/>
      <c r="I34" s="44"/>
    </row>
    <row r="35" spans="1:9" ht="55.2" x14ac:dyDescent="0.25">
      <c r="A35" s="43"/>
      <c r="B35" s="51"/>
      <c r="C35" s="51" t="s">
        <v>211</v>
      </c>
      <c r="D35" s="51" t="s">
        <v>97</v>
      </c>
      <c r="E35" s="53">
        <v>1</v>
      </c>
      <c r="F35" s="53">
        <v>1</v>
      </c>
      <c r="G35" s="44"/>
      <c r="H35" s="63" t="s">
        <v>317</v>
      </c>
      <c r="I35" s="44"/>
    </row>
    <row r="36" spans="1:9" ht="41.4" x14ac:dyDescent="0.25">
      <c r="A36" s="43"/>
      <c r="B36" s="51"/>
      <c r="C36" s="51" t="s">
        <v>212</v>
      </c>
      <c r="D36" s="51" t="s">
        <v>98</v>
      </c>
      <c r="E36" s="53">
        <v>1</v>
      </c>
      <c r="F36" s="53">
        <v>1</v>
      </c>
      <c r="G36" s="44"/>
      <c r="H36" s="44" t="s">
        <v>316</v>
      </c>
      <c r="I36" s="44"/>
    </row>
    <row r="37" spans="1:9" ht="41.4" x14ac:dyDescent="0.25">
      <c r="A37" s="43"/>
      <c r="B37" s="51" t="s">
        <v>39</v>
      </c>
      <c r="C37" s="51" t="s">
        <v>213</v>
      </c>
      <c r="D37" s="51" t="s">
        <v>99</v>
      </c>
      <c r="E37" s="53">
        <v>1</v>
      </c>
      <c r="F37" s="53">
        <v>1</v>
      </c>
      <c r="G37" s="44"/>
      <c r="H37" s="44" t="s">
        <v>318</v>
      </c>
      <c r="I37" s="44"/>
    </row>
    <row r="38" spans="1:9" ht="55.2" x14ac:dyDescent="0.25">
      <c r="A38" s="43"/>
      <c r="B38" s="51"/>
      <c r="C38" s="51" t="s">
        <v>214</v>
      </c>
      <c r="D38" s="51" t="s">
        <v>100</v>
      </c>
      <c r="E38" s="53">
        <v>1</v>
      </c>
      <c r="F38" s="53">
        <v>1</v>
      </c>
      <c r="G38" s="44"/>
      <c r="H38" s="44" t="s">
        <v>319</v>
      </c>
      <c r="I38" s="44"/>
    </row>
    <row r="39" spans="1:9" ht="41.4" x14ac:dyDescent="0.25">
      <c r="A39" s="43"/>
      <c r="B39" s="51"/>
      <c r="C39" s="51" t="s">
        <v>215</v>
      </c>
      <c r="D39" s="51" t="s">
        <v>101</v>
      </c>
      <c r="E39" s="53">
        <v>1</v>
      </c>
      <c r="F39" s="53">
        <v>1</v>
      </c>
      <c r="G39" s="44"/>
      <c r="H39" s="44" t="s">
        <v>316</v>
      </c>
      <c r="I39" s="44"/>
    </row>
    <row r="40" spans="1:9" ht="41.4" x14ac:dyDescent="0.25">
      <c r="A40" s="43"/>
      <c r="B40" s="51" t="s">
        <v>40</v>
      </c>
      <c r="C40" s="51" t="s">
        <v>216</v>
      </c>
      <c r="D40" s="51" t="s">
        <v>102</v>
      </c>
      <c r="E40" s="53">
        <v>0</v>
      </c>
      <c r="F40" s="53">
        <v>0</v>
      </c>
      <c r="G40" s="44"/>
      <c r="H40" s="44"/>
      <c r="I40" s="44"/>
    </row>
    <row r="41" spans="1:9" ht="27.6" x14ac:dyDescent="0.25">
      <c r="A41" s="43"/>
      <c r="B41" s="51"/>
      <c r="C41" s="51" t="s">
        <v>217</v>
      </c>
      <c r="D41" s="51" t="s">
        <v>103</v>
      </c>
      <c r="E41" s="53">
        <v>0</v>
      </c>
      <c r="F41" s="53">
        <v>0</v>
      </c>
      <c r="G41" s="44"/>
      <c r="H41" s="44"/>
      <c r="I41" s="44"/>
    </row>
    <row r="42" spans="1:9" ht="41.4" x14ac:dyDescent="0.25">
      <c r="A42" s="43"/>
      <c r="B42" s="51"/>
      <c r="C42" s="51" t="s">
        <v>218</v>
      </c>
      <c r="D42" s="51" t="s">
        <v>104</v>
      </c>
      <c r="E42" s="53">
        <v>0</v>
      </c>
      <c r="F42" s="53">
        <v>0</v>
      </c>
      <c r="G42" s="44"/>
      <c r="H42" s="44"/>
      <c r="I42" s="44"/>
    </row>
    <row r="43" spans="1:9" ht="13.8" x14ac:dyDescent="0.25">
      <c r="A43" s="43"/>
      <c r="B43" s="56"/>
      <c r="C43" s="57" t="s">
        <v>32</v>
      </c>
      <c r="D43" s="57"/>
      <c r="E43" s="54">
        <f>SUM(E33:E42)</f>
        <v>7</v>
      </c>
      <c r="F43" s="54">
        <f>SUM(F33:F42)</f>
        <v>7</v>
      </c>
      <c r="G43" s="42"/>
      <c r="H43" s="42"/>
      <c r="I43" s="42"/>
    </row>
    <row r="44" spans="1:9" x14ac:dyDescent="0.25">
      <c r="A44" s="71"/>
      <c r="B44" s="72"/>
      <c r="C44" s="72"/>
      <c r="D44" s="72"/>
      <c r="E44" s="72"/>
      <c r="F44" s="72"/>
      <c r="G44" s="73"/>
      <c r="H44" s="73"/>
      <c r="I44" s="74"/>
    </row>
    <row r="45" spans="1:9" ht="18" thickBot="1" x14ac:dyDescent="0.35">
      <c r="A45" s="68" t="s">
        <v>22</v>
      </c>
      <c r="B45" s="68"/>
      <c r="C45" s="5"/>
      <c r="D45" s="5"/>
      <c r="E45" s="26"/>
      <c r="F45" s="26"/>
      <c r="G45" s="42"/>
      <c r="H45" s="42"/>
      <c r="I45" s="42"/>
    </row>
    <row r="46" spans="1:9" ht="42" thickBot="1" x14ac:dyDescent="0.3">
      <c r="A46" s="43"/>
      <c r="B46" s="51" t="s">
        <v>41</v>
      </c>
      <c r="C46" s="58" t="s">
        <v>219</v>
      </c>
      <c r="D46" s="58" t="s">
        <v>105</v>
      </c>
      <c r="E46" s="53">
        <v>1</v>
      </c>
      <c r="F46" s="53">
        <v>1</v>
      </c>
      <c r="G46" s="44"/>
      <c r="H46" s="64" t="s">
        <v>335</v>
      </c>
      <c r="I46" s="44"/>
    </row>
    <row r="47" spans="1:9" ht="41.4" x14ac:dyDescent="0.25">
      <c r="A47" s="43"/>
      <c r="B47" s="51"/>
      <c r="C47" s="58" t="s">
        <v>220</v>
      </c>
      <c r="D47" s="58" t="s">
        <v>106</v>
      </c>
      <c r="E47" s="53">
        <v>1</v>
      </c>
      <c r="F47" s="53">
        <v>1</v>
      </c>
      <c r="G47" s="44"/>
      <c r="H47" s="63" t="s">
        <v>320</v>
      </c>
      <c r="I47" s="44"/>
    </row>
    <row r="48" spans="1:9" ht="41.4" x14ac:dyDescent="0.25">
      <c r="A48" s="43"/>
      <c r="B48" s="51" t="s">
        <v>42</v>
      </c>
      <c r="C48" s="58" t="s">
        <v>221</v>
      </c>
      <c r="D48" s="59" t="s">
        <v>107</v>
      </c>
      <c r="E48" s="53">
        <v>1</v>
      </c>
      <c r="F48" s="53">
        <v>1</v>
      </c>
      <c r="G48" s="44"/>
      <c r="H48" s="44" t="s">
        <v>321</v>
      </c>
      <c r="I48" s="44"/>
    </row>
    <row r="49" spans="1:9" ht="41.4" x14ac:dyDescent="0.25">
      <c r="A49" s="43"/>
      <c r="B49" s="51"/>
      <c r="C49" s="58" t="s">
        <v>222</v>
      </c>
      <c r="D49" s="51" t="s">
        <v>108</v>
      </c>
      <c r="E49" s="53">
        <v>1</v>
      </c>
      <c r="F49" s="53">
        <v>1</v>
      </c>
      <c r="G49" s="44"/>
      <c r="H49" s="44" t="s">
        <v>321</v>
      </c>
      <c r="I49" s="44"/>
    </row>
    <row r="50" spans="1:9" ht="27.6" x14ac:dyDescent="0.25">
      <c r="A50" s="43"/>
      <c r="B50" s="51"/>
      <c r="C50" s="58" t="s">
        <v>223</v>
      </c>
      <c r="D50" s="58" t="s">
        <v>109</v>
      </c>
      <c r="E50" s="53">
        <v>1</v>
      </c>
      <c r="F50" s="53">
        <v>1</v>
      </c>
      <c r="G50" s="44"/>
      <c r="H50" s="44" t="s">
        <v>321</v>
      </c>
      <c r="I50" s="44"/>
    </row>
    <row r="51" spans="1:9" ht="27.6" x14ac:dyDescent="0.25">
      <c r="A51" s="43"/>
      <c r="B51" s="51"/>
      <c r="C51" s="58" t="s">
        <v>224</v>
      </c>
      <c r="D51" s="58" t="s">
        <v>110</v>
      </c>
      <c r="E51" s="53">
        <v>1</v>
      </c>
      <c r="F51" s="53">
        <v>1</v>
      </c>
      <c r="G51" s="44"/>
      <c r="H51" s="44" t="s">
        <v>321</v>
      </c>
      <c r="I51" s="44"/>
    </row>
    <row r="52" spans="1:9" ht="27.6" x14ac:dyDescent="0.25">
      <c r="A52" s="43"/>
      <c r="B52" s="51"/>
      <c r="C52" s="58" t="s">
        <v>225</v>
      </c>
      <c r="D52" s="58" t="s">
        <v>111</v>
      </c>
      <c r="E52" s="53">
        <v>1</v>
      </c>
      <c r="F52" s="53">
        <v>1</v>
      </c>
      <c r="G52" s="44"/>
      <c r="H52" s="44" t="s">
        <v>321</v>
      </c>
      <c r="I52" s="44"/>
    </row>
    <row r="53" spans="1:9" ht="69" x14ac:dyDescent="0.25">
      <c r="A53" s="43"/>
      <c r="B53" s="51"/>
      <c r="C53" s="58" t="s">
        <v>226</v>
      </c>
      <c r="D53" s="58" t="s">
        <v>112</v>
      </c>
      <c r="E53" s="53">
        <v>1</v>
      </c>
      <c r="F53" s="53">
        <v>1</v>
      </c>
      <c r="G53" s="44"/>
      <c r="H53" s="44" t="s">
        <v>321</v>
      </c>
      <c r="I53" s="44"/>
    </row>
    <row r="54" spans="1:9" ht="27.6" x14ac:dyDescent="0.25">
      <c r="A54" s="43"/>
      <c r="B54" s="51" t="s">
        <v>43</v>
      </c>
      <c r="C54" s="58" t="s">
        <v>227</v>
      </c>
      <c r="D54" s="58" t="s">
        <v>113</v>
      </c>
      <c r="E54" s="53">
        <v>1</v>
      </c>
      <c r="F54" s="53">
        <v>1</v>
      </c>
      <c r="G54" s="44"/>
      <c r="H54" s="44" t="s">
        <v>321</v>
      </c>
      <c r="I54" s="44"/>
    </row>
    <row r="55" spans="1:9" ht="41.4" x14ac:dyDescent="0.25">
      <c r="A55" s="43"/>
      <c r="B55" s="51" t="s">
        <v>44</v>
      </c>
      <c r="C55" s="58" t="s">
        <v>228</v>
      </c>
      <c r="D55" s="58" t="s">
        <v>114</v>
      </c>
      <c r="E55" s="53">
        <v>1</v>
      </c>
      <c r="F55" s="53">
        <v>1</v>
      </c>
      <c r="G55" s="44"/>
      <c r="H55" s="44" t="s">
        <v>321</v>
      </c>
      <c r="I55" s="44"/>
    </row>
    <row r="56" spans="1:9" ht="41.4" x14ac:dyDescent="0.25">
      <c r="A56" s="43"/>
      <c r="B56" s="51"/>
      <c r="C56" s="58" t="s">
        <v>229</v>
      </c>
      <c r="D56" s="58" t="s">
        <v>115</v>
      </c>
      <c r="E56" s="53">
        <v>1</v>
      </c>
      <c r="F56" s="53">
        <v>1</v>
      </c>
      <c r="G56" s="44"/>
      <c r="H56" s="44" t="s">
        <v>321</v>
      </c>
      <c r="I56" s="44"/>
    </row>
    <row r="57" spans="1:9" ht="27.6" x14ac:dyDescent="0.25">
      <c r="A57" s="43"/>
      <c r="B57" s="51"/>
      <c r="C57" s="58" t="s">
        <v>230</v>
      </c>
      <c r="D57" s="58" t="s">
        <v>116</v>
      </c>
      <c r="E57" s="53">
        <v>1</v>
      </c>
      <c r="F57" s="53">
        <v>1</v>
      </c>
      <c r="G57" s="44"/>
      <c r="H57" s="44" t="s">
        <v>321</v>
      </c>
      <c r="I57" s="44"/>
    </row>
    <row r="58" spans="1:9" ht="41.4" x14ac:dyDescent="0.25">
      <c r="A58" s="43"/>
      <c r="B58" s="51"/>
      <c r="C58" s="58" t="s">
        <v>231</v>
      </c>
      <c r="D58" s="58" t="s">
        <v>117</v>
      </c>
      <c r="E58" s="53">
        <v>1</v>
      </c>
      <c r="F58" s="53">
        <v>1</v>
      </c>
      <c r="G58" s="44"/>
      <c r="H58" s="44" t="s">
        <v>321</v>
      </c>
      <c r="I58" s="44"/>
    </row>
    <row r="59" spans="1:9" ht="27.6" x14ac:dyDescent="0.25">
      <c r="A59" s="43"/>
      <c r="B59" s="51"/>
      <c r="C59" s="58" t="s">
        <v>232</v>
      </c>
      <c r="D59" s="58" t="s">
        <v>118</v>
      </c>
      <c r="E59" s="53">
        <v>1</v>
      </c>
      <c r="F59" s="53">
        <v>1</v>
      </c>
      <c r="G59" s="44"/>
      <c r="H59" s="44" t="s">
        <v>321</v>
      </c>
      <c r="I59" s="44"/>
    </row>
    <row r="60" spans="1:9" ht="13.8" x14ac:dyDescent="0.25">
      <c r="A60" s="43"/>
      <c r="B60" s="56"/>
      <c r="C60" s="57" t="s">
        <v>32</v>
      </c>
      <c r="D60" s="57"/>
      <c r="E60" s="54">
        <f>SUM(E46:E59)</f>
        <v>14</v>
      </c>
      <c r="F60" s="54">
        <f>SUM(F46:F59)</f>
        <v>14</v>
      </c>
      <c r="G60" s="42"/>
      <c r="H60" s="42"/>
      <c r="I60" s="42"/>
    </row>
    <row r="61" spans="1:9" x14ac:dyDescent="0.25">
      <c r="A61" s="71"/>
      <c r="B61" s="72"/>
      <c r="C61" s="72"/>
      <c r="D61" s="72"/>
      <c r="E61" s="72"/>
      <c r="F61" s="72"/>
      <c r="G61" s="73"/>
      <c r="H61" s="73"/>
      <c r="I61" s="74"/>
    </row>
    <row r="62" spans="1:9" ht="17.399999999999999" x14ac:dyDescent="0.3">
      <c r="A62" s="28" t="s">
        <v>23</v>
      </c>
      <c r="B62" s="3"/>
      <c r="C62" s="29"/>
      <c r="D62" s="29"/>
      <c r="E62" s="30"/>
      <c r="F62" s="30"/>
      <c r="G62" s="42"/>
      <c r="H62" s="42"/>
      <c r="I62" s="42"/>
    </row>
    <row r="63" spans="1:9" ht="27.6" x14ac:dyDescent="0.25">
      <c r="A63" s="43"/>
      <c r="B63" s="51" t="s">
        <v>45</v>
      </c>
      <c r="C63" s="58" t="s">
        <v>233</v>
      </c>
      <c r="D63" s="58" t="s">
        <v>119</v>
      </c>
      <c r="E63" s="53">
        <v>1</v>
      </c>
      <c r="F63" s="53">
        <v>1</v>
      </c>
      <c r="G63" s="44"/>
      <c r="H63" s="63" t="s">
        <v>322</v>
      </c>
      <c r="I63" s="44"/>
    </row>
    <row r="64" spans="1:9" ht="41.4" x14ac:dyDescent="0.25">
      <c r="A64" s="43"/>
      <c r="B64" s="51"/>
      <c r="C64" s="58" t="s">
        <v>234</v>
      </c>
      <c r="D64" s="58" t="s">
        <v>120</v>
      </c>
      <c r="E64" s="53">
        <v>1</v>
      </c>
      <c r="F64" s="53">
        <v>1</v>
      </c>
      <c r="G64" s="44"/>
      <c r="H64" s="63" t="s">
        <v>322</v>
      </c>
      <c r="I64" s="44"/>
    </row>
    <row r="65" spans="1:9" ht="13.8" x14ac:dyDescent="0.25">
      <c r="A65" s="43"/>
      <c r="B65" s="56"/>
      <c r="C65" s="57" t="s">
        <v>32</v>
      </c>
      <c r="D65" s="57"/>
      <c r="E65" s="54">
        <f>SUM(E63:E64)</f>
        <v>2</v>
      </c>
      <c r="F65" s="54">
        <f>SUM(F63:F64)</f>
        <v>2</v>
      </c>
      <c r="G65" s="42"/>
      <c r="H65" s="42"/>
      <c r="I65" s="42"/>
    </row>
    <row r="66" spans="1:9" x14ac:dyDescent="0.25">
      <c r="A66" s="71"/>
      <c r="B66" s="72"/>
      <c r="C66" s="72"/>
      <c r="D66" s="72"/>
      <c r="E66" s="72"/>
      <c r="F66" s="72"/>
      <c r="G66" s="73"/>
      <c r="H66" s="73"/>
      <c r="I66" s="74"/>
    </row>
    <row r="67" spans="1:9" ht="33.75" customHeight="1" x14ac:dyDescent="0.3">
      <c r="A67" s="68" t="s">
        <v>24</v>
      </c>
      <c r="B67" s="68"/>
      <c r="C67" s="27"/>
      <c r="D67" s="27"/>
      <c r="E67" s="26"/>
      <c r="F67" s="26"/>
      <c r="G67" s="42"/>
      <c r="H67" s="42"/>
      <c r="I67" s="42"/>
    </row>
    <row r="68" spans="1:9" ht="41.4" x14ac:dyDescent="0.25">
      <c r="A68" s="43"/>
      <c r="B68" s="51" t="s">
        <v>46</v>
      </c>
      <c r="C68" s="58" t="s">
        <v>235</v>
      </c>
      <c r="D68" s="58" t="s">
        <v>121</v>
      </c>
      <c r="E68" s="53">
        <v>1</v>
      </c>
      <c r="F68" s="53">
        <v>1</v>
      </c>
      <c r="G68" s="44"/>
      <c r="H68" s="44" t="s">
        <v>323</v>
      </c>
      <c r="I68" s="44"/>
    </row>
    <row r="69" spans="1:9" ht="41.4" x14ac:dyDescent="0.25">
      <c r="A69" s="43"/>
      <c r="B69" s="51"/>
      <c r="C69" s="58" t="s">
        <v>236</v>
      </c>
      <c r="D69" s="58" t="s">
        <v>122</v>
      </c>
      <c r="E69" s="53">
        <v>1</v>
      </c>
      <c r="F69" s="53">
        <v>1</v>
      </c>
      <c r="G69" s="44"/>
      <c r="H69" s="44" t="s">
        <v>323</v>
      </c>
      <c r="I69" s="44"/>
    </row>
    <row r="70" spans="1:9" ht="27.6" x14ac:dyDescent="0.25">
      <c r="A70" s="43"/>
      <c r="B70" s="51"/>
      <c r="C70" s="58" t="s">
        <v>237</v>
      </c>
      <c r="D70" s="58" t="s">
        <v>123</v>
      </c>
      <c r="E70" s="53">
        <v>1</v>
      </c>
      <c r="F70" s="53">
        <v>1</v>
      </c>
      <c r="G70" s="44"/>
      <c r="H70" s="44" t="s">
        <v>323</v>
      </c>
      <c r="I70" s="44"/>
    </row>
    <row r="71" spans="1:9" ht="27.6" x14ac:dyDescent="0.25">
      <c r="A71" s="43"/>
      <c r="B71" s="51"/>
      <c r="C71" s="58" t="s">
        <v>238</v>
      </c>
      <c r="D71" s="58" t="s">
        <v>124</v>
      </c>
      <c r="E71" s="53">
        <v>1</v>
      </c>
      <c r="F71" s="53">
        <v>1</v>
      </c>
      <c r="G71" s="44"/>
      <c r="H71" s="44" t="s">
        <v>323</v>
      </c>
      <c r="I71" s="44"/>
    </row>
    <row r="72" spans="1:9" ht="27.6" x14ac:dyDescent="0.25">
      <c r="A72" s="43"/>
      <c r="B72" s="51"/>
      <c r="C72" s="58" t="s">
        <v>239</v>
      </c>
      <c r="D72" s="58" t="s">
        <v>125</v>
      </c>
      <c r="E72" s="53">
        <v>1</v>
      </c>
      <c r="F72" s="53">
        <v>1</v>
      </c>
      <c r="G72" s="44"/>
      <c r="H72" s="44" t="s">
        <v>324</v>
      </c>
      <c r="I72" s="44"/>
    </row>
    <row r="73" spans="1:9" ht="69" x14ac:dyDescent="0.25">
      <c r="A73" s="43"/>
      <c r="B73" s="51"/>
      <c r="C73" s="58" t="s">
        <v>240</v>
      </c>
      <c r="D73" s="58" t="s">
        <v>126</v>
      </c>
      <c r="E73" s="53">
        <v>1</v>
      </c>
      <c r="F73" s="53">
        <v>1</v>
      </c>
      <c r="G73" s="44"/>
      <c r="H73" s="44" t="s">
        <v>323</v>
      </c>
      <c r="I73" s="44"/>
    </row>
    <row r="74" spans="1:9" ht="41.4" x14ac:dyDescent="0.25">
      <c r="A74" s="43"/>
      <c r="B74" s="51" t="s">
        <v>47</v>
      </c>
      <c r="C74" s="58" t="s">
        <v>241</v>
      </c>
      <c r="D74" s="58" t="s">
        <v>127</v>
      </c>
      <c r="E74" s="53">
        <v>1</v>
      </c>
      <c r="F74" s="53">
        <v>1</v>
      </c>
      <c r="G74" s="44"/>
      <c r="H74" s="44" t="s">
        <v>323</v>
      </c>
      <c r="I74" s="44"/>
    </row>
    <row r="75" spans="1:9" ht="27.6" x14ac:dyDescent="0.25">
      <c r="A75" s="43"/>
      <c r="B75" s="51"/>
      <c r="C75" s="58" t="s">
        <v>242</v>
      </c>
      <c r="D75" s="58" t="s">
        <v>128</v>
      </c>
      <c r="E75" s="53">
        <v>1</v>
      </c>
      <c r="F75" s="53">
        <v>1</v>
      </c>
      <c r="G75" s="44"/>
      <c r="H75" s="44" t="s">
        <v>323</v>
      </c>
      <c r="I75" s="44"/>
    </row>
    <row r="76" spans="1:9" ht="41.4" x14ac:dyDescent="0.25">
      <c r="A76" s="43"/>
      <c r="B76" s="51"/>
      <c r="C76" s="58" t="s">
        <v>243</v>
      </c>
      <c r="D76" s="58" t="s">
        <v>129</v>
      </c>
      <c r="E76" s="53">
        <v>1</v>
      </c>
      <c r="F76" s="53">
        <v>1</v>
      </c>
      <c r="G76" s="44"/>
      <c r="H76" s="63" t="s">
        <v>325</v>
      </c>
      <c r="I76" s="44"/>
    </row>
    <row r="77" spans="1:9" ht="27.6" x14ac:dyDescent="0.25">
      <c r="A77" s="43"/>
      <c r="B77" s="51"/>
      <c r="C77" s="58" t="s">
        <v>244</v>
      </c>
      <c r="D77" s="58" t="s">
        <v>130</v>
      </c>
      <c r="E77" s="53">
        <v>1</v>
      </c>
      <c r="F77" s="53">
        <v>1</v>
      </c>
      <c r="G77" s="44"/>
      <c r="H77" s="44" t="s">
        <v>316</v>
      </c>
      <c r="I77" s="44"/>
    </row>
    <row r="78" spans="1:9" ht="41.4" x14ac:dyDescent="0.25">
      <c r="A78" s="43"/>
      <c r="B78" s="51"/>
      <c r="C78" s="58" t="s">
        <v>245</v>
      </c>
      <c r="D78" s="58" t="s">
        <v>131</v>
      </c>
      <c r="E78" s="53">
        <v>1</v>
      </c>
      <c r="F78" s="53">
        <v>1</v>
      </c>
      <c r="G78" s="44"/>
      <c r="H78" s="44" t="s">
        <v>316</v>
      </c>
      <c r="I78" s="44"/>
    </row>
    <row r="79" spans="1:9" ht="41.4" x14ac:dyDescent="0.25">
      <c r="A79" s="43"/>
      <c r="B79" s="51"/>
      <c r="C79" s="58" t="s">
        <v>246</v>
      </c>
      <c r="D79" s="58" t="s">
        <v>132</v>
      </c>
      <c r="E79" s="53">
        <v>0</v>
      </c>
      <c r="F79" s="53">
        <v>0</v>
      </c>
      <c r="G79" s="44"/>
      <c r="H79" s="44" t="s">
        <v>316</v>
      </c>
      <c r="I79" s="44"/>
    </row>
    <row r="80" spans="1:9" ht="55.2" x14ac:dyDescent="0.25">
      <c r="A80" s="43"/>
      <c r="B80" s="51"/>
      <c r="C80" s="58" t="s">
        <v>247</v>
      </c>
      <c r="D80" s="58" t="s">
        <v>133</v>
      </c>
      <c r="E80" s="53">
        <v>1</v>
      </c>
      <c r="F80" s="53">
        <v>1</v>
      </c>
      <c r="G80" s="44"/>
      <c r="H80" s="44" t="s">
        <v>316</v>
      </c>
      <c r="I80" s="44"/>
    </row>
    <row r="81" spans="1:9" ht="27.6" x14ac:dyDescent="0.25">
      <c r="A81" s="43"/>
      <c r="B81" s="51"/>
      <c r="C81" s="58" t="s">
        <v>248</v>
      </c>
      <c r="D81" s="58" t="s">
        <v>134</v>
      </c>
      <c r="E81" s="53">
        <v>1</v>
      </c>
      <c r="F81" s="53">
        <v>1</v>
      </c>
      <c r="G81" s="44"/>
      <c r="H81" s="44" t="s">
        <v>316</v>
      </c>
      <c r="I81" s="44"/>
    </row>
    <row r="82" spans="1:9" ht="41.4" x14ac:dyDescent="0.25">
      <c r="A82" s="43"/>
      <c r="B82" s="51"/>
      <c r="C82" s="58" t="s">
        <v>249</v>
      </c>
      <c r="D82" s="58" t="s">
        <v>135</v>
      </c>
      <c r="E82" s="53">
        <v>1</v>
      </c>
      <c r="F82" s="53">
        <v>1</v>
      </c>
      <c r="G82" s="44"/>
      <c r="H82" s="63" t="s">
        <v>326</v>
      </c>
      <c r="I82" s="44"/>
    </row>
    <row r="83" spans="1:9" ht="13.8" x14ac:dyDescent="0.25">
      <c r="A83" s="43"/>
      <c r="B83" s="56"/>
      <c r="C83" s="57" t="s">
        <v>32</v>
      </c>
      <c r="D83" s="57"/>
      <c r="E83" s="54">
        <f>SUM(E68:E82)</f>
        <v>14</v>
      </c>
      <c r="F83" s="54">
        <f>SUM(F68:F82)</f>
        <v>14</v>
      </c>
      <c r="G83" s="42"/>
      <c r="H83" s="42"/>
      <c r="I83" s="42"/>
    </row>
    <row r="84" spans="1:9" x14ac:dyDescent="0.25">
      <c r="A84" s="71"/>
      <c r="B84" s="72"/>
      <c r="C84" s="72"/>
      <c r="D84" s="72"/>
      <c r="E84" s="72"/>
      <c r="F84" s="72"/>
      <c r="G84" s="73"/>
      <c r="H84" s="73"/>
      <c r="I84" s="74"/>
    </row>
    <row r="85" spans="1:9" ht="17.399999999999999" x14ac:dyDescent="0.3">
      <c r="A85" s="25" t="s">
        <v>25</v>
      </c>
      <c r="B85" s="20"/>
      <c r="C85" s="20"/>
      <c r="D85" s="20"/>
      <c r="E85" s="23"/>
      <c r="F85" s="47"/>
      <c r="G85" s="42"/>
      <c r="H85" s="42"/>
      <c r="I85" s="42"/>
    </row>
    <row r="86" spans="1:9" ht="27.6" x14ac:dyDescent="0.3">
      <c r="A86" s="48"/>
      <c r="B86" s="51" t="s">
        <v>48</v>
      </c>
      <c r="C86" s="51" t="s">
        <v>250</v>
      </c>
      <c r="D86" s="51" t="s">
        <v>136</v>
      </c>
      <c r="E86" s="53">
        <v>1</v>
      </c>
      <c r="F86" s="60">
        <v>1</v>
      </c>
      <c r="G86" s="44"/>
      <c r="H86" s="63" t="s">
        <v>327</v>
      </c>
      <c r="I86" s="44"/>
    </row>
    <row r="87" spans="1:9" ht="41.4" x14ac:dyDescent="0.3">
      <c r="A87" s="48"/>
      <c r="B87" s="51"/>
      <c r="C87" s="51" t="s">
        <v>251</v>
      </c>
      <c r="D87" s="51" t="s">
        <v>137</v>
      </c>
      <c r="E87" s="53">
        <v>1</v>
      </c>
      <c r="F87" s="60">
        <v>1</v>
      </c>
      <c r="G87" s="44"/>
      <c r="H87" s="63" t="s">
        <v>329</v>
      </c>
      <c r="I87" s="44"/>
    </row>
    <row r="88" spans="1:9" ht="41.4" x14ac:dyDescent="0.3">
      <c r="A88" s="48"/>
      <c r="B88" s="51"/>
      <c r="C88" s="51" t="s">
        <v>252</v>
      </c>
      <c r="D88" s="51" t="s">
        <v>138</v>
      </c>
      <c r="E88" s="53">
        <v>1</v>
      </c>
      <c r="F88" s="53">
        <v>1</v>
      </c>
      <c r="G88" s="44"/>
      <c r="H88" s="44" t="s">
        <v>328</v>
      </c>
      <c r="I88" s="44"/>
    </row>
    <row r="89" spans="1:9" ht="41.4" x14ac:dyDescent="0.3">
      <c r="A89" s="48"/>
      <c r="B89" s="51"/>
      <c r="C89" s="51" t="s">
        <v>253</v>
      </c>
      <c r="D89" s="51" t="s">
        <v>139</v>
      </c>
      <c r="E89" s="53">
        <v>1</v>
      </c>
      <c r="F89" s="53">
        <v>1</v>
      </c>
      <c r="G89" s="44"/>
      <c r="H89" s="44"/>
      <c r="I89" s="44"/>
    </row>
    <row r="90" spans="1:9" ht="41.4" x14ac:dyDescent="0.3">
      <c r="A90" s="48"/>
      <c r="B90" s="51" t="s">
        <v>49</v>
      </c>
      <c r="C90" s="51" t="s">
        <v>254</v>
      </c>
      <c r="D90" s="51" t="s">
        <v>140</v>
      </c>
      <c r="E90" s="53">
        <v>1</v>
      </c>
      <c r="F90" s="53">
        <v>1</v>
      </c>
      <c r="G90" s="44"/>
      <c r="H90" s="44" t="s">
        <v>336</v>
      </c>
      <c r="I90" s="44"/>
    </row>
    <row r="91" spans="1:9" ht="41.4" x14ac:dyDescent="0.3">
      <c r="A91" s="48"/>
      <c r="B91" s="51" t="s">
        <v>50</v>
      </c>
      <c r="C91" s="51" t="s">
        <v>255</v>
      </c>
      <c r="D91" s="51" t="s">
        <v>141</v>
      </c>
      <c r="E91" s="53">
        <v>1</v>
      </c>
      <c r="F91" s="53">
        <v>1</v>
      </c>
      <c r="G91" s="44"/>
      <c r="H91" s="44" t="s">
        <v>337</v>
      </c>
      <c r="I91" s="44"/>
    </row>
    <row r="92" spans="1:9" ht="41.4" x14ac:dyDescent="0.3">
      <c r="A92" s="48"/>
      <c r="B92" s="51" t="s">
        <v>51</v>
      </c>
      <c r="C92" s="51" t="s">
        <v>256</v>
      </c>
      <c r="D92" s="51" t="s">
        <v>142</v>
      </c>
      <c r="E92" s="53">
        <v>1</v>
      </c>
      <c r="F92" s="53">
        <v>1</v>
      </c>
      <c r="G92" s="44"/>
      <c r="H92" s="44" t="s">
        <v>338</v>
      </c>
      <c r="I92" s="44"/>
    </row>
    <row r="93" spans="1:9" ht="27.6" x14ac:dyDescent="0.3">
      <c r="A93" s="48"/>
      <c r="B93" s="51"/>
      <c r="C93" s="51" t="s">
        <v>257</v>
      </c>
      <c r="D93" s="51" t="s">
        <v>143</v>
      </c>
      <c r="E93" s="53">
        <v>1</v>
      </c>
      <c r="F93" s="53">
        <v>1</v>
      </c>
      <c r="G93" s="44"/>
      <c r="H93" s="44" t="s">
        <v>338</v>
      </c>
      <c r="I93" s="44"/>
    </row>
    <row r="94" spans="1:9" ht="27.6" x14ac:dyDescent="0.3">
      <c r="A94" s="48"/>
      <c r="B94" s="51"/>
      <c r="C94" s="51" t="s">
        <v>258</v>
      </c>
      <c r="D94" s="51" t="s">
        <v>144</v>
      </c>
      <c r="E94" s="53">
        <v>1</v>
      </c>
      <c r="F94" s="53">
        <v>1</v>
      </c>
      <c r="G94" s="44"/>
      <c r="H94" s="44" t="s">
        <v>338</v>
      </c>
      <c r="I94" s="44"/>
    </row>
    <row r="95" spans="1:9" ht="41.4" x14ac:dyDescent="0.3">
      <c r="A95" s="48"/>
      <c r="B95" s="51"/>
      <c r="C95" s="51" t="s">
        <v>259</v>
      </c>
      <c r="D95" s="51" t="s">
        <v>145</v>
      </c>
      <c r="E95" s="53">
        <v>1</v>
      </c>
      <c r="F95" s="53">
        <v>1</v>
      </c>
      <c r="G95" s="44"/>
      <c r="H95" s="44"/>
      <c r="I95" s="44"/>
    </row>
    <row r="96" spans="1:9" ht="27.6" x14ac:dyDescent="0.3">
      <c r="A96" s="48"/>
      <c r="B96" s="51" t="s">
        <v>52</v>
      </c>
      <c r="C96" s="51" t="s">
        <v>260</v>
      </c>
      <c r="D96" s="51" t="s">
        <v>146</v>
      </c>
      <c r="E96" s="53">
        <v>1</v>
      </c>
      <c r="F96" s="53">
        <v>0</v>
      </c>
      <c r="G96" s="44"/>
      <c r="H96" s="44"/>
      <c r="I96" s="44"/>
    </row>
    <row r="97" spans="1:9" ht="69" x14ac:dyDescent="0.3">
      <c r="A97" s="48"/>
      <c r="B97" s="51" t="s">
        <v>53</v>
      </c>
      <c r="C97" s="51" t="s">
        <v>261</v>
      </c>
      <c r="D97" s="51" t="s">
        <v>147</v>
      </c>
      <c r="E97" s="53">
        <v>1</v>
      </c>
      <c r="F97" s="53">
        <v>1</v>
      </c>
      <c r="G97" s="44"/>
      <c r="H97" s="44"/>
      <c r="I97" s="44"/>
    </row>
    <row r="98" spans="1:9" ht="27.6" x14ac:dyDescent="0.3">
      <c r="A98" s="48"/>
      <c r="B98" s="51"/>
      <c r="C98" s="51" t="s">
        <v>262</v>
      </c>
      <c r="D98" s="51" t="s">
        <v>148</v>
      </c>
      <c r="E98" s="53">
        <v>1</v>
      </c>
      <c r="F98" s="53">
        <v>1</v>
      </c>
      <c r="G98" s="44"/>
      <c r="H98" s="44"/>
      <c r="I98" s="44"/>
    </row>
    <row r="99" spans="1:9" ht="41.4" x14ac:dyDescent="0.3">
      <c r="A99" s="48"/>
      <c r="B99" s="51" t="s">
        <v>54</v>
      </c>
      <c r="C99" s="51" t="s">
        <v>263</v>
      </c>
      <c r="D99" s="51" t="s">
        <v>149</v>
      </c>
      <c r="E99" s="53">
        <v>1</v>
      </c>
      <c r="F99" s="53">
        <v>0</v>
      </c>
      <c r="G99" s="44"/>
      <c r="H99" s="44"/>
      <c r="I99" s="44"/>
    </row>
    <row r="100" spans="1:9" ht="17.399999999999999" x14ac:dyDescent="0.3">
      <c r="A100" s="48"/>
      <c r="B100" s="56"/>
      <c r="C100" s="57" t="s">
        <v>32</v>
      </c>
      <c r="D100" s="57"/>
      <c r="E100" s="54">
        <f>SUM(E86:E99)</f>
        <v>14</v>
      </c>
      <c r="F100" s="54">
        <f>SUM(F86:F99)</f>
        <v>12</v>
      </c>
      <c r="G100" s="42"/>
      <c r="H100" s="42"/>
      <c r="I100" s="42"/>
    </row>
    <row r="101" spans="1:9" ht="17.399999999999999" x14ac:dyDescent="0.3">
      <c r="A101" s="75"/>
      <c r="B101" s="72"/>
      <c r="C101" s="72"/>
      <c r="D101" s="72"/>
      <c r="E101" s="72"/>
      <c r="F101" s="72"/>
      <c r="G101" s="73"/>
      <c r="H101" s="73"/>
      <c r="I101" s="74"/>
    </row>
    <row r="102" spans="1:9" ht="17.399999999999999" x14ac:dyDescent="0.3">
      <c r="A102" s="25" t="s">
        <v>26</v>
      </c>
      <c r="B102" s="20"/>
      <c r="C102" s="20"/>
      <c r="D102" s="20"/>
      <c r="E102" s="23"/>
      <c r="F102" s="47"/>
      <c r="G102" s="42"/>
      <c r="H102" s="42"/>
      <c r="I102" s="42"/>
    </row>
    <row r="103" spans="1:9" ht="33.75" customHeight="1" x14ac:dyDescent="0.3">
      <c r="A103" s="48"/>
      <c r="B103" s="51" t="s">
        <v>55</v>
      </c>
      <c r="C103" s="51" t="s">
        <v>264</v>
      </c>
      <c r="D103" s="51" t="s">
        <v>150</v>
      </c>
      <c r="E103" s="53">
        <v>1</v>
      </c>
      <c r="F103" s="53">
        <v>1</v>
      </c>
      <c r="G103" s="44"/>
      <c r="H103" s="63" t="s">
        <v>330</v>
      </c>
      <c r="I103" s="44"/>
    </row>
    <row r="104" spans="1:9" ht="55.2" x14ac:dyDescent="0.3">
      <c r="A104" s="48"/>
      <c r="B104" s="51"/>
      <c r="C104" s="51" t="s">
        <v>265</v>
      </c>
      <c r="D104" s="51" t="s">
        <v>151</v>
      </c>
      <c r="E104" s="53">
        <v>1</v>
      </c>
      <c r="F104" s="53">
        <v>1</v>
      </c>
      <c r="G104" s="44"/>
      <c r="H104" s="63" t="s">
        <v>330</v>
      </c>
      <c r="I104" s="44"/>
    </row>
    <row r="105" spans="1:9" ht="27.6" x14ac:dyDescent="0.3">
      <c r="A105" s="48"/>
      <c r="B105" s="51"/>
      <c r="C105" s="51" t="s">
        <v>266</v>
      </c>
      <c r="D105" s="51" t="s">
        <v>152</v>
      </c>
      <c r="E105" s="53">
        <v>1</v>
      </c>
      <c r="F105" s="53">
        <v>1</v>
      </c>
      <c r="G105" s="44"/>
      <c r="H105" s="63" t="s">
        <v>330</v>
      </c>
      <c r="I105" s="44"/>
    </row>
    <row r="106" spans="1:9" ht="41.4" x14ac:dyDescent="0.3">
      <c r="A106" s="48"/>
      <c r="B106" s="51" t="s">
        <v>56</v>
      </c>
      <c r="C106" s="51" t="s">
        <v>267</v>
      </c>
      <c r="D106" s="51" t="s">
        <v>153</v>
      </c>
      <c r="E106" s="53">
        <v>1</v>
      </c>
      <c r="F106" s="53">
        <v>1</v>
      </c>
      <c r="G106" s="44"/>
      <c r="H106" s="63" t="s">
        <v>330</v>
      </c>
      <c r="I106" s="44"/>
    </row>
    <row r="107" spans="1:9" ht="27.6" x14ac:dyDescent="0.3">
      <c r="A107" s="48"/>
      <c r="B107" s="51"/>
      <c r="C107" s="51" t="s">
        <v>268</v>
      </c>
      <c r="D107" s="51" t="s">
        <v>154</v>
      </c>
      <c r="E107" s="53">
        <v>1</v>
      </c>
      <c r="F107" s="53">
        <v>1</v>
      </c>
      <c r="G107" s="44"/>
      <c r="H107" s="63" t="s">
        <v>330</v>
      </c>
      <c r="I107" s="44"/>
    </row>
    <row r="108" spans="1:9" ht="27.6" x14ac:dyDescent="0.3">
      <c r="A108" s="48"/>
      <c r="B108" s="51"/>
      <c r="C108" s="51" t="s">
        <v>269</v>
      </c>
      <c r="D108" s="51" t="s">
        <v>155</v>
      </c>
      <c r="E108" s="53">
        <v>1</v>
      </c>
      <c r="F108" s="53">
        <v>1</v>
      </c>
      <c r="G108" s="44"/>
      <c r="H108" s="44"/>
      <c r="I108" s="44"/>
    </row>
    <row r="109" spans="1:9" ht="55.2" x14ac:dyDescent="0.3">
      <c r="A109" s="48"/>
      <c r="B109" s="51"/>
      <c r="C109" s="51" t="s">
        <v>270</v>
      </c>
      <c r="D109" s="51" t="s">
        <v>156</v>
      </c>
      <c r="E109" s="53">
        <v>1</v>
      </c>
      <c r="F109" s="53">
        <v>1</v>
      </c>
      <c r="G109" s="44"/>
      <c r="H109" s="44"/>
      <c r="I109" s="44"/>
    </row>
    <row r="110" spans="1:9" ht="17.399999999999999" x14ac:dyDescent="0.3">
      <c r="A110" s="48"/>
      <c r="B110" s="56"/>
      <c r="C110" s="57" t="s">
        <v>32</v>
      </c>
      <c r="D110" s="57"/>
      <c r="E110" s="54">
        <f>SUM(E103:E109)</f>
        <v>7</v>
      </c>
      <c r="F110" s="54">
        <f>SUM(F103:F109)</f>
        <v>7</v>
      </c>
      <c r="G110" s="42"/>
      <c r="H110" s="42"/>
      <c r="I110" s="42"/>
    </row>
    <row r="111" spans="1:9" ht="17.399999999999999" x14ac:dyDescent="0.3">
      <c r="A111" s="75"/>
      <c r="B111" s="72"/>
      <c r="C111" s="72"/>
      <c r="D111" s="72"/>
      <c r="E111" s="72"/>
      <c r="F111" s="72"/>
      <c r="G111" s="73"/>
      <c r="H111" s="73"/>
      <c r="I111" s="74"/>
    </row>
    <row r="112" spans="1:9" ht="42.75" customHeight="1" x14ac:dyDescent="0.3">
      <c r="A112" s="68" t="s">
        <v>27</v>
      </c>
      <c r="B112" s="68"/>
      <c r="C112" s="20"/>
      <c r="D112" s="20"/>
      <c r="E112" s="23"/>
      <c r="F112" s="47"/>
      <c r="G112" s="42"/>
      <c r="H112" s="42"/>
      <c r="I112" s="42"/>
    </row>
    <row r="113" spans="1:9" ht="41.4" x14ac:dyDescent="0.25">
      <c r="A113" s="43"/>
      <c r="B113" s="51" t="s">
        <v>57</v>
      </c>
      <c r="C113" s="51" t="s">
        <v>271</v>
      </c>
      <c r="D113" s="51" t="s">
        <v>157</v>
      </c>
      <c r="E113" s="53">
        <v>1</v>
      </c>
      <c r="F113" s="53">
        <v>1</v>
      </c>
      <c r="G113" s="44"/>
      <c r="H113" s="44"/>
      <c r="I113" s="44"/>
    </row>
    <row r="114" spans="1:9" ht="55.2" x14ac:dyDescent="0.25">
      <c r="A114" s="43"/>
      <c r="B114" s="51"/>
      <c r="C114" s="51" t="s">
        <v>272</v>
      </c>
      <c r="D114" s="51" t="s">
        <v>158</v>
      </c>
      <c r="E114" s="53">
        <v>1</v>
      </c>
      <c r="F114" s="53">
        <v>1</v>
      </c>
      <c r="G114" s="44"/>
      <c r="H114" s="44"/>
      <c r="I114" s="44"/>
    </row>
    <row r="115" spans="1:9" ht="69" x14ac:dyDescent="0.25">
      <c r="A115" s="43"/>
      <c r="B115" s="51"/>
      <c r="C115" s="58" t="s">
        <v>273</v>
      </c>
      <c r="D115" s="58" t="s">
        <v>159</v>
      </c>
      <c r="E115" s="53">
        <v>1</v>
      </c>
      <c r="F115" s="53">
        <v>1</v>
      </c>
      <c r="G115" s="44"/>
      <c r="H115" s="44"/>
      <c r="I115" s="44"/>
    </row>
    <row r="116" spans="1:9" ht="41.4" x14ac:dyDescent="0.25">
      <c r="A116" s="43"/>
      <c r="B116" s="51" t="s">
        <v>58</v>
      </c>
      <c r="C116" s="51" t="s">
        <v>274</v>
      </c>
      <c r="D116" s="51" t="s">
        <v>160</v>
      </c>
      <c r="E116" s="53">
        <v>1</v>
      </c>
      <c r="F116" s="53">
        <v>1</v>
      </c>
      <c r="G116" s="44"/>
      <c r="H116" s="44" t="s">
        <v>331</v>
      </c>
      <c r="I116" s="44"/>
    </row>
    <row r="117" spans="1:9" ht="41.4" x14ac:dyDescent="0.25">
      <c r="A117" s="43"/>
      <c r="B117" s="51"/>
      <c r="C117" s="51" t="s">
        <v>275</v>
      </c>
      <c r="D117" s="51" t="s">
        <v>161</v>
      </c>
      <c r="E117" s="53">
        <v>1</v>
      </c>
      <c r="F117" s="53">
        <v>1</v>
      </c>
      <c r="G117" s="44"/>
      <c r="H117" s="44" t="s">
        <v>331</v>
      </c>
      <c r="I117" s="44"/>
    </row>
    <row r="118" spans="1:9" ht="55.2" x14ac:dyDescent="0.25">
      <c r="A118" s="43"/>
      <c r="B118" s="51"/>
      <c r="C118" s="51" t="s">
        <v>276</v>
      </c>
      <c r="D118" s="51" t="s">
        <v>162</v>
      </c>
      <c r="E118" s="53">
        <v>1</v>
      </c>
      <c r="F118" s="53">
        <v>1</v>
      </c>
      <c r="G118" s="44"/>
      <c r="H118" s="44" t="s">
        <v>331</v>
      </c>
      <c r="I118" s="44"/>
    </row>
    <row r="119" spans="1:9" ht="41.4" x14ac:dyDescent="0.25">
      <c r="A119" s="49"/>
      <c r="B119" s="51"/>
      <c r="C119" s="51" t="s">
        <v>277</v>
      </c>
      <c r="D119" s="59" t="s">
        <v>163</v>
      </c>
      <c r="E119" s="53">
        <v>1</v>
      </c>
      <c r="F119" s="53">
        <v>1</v>
      </c>
      <c r="G119" s="44"/>
      <c r="H119" s="44" t="s">
        <v>331</v>
      </c>
      <c r="I119" s="44"/>
    </row>
    <row r="120" spans="1:9" ht="41.4" x14ac:dyDescent="0.25">
      <c r="A120" s="49"/>
      <c r="B120" s="51"/>
      <c r="C120" s="51" t="s">
        <v>278</v>
      </c>
      <c r="D120" s="51" t="s">
        <v>164</v>
      </c>
      <c r="E120" s="53">
        <v>1</v>
      </c>
      <c r="F120" s="53">
        <v>1</v>
      </c>
      <c r="G120" s="44"/>
      <c r="H120" s="44" t="s">
        <v>331</v>
      </c>
      <c r="I120" s="44"/>
    </row>
    <row r="121" spans="1:9" ht="55.2" x14ac:dyDescent="0.25">
      <c r="A121" s="49"/>
      <c r="B121" s="51"/>
      <c r="C121" s="51" t="s">
        <v>279</v>
      </c>
      <c r="D121" s="51" t="s">
        <v>165</v>
      </c>
      <c r="E121" s="53">
        <v>1</v>
      </c>
      <c r="F121" s="53">
        <v>1</v>
      </c>
      <c r="G121" s="44"/>
      <c r="H121" s="44" t="s">
        <v>331</v>
      </c>
      <c r="I121" s="44"/>
    </row>
    <row r="122" spans="1:9" ht="27.6" x14ac:dyDescent="0.25">
      <c r="A122" s="49"/>
      <c r="B122" s="51"/>
      <c r="C122" s="51" t="s">
        <v>280</v>
      </c>
      <c r="D122" s="51" t="s">
        <v>166</v>
      </c>
      <c r="E122" s="53">
        <v>1</v>
      </c>
      <c r="F122" s="53">
        <v>1</v>
      </c>
      <c r="G122" s="44"/>
      <c r="H122" s="44" t="s">
        <v>331</v>
      </c>
      <c r="I122" s="44"/>
    </row>
    <row r="123" spans="1:9" ht="27.6" x14ac:dyDescent="0.25">
      <c r="A123" s="49"/>
      <c r="B123" s="51"/>
      <c r="C123" s="51" t="s">
        <v>281</v>
      </c>
      <c r="D123" s="51" t="s">
        <v>167</v>
      </c>
      <c r="E123" s="53">
        <v>1</v>
      </c>
      <c r="F123" s="53">
        <v>1</v>
      </c>
      <c r="G123" s="44"/>
      <c r="H123" s="44" t="s">
        <v>331</v>
      </c>
      <c r="I123" s="44"/>
    </row>
    <row r="124" spans="1:9" ht="41.4" x14ac:dyDescent="0.25">
      <c r="A124" s="49"/>
      <c r="B124" s="51"/>
      <c r="C124" s="51" t="s">
        <v>282</v>
      </c>
      <c r="D124" s="51" t="s">
        <v>168</v>
      </c>
      <c r="E124" s="53">
        <v>1</v>
      </c>
      <c r="F124" s="53">
        <v>1</v>
      </c>
      <c r="G124" s="44"/>
      <c r="H124" s="44" t="s">
        <v>331</v>
      </c>
      <c r="I124" s="44"/>
    </row>
    <row r="125" spans="1:9" ht="27.6" x14ac:dyDescent="0.25">
      <c r="A125" s="49"/>
      <c r="B125" s="51" t="s">
        <v>59</v>
      </c>
      <c r="C125" s="51" t="s">
        <v>283</v>
      </c>
      <c r="D125" s="51" t="s">
        <v>169</v>
      </c>
      <c r="E125" s="53">
        <v>1</v>
      </c>
      <c r="F125" s="53">
        <v>1</v>
      </c>
      <c r="G125" s="44"/>
      <c r="H125" s="44" t="s">
        <v>331</v>
      </c>
      <c r="I125" s="44"/>
    </row>
    <row r="126" spans="1:9" ht="13.8" x14ac:dyDescent="0.25">
      <c r="A126" s="49"/>
      <c r="B126" s="56"/>
      <c r="C126" s="57" t="s">
        <v>32</v>
      </c>
      <c r="D126" s="57"/>
      <c r="E126" s="54">
        <f>SUM(E113:E125)</f>
        <v>13</v>
      </c>
      <c r="F126" s="54">
        <f>SUM(F113:F125)</f>
        <v>13</v>
      </c>
      <c r="G126" s="42"/>
      <c r="H126" s="42"/>
      <c r="I126" s="42"/>
    </row>
    <row r="127" spans="1:9" x14ac:dyDescent="0.25">
      <c r="A127" s="71"/>
      <c r="B127" s="72"/>
      <c r="C127" s="72"/>
      <c r="D127" s="72"/>
      <c r="E127" s="72"/>
      <c r="F127" s="72"/>
      <c r="G127" s="73"/>
      <c r="H127" s="73"/>
      <c r="I127" s="74"/>
    </row>
    <row r="128" spans="1:9" ht="17.399999999999999" x14ac:dyDescent="0.3">
      <c r="A128" s="25" t="s">
        <v>28</v>
      </c>
      <c r="B128" s="42"/>
      <c r="C128" s="31"/>
      <c r="D128" s="31"/>
      <c r="E128" s="41"/>
      <c r="F128" s="26"/>
      <c r="G128" s="42"/>
      <c r="H128" s="42"/>
      <c r="I128" s="42"/>
    </row>
    <row r="129" spans="1:9" ht="41.4" x14ac:dyDescent="0.25">
      <c r="A129" s="49"/>
      <c r="B129" s="51" t="s">
        <v>60</v>
      </c>
      <c r="C129" s="51" t="s">
        <v>284</v>
      </c>
      <c r="D129" s="51" t="s">
        <v>170</v>
      </c>
      <c r="E129" s="53">
        <v>1</v>
      </c>
      <c r="F129" s="53">
        <v>1</v>
      </c>
      <c r="G129" s="44"/>
      <c r="H129" s="44"/>
      <c r="I129" s="44"/>
    </row>
    <row r="130" spans="1:9" ht="69" x14ac:dyDescent="0.25">
      <c r="A130" s="49"/>
      <c r="B130" s="51"/>
      <c r="C130" s="51" t="s">
        <v>285</v>
      </c>
      <c r="D130" s="51" t="s">
        <v>171</v>
      </c>
      <c r="E130" s="53">
        <v>1</v>
      </c>
      <c r="F130" s="53">
        <v>1</v>
      </c>
      <c r="G130" s="44"/>
      <c r="H130" s="44"/>
      <c r="I130" s="44"/>
    </row>
    <row r="131" spans="1:9" ht="55.2" x14ac:dyDescent="0.25">
      <c r="A131" s="49"/>
      <c r="B131" s="51"/>
      <c r="C131" s="51" t="s">
        <v>286</v>
      </c>
      <c r="D131" s="51" t="s">
        <v>172</v>
      </c>
      <c r="E131" s="53">
        <v>1</v>
      </c>
      <c r="F131" s="53">
        <v>1</v>
      </c>
      <c r="G131" s="44"/>
      <c r="H131" s="44"/>
      <c r="I131" s="44"/>
    </row>
    <row r="132" spans="1:9" ht="27.6" x14ac:dyDescent="0.25">
      <c r="A132" s="49"/>
      <c r="B132" s="51" t="s">
        <v>61</v>
      </c>
      <c r="C132" s="51" t="s">
        <v>287</v>
      </c>
      <c r="D132" s="51" t="s">
        <v>173</v>
      </c>
      <c r="E132" s="53">
        <v>1</v>
      </c>
      <c r="F132" s="53">
        <v>1</v>
      </c>
      <c r="G132" s="44"/>
      <c r="H132" s="44"/>
      <c r="I132" s="44"/>
    </row>
    <row r="133" spans="1:9" ht="82.8" x14ac:dyDescent="0.25">
      <c r="A133" s="49"/>
      <c r="B133" s="51"/>
      <c r="C133" s="51" t="s">
        <v>288</v>
      </c>
      <c r="D133" s="51" t="s">
        <v>174</v>
      </c>
      <c r="E133" s="53">
        <v>1</v>
      </c>
      <c r="F133" s="53">
        <v>1</v>
      </c>
      <c r="G133" s="44"/>
      <c r="H133" s="44"/>
      <c r="I133" s="44"/>
    </row>
    <row r="134" spans="1:9" ht="13.8" x14ac:dyDescent="0.25">
      <c r="A134" s="49"/>
      <c r="B134" s="56"/>
      <c r="C134" s="57" t="s">
        <v>32</v>
      </c>
      <c r="D134" s="57"/>
      <c r="E134" s="54">
        <f>SUM(E129:E133)</f>
        <v>5</v>
      </c>
      <c r="F134" s="54">
        <f>SUM(F129:F133)</f>
        <v>5</v>
      </c>
      <c r="G134" s="42"/>
      <c r="H134" s="42"/>
      <c r="I134" s="42"/>
    </row>
    <row r="135" spans="1:9" x14ac:dyDescent="0.25">
      <c r="A135" s="71"/>
      <c r="B135" s="72"/>
      <c r="C135" s="72"/>
      <c r="D135" s="72"/>
      <c r="E135" s="72"/>
      <c r="F135" s="72"/>
      <c r="G135" s="73"/>
      <c r="H135" s="73"/>
      <c r="I135" s="74"/>
    </row>
    <row r="136" spans="1:9" ht="38.25" customHeight="1" x14ac:dyDescent="0.3">
      <c r="A136" s="68" t="s">
        <v>29</v>
      </c>
      <c r="B136" s="68"/>
      <c r="C136" s="31"/>
      <c r="D136" s="31"/>
      <c r="E136" s="41"/>
      <c r="F136" s="26"/>
      <c r="G136" s="42"/>
      <c r="H136" s="42"/>
      <c r="I136" s="42"/>
    </row>
    <row r="137" spans="1:9" ht="48" customHeight="1" x14ac:dyDescent="0.3">
      <c r="A137" s="31"/>
      <c r="B137" s="51" t="s">
        <v>62</v>
      </c>
      <c r="C137" s="51" t="s">
        <v>289</v>
      </c>
      <c r="D137" s="51" t="s">
        <v>175</v>
      </c>
      <c r="E137" s="53">
        <v>1</v>
      </c>
      <c r="F137" s="53">
        <v>0</v>
      </c>
      <c r="G137" s="44"/>
      <c r="H137" s="44" t="s">
        <v>340</v>
      </c>
      <c r="I137" s="44"/>
    </row>
    <row r="138" spans="1:9" ht="27.6" x14ac:dyDescent="0.3">
      <c r="A138" s="31"/>
      <c r="B138" s="51"/>
      <c r="C138" s="51" t="s">
        <v>290</v>
      </c>
      <c r="D138" s="51" t="s">
        <v>176</v>
      </c>
      <c r="E138" s="53">
        <v>1</v>
      </c>
      <c r="F138" s="53">
        <v>0</v>
      </c>
      <c r="G138" s="44"/>
      <c r="H138" s="44" t="s">
        <v>340</v>
      </c>
      <c r="I138" s="44"/>
    </row>
    <row r="139" spans="1:9" ht="55.2" x14ac:dyDescent="0.3">
      <c r="A139" s="31"/>
      <c r="B139" s="51"/>
      <c r="C139" s="51" t="s">
        <v>291</v>
      </c>
      <c r="D139" s="51" t="s">
        <v>177</v>
      </c>
      <c r="E139" s="53">
        <v>1</v>
      </c>
      <c r="F139" s="53">
        <v>0</v>
      </c>
      <c r="G139" s="44"/>
      <c r="H139" s="44" t="s">
        <v>340</v>
      </c>
      <c r="I139" s="44"/>
    </row>
    <row r="140" spans="1:9" ht="41.4" x14ac:dyDescent="0.3">
      <c r="A140" s="31"/>
      <c r="B140" s="51"/>
      <c r="C140" s="51" t="s">
        <v>292</v>
      </c>
      <c r="D140" s="51" t="s">
        <v>178</v>
      </c>
      <c r="E140" s="53">
        <v>1</v>
      </c>
      <c r="F140" s="53">
        <v>0</v>
      </c>
      <c r="G140" s="44"/>
      <c r="H140" s="44" t="s">
        <v>341</v>
      </c>
      <c r="I140" s="44"/>
    </row>
    <row r="141" spans="1:9" ht="27.6" x14ac:dyDescent="0.3">
      <c r="A141" s="31"/>
      <c r="B141" s="51"/>
      <c r="C141" s="51" t="s">
        <v>293</v>
      </c>
      <c r="D141" s="51" t="s">
        <v>179</v>
      </c>
      <c r="E141" s="53">
        <v>1</v>
      </c>
      <c r="F141" s="53">
        <v>0</v>
      </c>
      <c r="G141" s="44"/>
      <c r="H141" s="44" t="s">
        <v>341</v>
      </c>
      <c r="I141" s="44"/>
    </row>
    <row r="142" spans="1:9" ht="41.4" x14ac:dyDescent="0.3">
      <c r="A142" s="31"/>
      <c r="B142" s="51"/>
      <c r="C142" s="51" t="s">
        <v>294</v>
      </c>
      <c r="D142" s="51" t="s">
        <v>180</v>
      </c>
      <c r="E142" s="53">
        <v>1</v>
      </c>
      <c r="F142" s="53">
        <v>0</v>
      </c>
      <c r="G142" s="44"/>
      <c r="H142" s="44" t="s">
        <v>341</v>
      </c>
      <c r="I142" s="44"/>
    </row>
    <row r="143" spans="1:9" ht="41.4" x14ac:dyDescent="0.3">
      <c r="A143" s="31"/>
      <c r="B143" s="51"/>
      <c r="C143" s="51" t="s">
        <v>295</v>
      </c>
      <c r="D143" s="51" t="s">
        <v>181</v>
      </c>
      <c r="E143" s="53">
        <v>1</v>
      </c>
      <c r="F143" s="53">
        <v>0</v>
      </c>
      <c r="G143" s="44"/>
      <c r="H143" s="44" t="s">
        <v>341</v>
      </c>
      <c r="I143" s="44"/>
    </row>
    <row r="144" spans="1:9" ht="17.399999999999999" x14ac:dyDescent="0.3">
      <c r="A144" s="31"/>
      <c r="B144" s="56"/>
      <c r="C144" s="57" t="s">
        <v>32</v>
      </c>
      <c r="D144" s="57"/>
      <c r="E144" s="54">
        <f>SUM(E137:E143)</f>
        <v>7</v>
      </c>
      <c r="F144" s="54">
        <f>SUM(F137:F143)</f>
        <v>0</v>
      </c>
      <c r="G144" s="42"/>
      <c r="H144" s="42"/>
      <c r="I144" s="42"/>
    </row>
    <row r="145" spans="1:9" x14ac:dyDescent="0.25">
      <c r="A145" s="71"/>
      <c r="B145" s="72"/>
      <c r="C145" s="72"/>
      <c r="D145" s="72"/>
      <c r="E145" s="72"/>
      <c r="F145" s="72"/>
      <c r="G145" s="73"/>
      <c r="H145" s="73"/>
      <c r="I145" s="74"/>
    </row>
    <row r="146" spans="1:9" ht="54" customHeight="1" x14ac:dyDescent="0.3">
      <c r="A146" s="68" t="s">
        <v>30</v>
      </c>
      <c r="B146" s="76"/>
      <c r="C146" s="50"/>
      <c r="D146" s="50"/>
      <c r="E146" s="43"/>
      <c r="F146" s="26"/>
      <c r="G146" s="42"/>
      <c r="H146" s="42"/>
      <c r="I146" s="42"/>
    </row>
    <row r="147" spans="1:9" ht="55.2" x14ac:dyDescent="0.25">
      <c r="A147" s="43"/>
      <c r="B147" s="51" t="s">
        <v>63</v>
      </c>
      <c r="C147" s="51" t="s">
        <v>296</v>
      </c>
      <c r="D147" s="51" t="s">
        <v>182</v>
      </c>
      <c r="E147" s="53">
        <v>1</v>
      </c>
      <c r="F147" s="53">
        <v>1</v>
      </c>
      <c r="G147" s="44"/>
      <c r="H147" s="44" t="s">
        <v>342</v>
      </c>
      <c r="I147" s="44"/>
    </row>
    <row r="148" spans="1:9" ht="55.2" x14ac:dyDescent="0.25">
      <c r="A148" s="43"/>
      <c r="B148" s="51"/>
      <c r="C148" s="51" t="s">
        <v>297</v>
      </c>
      <c r="D148" s="51" t="s">
        <v>183</v>
      </c>
      <c r="E148" s="53">
        <v>1</v>
      </c>
      <c r="F148" s="53">
        <v>0</v>
      </c>
      <c r="G148" s="44"/>
      <c r="H148" s="44" t="s">
        <v>342</v>
      </c>
      <c r="I148" s="44"/>
    </row>
    <row r="149" spans="1:9" ht="55.2" x14ac:dyDescent="0.25">
      <c r="A149" s="43"/>
      <c r="B149" s="51"/>
      <c r="C149" s="51" t="s">
        <v>298</v>
      </c>
      <c r="D149" s="51" t="s">
        <v>184</v>
      </c>
      <c r="E149" s="53">
        <v>1</v>
      </c>
      <c r="F149" s="53">
        <v>0</v>
      </c>
      <c r="G149" s="44"/>
      <c r="H149" s="44" t="s">
        <v>342</v>
      </c>
      <c r="I149" s="44"/>
    </row>
    <row r="150" spans="1:9" ht="27.6" x14ac:dyDescent="0.25">
      <c r="A150" s="43"/>
      <c r="B150" s="51" t="s">
        <v>64</v>
      </c>
      <c r="C150" s="51" t="s">
        <v>299</v>
      </c>
      <c r="D150" s="51" t="s">
        <v>185</v>
      </c>
      <c r="E150" s="53">
        <v>1</v>
      </c>
      <c r="F150" s="53">
        <v>0</v>
      </c>
      <c r="G150" s="44"/>
      <c r="H150" s="44" t="s">
        <v>342</v>
      </c>
      <c r="I150" s="44"/>
    </row>
    <row r="151" spans="1:9" ht="13.8" x14ac:dyDescent="0.25">
      <c r="A151" s="43"/>
      <c r="B151" s="56"/>
      <c r="C151" s="57" t="s">
        <v>32</v>
      </c>
      <c r="D151" s="57"/>
      <c r="E151" s="54">
        <f>SUM(E147:E150)</f>
        <v>4</v>
      </c>
      <c r="F151" s="54">
        <f>SUM(F147:F150)</f>
        <v>1</v>
      </c>
      <c r="G151" s="42"/>
      <c r="H151" s="42"/>
      <c r="I151" s="42"/>
    </row>
    <row r="152" spans="1:9" x14ac:dyDescent="0.25">
      <c r="A152" s="71"/>
      <c r="B152" s="72"/>
      <c r="C152" s="72"/>
      <c r="D152" s="72"/>
      <c r="E152" s="72"/>
      <c r="F152" s="72"/>
      <c r="G152" s="73"/>
      <c r="H152" s="73"/>
      <c r="I152" s="74"/>
    </row>
    <row r="153" spans="1:9" ht="17.399999999999999" x14ac:dyDescent="0.3">
      <c r="A153" s="68" t="s">
        <v>31</v>
      </c>
      <c r="B153" s="68"/>
      <c r="C153" s="31"/>
      <c r="D153" s="31"/>
      <c r="E153" s="43" t="s">
        <v>3</v>
      </c>
      <c r="F153" s="26" t="s">
        <v>3</v>
      </c>
      <c r="G153" s="42"/>
      <c r="H153" s="42"/>
      <c r="I153" s="42"/>
    </row>
    <row r="154" spans="1:9" ht="69" x14ac:dyDescent="0.25">
      <c r="A154" s="43"/>
      <c r="B154" s="51" t="s">
        <v>65</v>
      </c>
      <c r="C154" s="51" t="s">
        <v>300</v>
      </c>
      <c r="D154" s="51" t="s">
        <v>186</v>
      </c>
      <c r="E154" s="53">
        <v>1</v>
      </c>
      <c r="F154" s="53">
        <v>1</v>
      </c>
      <c r="G154" s="44"/>
      <c r="H154" s="44" t="s">
        <v>343</v>
      </c>
      <c r="I154" s="44"/>
    </row>
    <row r="155" spans="1:9" ht="55.2" x14ac:dyDescent="0.25">
      <c r="A155" s="43"/>
      <c r="B155" s="51"/>
      <c r="C155" s="51" t="s">
        <v>301</v>
      </c>
      <c r="D155" s="51" t="s">
        <v>187</v>
      </c>
      <c r="E155" s="53">
        <v>1</v>
      </c>
      <c r="F155" s="53">
        <v>1</v>
      </c>
      <c r="G155" s="44"/>
      <c r="H155" s="44" t="s">
        <v>343</v>
      </c>
      <c r="I155" s="44"/>
    </row>
    <row r="156" spans="1:9" ht="55.2" x14ac:dyDescent="0.25">
      <c r="A156" s="43"/>
      <c r="B156" s="51"/>
      <c r="C156" s="51" t="s">
        <v>302</v>
      </c>
      <c r="D156" s="51" t="s">
        <v>188</v>
      </c>
      <c r="E156" s="53">
        <v>1</v>
      </c>
      <c r="F156" s="53">
        <v>1</v>
      </c>
      <c r="G156" s="44"/>
      <c r="H156" s="44" t="s">
        <v>344</v>
      </c>
      <c r="I156" s="44"/>
    </row>
    <row r="157" spans="1:9" ht="41.4" x14ac:dyDescent="0.25">
      <c r="A157" s="43"/>
      <c r="B157" s="51"/>
      <c r="C157" s="51" t="s">
        <v>303</v>
      </c>
      <c r="D157" s="51" t="s">
        <v>189</v>
      </c>
      <c r="E157" s="53">
        <v>1</v>
      </c>
      <c r="F157" s="53">
        <v>0</v>
      </c>
      <c r="G157" s="44"/>
      <c r="H157" s="44"/>
      <c r="I157" s="44"/>
    </row>
    <row r="158" spans="1:9" ht="27.6" x14ac:dyDescent="0.25">
      <c r="A158" s="43"/>
      <c r="B158" s="51"/>
      <c r="C158" s="51" t="s">
        <v>304</v>
      </c>
      <c r="D158" s="51" t="s">
        <v>190</v>
      </c>
      <c r="E158" s="53">
        <v>1</v>
      </c>
      <c r="F158" s="53">
        <v>1</v>
      </c>
      <c r="G158" s="44"/>
      <c r="H158" s="44" t="s">
        <v>345</v>
      </c>
      <c r="I158" s="44"/>
    </row>
    <row r="159" spans="1:9" ht="69" x14ac:dyDescent="0.25">
      <c r="A159" s="43"/>
      <c r="B159" s="51" t="s">
        <v>66</v>
      </c>
      <c r="C159" s="51" t="s">
        <v>305</v>
      </c>
      <c r="D159" s="51" t="s">
        <v>191</v>
      </c>
      <c r="E159" s="53">
        <v>1</v>
      </c>
      <c r="F159" s="53">
        <v>1</v>
      </c>
      <c r="G159" s="44"/>
      <c r="H159" s="44"/>
      <c r="I159" s="44"/>
    </row>
    <row r="160" spans="1:9" ht="55.2" x14ac:dyDescent="0.25">
      <c r="A160" s="43"/>
      <c r="B160" s="51"/>
      <c r="C160" s="51" t="s">
        <v>306</v>
      </c>
      <c r="D160" s="51" t="s">
        <v>192</v>
      </c>
      <c r="E160" s="53">
        <v>1</v>
      </c>
      <c r="F160" s="53">
        <v>1</v>
      </c>
      <c r="G160" s="44"/>
      <c r="H160" s="44"/>
      <c r="I160" s="44"/>
    </row>
    <row r="161" spans="1:9" ht="41.4" x14ac:dyDescent="0.25">
      <c r="A161" s="43"/>
      <c r="B161" s="51"/>
      <c r="C161" s="51" t="s">
        <v>307</v>
      </c>
      <c r="D161" s="51" t="s">
        <v>193</v>
      </c>
      <c r="E161" s="53">
        <v>1</v>
      </c>
      <c r="F161" s="53">
        <v>1</v>
      </c>
      <c r="G161" s="44"/>
      <c r="H161" s="44"/>
      <c r="I161" s="44"/>
    </row>
    <row r="162" spans="1:9" ht="13.8" x14ac:dyDescent="0.25">
      <c r="A162" s="22"/>
      <c r="B162" s="56"/>
      <c r="C162" s="57" t="s">
        <v>32</v>
      </c>
      <c r="D162" s="57"/>
      <c r="E162" s="61">
        <f>SUM(E154:E161)</f>
        <v>8</v>
      </c>
      <c r="F162" s="61">
        <f>SUM(F154:F161)</f>
        <v>7</v>
      </c>
      <c r="G162" s="2"/>
      <c r="H162" s="42"/>
      <c r="I162" s="2"/>
    </row>
    <row r="163" spans="1:9" x14ac:dyDescent="0.25">
      <c r="A163" s="79"/>
      <c r="B163" s="80"/>
      <c r="C163" s="80"/>
      <c r="D163" s="80"/>
      <c r="E163" s="80"/>
      <c r="F163" s="80"/>
      <c r="G163" s="81"/>
      <c r="H163" s="81"/>
      <c r="I163" s="82"/>
    </row>
  </sheetData>
  <sheetProtection formatCells="0" formatColumns="0" formatRows="0" insertColumns="0" insertRows="0" insertHyperlinks="0" selectLockedCells="1"/>
  <mergeCells count="26">
    <mergeCell ref="A152:I152"/>
    <mergeCell ref="A163:I163"/>
    <mergeCell ref="A153:B153"/>
    <mergeCell ref="A112:B112"/>
    <mergeCell ref="A136:B136"/>
    <mergeCell ref="A146:B146"/>
    <mergeCell ref="A8:B8"/>
    <mergeCell ref="A13:B13"/>
    <mergeCell ref="A23:B23"/>
    <mergeCell ref="A12:I12"/>
    <mergeCell ref="A22:I22"/>
    <mergeCell ref="A31:I31"/>
    <mergeCell ref="A111:I111"/>
    <mergeCell ref="A127:I127"/>
    <mergeCell ref="A135:I135"/>
    <mergeCell ref="A145:I145"/>
    <mergeCell ref="A84:I84"/>
    <mergeCell ref="A44:I44"/>
    <mergeCell ref="A61:I61"/>
    <mergeCell ref="A66:I66"/>
    <mergeCell ref="A101:I101"/>
    <mergeCell ref="A6:C6"/>
    <mergeCell ref="A67:B67"/>
    <mergeCell ref="A32:B32"/>
    <mergeCell ref="A45:B45"/>
    <mergeCell ref="A4:E4"/>
  </mergeCells>
  <phoneticPr fontId="0" type="noConversion"/>
  <pageMargins left="0.74803149606299213" right="0.74803149606299213" top="0.98425196850393704" bottom="0.98425196850393704" header="0.51181102362204722" footer="0.51181102362204722"/>
  <pageSetup paperSize="8" fitToHeight="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2F70-68AD-4540-80F8-CC21ECD8DF93}">
  <dimension ref="B1:G18"/>
  <sheetViews>
    <sheetView showGridLines="0" topLeftCell="B1" zoomScaleNormal="100" workbookViewId="0">
      <selection activeCell="F9" sqref="F9"/>
    </sheetView>
  </sheetViews>
  <sheetFormatPr defaultRowHeight="13.2" x14ac:dyDescent="0.25"/>
  <cols>
    <col min="2" max="2" width="76.88671875" customWidth="1"/>
    <col min="3" max="7" width="19.5546875" style="1" customWidth="1"/>
  </cols>
  <sheetData>
    <row r="1" spans="2:7" ht="19.5" customHeight="1" x14ac:dyDescent="0.25"/>
    <row r="2" spans="2:7" ht="18.75" customHeight="1" x14ac:dyDescent="0.4">
      <c r="B2" s="38" t="s">
        <v>75</v>
      </c>
    </row>
    <row r="3" spans="2:7" ht="24" customHeight="1" x14ac:dyDescent="0.25">
      <c r="C3" s="4"/>
      <c r="D3" s="33"/>
      <c r="E3" s="33"/>
    </row>
    <row r="4" spans="2:7" ht="66" customHeight="1" x14ac:dyDescent="0.3">
      <c r="B4" s="15" t="s">
        <v>2</v>
      </c>
      <c r="C4" s="34" t="s">
        <v>71</v>
      </c>
      <c r="D4" s="34" t="s">
        <v>4</v>
      </c>
      <c r="E4" s="34" t="s">
        <v>72</v>
      </c>
      <c r="F4" s="34" t="s">
        <v>5</v>
      </c>
      <c r="G4" s="34" t="s">
        <v>6</v>
      </c>
    </row>
    <row r="5" spans="2:7" ht="16.5" customHeight="1" x14ac:dyDescent="0.25">
      <c r="B5" s="16" t="s">
        <v>19</v>
      </c>
      <c r="C5" s="17">
        <v>2</v>
      </c>
      <c r="D5" s="17">
        <f>+'Statement of Applicability'!E11</f>
        <v>2</v>
      </c>
      <c r="E5" s="35">
        <f>+D5/C5</f>
        <v>1</v>
      </c>
      <c r="F5" s="17">
        <f>+'Statement of Applicability'!F11</f>
        <v>2</v>
      </c>
      <c r="G5" s="18">
        <f t="shared" ref="G5:G18" si="0">+F5/D5</f>
        <v>1</v>
      </c>
    </row>
    <row r="6" spans="2:7" ht="16.5" customHeight="1" x14ac:dyDescent="0.25">
      <c r="B6" s="16" t="s">
        <v>0</v>
      </c>
      <c r="C6" s="17">
        <v>7</v>
      </c>
      <c r="D6" s="17">
        <f>+'Statement of Applicability'!E21</f>
        <v>6</v>
      </c>
      <c r="E6" s="35">
        <f t="shared" ref="E6:E18" si="1">+D6/C6</f>
        <v>0.8571428571428571</v>
      </c>
      <c r="F6" s="17">
        <f>+'Statement of Applicability'!F21</f>
        <v>6</v>
      </c>
      <c r="G6" s="18">
        <f t="shared" si="0"/>
        <v>1</v>
      </c>
    </row>
    <row r="7" spans="2:7" ht="16.5" customHeight="1" x14ac:dyDescent="0.25">
      <c r="B7" s="16" t="s">
        <v>20</v>
      </c>
      <c r="C7" s="17">
        <v>6</v>
      </c>
      <c r="D7" s="17">
        <f>+'Statement of Applicability'!E30</f>
        <v>0</v>
      </c>
      <c r="E7" s="35">
        <f t="shared" si="1"/>
        <v>0</v>
      </c>
      <c r="F7" s="17">
        <f>+'Statement of Applicability'!F30</f>
        <v>0</v>
      </c>
      <c r="G7" s="18" t="e">
        <f>+F7/D7</f>
        <v>#DIV/0!</v>
      </c>
    </row>
    <row r="8" spans="2:7" ht="16.5" customHeight="1" x14ac:dyDescent="0.25">
      <c r="B8" s="16" t="s">
        <v>21</v>
      </c>
      <c r="C8" s="17">
        <v>10</v>
      </c>
      <c r="D8" s="17">
        <f>+'Statement of Applicability'!E43</f>
        <v>7</v>
      </c>
      <c r="E8" s="35">
        <f t="shared" si="1"/>
        <v>0.7</v>
      </c>
      <c r="F8" s="17">
        <f>+'Statement of Applicability'!F43</f>
        <v>7</v>
      </c>
      <c r="G8" s="18">
        <f t="shared" si="0"/>
        <v>1</v>
      </c>
    </row>
    <row r="9" spans="2:7" ht="16.5" customHeight="1" x14ac:dyDescent="0.25">
      <c r="B9" s="16" t="s">
        <v>22</v>
      </c>
      <c r="C9" s="17">
        <v>14</v>
      </c>
      <c r="D9" s="17">
        <f>+'Statement of Applicability'!E60</f>
        <v>14</v>
      </c>
      <c r="E9" s="35">
        <f t="shared" si="1"/>
        <v>1</v>
      </c>
      <c r="F9" s="17">
        <f>+'Statement of Applicability'!F60</f>
        <v>14</v>
      </c>
      <c r="G9" s="18">
        <f t="shared" si="0"/>
        <v>1</v>
      </c>
    </row>
    <row r="10" spans="2:7" ht="16.5" customHeight="1" x14ac:dyDescent="0.25">
      <c r="B10" s="16" t="s">
        <v>23</v>
      </c>
      <c r="C10" s="17">
        <v>2</v>
      </c>
      <c r="D10" s="17">
        <f>+'Statement of Applicability'!E65</f>
        <v>2</v>
      </c>
      <c r="E10" s="35">
        <f t="shared" si="1"/>
        <v>1</v>
      </c>
      <c r="F10" s="17">
        <f>+'Statement of Applicability'!F65</f>
        <v>2</v>
      </c>
      <c r="G10" s="18">
        <f t="shared" si="0"/>
        <v>1</v>
      </c>
    </row>
    <row r="11" spans="2:7" ht="16.5" customHeight="1" x14ac:dyDescent="0.25">
      <c r="B11" s="16" t="s">
        <v>24</v>
      </c>
      <c r="C11" s="17">
        <v>15</v>
      </c>
      <c r="D11" s="17">
        <f>+'Statement of Applicability'!E83</f>
        <v>14</v>
      </c>
      <c r="E11" s="35">
        <f t="shared" si="1"/>
        <v>0.93333333333333335</v>
      </c>
      <c r="F11" s="17">
        <f>+'Statement of Applicability'!F83</f>
        <v>14</v>
      </c>
      <c r="G11" s="18">
        <f t="shared" si="0"/>
        <v>1</v>
      </c>
    </row>
    <row r="12" spans="2:7" ht="16.5" customHeight="1" x14ac:dyDescent="0.25">
      <c r="B12" s="19" t="s">
        <v>25</v>
      </c>
      <c r="C12" s="17">
        <v>14</v>
      </c>
      <c r="D12" s="17">
        <f>+'Statement of Applicability'!E100</f>
        <v>14</v>
      </c>
      <c r="E12" s="35">
        <f t="shared" si="1"/>
        <v>1</v>
      </c>
      <c r="F12" s="17">
        <f>+'Statement of Applicability'!F100</f>
        <v>12</v>
      </c>
      <c r="G12" s="18">
        <f t="shared" si="0"/>
        <v>0.8571428571428571</v>
      </c>
    </row>
    <row r="13" spans="2:7" ht="16.5" customHeight="1" x14ac:dyDescent="0.25">
      <c r="B13" s="19" t="s">
        <v>26</v>
      </c>
      <c r="C13" s="17">
        <v>7</v>
      </c>
      <c r="D13" s="17">
        <f>+'Statement of Applicability'!E110</f>
        <v>7</v>
      </c>
      <c r="E13" s="35">
        <f t="shared" si="1"/>
        <v>1</v>
      </c>
      <c r="F13" s="17">
        <f>+'Statement of Applicability'!F110</f>
        <v>7</v>
      </c>
      <c r="G13" s="18">
        <f t="shared" si="0"/>
        <v>1</v>
      </c>
    </row>
    <row r="14" spans="2:7" ht="16.5" customHeight="1" x14ac:dyDescent="0.25">
      <c r="B14" s="20" t="s">
        <v>27</v>
      </c>
      <c r="C14" s="23">
        <v>13</v>
      </c>
      <c r="D14" s="17">
        <f>+'Statement of Applicability'!E126</f>
        <v>13</v>
      </c>
      <c r="E14" s="35">
        <f t="shared" si="1"/>
        <v>1</v>
      </c>
      <c r="F14" s="17">
        <f>+'Statement of Applicability'!F126</f>
        <v>13</v>
      </c>
      <c r="G14" s="18">
        <f t="shared" si="0"/>
        <v>1</v>
      </c>
    </row>
    <row r="15" spans="2:7" ht="16.5" customHeight="1" x14ac:dyDescent="0.25">
      <c r="B15" s="19" t="s">
        <v>28</v>
      </c>
      <c r="C15" s="17">
        <v>5</v>
      </c>
      <c r="D15" s="17">
        <f>+'Statement of Applicability'!E134</f>
        <v>5</v>
      </c>
      <c r="E15" s="35">
        <f t="shared" si="1"/>
        <v>1</v>
      </c>
      <c r="F15" s="17">
        <f>+'Statement of Applicability'!F134</f>
        <v>5</v>
      </c>
      <c r="G15" s="18">
        <f t="shared" si="0"/>
        <v>1</v>
      </c>
    </row>
    <row r="16" spans="2:7" ht="16.5" customHeight="1" x14ac:dyDescent="0.25">
      <c r="B16" s="20" t="s">
        <v>29</v>
      </c>
      <c r="C16" s="23">
        <v>7</v>
      </c>
      <c r="D16" s="17">
        <f>+'Statement of Applicability'!E144</f>
        <v>7</v>
      </c>
      <c r="E16" s="35">
        <f t="shared" si="1"/>
        <v>1</v>
      </c>
      <c r="F16" s="17">
        <f>+'Statement of Applicability'!F144</f>
        <v>0</v>
      </c>
      <c r="G16" s="18">
        <f t="shared" si="0"/>
        <v>0</v>
      </c>
    </row>
    <row r="17" spans="2:7" ht="16.5" customHeight="1" x14ac:dyDescent="0.25">
      <c r="B17" s="20" t="s">
        <v>30</v>
      </c>
      <c r="C17" s="23">
        <v>4</v>
      </c>
      <c r="D17" s="17">
        <f>+'Statement of Applicability'!E151</f>
        <v>4</v>
      </c>
      <c r="E17" s="35">
        <f t="shared" si="1"/>
        <v>1</v>
      </c>
      <c r="F17" s="17">
        <f>+'Statement of Applicability'!F151</f>
        <v>1</v>
      </c>
      <c r="G17" s="18">
        <f t="shared" si="0"/>
        <v>0.25</v>
      </c>
    </row>
    <row r="18" spans="2:7" ht="16.5" customHeight="1" x14ac:dyDescent="0.25">
      <c r="B18" s="16" t="s">
        <v>31</v>
      </c>
      <c r="C18" s="17">
        <v>8</v>
      </c>
      <c r="D18" s="17">
        <f>+'Statement of Applicability'!E162</f>
        <v>8</v>
      </c>
      <c r="E18" s="35">
        <f t="shared" si="1"/>
        <v>1</v>
      </c>
      <c r="F18" s="17">
        <f>+'Statement of Applicability'!F162</f>
        <v>7</v>
      </c>
      <c r="G18" s="18">
        <f t="shared" si="0"/>
        <v>0.875</v>
      </c>
    </row>
  </sheetData>
  <sheetProtection selectLockedCells="1"/>
  <pageMargins left="0.7" right="0.7" top="0.75" bottom="0.75" header="0.3" footer="0.3"/>
  <pageSetup paperSize="9" scale="5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c175a92-2444-48bd-93e8-1b88def7c91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6E785C943CA8419F65248310D0F6B2" ma:contentTypeVersion="12" ma:contentTypeDescription="Create a new document." ma:contentTypeScope="" ma:versionID="23682d7decd86fc26a4a63c9a5440cef">
  <xsd:schema xmlns:xsd="http://www.w3.org/2001/XMLSchema" xmlns:xs="http://www.w3.org/2001/XMLSchema" xmlns:p="http://schemas.microsoft.com/office/2006/metadata/properties" xmlns:ns3="fc175a92-2444-48bd-93e8-1b88def7c913" targetNamespace="http://schemas.microsoft.com/office/2006/metadata/properties" ma:root="true" ma:fieldsID="faabbbf2818bdab817218f20ddc3180e" ns3:_="">
    <xsd:import namespace="fc175a92-2444-48bd-93e8-1b88def7c91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ystem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LengthInSeconds" minOccurs="0"/>
                <xsd:element ref="ns3:_activity"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75a92-2444-48bd-93e8-1b88def7c9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ystemTags" ma:index="11" nillable="true" ma:displayName="MediaServiceSystemTags" ma:hidden="true" ma:internalName="MediaServiceSystemTags"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_activity" ma:index="18" nillable="true" ma:displayName="_activity" ma:hidden="true" ma:internalName="_activity">
      <xsd:simpleType>
        <xsd:restriction base="dms:Note"/>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FF7969-F774-4DB2-9403-53BEAF85D99B}">
  <ds:schemaRefs>
    <ds:schemaRef ds:uri="http://purl.org/dc/dcmitype/"/>
    <ds:schemaRef ds:uri="http://www.w3.org/XML/1998/namespace"/>
    <ds:schemaRef ds:uri="http://purl.org/dc/terms/"/>
    <ds:schemaRef ds:uri="http://purl.org/dc/elements/1.1/"/>
    <ds:schemaRef ds:uri="http://schemas.microsoft.com/office/2006/documentManagement/types"/>
    <ds:schemaRef ds:uri="fc175a92-2444-48bd-93e8-1b88def7c91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7117CAE-160F-4C9A-BDF9-8AE938743EDF}">
  <ds:schemaRefs>
    <ds:schemaRef ds:uri="http://schemas.microsoft.com/sharepoint/v3/contenttype/forms"/>
  </ds:schemaRefs>
</ds:datastoreItem>
</file>

<file path=customXml/itemProps3.xml><?xml version="1.0" encoding="utf-8"?>
<ds:datastoreItem xmlns:ds="http://schemas.openxmlformats.org/officeDocument/2006/customXml" ds:itemID="{1B29E1B3-A3C8-4463-AA6B-C861A67983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175a92-2444-48bd-93e8-1b88def7c9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Guidance</vt:lpstr>
      <vt:lpstr>Statement of Applicability</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ISO/IEC 27001 Version 5</dc:title>
  <dc:creator>Copyright Public IT Limited 2014</dc:creator>
  <cp:lastModifiedBy>Cybersecurity</cp:lastModifiedBy>
  <cp:lastPrinted>2009-09-30T09:03:54Z</cp:lastPrinted>
  <dcterms:created xsi:type="dcterms:W3CDTF">2008-10-10T14:54:55Z</dcterms:created>
  <dcterms:modified xsi:type="dcterms:W3CDTF">2024-09-18T08:32:12Z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0x010100896E785C943CA8419F65248310D0F6B2</vt:lpwstr>
  </property>
</Properties>
</file>