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mar Farouk\OneDrive\Documents\TMP\PMO\Project PMO\ISO 27001 Certification\Policy\"/>
    </mc:Choice>
  </mc:AlternateContent>
  <xr:revisionPtr revIDLastSave="0" documentId="8_{E63335F2-4023-46C7-BD19-E75B5100BED3}" xr6:coauthVersionLast="47" xr6:coauthVersionMax="47" xr10:uidLastSave="{00000000-0000-0000-0000-000000000000}"/>
  <bookViews>
    <workbookView xWindow="-108" yWindow="-108" windowWidth="23256" windowHeight="13176" activeTab="3" xr2:uid="{E4C79C77-69E2-4BE3-9674-BFCFA46A5637}"/>
  </bookViews>
  <sheets>
    <sheet name="Risk Assessment" sheetId="1" r:id="rId1"/>
    <sheet name="Assets" sheetId="3" r:id="rId2"/>
    <sheet name="Threats" sheetId="2" r:id="rId3"/>
    <sheet name="Likelihood" sheetId="4" r:id="rId4"/>
    <sheet name="Impact" sheetId="5" r:id="rId5"/>
    <sheet name="Classificatio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1" l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/>
  <c r="M35" i="1"/>
  <c r="N35" i="1" s="1"/>
  <c r="M36" i="1"/>
  <c r="N36" i="1" s="1"/>
  <c r="M37" i="1"/>
  <c r="N37" i="1" s="1"/>
  <c r="M38" i="1"/>
  <c r="N38" i="1"/>
  <c r="M39" i="1"/>
  <c r="N39" i="1"/>
  <c r="M40" i="1"/>
  <c r="N40" i="1" s="1"/>
  <c r="M41" i="1"/>
  <c r="N41" i="1" s="1"/>
  <c r="M42" i="1"/>
  <c r="N42" i="1"/>
  <c r="M43" i="1"/>
  <c r="N43" i="1"/>
  <c r="M44" i="1"/>
  <c r="N44" i="1" s="1"/>
  <c r="M45" i="1"/>
  <c r="N45" i="1" s="1"/>
  <c r="M46" i="1"/>
  <c r="N46" i="1" s="1"/>
  <c r="M47" i="1"/>
  <c r="N47" i="1"/>
  <c r="M48" i="1"/>
  <c r="N48" i="1" s="1"/>
  <c r="M49" i="1"/>
  <c r="N49" i="1"/>
  <c r="M50" i="1"/>
  <c r="N50" i="1" s="1"/>
  <c r="M51" i="1"/>
  <c r="N51" i="1"/>
  <c r="M52" i="1"/>
  <c r="N52" i="1" s="1"/>
  <c r="M53" i="1"/>
  <c r="N53" i="1"/>
  <c r="M54" i="1"/>
  <c r="N54" i="1"/>
  <c r="M55" i="1"/>
  <c r="N55" i="1" s="1"/>
  <c r="M56" i="1"/>
  <c r="N56" i="1" s="1"/>
  <c r="M57" i="1"/>
  <c r="N57" i="1"/>
  <c r="M58" i="1"/>
  <c r="N58" i="1"/>
  <c r="M59" i="1"/>
  <c r="N59" i="1"/>
  <c r="M60" i="1"/>
  <c r="N60" i="1" s="1"/>
  <c r="M61" i="1"/>
  <c r="N61" i="1"/>
  <c r="M62" i="1"/>
  <c r="N62" i="1"/>
  <c r="M63" i="1"/>
  <c r="N63" i="1"/>
  <c r="M64" i="1"/>
  <c r="N64" i="1" s="1"/>
  <c r="M65" i="1"/>
  <c r="N65" i="1" s="1"/>
  <c r="M66" i="1"/>
  <c r="N66" i="1"/>
  <c r="M67" i="1"/>
  <c r="N67" i="1"/>
  <c r="M68" i="1"/>
  <c r="N68" i="1" s="1"/>
  <c r="M69" i="1"/>
  <c r="N69" i="1" s="1"/>
  <c r="M70" i="1"/>
  <c r="N70" i="1" s="1"/>
  <c r="M71" i="1"/>
  <c r="N71" i="1"/>
  <c r="M72" i="1"/>
  <c r="N72" i="1" s="1"/>
  <c r="M73" i="1"/>
  <c r="N73" i="1"/>
  <c r="M74" i="1"/>
  <c r="N74" i="1" s="1"/>
  <c r="M75" i="1"/>
  <c r="N75" i="1"/>
  <c r="M76" i="1"/>
  <c r="N76" i="1" s="1"/>
  <c r="M77" i="1"/>
  <c r="N77" i="1"/>
  <c r="M78" i="1"/>
  <c r="N78" i="1" s="1"/>
  <c r="M79" i="1"/>
  <c r="N79" i="1" s="1"/>
  <c r="M80" i="1"/>
  <c r="N80" i="1" s="1"/>
  <c r="M27" i="1"/>
  <c r="N27" i="1" s="1"/>
  <c r="M26" i="1"/>
  <c r="N26" i="1"/>
  <c r="M25" i="1"/>
  <c r="N25" i="1" s="1"/>
  <c r="M24" i="1"/>
  <c r="N24" i="1" s="1"/>
  <c r="M23" i="1"/>
  <c r="N23" i="1" s="1"/>
  <c r="M22" i="1"/>
  <c r="N22" i="1" s="1"/>
  <c r="M21" i="1"/>
  <c r="N21" i="1"/>
  <c r="M20" i="1"/>
  <c r="N20" i="1" s="1"/>
  <c r="M8" i="1"/>
  <c r="N8" i="1" s="1"/>
  <c r="M19" i="1"/>
  <c r="N19" i="1"/>
  <c r="M18" i="1"/>
  <c r="N18" i="1" s="1"/>
  <c r="M17" i="1"/>
  <c r="N17" i="1" s="1"/>
  <c r="M16" i="1"/>
  <c r="N16" i="1" s="1"/>
  <c r="M15" i="1"/>
  <c r="N15" i="1"/>
  <c r="M14" i="1"/>
  <c r="N14" i="1"/>
  <c r="M13" i="1"/>
  <c r="N13" i="1" s="1"/>
  <c r="M12" i="1"/>
  <c r="N12" i="1" s="1"/>
  <c r="M11" i="1"/>
  <c r="N11" i="1"/>
  <c r="M10" i="1"/>
  <c r="N10" i="1" s="1"/>
  <c r="M9" i="1"/>
  <c r="N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</author>
  </authors>
  <commentList>
    <comment ref="M7" authorId="0" shapeId="0" xr:uid="{FFA22DAD-423F-4D58-9188-9FCFF8DABFE0}">
      <text>
        <r>
          <rPr>
            <b/>
            <sz val="9"/>
            <color indexed="81"/>
            <rFont val="Tahoma"/>
            <family val="2"/>
          </rPr>
          <t>The Risk Score is calculated from likelihood and impact.</t>
        </r>
      </text>
    </comment>
    <comment ref="N7" authorId="0" shapeId="0" xr:uid="{CF9271D2-108C-4800-A1F4-5C92092E04B3}">
      <text>
        <r>
          <rPr>
            <b/>
            <sz val="9"/>
            <color indexed="81"/>
            <rFont val="Tahoma"/>
            <family val="2"/>
          </rPr>
          <t>The Classification is shown automatically based on the Risk Score and colour-coded accordingly.</t>
        </r>
      </text>
    </comment>
    <comment ref="B28" authorId="0" shapeId="0" xr:uid="{65D01D9F-A255-40B6-8D62-9377700A2A90}">
      <text>
        <r>
          <rPr>
            <b/>
            <sz val="9"/>
            <color indexed="81"/>
            <rFont val="Tahoma"/>
            <family val="2"/>
          </rPr>
          <t>Please ensure that calculated cells are copied when new rows are added.</t>
        </r>
      </text>
    </comment>
  </commentList>
</comments>
</file>

<file path=xl/sharedStrings.xml><?xml version="1.0" encoding="utf-8"?>
<sst xmlns="http://schemas.openxmlformats.org/spreadsheetml/2006/main" count="1208" uniqueCount="368">
  <si>
    <t>Ref.</t>
  </si>
  <si>
    <t>Asset</t>
  </si>
  <si>
    <t>Threat</t>
  </si>
  <si>
    <t>Vulnerabilities</t>
  </si>
  <si>
    <t>Existing Controls</t>
  </si>
  <si>
    <t>Likelihood</t>
  </si>
  <si>
    <t>Rationale</t>
  </si>
  <si>
    <t>Impact</t>
  </si>
  <si>
    <t>Sabotage</t>
  </si>
  <si>
    <t>Theft</t>
  </si>
  <si>
    <t>Threats</t>
  </si>
  <si>
    <t>Assets</t>
  </si>
  <si>
    <t>The following is a standard list of typical threats that may be use as guidance for your risk assessment.</t>
  </si>
  <si>
    <t>Threat Category</t>
  </si>
  <si>
    <t>Description</t>
  </si>
  <si>
    <t>The chart below shows the rating scheme used to determine risk level based on a combination of likelihood and impact.</t>
  </si>
  <si>
    <t>Improbable</t>
  </si>
  <si>
    <t>Unlikely</t>
  </si>
  <si>
    <t>Likely</t>
  </si>
  <si>
    <t>Very Likely</t>
  </si>
  <si>
    <t>Almost certain</t>
  </si>
  <si>
    <t>Negligible</t>
  </si>
  <si>
    <t>Slight</t>
  </si>
  <si>
    <t>Moderate</t>
  </si>
  <si>
    <t>High</t>
  </si>
  <si>
    <t>Very High</t>
  </si>
  <si>
    <t>Risk Score</t>
  </si>
  <si>
    <t>Risk Level</t>
  </si>
  <si>
    <t>Classification of Risk Level</t>
  </si>
  <si>
    <t>Human</t>
  </si>
  <si>
    <t>Natural</t>
  </si>
  <si>
    <t>Technical</t>
  </si>
  <si>
    <t>Physical</t>
  </si>
  <si>
    <t>Environmental</t>
  </si>
  <si>
    <t>Operational</t>
  </si>
  <si>
    <t>Malicious outsider</t>
  </si>
  <si>
    <t>Malicious insider</t>
  </si>
  <si>
    <t>Loss of key personnel</t>
  </si>
  <si>
    <t>Human error</t>
  </si>
  <si>
    <t>Fire</t>
  </si>
  <si>
    <t>Flood</t>
  </si>
  <si>
    <t>Severe weather</t>
  </si>
  <si>
    <t>Earthquake</t>
  </si>
  <si>
    <t>Lightning</t>
  </si>
  <si>
    <t>Hardware failure</t>
  </si>
  <si>
    <t>Software failure</t>
  </si>
  <si>
    <t>Hazardous waste</t>
  </si>
  <si>
    <t>Power failure</t>
  </si>
  <si>
    <t>Gas supply failure</t>
  </si>
  <si>
    <t>Process error</t>
  </si>
  <si>
    <t>The following table should be used to decide upon the most appropriate likelihood for a particular threat.</t>
  </si>
  <si>
    <t>Software</t>
  </si>
  <si>
    <t>Email</t>
  </si>
  <si>
    <t>Buildings</t>
  </si>
  <si>
    <t>Computer servers</t>
  </si>
  <si>
    <t>Personal Computers</t>
  </si>
  <si>
    <t>Mobile/Smart phones</t>
  </si>
  <si>
    <t>Mobile devices e.g. tablets</t>
  </si>
  <si>
    <t>Server rooms, including air conditioning and power units</t>
  </si>
  <si>
    <t>Arson</t>
  </si>
  <si>
    <t>Virus/Malicious code</t>
  </si>
  <si>
    <t>Accidental loss</t>
  </si>
  <si>
    <t>Crime scene</t>
  </si>
  <si>
    <t xml:space="preserve">The following is an initial list of typical assets that may be use as guidance for your risk assessment. </t>
  </si>
  <si>
    <t>Example</t>
  </si>
  <si>
    <t>An employee or trusted third party accesses information in an unauthoried manner from inside your network</t>
  </si>
  <si>
    <t>One or more people with key skills or knowledge are unavailable perhaps due to extended sickness</t>
  </si>
  <si>
    <t>An employee accidentally deletes the customer database</t>
  </si>
  <si>
    <t xml:space="preserve">A manager loses a memory stick with customer bank details on it </t>
  </si>
  <si>
    <t>Non-one can get into the office due to the weather</t>
  </si>
  <si>
    <t>All your servers are fried by a lightning strike on the data centre building</t>
  </si>
  <si>
    <t>A key server has a processor failure</t>
  </si>
  <si>
    <t>Your financial system processes invoices incorrectly due to a bug</t>
  </si>
  <si>
    <t>A virus spreads throughout your network preventing access to your data</t>
  </si>
  <si>
    <t>A disgruntled ex-employee takes an axe to your server room</t>
  </si>
  <si>
    <t>You come in on Monday morning to find all of your PCs have been stolen</t>
  </si>
  <si>
    <t>Someone with a grudge against your organisation starts a fire during the night</t>
  </si>
  <si>
    <t>A lorry carrying hazardous waste has an accident outside your office</t>
  </si>
  <si>
    <t>The sub-station supplying your area has a meltdown</t>
  </si>
  <si>
    <t>There is a suspected leak and all supplies are turned off</t>
  </si>
  <si>
    <t>A crime happens in or near your office and the area is sealed off by police</t>
  </si>
  <si>
    <t>Someone launches a denial of service attack on your ecommerce website</t>
  </si>
  <si>
    <t>The area of your main office is affected by an earth tremor that damages all your servers</t>
  </si>
  <si>
    <t>The nearby river breaks its banks and your main office is severely flooded</t>
  </si>
  <si>
    <t>Your main office burns down due to an electrical fault</t>
  </si>
  <si>
    <t>Your new data transfer procedure doesn't cater for unexpected circumstances and data is lost or sent to the wrong destination</t>
  </si>
  <si>
    <t>Start with your most valuable assets and the most likely threats that will cause the highest impact.</t>
  </si>
  <si>
    <t>Risk Owner</t>
  </si>
  <si>
    <t>Either already happens regularly or there is some reason to believe it is virtually imminent</t>
  </si>
  <si>
    <t>On balance, the risk is more likely to happen than not</t>
  </si>
  <si>
    <t>There is a possibility that it could happen, but it probably won't</t>
  </si>
  <si>
    <t>It would be a surprise if the risk did not occur either based on past frequency or current circumstances</t>
  </si>
  <si>
    <t>Summary</t>
  </si>
  <si>
    <t>Financial Cost</t>
  </si>
  <si>
    <t>Damage to Reputation</t>
  </si>
  <si>
    <t>Crippling; the organisation will go out of business</t>
  </si>
  <si>
    <t>Severe effect on income and/or profit</t>
  </si>
  <si>
    <t>Unwelcome but could be borne</t>
  </si>
  <si>
    <t>Very little or none</t>
  </si>
  <si>
    <t>Some</t>
  </si>
  <si>
    <t>No effect</t>
  </si>
  <si>
    <t>Severe fines and possible imprisonment of staff</t>
  </si>
  <si>
    <t>Can still deliver product/service with some difficulty</t>
  </si>
  <si>
    <t>Some local disturbance to normal business operations</t>
  </si>
  <si>
    <t>Business is crippled in key areas</t>
  </si>
  <si>
    <t>No implications</t>
  </si>
  <si>
    <t>Small risk of not meeting compliance</t>
  </si>
  <si>
    <t>In definite danger of operating illegally</t>
  </si>
  <si>
    <t>Operating illegally in some areas</t>
  </si>
  <si>
    <t>General Description</t>
  </si>
  <si>
    <t>Impact Areas</t>
  </si>
  <si>
    <t>Impact Rating</t>
  </si>
  <si>
    <t>Has never happened before and there is no reason to think it is any more likely now</t>
  </si>
  <si>
    <t>Effect on Customers</t>
  </si>
  <si>
    <t>Health and Safety</t>
  </si>
  <si>
    <t>Legal, contractual and organisational Compliance</t>
  </si>
  <si>
    <t>Real or strong potential loss of life</t>
  </si>
  <si>
    <t>Significant danger to life</t>
  </si>
  <si>
    <t>Very small additional risk</t>
  </si>
  <si>
    <t>Within acceptable limits</t>
  </si>
  <si>
    <t>Out of business; no service to customers</t>
  </si>
  <si>
    <t>Elevated risk requiring immediate attention</t>
  </si>
  <si>
    <t>The following table should be used as guidance to help to decide upon the correct impact rating for a particular threat. For more detail see ISMS23001 Business Impact Analysis Workbook</t>
  </si>
  <si>
    <t>Risk Assessment and Treatment Worksheet</t>
  </si>
  <si>
    <t>Treatment Option</t>
  </si>
  <si>
    <t>Control</t>
  </si>
  <si>
    <t>Annex A Reference</t>
  </si>
  <si>
    <t>Link to Control Documentation</t>
  </si>
  <si>
    <t>Control Requirements</t>
  </si>
  <si>
    <t>Pre-Treatment</t>
  </si>
  <si>
    <t xml:space="preserve">Treatment  </t>
  </si>
  <si>
    <t>Risk Description</t>
  </si>
  <si>
    <t>Impact Level</t>
  </si>
  <si>
    <t>Hardware</t>
  </si>
  <si>
    <t>Networking equipment</t>
  </si>
  <si>
    <t>Machinery</t>
  </si>
  <si>
    <t>Stock</t>
  </si>
  <si>
    <t>Vehicles</t>
  </si>
  <si>
    <t>Select…</t>
  </si>
  <si>
    <t>Mitigate</t>
  </si>
  <si>
    <t>Access control</t>
  </si>
  <si>
    <t>Default credentials</t>
  </si>
  <si>
    <t xml:space="preserve">Misconfigurations </t>
  </si>
  <si>
    <t>Documentation control, capacity management, system hardening</t>
  </si>
  <si>
    <t>DDOS</t>
  </si>
  <si>
    <t>Open ports, unpatched OS</t>
  </si>
  <si>
    <t>Malware</t>
  </si>
  <si>
    <t>Unpatched OS</t>
  </si>
  <si>
    <t>Malicious Insider Sabotage</t>
  </si>
  <si>
    <t>Malicious Outsider Sabotage</t>
  </si>
  <si>
    <t>Loss of Key Personnel</t>
  </si>
  <si>
    <t>Business continuity</t>
  </si>
  <si>
    <t>Data Loss</t>
  </si>
  <si>
    <t>Power Outage</t>
  </si>
  <si>
    <t>Network downtime</t>
  </si>
  <si>
    <t xml:space="preserve">DCG-ICT </t>
  </si>
  <si>
    <t>Business Process</t>
  </si>
  <si>
    <t>Server and Cloud Unit</t>
  </si>
  <si>
    <t>Project Management Unit</t>
  </si>
  <si>
    <t>Asset Inventory system</t>
  </si>
  <si>
    <t>Change Management system</t>
  </si>
  <si>
    <t>Helpdesk system</t>
  </si>
  <si>
    <t>Weak passwords</t>
  </si>
  <si>
    <t>Weak passwords, lack of MFA</t>
  </si>
  <si>
    <t>Office 365 Onedrive and Sharepoint Repository</t>
  </si>
  <si>
    <t>Ignorance,  weak password, lack of MFA</t>
  </si>
  <si>
    <t>Cybersecurity</t>
  </si>
  <si>
    <t>Sophos Central</t>
  </si>
  <si>
    <t>Wazuh SIEM</t>
  </si>
  <si>
    <t>Sophos Firewall</t>
  </si>
  <si>
    <t>Networks and Telecommunications</t>
  </si>
  <si>
    <t>Weak passwords, lack of MFA, Access control</t>
  </si>
  <si>
    <t>Unauthorized Access, Default credentials</t>
  </si>
  <si>
    <t>Phishing, spam, Unauthorized Access, Default credentials</t>
  </si>
  <si>
    <t>Starlink</t>
  </si>
  <si>
    <t>System hardening</t>
  </si>
  <si>
    <t>Documentation of procedures</t>
  </si>
  <si>
    <t>Patch management, policy</t>
  </si>
  <si>
    <t>EDR</t>
  </si>
  <si>
    <t>Contract, NDA</t>
  </si>
  <si>
    <t>Inverter, generator</t>
  </si>
  <si>
    <t>Backup ISPs</t>
  </si>
  <si>
    <t>Password policy, user awareness</t>
  </si>
  <si>
    <t>User acess control</t>
  </si>
  <si>
    <t>Physical boundaries have been established and secured with access controls. Secure areas are restricted to only authorized personnel</t>
  </si>
  <si>
    <t>System hardening, access control policy</t>
  </si>
  <si>
    <t>Established policy dictates that all default credentials are changed upon provisioning</t>
  </si>
  <si>
    <t>Documentation of configurations is kept. Staff with capacity handle all configurations</t>
  </si>
  <si>
    <t xml:space="preserve">Access control policy defines all services and ports that should be closed. Patch management policy </t>
  </si>
  <si>
    <t>Patch management policy.</t>
  </si>
  <si>
    <t>Unauthorized access to  servers in DevOps, Testing and Production environments would constitute critical impact to business functions</t>
  </si>
  <si>
    <t>Misconfiguration could consititute downtime to critical functionality</t>
  </si>
  <si>
    <t>DDOS would constitute downtime to critical functions</t>
  </si>
  <si>
    <t>Malware will reduce performance to critical infrastructure</t>
  </si>
  <si>
    <t>Sabotoage to critical infrastructure could constitute downtime to critical business functions</t>
  </si>
  <si>
    <t>Identified key personnel are contracted are required to provide notice before resignation</t>
  </si>
  <si>
    <t>Backups, Backup policy and procedure documentation</t>
  </si>
  <si>
    <t>Two layers of redundant power supply has been provided to the PMO</t>
  </si>
  <si>
    <t>Three backup ISPs have been onboarded to the PMO</t>
  </si>
  <si>
    <t>Electronic lock with access control, CCTV camera</t>
  </si>
  <si>
    <t>Unauthorized Physical Access</t>
  </si>
  <si>
    <t>Loss of key personnel would constitute some problems. However members of the units have the capacity to carry out business processes</t>
  </si>
  <si>
    <t>Human error could lead to data loss</t>
  </si>
  <si>
    <t>Backups are in place, so recovery procedures will ensure minimal impact</t>
  </si>
  <si>
    <t>Power outage will render infrastructure unable to function</t>
  </si>
  <si>
    <t>Loss of critical infrastructure will cripple business functions</t>
  </si>
  <si>
    <t>Network downtime will cripple communications, causing business processes to be crippled</t>
  </si>
  <si>
    <t>Electronic lock with access control, CCTV camera, access control policy</t>
  </si>
  <si>
    <t>2U Server(s)</t>
  </si>
  <si>
    <t>Mikrotik Ethernet Switch(es)</t>
  </si>
  <si>
    <t>Mikrotik Fiber Switch(es)</t>
  </si>
  <si>
    <t>ISP Router(s)</t>
  </si>
  <si>
    <t>Access point(s)</t>
  </si>
  <si>
    <t>CCTV camera(s)</t>
  </si>
  <si>
    <t>System Hardening documentation (Access control policy, password policy)</t>
  </si>
  <si>
    <t>Configuration documentation, Unit documentation repository</t>
  </si>
  <si>
    <t>Patch Tuesday, Patch management policy</t>
  </si>
  <si>
    <t>Video feed monitoring</t>
  </si>
  <si>
    <t>Unit-specific Training</t>
  </si>
  <si>
    <t>It is unlikely to be exploited because it does not house business critical information</t>
  </si>
  <si>
    <t>It is a very common attack surface</t>
  </si>
  <si>
    <t>It is an asset containing business critical information</t>
  </si>
  <si>
    <t>Loss of information would give competitve edge to other organizations</t>
  </si>
  <si>
    <t xml:space="preserve">PMO functions can still be delivered </t>
  </si>
  <si>
    <t>It is an asset containing business critical logs</t>
  </si>
  <si>
    <t>Loss of information would hinder log analysis</t>
  </si>
  <si>
    <t>A.71, A.72</t>
  </si>
  <si>
    <t>A.51</t>
  </si>
  <si>
    <t>A.5.15</t>
  </si>
  <si>
    <t>A 8.1, A 8.7</t>
  </si>
  <si>
    <t>A 7.2</t>
  </si>
  <si>
    <t>A 6.2</t>
  </si>
  <si>
    <t>A 8.13</t>
  </si>
  <si>
    <t>A 8.14</t>
  </si>
  <si>
    <t>A 7.1, A 7.2, A 7.3, A.7.3</t>
  </si>
  <si>
    <t>A 8.3, A 8.15</t>
  </si>
  <si>
    <t>A 8.3, A 8.16</t>
  </si>
  <si>
    <t>A 8.3, A 8.17</t>
  </si>
  <si>
    <t>A 8.3, A 8.18</t>
  </si>
  <si>
    <t>Unauthorized access to asset could enable threat actor to monitor network traffic</t>
  </si>
  <si>
    <t>System hardening, encryption</t>
  </si>
  <si>
    <t xml:space="preserve">Physical boundaries have been established and secured with access controls. Secure areas are restricted to only authorized personnel. Encryption has akso been implemented </t>
  </si>
  <si>
    <t>A 8.5, A 8.20, A 8.24</t>
  </si>
  <si>
    <t>A 8.5, A 8.20, A 8.25</t>
  </si>
  <si>
    <t>A 8.5, A 8.20, A 8.26</t>
  </si>
  <si>
    <t>A 8.5, A 8.20, A 8.27</t>
  </si>
  <si>
    <t>A 8.5, A 8.20, A 8.28</t>
  </si>
  <si>
    <t>A 8.5, A 8.20, A 8.29</t>
  </si>
  <si>
    <t>ISMS15001</t>
  </si>
  <si>
    <t>ISMS23007</t>
  </si>
  <si>
    <t>ISMS18001</t>
  </si>
  <si>
    <t>ISMS15002</t>
  </si>
  <si>
    <t>ISMS07002</t>
  </si>
  <si>
    <t>The organization must ensure that only authorized personnel have access to information and information assets.</t>
  </si>
  <si>
    <t>Regular backups of information, software, and systems must be performed.</t>
  </si>
  <si>
    <t>Ref</t>
  </si>
  <si>
    <t>Business Unit</t>
  </si>
  <si>
    <t>Asset Name</t>
  </si>
  <si>
    <t>Asset Type</t>
  </si>
  <si>
    <t>Purpose</t>
  </si>
  <si>
    <t>Quantity</t>
  </si>
  <si>
    <t>Specification</t>
  </si>
  <si>
    <t>Manufacturer</t>
  </si>
  <si>
    <t>Model</t>
  </si>
  <si>
    <t>Manufacturer's Number</t>
  </si>
  <si>
    <t>Serial Number</t>
  </si>
  <si>
    <t>Operational Value (Good, Damaged, Decommisioned)</t>
  </si>
  <si>
    <t>Owner</t>
  </si>
  <si>
    <t>Value</t>
  </si>
  <si>
    <t>Personal Data</t>
  </si>
  <si>
    <t>Information Classification</t>
  </si>
  <si>
    <t>Location</t>
  </si>
  <si>
    <t>Reference Number/ Identification</t>
  </si>
  <si>
    <t>Data Retention Period</t>
  </si>
  <si>
    <t>Date of Acquisition</t>
  </si>
  <si>
    <t>Status</t>
  </si>
  <si>
    <t>Comments</t>
  </si>
  <si>
    <t>SERVER AND CLOUD</t>
  </si>
  <si>
    <t>SERVER</t>
  </si>
  <si>
    <t>2U server</t>
  </si>
  <si>
    <t>Production</t>
  </si>
  <si>
    <t>CLUSTER 1 NODE1</t>
  </si>
  <si>
    <t>HPE</t>
  </si>
  <si>
    <t>DL380 Gen 10 plus</t>
  </si>
  <si>
    <t>CZ2315032Y</t>
  </si>
  <si>
    <t>Good</t>
  </si>
  <si>
    <t>NCS</t>
  </si>
  <si>
    <t>No</t>
  </si>
  <si>
    <t>Confidential</t>
  </si>
  <si>
    <t>PMO</t>
  </si>
  <si>
    <t>Live</t>
  </si>
  <si>
    <t>CLUSTER 1 NODE2</t>
  </si>
  <si>
    <t>CZ23150331</t>
  </si>
  <si>
    <t>CLUSTER 1 NODE3</t>
  </si>
  <si>
    <t>CZ23150339</t>
  </si>
  <si>
    <t>CLUSTER 1 NODE4</t>
  </si>
  <si>
    <t>CZ2315033F</t>
  </si>
  <si>
    <t>CLUSTER 1 NODE5</t>
  </si>
  <si>
    <t>CZ23150338</t>
  </si>
  <si>
    <t>CLUSTER 1 PRY STORAGE</t>
  </si>
  <si>
    <t>CZ23510FSN</t>
  </si>
  <si>
    <t>CLUSTER 2 NODE 1</t>
  </si>
  <si>
    <t>DL380 Gen 10</t>
  </si>
  <si>
    <t>CZ233402QX</t>
  </si>
  <si>
    <t>CLUSTER 2 NODE 2</t>
  </si>
  <si>
    <t>CZ233400S8</t>
  </si>
  <si>
    <t>CLUSTER 2 NODE 3</t>
  </si>
  <si>
    <t>CZ234100DT</t>
  </si>
  <si>
    <t>CLUSTER 2 NODE 4</t>
  </si>
  <si>
    <t>CZ233400SB</t>
  </si>
  <si>
    <t>CLUSTER 2 NODE 5</t>
  </si>
  <si>
    <t>CZ233400SD</t>
  </si>
  <si>
    <t>CLUSTER 2 PRY STORAGE</t>
  </si>
  <si>
    <t>CZ233400SC</t>
  </si>
  <si>
    <t>1U Server</t>
  </si>
  <si>
    <t>MANAGEMENT DB 1</t>
  </si>
  <si>
    <t>DL20 Gen 10Plus</t>
  </si>
  <si>
    <t>CZ234102W2</t>
  </si>
  <si>
    <t>MANAGEMENT DB 2</t>
  </si>
  <si>
    <t>CZ234102W4</t>
  </si>
  <si>
    <t>MANAGEMENT DNS</t>
  </si>
  <si>
    <t>CZ23260D9V</t>
  </si>
  <si>
    <t>Management App Server</t>
  </si>
  <si>
    <t>CZ234100DN</t>
  </si>
  <si>
    <t>Storage Server</t>
  </si>
  <si>
    <t>Q23DL11035U</t>
  </si>
  <si>
    <t>MSA</t>
  </si>
  <si>
    <t>ACV324W1QM</t>
  </si>
  <si>
    <t>NII</t>
  </si>
  <si>
    <t>DL380 Gen10Plus</t>
  </si>
  <si>
    <t>CZ23510FSM</t>
  </si>
  <si>
    <t>EMAIL</t>
  </si>
  <si>
    <t>CZ23510FSG</t>
  </si>
  <si>
    <t>GEOSPATIAL</t>
  </si>
  <si>
    <t>CZ23510FSH</t>
  </si>
  <si>
    <t>SIGMAT</t>
  </si>
  <si>
    <t xml:space="preserve">DL380 Gen10 </t>
  </si>
  <si>
    <t>CZ223802W0</t>
  </si>
  <si>
    <t>SIGMAT NODE2</t>
  </si>
  <si>
    <t>CZ223802ZT</t>
  </si>
  <si>
    <t>SIGMAT BACKUP</t>
  </si>
  <si>
    <t>CZ223802V5</t>
  </si>
  <si>
    <t>Development/ Testing</t>
  </si>
  <si>
    <t>DEVOPS 1</t>
  </si>
  <si>
    <t>CZ23260BIW</t>
  </si>
  <si>
    <t>DEVOPS 2</t>
  </si>
  <si>
    <t>DL380 Gen10</t>
  </si>
  <si>
    <t>CZ23290DHQ</t>
  </si>
  <si>
    <t>DEVOPS 3</t>
  </si>
  <si>
    <t>CZ23290DHL</t>
  </si>
  <si>
    <t>DEVOPS 4</t>
  </si>
  <si>
    <t>CZ2329606CJ</t>
  </si>
  <si>
    <t>DEVOPS 5</t>
  </si>
  <si>
    <t>CZ232209T2</t>
  </si>
  <si>
    <t>DEVOPS 6</t>
  </si>
  <si>
    <t>CZ232209T3</t>
  </si>
  <si>
    <t>DEVOPS 7</t>
  </si>
  <si>
    <t>CZ232906CH</t>
  </si>
  <si>
    <t>PMO SERVER</t>
  </si>
  <si>
    <t>2M230702XD</t>
  </si>
  <si>
    <t>A formal process must be in place to review and approve new policies, procedures, or manuals before they are distributed within the organization.</t>
  </si>
  <si>
    <t>Implement anti-malware software on all endpoints and servers.</t>
  </si>
  <si>
    <t>ISMS18010</t>
  </si>
  <si>
    <t>Project Management</t>
  </si>
  <si>
    <t>Asset Inventory System</t>
  </si>
  <si>
    <t>HelpDesk System</t>
  </si>
  <si>
    <t>Office 365 OneDrive Repository</t>
  </si>
  <si>
    <t>Network and Telecomms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</si>
</sst>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0" fontId="5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4" fillId="2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7" xfId="0" applyBorder="1"/>
    <xf numFmtId="0" fontId="8" fillId="3" borderId="1" xfId="0" applyFont="1" applyFill="1" applyBorder="1" applyAlignment="1">
      <alignment vertical="top" wrapText="1"/>
    </xf>
    <xf numFmtId="0" fontId="8" fillId="3" borderId="4" xfId="0" applyFont="1" applyFill="1" applyBorder="1" applyAlignment="1">
      <alignment vertical="top" wrapText="1"/>
    </xf>
    <xf numFmtId="0" fontId="8" fillId="3" borderId="4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9" fillId="0" borderId="8" xfId="0" applyFont="1" applyBorder="1" applyAlignment="1">
      <alignment horizontal="left" vertical="top" wrapText="1"/>
    </xf>
    <xf numFmtId="0" fontId="9" fillId="0" borderId="8" xfId="0" applyFont="1" applyBorder="1" applyAlignment="1">
      <alignment vertical="top"/>
    </xf>
    <xf numFmtId="0" fontId="9" fillId="0" borderId="1" xfId="0" applyFont="1" applyBorder="1" applyAlignment="1">
      <alignment wrapText="1"/>
    </xf>
    <xf numFmtId="0" fontId="9" fillId="0" borderId="1" xfId="0" applyFont="1" applyBorder="1"/>
    <xf numFmtId="0" fontId="9" fillId="0" borderId="9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0" fillId="0" borderId="3" xfId="0" applyBorder="1"/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6" fillId="0" borderId="7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9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CC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10</xdr:col>
      <xdr:colOff>274320</xdr:colOff>
      <xdr:row>27</xdr:row>
      <xdr:rowOff>76200</xdr:rowOff>
    </xdr:to>
    <xdr:pic>
      <xdr:nvPicPr>
        <xdr:cNvPr id="2137" name="Picture 50">
          <a:extLst>
            <a:ext uri="{FF2B5EF4-FFF2-40B4-BE49-F238E27FC236}">
              <a16:creationId xmlns:a16="http://schemas.microsoft.com/office/drawing/2014/main" id="{660073E3-1E75-1C4F-08DB-0D955EC98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8220"/>
          <a:ext cx="5760720" cy="4099560"/>
        </a:xfrm>
        <a:prstGeom prst="rect">
          <a:avLst/>
        </a:prstGeom>
        <a:noFill/>
        <a:ln w="9525">
          <a:solidFill>
            <a:srgbClr val="4F81B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D6D21-D38D-4DBE-97C7-F82D41E5B290}">
  <dimension ref="B2:S158"/>
  <sheetViews>
    <sheetView showGridLines="0" topLeftCell="A22" zoomScale="50" zoomScaleNormal="100" workbookViewId="0">
      <selection activeCell="D28" sqref="D28:D33"/>
    </sheetView>
  </sheetViews>
  <sheetFormatPr defaultRowHeight="14.4" x14ac:dyDescent="0.3"/>
  <cols>
    <col min="2" max="2" width="9.109375" style="1" customWidth="1"/>
    <col min="3" max="3" width="25.44140625" customWidth="1"/>
    <col min="4" max="4" width="26.44140625" style="20" customWidth="1"/>
    <col min="5" max="5" width="26.77734375" style="20" customWidth="1"/>
    <col min="6" max="6" width="29" style="23" customWidth="1"/>
    <col min="7" max="7" width="20.44140625" customWidth="1"/>
    <col min="8" max="8" width="32.5546875" style="21" customWidth="1"/>
    <col min="9" max="9" width="10.33203125" customWidth="1"/>
    <col min="10" max="10" width="42.109375" style="20" customWidth="1"/>
    <col min="12" max="12" width="46.33203125" customWidth="1"/>
    <col min="14" max="14" width="14.21875" customWidth="1"/>
    <col min="15" max="15" width="17.6640625" customWidth="1"/>
    <col min="16" max="16" width="36.109375" style="20" customWidth="1"/>
    <col min="17" max="17" width="14.33203125" customWidth="1"/>
    <col min="18" max="18" width="84.6640625" style="20" customWidth="1"/>
    <col min="19" max="19" width="25.5546875" customWidth="1"/>
  </cols>
  <sheetData>
    <row r="2" spans="2:19" ht="21" x14ac:dyDescent="0.4">
      <c r="B2" s="7" t="s">
        <v>123</v>
      </c>
    </row>
    <row r="3" spans="2:19" ht="15.75" customHeight="1" x14ac:dyDescent="0.4">
      <c r="B3" s="7"/>
    </row>
    <row r="4" spans="2:19" x14ac:dyDescent="0.3">
      <c r="B4" t="s">
        <v>86</v>
      </c>
    </row>
    <row r="5" spans="2:19" ht="20.25" customHeight="1" x14ac:dyDescent="0.3">
      <c r="B5"/>
    </row>
    <row r="6" spans="2:19" ht="31.5" customHeight="1" x14ac:dyDescent="0.3">
      <c r="B6" s="47" t="s">
        <v>131</v>
      </c>
      <c r="C6" s="51"/>
      <c r="D6" s="51"/>
      <c r="E6" s="51"/>
      <c r="F6" s="51"/>
      <c r="G6" s="51"/>
      <c r="H6" s="47" t="s">
        <v>129</v>
      </c>
      <c r="I6" s="47"/>
      <c r="J6" s="47"/>
      <c r="K6" s="47"/>
      <c r="L6" s="47"/>
      <c r="M6" s="47"/>
      <c r="N6" s="47"/>
      <c r="O6" s="48" t="s">
        <v>130</v>
      </c>
      <c r="P6" s="49"/>
      <c r="Q6" s="49"/>
      <c r="R6" s="49"/>
      <c r="S6" s="50"/>
    </row>
    <row r="7" spans="2:19" ht="36.75" customHeight="1" x14ac:dyDescent="0.3">
      <c r="B7" s="8" t="s">
        <v>0</v>
      </c>
      <c r="C7" s="6" t="s">
        <v>156</v>
      </c>
      <c r="D7" s="6" t="s">
        <v>1</v>
      </c>
      <c r="E7" s="6" t="s">
        <v>2</v>
      </c>
      <c r="F7" s="19" t="s">
        <v>3</v>
      </c>
      <c r="G7" s="6" t="s">
        <v>87</v>
      </c>
      <c r="H7" s="19" t="s">
        <v>4</v>
      </c>
      <c r="I7" s="6" t="s">
        <v>5</v>
      </c>
      <c r="J7" s="6" t="s">
        <v>6</v>
      </c>
      <c r="K7" s="6" t="s">
        <v>7</v>
      </c>
      <c r="L7" s="6" t="s">
        <v>6</v>
      </c>
      <c r="M7" s="6" t="s">
        <v>26</v>
      </c>
      <c r="N7" s="6" t="s">
        <v>27</v>
      </c>
      <c r="O7" s="18" t="s">
        <v>124</v>
      </c>
      <c r="P7" s="6" t="s">
        <v>125</v>
      </c>
      <c r="Q7" s="6" t="s">
        <v>126</v>
      </c>
      <c r="R7" s="6" t="s">
        <v>128</v>
      </c>
      <c r="S7" s="6" t="s">
        <v>127</v>
      </c>
    </row>
    <row r="8" spans="2:19" ht="66" customHeight="1" x14ac:dyDescent="0.3">
      <c r="B8" s="2">
        <v>1</v>
      </c>
      <c r="C8" s="52" t="s">
        <v>157</v>
      </c>
      <c r="D8" s="55" t="s">
        <v>208</v>
      </c>
      <c r="E8" s="3" t="s">
        <v>200</v>
      </c>
      <c r="F8" s="5" t="s">
        <v>140</v>
      </c>
      <c r="G8" s="3" t="s">
        <v>155</v>
      </c>
      <c r="H8" s="5" t="s">
        <v>207</v>
      </c>
      <c r="I8" s="2">
        <v>1</v>
      </c>
      <c r="J8" s="3" t="s">
        <v>184</v>
      </c>
      <c r="K8" s="2">
        <v>5</v>
      </c>
      <c r="L8" s="3" t="s">
        <v>190</v>
      </c>
      <c r="M8" s="2">
        <f>+I8*K8</f>
        <v>5</v>
      </c>
      <c r="N8" s="28" t="str">
        <f>IF(M8&gt;11,"HIGH",IF(M8&gt;4,"MEDIUM","LOW"))</f>
        <v>MEDIUM</v>
      </c>
      <c r="O8" s="26" t="s">
        <v>139</v>
      </c>
      <c r="P8" s="29" t="s">
        <v>140</v>
      </c>
      <c r="Q8" s="30" t="s">
        <v>226</v>
      </c>
      <c r="R8" s="14" t="s">
        <v>253</v>
      </c>
      <c r="S8" s="9" t="s">
        <v>248</v>
      </c>
    </row>
    <row r="9" spans="2:19" ht="39.6" x14ac:dyDescent="0.3">
      <c r="B9" s="2">
        <v>2</v>
      </c>
      <c r="C9" s="53"/>
      <c r="D9" s="56"/>
      <c r="E9" s="14" t="s">
        <v>141</v>
      </c>
      <c r="F9" s="5" t="s">
        <v>140</v>
      </c>
      <c r="G9" s="3" t="s">
        <v>155</v>
      </c>
      <c r="H9" s="5" t="s">
        <v>185</v>
      </c>
      <c r="I9" s="2">
        <v>1</v>
      </c>
      <c r="J9" s="3" t="s">
        <v>186</v>
      </c>
      <c r="K9" s="2">
        <v>5</v>
      </c>
      <c r="L9" s="3" t="s">
        <v>190</v>
      </c>
      <c r="M9" s="2">
        <f t="shared" ref="M9:M27" si="0">+I9*K9</f>
        <v>5</v>
      </c>
      <c r="N9" s="4" t="str">
        <f t="shared" ref="N9:N27" si="1">IF(M9&gt;11,"HIGH",IF(M9&gt;4,"MEDIUM","LOW"))</f>
        <v>MEDIUM</v>
      </c>
      <c r="O9" s="2" t="s">
        <v>139</v>
      </c>
      <c r="P9" s="14" t="s">
        <v>214</v>
      </c>
      <c r="Q9" s="9" t="s">
        <v>226</v>
      </c>
      <c r="R9" s="14" t="s">
        <v>253</v>
      </c>
      <c r="S9" s="9" t="s">
        <v>248</v>
      </c>
    </row>
    <row r="10" spans="2:19" ht="28.8" x14ac:dyDescent="0.3">
      <c r="B10" s="2">
        <v>3</v>
      </c>
      <c r="C10" s="53"/>
      <c r="D10" s="56"/>
      <c r="E10" s="3" t="s">
        <v>142</v>
      </c>
      <c r="F10" s="5" t="s">
        <v>143</v>
      </c>
      <c r="G10" s="3" t="s">
        <v>155</v>
      </c>
      <c r="H10" s="5" t="s">
        <v>176</v>
      </c>
      <c r="I10" s="2">
        <v>2</v>
      </c>
      <c r="J10" s="3" t="s">
        <v>187</v>
      </c>
      <c r="K10" s="2">
        <v>5</v>
      </c>
      <c r="L10" s="3" t="s">
        <v>191</v>
      </c>
      <c r="M10" s="2">
        <f t="shared" si="0"/>
        <v>10</v>
      </c>
      <c r="N10" s="4" t="str">
        <f t="shared" si="1"/>
        <v>MEDIUM</v>
      </c>
      <c r="O10" s="2" t="s">
        <v>139</v>
      </c>
      <c r="P10" s="14" t="s">
        <v>215</v>
      </c>
      <c r="Q10" s="9" t="s">
        <v>227</v>
      </c>
      <c r="R10" s="14" t="s">
        <v>360</v>
      </c>
      <c r="S10" s="9" t="s">
        <v>252</v>
      </c>
    </row>
    <row r="11" spans="2:19" ht="39.6" x14ac:dyDescent="0.3">
      <c r="B11" s="2">
        <v>4</v>
      </c>
      <c r="C11" s="53"/>
      <c r="D11" s="56"/>
      <c r="E11" s="3" t="s">
        <v>144</v>
      </c>
      <c r="F11" s="5" t="s">
        <v>145</v>
      </c>
      <c r="G11" s="3" t="s">
        <v>155</v>
      </c>
      <c r="H11" s="5" t="s">
        <v>177</v>
      </c>
      <c r="I11" s="2">
        <v>1</v>
      </c>
      <c r="J11" s="3" t="s">
        <v>188</v>
      </c>
      <c r="K11" s="2">
        <v>4</v>
      </c>
      <c r="L11" s="3" t="s">
        <v>192</v>
      </c>
      <c r="M11" s="2">
        <f t="shared" si="0"/>
        <v>4</v>
      </c>
      <c r="N11" s="4" t="str">
        <f t="shared" si="1"/>
        <v>LOW</v>
      </c>
      <c r="O11" s="2" t="s">
        <v>139</v>
      </c>
      <c r="P11" s="14" t="s">
        <v>216</v>
      </c>
      <c r="Q11" s="9" t="s">
        <v>228</v>
      </c>
      <c r="R11" s="14" t="s">
        <v>361</v>
      </c>
      <c r="S11" s="9" t="s">
        <v>362</v>
      </c>
    </row>
    <row r="12" spans="2:19" ht="26.4" x14ac:dyDescent="0.3">
      <c r="B12" s="2">
        <v>5</v>
      </c>
      <c r="C12" s="53"/>
      <c r="D12" s="56"/>
      <c r="E12" s="3" t="s">
        <v>146</v>
      </c>
      <c r="F12" s="5" t="s">
        <v>147</v>
      </c>
      <c r="G12" s="3" t="s">
        <v>155</v>
      </c>
      <c r="H12" s="5" t="s">
        <v>178</v>
      </c>
      <c r="I12" s="2">
        <v>2</v>
      </c>
      <c r="J12" s="3" t="s">
        <v>189</v>
      </c>
      <c r="K12" s="2">
        <v>3</v>
      </c>
      <c r="L12" s="3" t="s">
        <v>193</v>
      </c>
      <c r="M12" s="2">
        <f t="shared" si="0"/>
        <v>6</v>
      </c>
      <c r="N12" s="4" t="str">
        <f t="shared" si="1"/>
        <v>MEDIUM</v>
      </c>
      <c r="O12" s="2" t="s">
        <v>139</v>
      </c>
      <c r="P12" s="14" t="s">
        <v>216</v>
      </c>
      <c r="Q12" s="9" t="s">
        <v>229</v>
      </c>
      <c r="R12" s="14" t="s">
        <v>361</v>
      </c>
      <c r="S12" s="9" t="s">
        <v>362</v>
      </c>
    </row>
    <row r="13" spans="2:19" ht="39.6" x14ac:dyDescent="0.3">
      <c r="B13" s="2">
        <v>6</v>
      </c>
      <c r="C13" s="53"/>
      <c r="D13" s="56"/>
      <c r="E13" s="3" t="s">
        <v>148</v>
      </c>
      <c r="F13" s="5" t="s">
        <v>140</v>
      </c>
      <c r="G13" s="3" t="s">
        <v>155</v>
      </c>
      <c r="H13" s="5" t="s">
        <v>199</v>
      </c>
      <c r="I13" s="2">
        <v>1</v>
      </c>
      <c r="J13" s="3" t="s">
        <v>184</v>
      </c>
      <c r="K13" s="2">
        <v>5</v>
      </c>
      <c r="L13" s="3" t="s">
        <v>194</v>
      </c>
      <c r="M13" s="2">
        <f t="shared" si="0"/>
        <v>5</v>
      </c>
      <c r="N13" s="4" t="str">
        <f t="shared" si="1"/>
        <v>MEDIUM</v>
      </c>
      <c r="O13" s="2" t="s">
        <v>139</v>
      </c>
      <c r="P13" s="14" t="s">
        <v>217</v>
      </c>
      <c r="Q13" s="9" t="s">
        <v>230</v>
      </c>
      <c r="R13" s="14" t="s">
        <v>253</v>
      </c>
      <c r="S13" s="9" t="s">
        <v>248</v>
      </c>
    </row>
    <row r="14" spans="2:19" ht="99.6" customHeight="1" x14ac:dyDescent="0.3">
      <c r="B14" s="2">
        <v>7</v>
      </c>
      <c r="C14" s="53"/>
      <c r="D14" s="56"/>
      <c r="E14" s="14" t="s">
        <v>149</v>
      </c>
      <c r="F14" s="5" t="s">
        <v>140</v>
      </c>
      <c r="G14" s="3" t="s">
        <v>155</v>
      </c>
      <c r="H14" s="5" t="s">
        <v>199</v>
      </c>
      <c r="I14" s="2">
        <v>1</v>
      </c>
      <c r="J14" s="3" t="s">
        <v>184</v>
      </c>
      <c r="K14" s="2">
        <v>5</v>
      </c>
      <c r="L14" s="3" t="s">
        <v>194</v>
      </c>
      <c r="M14" s="2">
        <f t="shared" si="0"/>
        <v>5</v>
      </c>
      <c r="N14" s="4" t="str">
        <f t="shared" si="1"/>
        <v>MEDIUM</v>
      </c>
      <c r="O14" s="2" t="s">
        <v>139</v>
      </c>
      <c r="P14" s="14" t="s">
        <v>217</v>
      </c>
      <c r="Q14" s="9" t="s">
        <v>230</v>
      </c>
      <c r="R14" s="14" t="s">
        <v>253</v>
      </c>
      <c r="S14" s="9" t="s">
        <v>248</v>
      </c>
    </row>
    <row r="15" spans="2:19" ht="39.6" x14ac:dyDescent="0.3">
      <c r="B15" s="2">
        <v>8</v>
      </c>
      <c r="C15" s="53"/>
      <c r="D15" s="56"/>
      <c r="E15" s="14" t="s">
        <v>150</v>
      </c>
      <c r="F15" s="5" t="s">
        <v>151</v>
      </c>
      <c r="G15" s="3" t="s">
        <v>155</v>
      </c>
      <c r="H15" s="5" t="s">
        <v>179</v>
      </c>
      <c r="I15" s="2">
        <v>1</v>
      </c>
      <c r="J15" s="3" t="s">
        <v>195</v>
      </c>
      <c r="K15" s="2">
        <v>3</v>
      </c>
      <c r="L15" s="3" t="s">
        <v>201</v>
      </c>
      <c r="M15" s="2">
        <f t="shared" si="0"/>
        <v>3</v>
      </c>
      <c r="N15" s="4" t="str">
        <f t="shared" si="1"/>
        <v>LOW</v>
      </c>
      <c r="O15" s="2" t="s">
        <v>139</v>
      </c>
      <c r="P15" s="14" t="s">
        <v>218</v>
      </c>
      <c r="Q15" s="9" t="s">
        <v>231</v>
      </c>
      <c r="R15" s="14" t="s">
        <v>254</v>
      </c>
      <c r="S15" s="9" t="s">
        <v>249</v>
      </c>
    </row>
    <row r="16" spans="2:19" ht="59.4" customHeight="1" x14ac:dyDescent="0.3">
      <c r="B16" s="2">
        <v>9</v>
      </c>
      <c r="C16" s="53"/>
      <c r="D16" s="56"/>
      <c r="E16" s="14" t="s">
        <v>152</v>
      </c>
      <c r="F16" s="5" t="s">
        <v>151</v>
      </c>
      <c r="G16" s="3" t="s">
        <v>155</v>
      </c>
      <c r="H16" s="5" t="s">
        <v>196</v>
      </c>
      <c r="I16" s="2">
        <v>3</v>
      </c>
      <c r="J16" s="3" t="s">
        <v>202</v>
      </c>
      <c r="K16" s="2">
        <v>3</v>
      </c>
      <c r="L16" s="3" t="s">
        <v>203</v>
      </c>
      <c r="M16" s="2">
        <f t="shared" si="0"/>
        <v>9</v>
      </c>
      <c r="N16" s="4" t="str">
        <f t="shared" si="1"/>
        <v>MEDIUM</v>
      </c>
      <c r="O16" s="2" t="s">
        <v>139</v>
      </c>
      <c r="P16" s="5" t="s">
        <v>196</v>
      </c>
      <c r="Q16" s="9" t="s">
        <v>232</v>
      </c>
      <c r="R16" s="14" t="s">
        <v>254</v>
      </c>
      <c r="S16" s="9" t="s">
        <v>250</v>
      </c>
    </row>
    <row r="17" spans="2:19" ht="60" customHeight="1" x14ac:dyDescent="0.3">
      <c r="B17" s="2">
        <v>10</v>
      </c>
      <c r="C17" s="53"/>
      <c r="D17" s="56"/>
      <c r="E17" s="14" t="s">
        <v>153</v>
      </c>
      <c r="F17" s="5" t="s">
        <v>151</v>
      </c>
      <c r="G17" s="3" t="s">
        <v>155</v>
      </c>
      <c r="H17" s="5" t="s">
        <v>180</v>
      </c>
      <c r="I17" s="2">
        <v>1</v>
      </c>
      <c r="J17" s="3" t="s">
        <v>197</v>
      </c>
      <c r="K17" s="2">
        <v>3</v>
      </c>
      <c r="L17" s="3" t="s">
        <v>204</v>
      </c>
      <c r="M17" s="2">
        <f t="shared" si="0"/>
        <v>3</v>
      </c>
      <c r="N17" s="4" t="str">
        <f t="shared" si="1"/>
        <v>LOW</v>
      </c>
      <c r="O17" s="2" t="s">
        <v>139</v>
      </c>
      <c r="P17" s="5" t="s">
        <v>180</v>
      </c>
      <c r="Q17" s="9" t="s">
        <v>233</v>
      </c>
      <c r="R17" s="14" t="s">
        <v>254</v>
      </c>
      <c r="S17" s="9" t="s">
        <v>250</v>
      </c>
    </row>
    <row r="18" spans="2:19" ht="54" customHeight="1" x14ac:dyDescent="0.3">
      <c r="B18" s="2">
        <v>11</v>
      </c>
      <c r="C18" s="53"/>
      <c r="D18" s="56"/>
      <c r="E18" s="14" t="s">
        <v>154</v>
      </c>
      <c r="F18" s="5" t="s">
        <v>151</v>
      </c>
      <c r="G18" s="3" t="s">
        <v>155</v>
      </c>
      <c r="H18" s="5" t="s">
        <v>181</v>
      </c>
      <c r="I18" s="2">
        <v>3</v>
      </c>
      <c r="J18" s="3" t="s">
        <v>198</v>
      </c>
      <c r="K18" s="2">
        <v>4</v>
      </c>
      <c r="L18" s="3" t="s">
        <v>206</v>
      </c>
      <c r="M18" s="2">
        <f t="shared" si="0"/>
        <v>12</v>
      </c>
      <c r="N18" s="4" t="str">
        <f t="shared" si="1"/>
        <v>HIGH</v>
      </c>
      <c r="O18" s="2" t="s">
        <v>139</v>
      </c>
      <c r="P18" s="5" t="s">
        <v>181</v>
      </c>
      <c r="Q18" s="9" t="s">
        <v>233</v>
      </c>
      <c r="R18" s="14" t="s">
        <v>254</v>
      </c>
      <c r="S18" s="9" t="s">
        <v>250</v>
      </c>
    </row>
    <row r="19" spans="2:19" ht="100.2" customHeight="1" x14ac:dyDescent="0.3">
      <c r="B19" s="2">
        <v>12</v>
      </c>
      <c r="C19" s="54"/>
      <c r="D19" s="57"/>
      <c r="E19" s="14" t="s">
        <v>9</v>
      </c>
      <c r="F19" s="5" t="s">
        <v>140</v>
      </c>
      <c r="G19" s="3" t="s">
        <v>155</v>
      </c>
      <c r="H19" s="5" t="s">
        <v>199</v>
      </c>
      <c r="I19" s="2">
        <v>1</v>
      </c>
      <c r="J19" s="3" t="s">
        <v>184</v>
      </c>
      <c r="K19" s="2">
        <v>5</v>
      </c>
      <c r="L19" s="3" t="s">
        <v>205</v>
      </c>
      <c r="M19" s="2">
        <f t="shared" si="0"/>
        <v>5</v>
      </c>
      <c r="N19" s="4" t="str">
        <f t="shared" si="1"/>
        <v>MEDIUM</v>
      </c>
      <c r="O19" s="2" t="s">
        <v>139</v>
      </c>
      <c r="P19" s="5" t="s">
        <v>199</v>
      </c>
      <c r="Q19" s="14" t="s">
        <v>234</v>
      </c>
      <c r="R19" s="14" t="s">
        <v>253</v>
      </c>
      <c r="S19" s="9" t="s">
        <v>248</v>
      </c>
    </row>
    <row r="20" spans="2:19" ht="28.8" x14ac:dyDescent="0.3">
      <c r="B20" s="13">
        <v>13</v>
      </c>
      <c r="C20" s="58" t="s">
        <v>158</v>
      </c>
      <c r="D20" s="14" t="s">
        <v>159</v>
      </c>
      <c r="E20" s="14" t="s">
        <v>172</v>
      </c>
      <c r="F20" s="24" t="s">
        <v>163</v>
      </c>
      <c r="G20" s="3" t="s">
        <v>155</v>
      </c>
      <c r="H20" s="22" t="s">
        <v>182</v>
      </c>
      <c r="I20" s="2">
        <v>1</v>
      </c>
      <c r="J20" s="14" t="s">
        <v>219</v>
      </c>
      <c r="K20" s="2">
        <v>3</v>
      </c>
      <c r="L20" s="9" t="s">
        <v>223</v>
      </c>
      <c r="M20" s="2">
        <f t="shared" si="0"/>
        <v>3</v>
      </c>
      <c r="N20" s="4" t="str">
        <f t="shared" si="1"/>
        <v>LOW</v>
      </c>
      <c r="O20" s="2" t="s">
        <v>139</v>
      </c>
      <c r="P20" s="27" t="s">
        <v>182</v>
      </c>
      <c r="Q20" s="9" t="s">
        <v>235</v>
      </c>
      <c r="R20" s="14" t="s">
        <v>253</v>
      </c>
      <c r="S20" s="9" t="s">
        <v>251</v>
      </c>
    </row>
    <row r="21" spans="2:19" ht="28.8" x14ac:dyDescent="0.3">
      <c r="B21" s="13">
        <v>14</v>
      </c>
      <c r="C21" s="59"/>
      <c r="D21" s="14" t="s">
        <v>160</v>
      </c>
      <c r="E21" s="14" t="s">
        <v>172</v>
      </c>
      <c r="F21" s="24" t="s">
        <v>171</v>
      </c>
      <c r="G21" s="3" t="s">
        <v>155</v>
      </c>
      <c r="H21" s="22" t="s">
        <v>182</v>
      </c>
      <c r="I21" s="2">
        <v>1</v>
      </c>
      <c r="J21" s="14" t="s">
        <v>219</v>
      </c>
      <c r="K21" s="2">
        <v>2</v>
      </c>
      <c r="L21" s="9" t="s">
        <v>223</v>
      </c>
      <c r="M21" s="2">
        <f t="shared" si="0"/>
        <v>2</v>
      </c>
      <c r="N21" s="4" t="str">
        <f t="shared" si="1"/>
        <v>LOW</v>
      </c>
      <c r="O21" s="2" t="s">
        <v>139</v>
      </c>
      <c r="P21" s="27" t="s">
        <v>182</v>
      </c>
      <c r="Q21" s="9" t="s">
        <v>235</v>
      </c>
      <c r="R21" s="14" t="s">
        <v>253</v>
      </c>
      <c r="S21" s="9" t="s">
        <v>251</v>
      </c>
    </row>
    <row r="22" spans="2:19" ht="28.8" x14ac:dyDescent="0.3">
      <c r="B22" s="13">
        <v>15</v>
      </c>
      <c r="C22" s="59"/>
      <c r="D22" s="14" t="s">
        <v>161</v>
      </c>
      <c r="E22" s="14" t="s">
        <v>172</v>
      </c>
      <c r="F22" s="24" t="s">
        <v>162</v>
      </c>
      <c r="G22" s="3" t="s">
        <v>155</v>
      </c>
      <c r="H22" s="22" t="s">
        <v>182</v>
      </c>
      <c r="I22" s="2">
        <v>1</v>
      </c>
      <c r="J22" s="14" t="s">
        <v>219</v>
      </c>
      <c r="K22" s="2">
        <v>2</v>
      </c>
      <c r="L22" s="9" t="s">
        <v>223</v>
      </c>
      <c r="M22" s="2">
        <f t="shared" si="0"/>
        <v>2</v>
      </c>
      <c r="N22" s="4" t="str">
        <f t="shared" si="1"/>
        <v>LOW</v>
      </c>
      <c r="O22" s="2" t="s">
        <v>139</v>
      </c>
      <c r="P22" s="27" t="s">
        <v>182</v>
      </c>
      <c r="Q22" s="9" t="s">
        <v>235</v>
      </c>
      <c r="R22" s="14" t="s">
        <v>253</v>
      </c>
      <c r="S22" s="9" t="s">
        <v>251</v>
      </c>
    </row>
    <row r="23" spans="2:19" ht="28.8" x14ac:dyDescent="0.3">
      <c r="B23" s="13">
        <v>16</v>
      </c>
      <c r="C23" s="59"/>
      <c r="D23" s="14" t="s">
        <v>52</v>
      </c>
      <c r="E23" s="14" t="s">
        <v>173</v>
      </c>
      <c r="F23" s="24" t="s">
        <v>165</v>
      </c>
      <c r="G23" s="3" t="s">
        <v>155</v>
      </c>
      <c r="H23" s="22" t="s">
        <v>182</v>
      </c>
      <c r="I23" s="2">
        <v>3</v>
      </c>
      <c r="J23" s="14" t="s">
        <v>220</v>
      </c>
      <c r="K23" s="2">
        <v>4</v>
      </c>
      <c r="L23" s="9" t="s">
        <v>222</v>
      </c>
      <c r="M23" s="2">
        <f t="shared" si="0"/>
        <v>12</v>
      </c>
      <c r="N23" s="4" t="str">
        <f t="shared" si="1"/>
        <v>HIGH</v>
      </c>
      <c r="O23" s="2" t="s">
        <v>139</v>
      </c>
      <c r="P23" s="27" t="s">
        <v>182</v>
      </c>
      <c r="Q23" s="9" t="s">
        <v>235</v>
      </c>
      <c r="R23" s="14" t="s">
        <v>253</v>
      </c>
      <c r="S23" s="9" t="s">
        <v>251</v>
      </c>
    </row>
    <row r="24" spans="2:19" ht="28.8" x14ac:dyDescent="0.3">
      <c r="B24" s="13">
        <v>17</v>
      </c>
      <c r="C24" s="60"/>
      <c r="D24" s="14" t="s">
        <v>164</v>
      </c>
      <c r="E24" s="14" t="s">
        <v>172</v>
      </c>
      <c r="F24" s="24" t="s">
        <v>163</v>
      </c>
      <c r="G24" s="3" t="s">
        <v>155</v>
      </c>
      <c r="H24" s="22" t="s">
        <v>182</v>
      </c>
      <c r="I24" s="2">
        <v>3</v>
      </c>
      <c r="J24" s="14" t="s">
        <v>221</v>
      </c>
      <c r="K24" s="2">
        <v>4</v>
      </c>
      <c r="L24" s="9" t="s">
        <v>222</v>
      </c>
      <c r="M24" s="2">
        <f t="shared" si="0"/>
        <v>12</v>
      </c>
      <c r="N24" s="4" t="str">
        <f t="shared" si="1"/>
        <v>HIGH</v>
      </c>
      <c r="O24" s="2" t="s">
        <v>139</v>
      </c>
      <c r="P24" s="27" t="s">
        <v>182</v>
      </c>
      <c r="Q24" s="9" t="s">
        <v>235</v>
      </c>
      <c r="R24" s="14" t="s">
        <v>253</v>
      </c>
      <c r="S24" s="9" t="s">
        <v>251</v>
      </c>
    </row>
    <row r="25" spans="2:19" ht="28.8" x14ac:dyDescent="0.3">
      <c r="B25" s="13">
        <v>18</v>
      </c>
      <c r="C25" s="58" t="s">
        <v>166</v>
      </c>
      <c r="D25" s="14" t="s">
        <v>168</v>
      </c>
      <c r="E25" s="14" t="s">
        <v>172</v>
      </c>
      <c r="F25" s="24" t="s">
        <v>163</v>
      </c>
      <c r="G25" s="3" t="s">
        <v>155</v>
      </c>
      <c r="H25" s="22" t="s">
        <v>183</v>
      </c>
      <c r="I25" s="2">
        <v>3</v>
      </c>
      <c r="J25" s="14" t="s">
        <v>224</v>
      </c>
      <c r="K25" s="2">
        <v>3</v>
      </c>
      <c r="L25" s="9" t="s">
        <v>225</v>
      </c>
      <c r="M25" s="2">
        <f t="shared" si="0"/>
        <v>9</v>
      </c>
      <c r="N25" s="4" t="str">
        <f t="shared" si="1"/>
        <v>MEDIUM</v>
      </c>
      <c r="O25" s="2" t="s">
        <v>139</v>
      </c>
      <c r="P25" s="27" t="s">
        <v>183</v>
      </c>
      <c r="Q25" s="9" t="s">
        <v>236</v>
      </c>
      <c r="R25" s="14" t="s">
        <v>253</v>
      </c>
      <c r="S25" s="9" t="s">
        <v>251</v>
      </c>
    </row>
    <row r="26" spans="2:19" ht="28.8" x14ac:dyDescent="0.3">
      <c r="B26" s="13">
        <v>19</v>
      </c>
      <c r="C26" s="59"/>
      <c r="D26" s="14" t="s">
        <v>169</v>
      </c>
      <c r="E26" s="14" t="s">
        <v>172</v>
      </c>
      <c r="F26" s="24" t="s">
        <v>163</v>
      </c>
      <c r="G26" s="3" t="s">
        <v>155</v>
      </c>
      <c r="H26" s="22" t="s">
        <v>183</v>
      </c>
      <c r="I26" s="2">
        <v>3</v>
      </c>
      <c r="J26" s="14" t="s">
        <v>224</v>
      </c>
      <c r="K26" s="2">
        <v>3</v>
      </c>
      <c r="L26" s="9" t="s">
        <v>225</v>
      </c>
      <c r="M26" s="2">
        <f t="shared" si="0"/>
        <v>9</v>
      </c>
      <c r="N26" s="4" t="str">
        <f t="shared" si="1"/>
        <v>MEDIUM</v>
      </c>
      <c r="O26" s="2" t="s">
        <v>139</v>
      </c>
      <c r="P26" s="27" t="s">
        <v>183</v>
      </c>
      <c r="Q26" s="9" t="s">
        <v>237</v>
      </c>
      <c r="R26" s="14" t="s">
        <v>253</v>
      </c>
      <c r="S26" s="9" t="s">
        <v>251</v>
      </c>
    </row>
    <row r="27" spans="2:19" ht="28.8" x14ac:dyDescent="0.3">
      <c r="B27" s="13">
        <v>20</v>
      </c>
      <c r="C27" s="60"/>
      <c r="D27" s="14" t="s">
        <v>167</v>
      </c>
      <c r="E27" s="14" t="s">
        <v>172</v>
      </c>
      <c r="F27" s="24" t="s">
        <v>163</v>
      </c>
      <c r="G27" s="3" t="s">
        <v>155</v>
      </c>
      <c r="H27" s="22" t="s">
        <v>183</v>
      </c>
      <c r="I27" s="2">
        <v>3</v>
      </c>
      <c r="J27" s="14" t="s">
        <v>224</v>
      </c>
      <c r="K27" s="2">
        <v>3</v>
      </c>
      <c r="L27" s="9" t="s">
        <v>225</v>
      </c>
      <c r="M27" s="2">
        <f t="shared" si="0"/>
        <v>9</v>
      </c>
      <c r="N27" s="4" t="str">
        <f t="shared" si="1"/>
        <v>MEDIUM</v>
      </c>
      <c r="O27" s="2" t="s">
        <v>139</v>
      </c>
      <c r="P27" s="27" t="s">
        <v>183</v>
      </c>
      <c r="Q27" s="9" t="s">
        <v>238</v>
      </c>
      <c r="R27" s="14" t="s">
        <v>253</v>
      </c>
      <c r="S27" s="9" t="s">
        <v>251</v>
      </c>
    </row>
    <row r="28" spans="2:19" ht="65.400000000000006" customHeight="1" x14ac:dyDescent="0.3">
      <c r="B28" s="13">
        <v>21</v>
      </c>
      <c r="C28" s="44" t="s">
        <v>170</v>
      </c>
      <c r="D28" s="14" t="s">
        <v>209</v>
      </c>
      <c r="E28" s="14" t="s">
        <v>141</v>
      </c>
      <c r="F28" s="24" t="s">
        <v>163</v>
      </c>
      <c r="G28" s="3" t="s">
        <v>155</v>
      </c>
      <c r="H28" s="22" t="s">
        <v>175</v>
      </c>
      <c r="I28" s="2">
        <v>1</v>
      </c>
      <c r="J28" s="14" t="s">
        <v>184</v>
      </c>
      <c r="K28" s="2">
        <v>3</v>
      </c>
      <c r="L28" s="14" t="s">
        <v>239</v>
      </c>
      <c r="M28" s="2">
        <f t="shared" ref="M28:M80" si="2">+I28*K28</f>
        <v>3</v>
      </c>
      <c r="N28" s="4" t="str">
        <f t="shared" ref="N28:N80" si="3">IF(M28&gt;11,"HIGH",IF(M28&gt;4,"MEDIUM","LOW"))</f>
        <v>LOW</v>
      </c>
      <c r="O28" s="2" t="s">
        <v>139</v>
      </c>
      <c r="P28" s="27" t="s">
        <v>240</v>
      </c>
      <c r="Q28" s="14" t="s">
        <v>242</v>
      </c>
      <c r="R28" s="14" t="s">
        <v>253</v>
      </c>
      <c r="S28" s="9" t="s">
        <v>248</v>
      </c>
    </row>
    <row r="29" spans="2:19" ht="76.2" customHeight="1" x14ac:dyDescent="0.3">
      <c r="B29" s="13">
        <v>22</v>
      </c>
      <c r="C29" s="45"/>
      <c r="D29" s="14" t="s">
        <v>210</v>
      </c>
      <c r="E29" s="14" t="s">
        <v>141</v>
      </c>
      <c r="F29" s="24" t="s">
        <v>163</v>
      </c>
      <c r="G29" s="3" t="s">
        <v>155</v>
      </c>
      <c r="H29" s="22" t="s">
        <v>175</v>
      </c>
      <c r="I29" s="2">
        <v>1</v>
      </c>
      <c r="J29" s="14" t="s">
        <v>241</v>
      </c>
      <c r="K29" s="2">
        <v>4</v>
      </c>
      <c r="L29" s="14" t="s">
        <v>239</v>
      </c>
      <c r="M29" s="2">
        <f t="shared" si="2"/>
        <v>4</v>
      </c>
      <c r="N29" s="4" t="str">
        <f t="shared" si="3"/>
        <v>LOW</v>
      </c>
      <c r="O29" s="2" t="s">
        <v>139</v>
      </c>
      <c r="P29" s="27" t="s">
        <v>240</v>
      </c>
      <c r="Q29" s="14" t="s">
        <v>243</v>
      </c>
      <c r="R29" s="14" t="s">
        <v>253</v>
      </c>
      <c r="S29" s="9" t="s">
        <v>248</v>
      </c>
    </row>
    <row r="30" spans="2:19" ht="76.8" customHeight="1" x14ac:dyDescent="0.3">
      <c r="B30" s="13">
        <v>23</v>
      </c>
      <c r="C30" s="45"/>
      <c r="D30" s="14" t="s">
        <v>211</v>
      </c>
      <c r="E30" s="14" t="s">
        <v>141</v>
      </c>
      <c r="F30" s="24" t="s">
        <v>163</v>
      </c>
      <c r="G30" s="3" t="s">
        <v>155</v>
      </c>
      <c r="H30" s="22" t="s">
        <v>175</v>
      </c>
      <c r="I30" s="2">
        <v>1</v>
      </c>
      <c r="J30" s="14" t="s">
        <v>241</v>
      </c>
      <c r="K30" s="2">
        <v>5</v>
      </c>
      <c r="L30" s="14" t="s">
        <v>239</v>
      </c>
      <c r="M30" s="2">
        <f t="shared" si="2"/>
        <v>5</v>
      </c>
      <c r="N30" s="4" t="str">
        <f t="shared" si="3"/>
        <v>MEDIUM</v>
      </c>
      <c r="O30" s="2" t="s">
        <v>139</v>
      </c>
      <c r="P30" s="27" t="s">
        <v>240</v>
      </c>
      <c r="Q30" s="14" t="s">
        <v>244</v>
      </c>
      <c r="R30" s="14" t="s">
        <v>253</v>
      </c>
      <c r="S30" s="9" t="s">
        <v>248</v>
      </c>
    </row>
    <row r="31" spans="2:19" ht="78.599999999999994" customHeight="1" x14ac:dyDescent="0.3">
      <c r="B31" s="13">
        <v>24</v>
      </c>
      <c r="C31" s="45"/>
      <c r="D31" s="14" t="s">
        <v>174</v>
      </c>
      <c r="E31" s="14" t="s">
        <v>141</v>
      </c>
      <c r="F31" s="24" t="s">
        <v>163</v>
      </c>
      <c r="G31" s="3" t="s">
        <v>155</v>
      </c>
      <c r="H31" s="22" t="s">
        <v>175</v>
      </c>
      <c r="I31" s="2">
        <v>1</v>
      </c>
      <c r="J31" s="14" t="s">
        <v>241</v>
      </c>
      <c r="K31" s="2">
        <v>3</v>
      </c>
      <c r="L31" s="14" t="s">
        <v>239</v>
      </c>
      <c r="M31" s="2">
        <f t="shared" si="2"/>
        <v>3</v>
      </c>
      <c r="N31" s="4" t="str">
        <f t="shared" si="3"/>
        <v>LOW</v>
      </c>
      <c r="O31" s="2" t="s">
        <v>139</v>
      </c>
      <c r="P31" s="27" t="s">
        <v>240</v>
      </c>
      <c r="Q31" s="14" t="s">
        <v>245</v>
      </c>
      <c r="R31" s="14" t="s">
        <v>253</v>
      </c>
      <c r="S31" s="9" t="s">
        <v>248</v>
      </c>
    </row>
    <row r="32" spans="2:19" ht="73.2" customHeight="1" x14ac:dyDescent="0.3">
      <c r="B32" s="13">
        <v>25</v>
      </c>
      <c r="C32" s="45"/>
      <c r="D32" s="14" t="s">
        <v>212</v>
      </c>
      <c r="E32" s="14" t="s">
        <v>141</v>
      </c>
      <c r="F32" s="24" t="s">
        <v>163</v>
      </c>
      <c r="G32" s="3" t="s">
        <v>155</v>
      </c>
      <c r="H32" s="22" t="s">
        <v>175</v>
      </c>
      <c r="I32" s="2">
        <v>1</v>
      </c>
      <c r="J32" s="14" t="s">
        <v>241</v>
      </c>
      <c r="K32" s="2">
        <v>3</v>
      </c>
      <c r="L32" s="14" t="s">
        <v>239</v>
      </c>
      <c r="M32" s="2">
        <f t="shared" si="2"/>
        <v>3</v>
      </c>
      <c r="N32" s="4" t="str">
        <f t="shared" si="3"/>
        <v>LOW</v>
      </c>
      <c r="O32" s="2" t="s">
        <v>139</v>
      </c>
      <c r="P32" s="27" t="s">
        <v>240</v>
      </c>
      <c r="Q32" s="14" t="s">
        <v>246</v>
      </c>
      <c r="R32" s="14" t="s">
        <v>253</v>
      </c>
      <c r="S32" s="9" t="s">
        <v>248</v>
      </c>
    </row>
    <row r="33" spans="2:19" ht="81" customHeight="1" x14ac:dyDescent="0.3">
      <c r="B33" s="13">
        <v>26</v>
      </c>
      <c r="C33" s="46"/>
      <c r="D33" s="14" t="s">
        <v>213</v>
      </c>
      <c r="E33" s="14" t="s">
        <v>141</v>
      </c>
      <c r="F33" s="24" t="s">
        <v>163</v>
      </c>
      <c r="G33" s="3" t="s">
        <v>155</v>
      </c>
      <c r="H33" s="22" t="s">
        <v>175</v>
      </c>
      <c r="I33" s="2">
        <v>1</v>
      </c>
      <c r="J33" s="14" t="s">
        <v>241</v>
      </c>
      <c r="K33" s="2">
        <v>2</v>
      </c>
      <c r="L33" s="14" t="s">
        <v>239</v>
      </c>
      <c r="M33" s="2">
        <f t="shared" si="2"/>
        <v>2</v>
      </c>
      <c r="N33" s="4" t="str">
        <f t="shared" si="3"/>
        <v>LOW</v>
      </c>
      <c r="O33" s="2" t="s">
        <v>139</v>
      </c>
      <c r="P33" s="27" t="s">
        <v>240</v>
      </c>
      <c r="Q33" s="14" t="s">
        <v>247</v>
      </c>
      <c r="R33" s="14" t="s">
        <v>253</v>
      </c>
      <c r="S33" s="9" t="s">
        <v>248</v>
      </c>
    </row>
    <row r="34" spans="2:19" x14ac:dyDescent="0.3">
      <c r="B34" s="13">
        <v>27</v>
      </c>
      <c r="C34" s="9"/>
      <c r="D34" s="14"/>
      <c r="E34" s="14"/>
      <c r="F34" s="24"/>
      <c r="G34" s="3" t="s">
        <v>155</v>
      </c>
      <c r="H34" s="22"/>
      <c r="I34" s="2" t="s">
        <v>138</v>
      </c>
      <c r="J34" s="14"/>
      <c r="K34" s="2" t="s">
        <v>138</v>
      </c>
      <c r="L34" s="9"/>
      <c r="M34" s="2" t="e">
        <f t="shared" si="2"/>
        <v>#VALUE!</v>
      </c>
      <c r="N34" s="4" t="e">
        <f t="shared" si="3"/>
        <v>#VALUE!</v>
      </c>
      <c r="O34" s="2" t="s">
        <v>138</v>
      </c>
      <c r="P34" s="14"/>
      <c r="Q34" s="9"/>
      <c r="R34" s="14"/>
      <c r="S34" s="9"/>
    </row>
    <row r="35" spans="2:19" x14ac:dyDescent="0.3">
      <c r="B35" s="13">
        <v>28</v>
      </c>
      <c r="C35" s="9"/>
      <c r="D35" s="14"/>
      <c r="E35" s="14"/>
      <c r="F35" s="24"/>
      <c r="G35" s="3" t="s">
        <v>155</v>
      </c>
      <c r="H35" s="22"/>
      <c r="I35" s="2" t="s">
        <v>138</v>
      </c>
      <c r="J35" s="14"/>
      <c r="K35" s="2" t="s">
        <v>138</v>
      </c>
      <c r="L35" s="9"/>
      <c r="M35" s="2" t="e">
        <f t="shared" si="2"/>
        <v>#VALUE!</v>
      </c>
      <c r="N35" s="4" t="e">
        <f t="shared" si="3"/>
        <v>#VALUE!</v>
      </c>
      <c r="O35" s="2" t="s">
        <v>138</v>
      </c>
      <c r="P35" s="14"/>
      <c r="Q35" s="9"/>
      <c r="R35" s="14"/>
      <c r="S35" s="9"/>
    </row>
    <row r="36" spans="2:19" x14ac:dyDescent="0.3">
      <c r="B36" s="13">
        <v>29</v>
      </c>
      <c r="C36" s="9"/>
      <c r="D36" s="14"/>
      <c r="E36" s="14"/>
      <c r="F36" s="24"/>
      <c r="G36" s="3" t="s">
        <v>155</v>
      </c>
      <c r="H36" s="22"/>
      <c r="I36" s="2" t="s">
        <v>138</v>
      </c>
      <c r="J36" s="14"/>
      <c r="K36" s="2" t="s">
        <v>138</v>
      </c>
      <c r="L36" s="9"/>
      <c r="M36" s="2" t="e">
        <f t="shared" si="2"/>
        <v>#VALUE!</v>
      </c>
      <c r="N36" s="4" t="e">
        <f t="shared" si="3"/>
        <v>#VALUE!</v>
      </c>
      <c r="O36" s="2" t="s">
        <v>138</v>
      </c>
      <c r="P36" s="14"/>
      <c r="Q36" s="9"/>
      <c r="R36" s="14"/>
      <c r="S36" s="9"/>
    </row>
    <row r="37" spans="2:19" x14ac:dyDescent="0.3">
      <c r="B37" s="13">
        <v>30</v>
      </c>
      <c r="C37" s="9"/>
      <c r="D37" s="14"/>
      <c r="E37" s="14"/>
      <c r="F37" s="24"/>
      <c r="G37" s="3" t="s">
        <v>155</v>
      </c>
      <c r="H37" s="22"/>
      <c r="I37" s="2" t="s">
        <v>138</v>
      </c>
      <c r="J37" s="14"/>
      <c r="K37" s="2" t="s">
        <v>138</v>
      </c>
      <c r="L37" s="9"/>
      <c r="M37" s="2" t="e">
        <f t="shared" si="2"/>
        <v>#VALUE!</v>
      </c>
      <c r="N37" s="4" t="e">
        <f t="shared" si="3"/>
        <v>#VALUE!</v>
      </c>
      <c r="O37" s="2" t="s">
        <v>138</v>
      </c>
      <c r="P37" s="14"/>
      <c r="Q37" s="9"/>
      <c r="R37" s="14"/>
      <c r="S37" s="9"/>
    </row>
    <row r="38" spans="2:19" x14ac:dyDescent="0.3">
      <c r="B38" s="13">
        <v>31</v>
      </c>
      <c r="C38" s="9"/>
      <c r="D38" s="14"/>
      <c r="E38" s="14"/>
      <c r="F38" s="24"/>
      <c r="G38" s="3" t="s">
        <v>155</v>
      </c>
      <c r="H38" s="22"/>
      <c r="I38" s="2" t="s">
        <v>138</v>
      </c>
      <c r="J38" s="14"/>
      <c r="K38" s="2" t="s">
        <v>138</v>
      </c>
      <c r="L38" s="9"/>
      <c r="M38" s="2" t="e">
        <f t="shared" si="2"/>
        <v>#VALUE!</v>
      </c>
      <c r="N38" s="4" t="e">
        <f t="shared" si="3"/>
        <v>#VALUE!</v>
      </c>
      <c r="O38" s="2" t="s">
        <v>138</v>
      </c>
      <c r="P38" s="14"/>
      <c r="Q38" s="9"/>
      <c r="R38" s="14"/>
      <c r="S38" s="9"/>
    </row>
    <row r="39" spans="2:19" x14ac:dyDescent="0.3">
      <c r="B39" s="13">
        <v>32</v>
      </c>
      <c r="C39" s="9"/>
      <c r="D39" s="14"/>
      <c r="E39" s="14"/>
      <c r="F39" s="24"/>
      <c r="G39" s="3" t="s">
        <v>155</v>
      </c>
      <c r="H39" s="22"/>
      <c r="I39" s="2" t="s">
        <v>138</v>
      </c>
      <c r="J39" s="14"/>
      <c r="K39" s="2" t="s">
        <v>138</v>
      </c>
      <c r="L39" s="9"/>
      <c r="M39" s="2" t="e">
        <f t="shared" si="2"/>
        <v>#VALUE!</v>
      </c>
      <c r="N39" s="4" t="e">
        <f t="shared" si="3"/>
        <v>#VALUE!</v>
      </c>
      <c r="O39" s="2" t="s">
        <v>138</v>
      </c>
      <c r="P39" s="14"/>
      <c r="Q39" s="9"/>
      <c r="R39" s="14"/>
      <c r="S39" s="9"/>
    </row>
    <row r="40" spans="2:19" x14ac:dyDescent="0.3">
      <c r="B40" s="13">
        <v>33</v>
      </c>
      <c r="C40" s="9"/>
      <c r="D40" s="14"/>
      <c r="E40" s="14"/>
      <c r="F40" s="24"/>
      <c r="G40" s="3" t="s">
        <v>155</v>
      </c>
      <c r="H40" s="22"/>
      <c r="I40" s="2" t="s">
        <v>138</v>
      </c>
      <c r="J40" s="14"/>
      <c r="K40" s="2" t="s">
        <v>138</v>
      </c>
      <c r="L40" s="9"/>
      <c r="M40" s="2" t="e">
        <f t="shared" si="2"/>
        <v>#VALUE!</v>
      </c>
      <c r="N40" s="4" t="e">
        <f t="shared" si="3"/>
        <v>#VALUE!</v>
      </c>
      <c r="O40" s="2" t="s">
        <v>138</v>
      </c>
      <c r="P40" s="14"/>
      <c r="Q40" s="9"/>
      <c r="R40" s="14"/>
      <c r="S40" s="9"/>
    </row>
    <row r="41" spans="2:19" x14ac:dyDescent="0.3">
      <c r="B41" s="13">
        <v>34</v>
      </c>
      <c r="C41" s="9"/>
      <c r="D41" s="14"/>
      <c r="E41" s="14"/>
      <c r="F41" s="24"/>
      <c r="G41" s="3" t="s">
        <v>155</v>
      </c>
      <c r="H41" s="22"/>
      <c r="I41" s="2" t="s">
        <v>138</v>
      </c>
      <c r="J41" s="14"/>
      <c r="K41" s="2" t="s">
        <v>138</v>
      </c>
      <c r="L41" s="9"/>
      <c r="M41" s="2" t="e">
        <f t="shared" si="2"/>
        <v>#VALUE!</v>
      </c>
      <c r="N41" s="4" t="e">
        <f t="shared" si="3"/>
        <v>#VALUE!</v>
      </c>
      <c r="O41" s="2" t="s">
        <v>138</v>
      </c>
      <c r="P41" s="14"/>
      <c r="Q41" s="9"/>
      <c r="R41" s="14"/>
      <c r="S41" s="9"/>
    </row>
    <row r="42" spans="2:19" x14ac:dyDescent="0.3">
      <c r="B42" s="13">
        <v>35</v>
      </c>
      <c r="C42" s="9"/>
      <c r="D42" s="14"/>
      <c r="E42" s="14"/>
      <c r="F42" s="24"/>
      <c r="G42" s="3" t="s">
        <v>155</v>
      </c>
      <c r="H42" s="22"/>
      <c r="I42" s="2" t="s">
        <v>138</v>
      </c>
      <c r="J42" s="14"/>
      <c r="K42" s="2" t="s">
        <v>138</v>
      </c>
      <c r="L42" s="9"/>
      <c r="M42" s="2" t="e">
        <f t="shared" si="2"/>
        <v>#VALUE!</v>
      </c>
      <c r="N42" s="4" t="e">
        <f t="shared" si="3"/>
        <v>#VALUE!</v>
      </c>
      <c r="O42" s="2" t="s">
        <v>138</v>
      </c>
      <c r="P42" s="14"/>
      <c r="Q42" s="9"/>
      <c r="R42" s="14"/>
      <c r="S42" s="9"/>
    </row>
    <row r="43" spans="2:19" x14ac:dyDescent="0.3">
      <c r="B43" s="13">
        <v>36</v>
      </c>
      <c r="C43" s="9"/>
      <c r="D43" s="14"/>
      <c r="E43" s="14"/>
      <c r="F43" s="24"/>
      <c r="G43" s="3" t="s">
        <v>155</v>
      </c>
      <c r="H43" s="22"/>
      <c r="I43" s="2" t="s">
        <v>138</v>
      </c>
      <c r="J43" s="14"/>
      <c r="K43" s="2" t="s">
        <v>138</v>
      </c>
      <c r="L43" s="9"/>
      <c r="M43" s="2" t="e">
        <f t="shared" si="2"/>
        <v>#VALUE!</v>
      </c>
      <c r="N43" s="4" t="e">
        <f t="shared" si="3"/>
        <v>#VALUE!</v>
      </c>
      <c r="O43" s="2" t="s">
        <v>138</v>
      </c>
      <c r="P43" s="14"/>
      <c r="Q43" s="9"/>
      <c r="R43" s="14"/>
      <c r="S43" s="9"/>
    </row>
    <row r="44" spans="2:19" x14ac:dyDescent="0.3">
      <c r="B44" s="13">
        <v>37</v>
      </c>
      <c r="C44" s="9"/>
      <c r="D44" s="14"/>
      <c r="E44" s="14"/>
      <c r="F44" s="24"/>
      <c r="G44" s="3" t="s">
        <v>155</v>
      </c>
      <c r="H44" s="22"/>
      <c r="I44" s="2" t="s">
        <v>138</v>
      </c>
      <c r="J44" s="14"/>
      <c r="K44" s="2" t="s">
        <v>138</v>
      </c>
      <c r="L44" s="9"/>
      <c r="M44" s="2" t="e">
        <f t="shared" si="2"/>
        <v>#VALUE!</v>
      </c>
      <c r="N44" s="4" t="e">
        <f t="shared" si="3"/>
        <v>#VALUE!</v>
      </c>
      <c r="O44" s="2" t="s">
        <v>138</v>
      </c>
      <c r="P44" s="14"/>
      <c r="Q44" s="9"/>
      <c r="R44" s="14"/>
      <c r="S44" s="9"/>
    </row>
    <row r="45" spans="2:19" x14ac:dyDescent="0.3">
      <c r="B45" s="13">
        <v>38</v>
      </c>
      <c r="C45" s="9"/>
      <c r="D45" s="14"/>
      <c r="E45" s="14"/>
      <c r="F45" s="24"/>
      <c r="G45" s="3" t="s">
        <v>155</v>
      </c>
      <c r="H45" s="22"/>
      <c r="I45" s="2" t="s">
        <v>138</v>
      </c>
      <c r="J45" s="14"/>
      <c r="K45" s="2" t="s">
        <v>138</v>
      </c>
      <c r="L45" s="9"/>
      <c r="M45" s="2" t="e">
        <f t="shared" si="2"/>
        <v>#VALUE!</v>
      </c>
      <c r="N45" s="4" t="e">
        <f t="shared" si="3"/>
        <v>#VALUE!</v>
      </c>
      <c r="O45" s="2" t="s">
        <v>138</v>
      </c>
      <c r="P45" s="14"/>
      <c r="Q45" s="9"/>
      <c r="R45" s="14"/>
      <c r="S45" s="9"/>
    </row>
    <row r="46" spans="2:19" x14ac:dyDescent="0.3">
      <c r="B46" s="13">
        <v>39</v>
      </c>
      <c r="C46" s="9"/>
      <c r="D46" s="14"/>
      <c r="E46" s="14"/>
      <c r="F46" s="24"/>
      <c r="G46" s="3" t="s">
        <v>155</v>
      </c>
      <c r="H46" s="22"/>
      <c r="I46" s="2" t="s">
        <v>138</v>
      </c>
      <c r="J46" s="14"/>
      <c r="K46" s="2" t="s">
        <v>138</v>
      </c>
      <c r="L46" s="9"/>
      <c r="M46" s="2" t="e">
        <f t="shared" si="2"/>
        <v>#VALUE!</v>
      </c>
      <c r="N46" s="4" t="e">
        <f t="shared" si="3"/>
        <v>#VALUE!</v>
      </c>
      <c r="O46" s="2" t="s">
        <v>138</v>
      </c>
      <c r="P46" s="14"/>
      <c r="Q46" s="9"/>
      <c r="R46" s="14"/>
      <c r="S46" s="9"/>
    </row>
    <row r="47" spans="2:19" x14ac:dyDescent="0.3">
      <c r="B47" s="13">
        <v>40</v>
      </c>
      <c r="C47" s="9"/>
      <c r="D47" s="14"/>
      <c r="E47" s="14"/>
      <c r="F47" s="24"/>
      <c r="G47" s="3" t="s">
        <v>155</v>
      </c>
      <c r="H47" s="22"/>
      <c r="I47" s="2" t="s">
        <v>138</v>
      </c>
      <c r="J47" s="14"/>
      <c r="K47" s="2" t="s">
        <v>138</v>
      </c>
      <c r="L47" s="9"/>
      <c r="M47" s="2" t="e">
        <f t="shared" si="2"/>
        <v>#VALUE!</v>
      </c>
      <c r="N47" s="4" t="e">
        <f t="shared" si="3"/>
        <v>#VALUE!</v>
      </c>
      <c r="O47" s="2" t="s">
        <v>138</v>
      </c>
      <c r="P47" s="14"/>
      <c r="Q47" s="9"/>
      <c r="R47" s="14"/>
      <c r="S47" s="9"/>
    </row>
    <row r="48" spans="2:19" x14ac:dyDescent="0.3">
      <c r="B48" s="13">
        <v>41</v>
      </c>
      <c r="C48" s="9"/>
      <c r="D48" s="14"/>
      <c r="E48" s="14"/>
      <c r="F48" s="24"/>
      <c r="G48" s="3" t="s">
        <v>155</v>
      </c>
      <c r="H48" s="22"/>
      <c r="I48" s="2" t="s">
        <v>138</v>
      </c>
      <c r="J48" s="14"/>
      <c r="K48" s="2" t="s">
        <v>138</v>
      </c>
      <c r="L48" s="9"/>
      <c r="M48" s="2" t="e">
        <f t="shared" si="2"/>
        <v>#VALUE!</v>
      </c>
      <c r="N48" s="4" t="e">
        <f t="shared" si="3"/>
        <v>#VALUE!</v>
      </c>
      <c r="O48" s="2" t="s">
        <v>138</v>
      </c>
      <c r="P48" s="14"/>
      <c r="Q48" s="9"/>
      <c r="R48" s="14"/>
      <c r="S48" s="9"/>
    </row>
    <row r="49" spans="2:19" x14ac:dyDescent="0.3">
      <c r="B49" s="13">
        <v>42</v>
      </c>
      <c r="C49" s="9"/>
      <c r="D49" s="14"/>
      <c r="E49" s="14"/>
      <c r="F49" s="24"/>
      <c r="G49" s="3" t="s">
        <v>155</v>
      </c>
      <c r="H49" s="22"/>
      <c r="I49" s="2" t="s">
        <v>138</v>
      </c>
      <c r="J49" s="14"/>
      <c r="K49" s="2" t="s">
        <v>138</v>
      </c>
      <c r="L49" s="9"/>
      <c r="M49" s="2" t="e">
        <f t="shared" si="2"/>
        <v>#VALUE!</v>
      </c>
      <c r="N49" s="4" t="e">
        <f t="shared" si="3"/>
        <v>#VALUE!</v>
      </c>
      <c r="O49" s="2" t="s">
        <v>138</v>
      </c>
      <c r="P49" s="14"/>
      <c r="Q49" s="9"/>
      <c r="R49" s="14"/>
      <c r="S49" s="9"/>
    </row>
    <row r="50" spans="2:19" x14ac:dyDescent="0.3">
      <c r="B50" s="13">
        <v>43</v>
      </c>
      <c r="C50" s="9"/>
      <c r="D50" s="14"/>
      <c r="E50" s="14"/>
      <c r="F50" s="24"/>
      <c r="G50" s="3" t="s">
        <v>155</v>
      </c>
      <c r="H50" s="22"/>
      <c r="I50" s="2" t="s">
        <v>138</v>
      </c>
      <c r="J50" s="14"/>
      <c r="K50" s="2" t="s">
        <v>138</v>
      </c>
      <c r="L50" s="9"/>
      <c r="M50" s="2" t="e">
        <f t="shared" si="2"/>
        <v>#VALUE!</v>
      </c>
      <c r="N50" s="4" t="e">
        <f t="shared" si="3"/>
        <v>#VALUE!</v>
      </c>
      <c r="O50" s="2" t="s">
        <v>138</v>
      </c>
      <c r="P50" s="14"/>
      <c r="Q50" s="9"/>
      <c r="R50" s="14"/>
      <c r="S50" s="9"/>
    </row>
    <row r="51" spans="2:19" x14ac:dyDescent="0.3">
      <c r="B51" s="13">
        <v>44</v>
      </c>
      <c r="C51" s="9"/>
      <c r="D51" s="14"/>
      <c r="E51" s="14"/>
      <c r="F51" s="24"/>
      <c r="G51" s="3" t="s">
        <v>155</v>
      </c>
      <c r="H51" s="22"/>
      <c r="I51" s="2" t="s">
        <v>138</v>
      </c>
      <c r="J51" s="14"/>
      <c r="K51" s="2" t="s">
        <v>138</v>
      </c>
      <c r="L51" s="9"/>
      <c r="M51" s="2" t="e">
        <f t="shared" si="2"/>
        <v>#VALUE!</v>
      </c>
      <c r="N51" s="4" t="e">
        <f t="shared" si="3"/>
        <v>#VALUE!</v>
      </c>
      <c r="O51" s="2" t="s">
        <v>138</v>
      </c>
      <c r="P51" s="14"/>
      <c r="Q51" s="9"/>
      <c r="R51" s="14"/>
      <c r="S51" s="9"/>
    </row>
    <row r="52" spans="2:19" x14ac:dyDescent="0.3">
      <c r="B52" s="12"/>
      <c r="C52" s="9"/>
      <c r="D52" s="14"/>
      <c r="E52" s="14"/>
      <c r="F52" s="24"/>
      <c r="G52" s="9"/>
      <c r="H52" s="22"/>
      <c r="I52" s="2" t="s">
        <v>138</v>
      </c>
      <c r="J52" s="14"/>
      <c r="K52" s="2" t="s">
        <v>138</v>
      </c>
      <c r="L52" s="9"/>
      <c r="M52" s="2" t="e">
        <f t="shared" si="2"/>
        <v>#VALUE!</v>
      </c>
      <c r="N52" s="4" t="e">
        <f t="shared" si="3"/>
        <v>#VALUE!</v>
      </c>
      <c r="O52" s="2" t="s">
        <v>138</v>
      </c>
      <c r="P52" s="14"/>
      <c r="Q52" s="9"/>
      <c r="R52" s="14"/>
      <c r="S52" s="9"/>
    </row>
    <row r="53" spans="2:19" x14ac:dyDescent="0.3">
      <c r="B53" s="12"/>
      <c r="C53" s="9"/>
      <c r="D53" s="14"/>
      <c r="E53" s="14"/>
      <c r="F53" s="24"/>
      <c r="G53" s="9"/>
      <c r="H53" s="22"/>
      <c r="I53" s="2" t="s">
        <v>138</v>
      </c>
      <c r="J53" s="14"/>
      <c r="K53" s="2" t="s">
        <v>138</v>
      </c>
      <c r="L53" s="9"/>
      <c r="M53" s="2" t="e">
        <f t="shared" si="2"/>
        <v>#VALUE!</v>
      </c>
      <c r="N53" s="4" t="e">
        <f t="shared" si="3"/>
        <v>#VALUE!</v>
      </c>
      <c r="O53" s="2" t="s">
        <v>138</v>
      </c>
      <c r="P53" s="14"/>
      <c r="Q53" s="9"/>
      <c r="R53" s="14"/>
      <c r="S53" s="9"/>
    </row>
    <row r="54" spans="2:19" x14ac:dyDescent="0.3">
      <c r="B54" s="12"/>
      <c r="C54" s="9"/>
      <c r="D54" s="14"/>
      <c r="E54" s="14"/>
      <c r="F54" s="24"/>
      <c r="G54" s="9"/>
      <c r="H54" s="22"/>
      <c r="I54" s="2" t="s">
        <v>138</v>
      </c>
      <c r="J54" s="14"/>
      <c r="K54" s="2" t="s">
        <v>138</v>
      </c>
      <c r="L54" s="9"/>
      <c r="M54" s="2" t="e">
        <f t="shared" si="2"/>
        <v>#VALUE!</v>
      </c>
      <c r="N54" s="4" t="e">
        <f t="shared" si="3"/>
        <v>#VALUE!</v>
      </c>
      <c r="O54" s="2" t="s">
        <v>138</v>
      </c>
      <c r="P54" s="14"/>
      <c r="Q54" s="9"/>
      <c r="R54" s="14"/>
      <c r="S54" s="9"/>
    </row>
    <row r="55" spans="2:19" x14ac:dyDescent="0.3">
      <c r="B55" s="12"/>
      <c r="C55" s="9"/>
      <c r="D55" s="14"/>
      <c r="E55" s="14"/>
      <c r="F55" s="24"/>
      <c r="G55" s="9"/>
      <c r="H55" s="22"/>
      <c r="I55" s="2" t="s">
        <v>138</v>
      </c>
      <c r="J55" s="14"/>
      <c r="K55" s="2" t="s">
        <v>138</v>
      </c>
      <c r="L55" s="9"/>
      <c r="M55" s="2" t="e">
        <f t="shared" si="2"/>
        <v>#VALUE!</v>
      </c>
      <c r="N55" s="4" t="e">
        <f t="shared" si="3"/>
        <v>#VALUE!</v>
      </c>
      <c r="O55" s="2" t="s">
        <v>138</v>
      </c>
      <c r="P55" s="14"/>
      <c r="Q55" s="9"/>
      <c r="R55" s="14"/>
      <c r="S55" s="9"/>
    </row>
    <row r="56" spans="2:19" x14ac:dyDescent="0.3">
      <c r="B56" s="12"/>
      <c r="C56" s="9"/>
      <c r="D56" s="14"/>
      <c r="E56" s="14"/>
      <c r="F56" s="24"/>
      <c r="G56" s="9"/>
      <c r="H56" s="22"/>
      <c r="I56" s="2" t="s">
        <v>138</v>
      </c>
      <c r="J56" s="14"/>
      <c r="K56" s="2" t="s">
        <v>138</v>
      </c>
      <c r="L56" s="9"/>
      <c r="M56" s="2" t="e">
        <f t="shared" si="2"/>
        <v>#VALUE!</v>
      </c>
      <c r="N56" s="4" t="e">
        <f t="shared" si="3"/>
        <v>#VALUE!</v>
      </c>
      <c r="O56" s="2" t="s">
        <v>138</v>
      </c>
      <c r="P56" s="14"/>
      <c r="Q56" s="9"/>
      <c r="R56" s="14"/>
      <c r="S56" s="9"/>
    </row>
    <row r="57" spans="2:19" x14ac:dyDescent="0.3">
      <c r="B57" s="12"/>
      <c r="C57" s="9"/>
      <c r="D57" s="14"/>
      <c r="E57" s="14"/>
      <c r="F57" s="24"/>
      <c r="G57" s="9"/>
      <c r="H57" s="22"/>
      <c r="I57" s="2" t="s">
        <v>138</v>
      </c>
      <c r="J57" s="14"/>
      <c r="K57" s="2" t="s">
        <v>138</v>
      </c>
      <c r="L57" s="9"/>
      <c r="M57" s="2" t="e">
        <f t="shared" si="2"/>
        <v>#VALUE!</v>
      </c>
      <c r="N57" s="4" t="e">
        <f t="shared" si="3"/>
        <v>#VALUE!</v>
      </c>
      <c r="O57" s="2" t="s">
        <v>138</v>
      </c>
      <c r="P57" s="14"/>
      <c r="Q57" s="9"/>
      <c r="R57" s="14"/>
      <c r="S57" s="9"/>
    </row>
    <row r="58" spans="2:19" x14ac:dyDescent="0.3">
      <c r="B58" s="12"/>
      <c r="C58" s="9"/>
      <c r="D58" s="14"/>
      <c r="E58" s="14"/>
      <c r="F58" s="24"/>
      <c r="G58" s="9"/>
      <c r="H58" s="22"/>
      <c r="I58" s="2" t="s">
        <v>138</v>
      </c>
      <c r="J58" s="14"/>
      <c r="K58" s="2" t="s">
        <v>138</v>
      </c>
      <c r="L58" s="9"/>
      <c r="M58" s="2" t="e">
        <f t="shared" si="2"/>
        <v>#VALUE!</v>
      </c>
      <c r="N58" s="4" t="e">
        <f t="shared" si="3"/>
        <v>#VALUE!</v>
      </c>
      <c r="O58" s="2" t="s">
        <v>138</v>
      </c>
      <c r="P58" s="14"/>
      <c r="Q58" s="9"/>
      <c r="R58" s="14"/>
      <c r="S58" s="9"/>
    </row>
    <row r="59" spans="2:19" x14ac:dyDescent="0.3">
      <c r="B59" s="12"/>
      <c r="C59" s="9"/>
      <c r="D59" s="14"/>
      <c r="E59" s="14"/>
      <c r="F59" s="24"/>
      <c r="G59" s="9"/>
      <c r="H59" s="22"/>
      <c r="I59" s="2" t="s">
        <v>138</v>
      </c>
      <c r="J59" s="14"/>
      <c r="K59" s="2" t="s">
        <v>138</v>
      </c>
      <c r="L59" s="9"/>
      <c r="M59" s="2" t="e">
        <f t="shared" si="2"/>
        <v>#VALUE!</v>
      </c>
      <c r="N59" s="4" t="e">
        <f t="shared" si="3"/>
        <v>#VALUE!</v>
      </c>
      <c r="O59" s="2" t="s">
        <v>138</v>
      </c>
      <c r="P59" s="14"/>
      <c r="Q59" s="9"/>
      <c r="R59" s="14"/>
      <c r="S59" s="9"/>
    </row>
    <row r="60" spans="2:19" x14ac:dyDescent="0.3">
      <c r="B60" s="12"/>
      <c r="C60" s="9"/>
      <c r="D60" s="14"/>
      <c r="E60" s="14"/>
      <c r="F60" s="24"/>
      <c r="G60" s="9"/>
      <c r="H60" s="22"/>
      <c r="I60" s="2" t="s">
        <v>138</v>
      </c>
      <c r="J60" s="14"/>
      <c r="K60" s="2" t="s">
        <v>138</v>
      </c>
      <c r="L60" s="9"/>
      <c r="M60" s="2" t="e">
        <f t="shared" si="2"/>
        <v>#VALUE!</v>
      </c>
      <c r="N60" s="4" t="e">
        <f t="shared" si="3"/>
        <v>#VALUE!</v>
      </c>
      <c r="O60" s="2" t="s">
        <v>138</v>
      </c>
      <c r="P60" s="14"/>
      <c r="Q60" s="9"/>
      <c r="R60" s="14"/>
      <c r="S60" s="9"/>
    </row>
    <row r="61" spans="2:19" x14ac:dyDescent="0.3">
      <c r="B61" s="12"/>
      <c r="C61" s="9"/>
      <c r="D61" s="14"/>
      <c r="E61" s="14"/>
      <c r="F61" s="24"/>
      <c r="G61" s="9"/>
      <c r="H61" s="22"/>
      <c r="I61" s="2" t="s">
        <v>138</v>
      </c>
      <c r="J61" s="14"/>
      <c r="K61" s="2" t="s">
        <v>138</v>
      </c>
      <c r="L61" s="9"/>
      <c r="M61" s="2" t="e">
        <f t="shared" si="2"/>
        <v>#VALUE!</v>
      </c>
      <c r="N61" s="4" t="e">
        <f t="shared" si="3"/>
        <v>#VALUE!</v>
      </c>
      <c r="O61" s="2" t="s">
        <v>138</v>
      </c>
      <c r="P61" s="14"/>
      <c r="Q61" s="9"/>
      <c r="R61" s="14"/>
      <c r="S61" s="9"/>
    </row>
    <row r="62" spans="2:19" x14ac:dyDescent="0.3">
      <c r="B62" s="12"/>
      <c r="C62" s="9"/>
      <c r="D62" s="14"/>
      <c r="E62" s="14"/>
      <c r="F62" s="24"/>
      <c r="G62" s="9"/>
      <c r="H62" s="22"/>
      <c r="I62" s="2" t="s">
        <v>138</v>
      </c>
      <c r="J62" s="14"/>
      <c r="K62" s="2" t="s">
        <v>138</v>
      </c>
      <c r="L62" s="9"/>
      <c r="M62" s="2" t="e">
        <f t="shared" si="2"/>
        <v>#VALUE!</v>
      </c>
      <c r="N62" s="4" t="e">
        <f t="shared" si="3"/>
        <v>#VALUE!</v>
      </c>
      <c r="O62" s="2" t="s">
        <v>138</v>
      </c>
      <c r="P62" s="14"/>
      <c r="Q62" s="9"/>
      <c r="R62" s="14"/>
      <c r="S62" s="9"/>
    </row>
    <row r="63" spans="2:19" x14ac:dyDescent="0.3">
      <c r="B63" s="12"/>
      <c r="C63" s="9"/>
      <c r="D63" s="14"/>
      <c r="E63" s="14"/>
      <c r="F63" s="24"/>
      <c r="G63" s="9"/>
      <c r="H63" s="22"/>
      <c r="I63" s="2" t="s">
        <v>138</v>
      </c>
      <c r="J63" s="14"/>
      <c r="K63" s="2" t="s">
        <v>138</v>
      </c>
      <c r="L63" s="9"/>
      <c r="M63" s="2" t="e">
        <f t="shared" si="2"/>
        <v>#VALUE!</v>
      </c>
      <c r="N63" s="4" t="e">
        <f t="shared" si="3"/>
        <v>#VALUE!</v>
      </c>
      <c r="O63" s="2" t="s">
        <v>138</v>
      </c>
      <c r="P63" s="14"/>
      <c r="Q63" s="9"/>
      <c r="R63" s="14"/>
      <c r="S63" s="9"/>
    </row>
    <row r="64" spans="2:19" x14ac:dyDescent="0.3">
      <c r="B64" s="12"/>
      <c r="C64" s="9"/>
      <c r="D64" s="14"/>
      <c r="E64" s="14"/>
      <c r="F64" s="24"/>
      <c r="G64" s="9"/>
      <c r="H64" s="22"/>
      <c r="I64" s="2" t="s">
        <v>138</v>
      </c>
      <c r="J64" s="14"/>
      <c r="K64" s="2" t="s">
        <v>138</v>
      </c>
      <c r="L64" s="9"/>
      <c r="M64" s="2" t="e">
        <f t="shared" si="2"/>
        <v>#VALUE!</v>
      </c>
      <c r="N64" s="4" t="e">
        <f t="shared" si="3"/>
        <v>#VALUE!</v>
      </c>
      <c r="O64" s="2" t="s">
        <v>138</v>
      </c>
      <c r="P64" s="14"/>
      <c r="Q64" s="9"/>
      <c r="R64" s="14"/>
      <c r="S64" s="9"/>
    </row>
    <row r="65" spans="2:19" x14ac:dyDescent="0.3">
      <c r="B65" s="12"/>
      <c r="C65" s="9"/>
      <c r="D65" s="14"/>
      <c r="E65" s="14"/>
      <c r="F65" s="24"/>
      <c r="G65" s="9"/>
      <c r="H65" s="22"/>
      <c r="I65" s="2" t="s">
        <v>138</v>
      </c>
      <c r="J65" s="14"/>
      <c r="K65" s="2" t="s">
        <v>138</v>
      </c>
      <c r="L65" s="9"/>
      <c r="M65" s="2" t="e">
        <f t="shared" si="2"/>
        <v>#VALUE!</v>
      </c>
      <c r="N65" s="4" t="e">
        <f t="shared" si="3"/>
        <v>#VALUE!</v>
      </c>
      <c r="O65" s="2" t="s">
        <v>138</v>
      </c>
      <c r="P65" s="14"/>
      <c r="Q65" s="9"/>
      <c r="R65" s="14"/>
      <c r="S65" s="9"/>
    </row>
    <row r="66" spans="2:19" x14ac:dyDescent="0.3">
      <c r="B66" s="12"/>
      <c r="C66" s="9"/>
      <c r="D66" s="14"/>
      <c r="E66" s="14"/>
      <c r="F66" s="24"/>
      <c r="G66" s="9"/>
      <c r="H66" s="22"/>
      <c r="I66" s="2" t="s">
        <v>138</v>
      </c>
      <c r="J66" s="14"/>
      <c r="K66" s="2" t="s">
        <v>138</v>
      </c>
      <c r="L66" s="9"/>
      <c r="M66" s="2" t="e">
        <f t="shared" si="2"/>
        <v>#VALUE!</v>
      </c>
      <c r="N66" s="4" t="e">
        <f t="shared" si="3"/>
        <v>#VALUE!</v>
      </c>
      <c r="O66" s="2" t="s">
        <v>138</v>
      </c>
      <c r="P66" s="14"/>
      <c r="Q66" s="9"/>
      <c r="R66" s="14"/>
      <c r="S66" s="9"/>
    </row>
    <row r="67" spans="2:19" x14ac:dyDescent="0.3">
      <c r="B67" s="12"/>
      <c r="C67" s="9"/>
      <c r="D67" s="14"/>
      <c r="E67" s="14"/>
      <c r="F67" s="24"/>
      <c r="G67" s="9"/>
      <c r="H67" s="22"/>
      <c r="I67" s="2" t="s">
        <v>138</v>
      </c>
      <c r="J67" s="14"/>
      <c r="K67" s="2" t="s">
        <v>138</v>
      </c>
      <c r="L67" s="9"/>
      <c r="M67" s="2" t="e">
        <f t="shared" si="2"/>
        <v>#VALUE!</v>
      </c>
      <c r="N67" s="4" t="e">
        <f t="shared" si="3"/>
        <v>#VALUE!</v>
      </c>
      <c r="O67" s="2" t="s">
        <v>138</v>
      </c>
      <c r="P67" s="14"/>
      <c r="Q67" s="9"/>
      <c r="R67" s="14"/>
      <c r="S67" s="9"/>
    </row>
    <row r="68" spans="2:19" x14ac:dyDescent="0.3">
      <c r="B68" s="12"/>
      <c r="C68" s="9"/>
      <c r="D68" s="14"/>
      <c r="E68" s="14"/>
      <c r="F68" s="24"/>
      <c r="G68" s="9"/>
      <c r="H68" s="22"/>
      <c r="I68" s="2" t="s">
        <v>138</v>
      </c>
      <c r="J68" s="14"/>
      <c r="K68" s="2" t="s">
        <v>138</v>
      </c>
      <c r="L68" s="9"/>
      <c r="M68" s="2" t="e">
        <f t="shared" si="2"/>
        <v>#VALUE!</v>
      </c>
      <c r="N68" s="4" t="e">
        <f t="shared" si="3"/>
        <v>#VALUE!</v>
      </c>
      <c r="O68" s="2" t="s">
        <v>138</v>
      </c>
      <c r="P68" s="14"/>
      <c r="Q68" s="9"/>
      <c r="R68" s="14"/>
      <c r="S68" s="9"/>
    </row>
    <row r="69" spans="2:19" x14ac:dyDescent="0.3">
      <c r="B69" s="12"/>
      <c r="C69" s="9"/>
      <c r="D69" s="14"/>
      <c r="E69" s="14"/>
      <c r="F69" s="24"/>
      <c r="G69" s="9"/>
      <c r="H69" s="22"/>
      <c r="I69" s="2" t="s">
        <v>138</v>
      </c>
      <c r="J69" s="14"/>
      <c r="K69" s="2" t="s">
        <v>138</v>
      </c>
      <c r="L69" s="9"/>
      <c r="M69" s="2" t="e">
        <f t="shared" si="2"/>
        <v>#VALUE!</v>
      </c>
      <c r="N69" s="4" t="e">
        <f t="shared" si="3"/>
        <v>#VALUE!</v>
      </c>
      <c r="O69" s="2" t="s">
        <v>138</v>
      </c>
      <c r="P69" s="14"/>
      <c r="Q69" s="9"/>
      <c r="R69" s="14"/>
      <c r="S69" s="9"/>
    </row>
    <row r="70" spans="2:19" x14ac:dyDescent="0.3">
      <c r="B70" s="12"/>
      <c r="C70" s="9"/>
      <c r="D70" s="14"/>
      <c r="E70" s="14"/>
      <c r="F70" s="24"/>
      <c r="G70" s="9"/>
      <c r="H70" s="22"/>
      <c r="I70" s="2" t="s">
        <v>138</v>
      </c>
      <c r="J70" s="14"/>
      <c r="K70" s="2" t="s">
        <v>138</v>
      </c>
      <c r="L70" s="9"/>
      <c r="M70" s="2" t="e">
        <f t="shared" si="2"/>
        <v>#VALUE!</v>
      </c>
      <c r="N70" s="4" t="e">
        <f t="shared" si="3"/>
        <v>#VALUE!</v>
      </c>
      <c r="O70" s="2" t="s">
        <v>138</v>
      </c>
      <c r="P70" s="14"/>
      <c r="Q70" s="9"/>
      <c r="R70" s="14"/>
      <c r="S70" s="9"/>
    </row>
    <row r="71" spans="2:19" x14ac:dyDescent="0.3">
      <c r="B71" s="12"/>
      <c r="C71" s="9"/>
      <c r="D71" s="14"/>
      <c r="E71" s="14"/>
      <c r="F71" s="24"/>
      <c r="G71" s="9"/>
      <c r="H71" s="22"/>
      <c r="I71" s="2" t="s">
        <v>138</v>
      </c>
      <c r="J71" s="14"/>
      <c r="K71" s="2" t="s">
        <v>138</v>
      </c>
      <c r="L71" s="9"/>
      <c r="M71" s="2" t="e">
        <f t="shared" si="2"/>
        <v>#VALUE!</v>
      </c>
      <c r="N71" s="4" t="e">
        <f t="shared" si="3"/>
        <v>#VALUE!</v>
      </c>
      <c r="O71" s="2" t="s">
        <v>138</v>
      </c>
      <c r="P71" s="14"/>
      <c r="Q71" s="9"/>
      <c r="R71" s="14"/>
      <c r="S71" s="9"/>
    </row>
    <row r="72" spans="2:19" x14ac:dyDescent="0.3">
      <c r="B72" s="12"/>
      <c r="C72" s="9"/>
      <c r="D72" s="14"/>
      <c r="E72" s="14"/>
      <c r="F72" s="24"/>
      <c r="G72" s="9"/>
      <c r="H72" s="22"/>
      <c r="I72" s="2" t="s">
        <v>138</v>
      </c>
      <c r="J72" s="14"/>
      <c r="K72" s="2" t="s">
        <v>138</v>
      </c>
      <c r="L72" s="9"/>
      <c r="M72" s="2" t="e">
        <f t="shared" si="2"/>
        <v>#VALUE!</v>
      </c>
      <c r="N72" s="4" t="e">
        <f t="shared" si="3"/>
        <v>#VALUE!</v>
      </c>
      <c r="O72" s="2" t="s">
        <v>138</v>
      </c>
      <c r="P72" s="14"/>
      <c r="Q72" s="9"/>
      <c r="R72" s="14"/>
      <c r="S72" s="9"/>
    </row>
    <row r="73" spans="2:19" x14ac:dyDescent="0.3">
      <c r="B73" s="12"/>
      <c r="C73" s="9"/>
      <c r="D73" s="14"/>
      <c r="E73" s="14"/>
      <c r="F73" s="24"/>
      <c r="G73" s="9"/>
      <c r="H73" s="22"/>
      <c r="I73" s="2" t="s">
        <v>138</v>
      </c>
      <c r="J73" s="14"/>
      <c r="K73" s="2" t="s">
        <v>138</v>
      </c>
      <c r="L73" s="9"/>
      <c r="M73" s="2" t="e">
        <f t="shared" si="2"/>
        <v>#VALUE!</v>
      </c>
      <c r="N73" s="4" t="e">
        <f t="shared" si="3"/>
        <v>#VALUE!</v>
      </c>
      <c r="O73" s="2" t="s">
        <v>138</v>
      </c>
      <c r="P73" s="14"/>
      <c r="Q73" s="9"/>
      <c r="R73" s="14"/>
      <c r="S73" s="9"/>
    </row>
    <row r="74" spans="2:19" x14ac:dyDescent="0.3">
      <c r="B74" s="12"/>
      <c r="C74" s="9"/>
      <c r="D74" s="14"/>
      <c r="E74" s="14"/>
      <c r="F74" s="24"/>
      <c r="G74" s="9"/>
      <c r="H74" s="22"/>
      <c r="I74" s="2" t="s">
        <v>138</v>
      </c>
      <c r="J74" s="14"/>
      <c r="K74" s="2" t="s">
        <v>138</v>
      </c>
      <c r="L74" s="9"/>
      <c r="M74" s="2" t="e">
        <f t="shared" si="2"/>
        <v>#VALUE!</v>
      </c>
      <c r="N74" s="4" t="e">
        <f t="shared" si="3"/>
        <v>#VALUE!</v>
      </c>
      <c r="O74" s="2" t="s">
        <v>138</v>
      </c>
      <c r="P74" s="14"/>
      <c r="Q74" s="9"/>
      <c r="R74" s="14"/>
      <c r="S74" s="9"/>
    </row>
    <row r="75" spans="2:19" x14ac:dyDescent="0.3">
      <c r="B75" s="12"/>
      <c r="C75" s="9"/>
      <c r="D75" s="14"/>
      <c r="E75" s="14"/>
      <c r="F75" s="24"/>
      <c r="G75" s="9"/>
      <c r="H75" s="22"/>
      <c r="I75" s="2" t="s">
        <v>138</v>
      </c>
      <c r="J75" s="14"/>
      <c r="K75" s="2" t="s">
        <v>138</v>
      </c>
      <c r="L75" s="9"/>
      <c r="M75" s="2" t="e">
        <f t="shared" si="2"/>
        <v>#VALUE!</v>
      </c>
      <c r="N75" s="4" t="e">
        <f t="shared" si="3"/>
        <v>#VALUE!</v>
      </c>
      <c r="O75" s="2" t="s">
        <v>138</v>
      </c>
      <c r="P75" s="14"/>
      <c r="Q75" s="9"/>
      <c r="R75" s="14"/>
      <c r="S75" s="9"/>
    </row>
    <row r="76" spans="2:19" x14ac:dyDescent="0.3">
      <c r="B76" s="12"/>
      <c r="C76" s="9"/>
      <c r="D76" s="14"/>
      <c r="E76" s="14"/>
      <c r="F76" s="24"/>
      <c r="G76" s="9"/>
      <c r="H76" s="22"/>
      <c r="I76" s="2" t="s">
        <v>138</v>
      </c>
      <c r="J76" s="14"/>
      <c r="K76" s="2" t="s">
        <v>138</v>
      </c>
      <c r="L76" s="9"/>
      <c r="M76" s="2" t="e">
        <f t="shared" si="2"/>
        <v>#VALUE!</v>
      </c>
      <c r="N76" s="4" t="e">
        <f t="shared" si="3"/>
        <v>#VALUE!</v>
      </c>
      <c r="O76" s="2" t="s">
        <v>138</v>
      </c>
      <c r="P76" s="14"/>
      <c r="Q76" s="9"/>
      <c r="R76" s="14"/>
      <c r="S76" s="9"/>
    </row>
    <row r="77" spans="2:19" x14ac:dyDescent="0.3">
      <c r="B77" s="12"/>
      <c r="C77" s="9"/>
      <c r="D77" s="14"/>
      <c r="E77" s="14"/>
      <c r="F77" s="24"/>
      <c r="G77" s="9"/>
      <c r="H77" s="22"/>
      <c r="I77" s="2" t="s">
        <v>138</v>
      </c>
      <c r="J77" s="14"/>
      <c r="K77" s="2" t="s">
        <v>138</v>
      </c>
      <c r="L77" s="9"/>
      <c r="M77" s="2" t="e">
        <f t="shared" si="2"/>
        <v>#VALUE!</v>
      </c>
      <c r="N77" s="4" t="e">
        <f t="shared" si="3"/>
        <v>#VALUE!</v>
      </c>
      <c r="O77" s="2" t="s">
        <v>138</v>
      </c>
      <c r="P77" s="14"/>
      <c r="Q77" s="9"/>
      <c r="R77" s="14"/>
      <c r="S77" s="9"/>
    </row>
    <row r="78" spans="2:19" x14ac:dyDescent="0.3">
      <c r="B78" s="12"/>
      <c r="C78" s="9"/>
      <c r="D78" s="14"/>
      <c r="E78" s="14"/>
      <c r="F78" s="24"/>
      <c r="G78" s="9"/>
      <c r="H78" s="22"/>
      <c r="I78" s="2" t="s">
        <v>138</v>
      </c>
      <c r="J78" s="14"/>
      <c r="K78" s="2" t="s">
        <v>138</v>
      </c>
      <c r="L78" s="9"/>
      <c r="M78" s="2" t="e">
        <f t="shared" si="2"/>
        <v>#VALUE!</v>
      </c>
      <c r="N78" s="4" t="e">
        <f t="shared" si="3"/>
        <v>#VALUE!</v>
      </c>
      <c r="O78" s="2" t="s">
        <v>138</v>
      </c>
      <c r="P78" s="14"/>
      <c r="Q78" s="9"/>
      <c r="R78" s="14"/>
      <c r="S78" s="9"/>
    </row>
    <row r="79" spans="2:19" x14ac:dyDescent="0.3">
      <c r="B79" s="12"/>
      <c r="C79" s="9"/>
      <c r="D79" s="14"/>
      <c r="E79" s="14"/>
      <c r="F79" s="24"/>
      <c r="G79" s="9"/>
      <c r="H79" s="22"/>
      <c r="I79" s="2" t="s">
        <v>138</v>
      </c>
      <c r="J79" s="14"/>
      <c r="K79" s="2" t="s">
        <v>138</v>
      </c>
      <c r="L79" s="9"/>
      <c r="M79" s="2" t="e">
        <f t="shared" si="2"/>
        <v>#VALUE!</v>
      </c>
      <c r="N79" s="4" t="e">
        <f t="shared" si="3"/>
        <v>#VALUE!</v>
      </c>
      <c r="O79" s="2" t="s">
        <v>138</v>
      </c>
      <c r="P79" s="14"/>
      <c r="Q79" s="9"/>
      <c r="R79" s="14"/>
      <c r="S79" s="9"/>
    </row>
    <row r="80" spans="2:19" x14ac:dyDescent="0.3">
      <c r="B80" s="12"/>
      <c r="C80" s="9"/>
      <c r="D80" s="14"/>
      <c r="E80" s="14"/>
      <c r="F80" s="24"/>
      <c r="G80" s="9"/>
      <c r="H80" s="22"/>
      <c r="I80" s="2" t="s">
        <v>138</v>
      </c>
      <c r="J80" s="14"/>
      <c r="K80" s="2" t="s">
        <v>138</v>
      </c>
      <c r="L80" s="9"/>
      <c r="M80" s="2" t="e">
        <f t="shared" si="2"/>
        <v>#VALUE!</v>
      </c>
      <c r="N80" s="4" t="e">
        <f t="shared" si="3"/>
        <v>#VALUE!</v>
      </c>
      <c r="O80" s="2" t="s">
        <v>138</v>
      </c>
      <c r="P80" s="14"/>
      <c r="Q80" s="9"/>
      <c r="R80" s="14"/>
      <c r="S80" s="9"/>
    </row>
    <row r="81" spans="9:9" x14ac:dyDescent="0.3">
      <c r="I81" s="25" t="s">
        <v>138</v>
      </c>
    </row>
    <row r="82" spans="9:9" x14ac:dyDescent="0.3">
      <c r="I82" s="2" t="s">
        <v>138</v>
      </c>
    </row>
    <row r="83" spans="9:9" x14ac:dyDescent="0.3">
      <c r="I83" s="2" t="s">
        <v>138</v>
      </c>
    </row>
    <row r="84" spans="9:9" x14ac:dyDescent="0.3">
      <c r="I84" s="2" t="s">
        <v>138</v>
      </c>
    </row>
    <row r="85" spans="9:9" x14ac:dyDescent="0.3">
      <c r="I85" s="2" t="s">
        <v>138</v>
      </c>
    </row>
    <row r="86" spans="9:9" x14ac:dyDescent="0.3">
      <c r="I86" s="2" t="s">
        <v>138</v>
      </c>
    </row>
    <row r="87" spans="9:9" x14ac:dyDescent="0.3">
      <c r="I87" s="2" t="s">
        <v>138</v>
      </c>
    </row>
    <row r="88" spans="9:9" x14ac:dyDescent="0.3">
      <c r="I88" s="2" t="s">
        <v>138</v>
      </c>
    </row>
    <row r="89" spans="9:9" x14ac:dyDescent="0.3">
      <c r="I89" s="2" t="s">
        <v>138</v>
      </c>
    </row>
    <row r="90" spans="9:9" x14ac:dyDescent="0.3">
      <c r="I90" s="2" t="s">
        <v>138</v>
      </c>
    </row>
    <row r="91" spans="9:9" x14ac:dyDescent="0.3">
      <c r="I91" s="2" t="s">
        <v>138</v>
      </c>
    </row>
    <row r="92" spans="9:9" x14ac:dyDescent="0.3">
      <c r="I92" s="2" t="s">
        <v>138</v>
      </c>
    </row>
    <row r="93" spans="9:9" x14ac:dyDescent="0.3">
      <c r="I93" s="2" t="s">
        <v>138</v>
      </c>
    </row>
    <row r="94" spans="9:9" x14ac:dyDescent="0.3">
      <c r="I94" s="2" t="s">
        <v>138</v>
      </c>
    </row>
    <row r="95" spans="9:9" x14ac:dyDescent="0.3">
      <c r="I95" s="2" t="s">
        <v>138</v>
      </c>
    </row>
    <row r="96" spans="9:9" x14ac:dyDescent="0.3">
      <c r="I96" s="2" t="s">
        <v>138</v>
      </c>
    </row>
    <row r="97" spans="9:9" x14ac:dyDescent="0.3">
      <c r="I97" s="2" t="s">
        <v>138</v>
      </c>
    </row>
    <row r="98" spans="9:9" x14ac:dyDescent="0.3">
      <c r="I98" s="2" t="s">
        <v>138</v>
      </c>
    </row>
    <row r="99" spans="9:9" x14ac:dyDescent="0.3">
      <c r="I99" s="2" t="s">
        <v>138</v>
      </c>
    </row>
    <row r="100" spans="9:9" x14ac:dyDescent="0.3">
      <c r="I100" s="2" t="s">
        <v>138</v>
      </c>
    </row>
    <row r="101" spans="9:9" x14ac:dyDescent="0.3">
      <c r="I101" s="2" t="s">
        <v>138</v>
      </c>
    </row>
    <row r="102" spans="9:9" x14ac:dyDescent="0.3">
      <c r="I102" s="2" t="s">
        <v>138</v>
      </c>
    </row>
    <row r="103" spans="9:9" x14ac:dyDescent="0.3">
      <c r="I103" s="2" t="s">
        <v>138</v>
      </c>
    </row>
    <row r="104" spans="9:9" x14ac:dyDescent="0.3">
      <c r="I104" s="2" t="s">
        <v>138</v>
      </c>
    </row>
    <row r="105" spans="9:9" x14ac:dyDescent="0.3">
      <c r="I105" s="2" t="s">
        <v>138</v>
      </c>
    </row>
    <row r="106" spans="9:9" x14ac:dyDescent="0.3">
      <c r="I106" s="2" t="s">
        <v>138</v>
      </c>
    </row>
    <row r="107" spans="9:9" x14ac:dyDescent="0.3">
      <c r="I107" s="2" t="s">
        <v>138</v>
      </c>
    </row>
    <row r="108" spans="9:9" x14ac:dyDescent="0.3">
      <c r="I108" s="2" t="s">
        <v>138</v>
      </c>
    </row>
    <row r="109" spans="9:9" x14ac:dyDescent="0.3">
      <c r="I109" s="2" t="s">
        <v>138</v>
      </c>
    </row>
    <row r="110" spans="9:9" x14ac:dyDescent="0.3">
      <c r="I110" s="2" t="s">
        <v>138</v>
      </c>
    </row>
    <row r="111" spans="9:9" x14ac:dyDescent="0.3">
      <c r="I111" s="2" t="s">
        <v>138</v>
      </c>
    </row>
    <row r="112" spans="9:9" x14ac:dyDescent="0.3">
      <c r="I112" s="2" t="s">
        <v>138</v>
      </c>
    </row>
    <row r="113" spans="9:9" x14ac:dyDescent="0.3">
      <c r="I113" s="2" t="s">
        <v>138</v>
      </c>
    </row>
    <row r="114" spans="9:9" x14ac:dyDescent="0.3">
      <c r="I114" s="2" t="s">
        <v>138</v>
      </c>
    </row>
    <row r="115" spans="9:9" x14ac:dyDescent="0.3">
      <c r="I115" s="2" t="s">
        <v>138</v>
      </c>
    </row>
    <row r="116" spans="9:9" x14ac:dyDescent="0.3">
      <c r="I116" s="2" t="s">
        <v>138</v>
      </c>
    </row>
    <row r="117" spans="9:9" x14ac:dyDescent="0.3">
      <c r="I117" s="2" t="s">
        <v>138</v>
      </c>
    </row>
    <row r="118" spans="9:9" x14ac:dyDescent="0.3">
      <c r="I118" s="2" t="s">
        <v>138</v>
      </c>
    </row>
    <row r="119" spans="9:9" x14ac:dyDescent="0.3">
      <c r="I119" s="2" t="s">
        <v>138</v>
      </c>
    </row>
    <row r="120" spans="9:9" x14ac:dyDescent="0.3">
      <c r="I120" s="2" t="s">
        <v>138</v>
      </c>
    </row>
    <row r="121" spans="9:9" x14ac:dyDescent="0.3">
      <c r="I121" s="2" t="s">
        <v>138</v>
      </c>
    </row>
    <row r="122" spans="9:9" x14ac:dyDescent="0.3">
      <c r="I122" s="2" t="s">
        <v>138</v>
      </c>
    </row>
    <row r="123" spans="9:9" x14ac:dyDescent="0.3">
      <c r="I123" s="2" t="s">
        <v>138</v>
      </c>
    </row>
    <row r="124" spans="9:9" x14ac:dyDescent="0.3">
      <c r="I124" s="2" t="s">
        <v>138</v>
      </c>
    </row>
    <row r="125" spans="9:9" x14ac:dyDescent="0.3">
      <c r="I125" s="2" t="s">
        <v>138</v>
      </c>
    </row>
    <row r="126" spans="9:9" x14ac:dyDescent="0.3">
      <c r="I126" s="2" t="s">
        <v>138</v>
      </c>
    </row>
    <row r="127" spans="9:9" x14ac:dyDescent="0.3">
      <c r="I127" s="2" t="s">
        <v>138</v>
      </c>
    </row>
    <row r="128" spans="9:9" x14ac:dyDescent="0.3">
      <c r="I128" s="2" t="s">
        <v>138</v>
      </c>
    </row>
    <row r="129" spans="9:9" x14ac:dyDescent="0.3">
      <c r="I129" s="2" t="s">
        <v>138</v>
      </c>
    </row>
    <row r="130" spans="9:9" x14ac:dyDescent="0.3">
      <c r="I130" s="2" t="s">
        <v>138</v>
      </c>
    </row>
    <row r="131" spans="9:9" x14ac:dyDescent="0.3">
      <c r="I131" s="2" t="s">
        <v>138</v>
      </c>
    </row>
    <row r="132" spans="9:9" x14ac:dyDescent="0.3">
      <c r="I132" s="2" t="s">
        <v>138</v>
      </c>
    </row>
    <row r="133" spans="9:9" x14ac:dyDescent="0.3">
      <c r="I133" s="2" t="s">
        <v>138</v>
      </c>
    </row>
    <row r="134" spans="9:9" x14ac:dyDescent="0.3">
      <c r="I134" s="2" t="s">
        <v>138</v>
      </c>
    </row>
    <row r="135" spans="9:9" x14ac:dyDescent="0.3">
      <c r="I135" s="2" t="s">
        <v>138</v>
      </c>
    </row>
    <row r="136" spans="9:9" x14ac:dyDescent="0.3">
      <c r="I136" s="2" t="s">
        <v>138</v>
      </c>
    </row>
    <row r="137" spans="9:9" x14ac:dyDescent="0.3">
      <c r="I137" s="2" t="s">
        <v>138</v>
      </c>
    </row>
    <row r="138" spans="9:9" x14ac:dyDescent="0.3">
      <c r="I138" s="2" t="s">
        <v>138</v>
      </c>
    </row>
    <row r="139" spans="9:9" x14ac:dyDescent="0.3">
      <c r="I139" s="2" t="s">
        <v>138</v>
      </c>
    </row>
    <row r="140" spans="9:9" x14ac:dyDescent="0.3">
      <c r="I140" s="2" t="s">
        <v>138</v>
      </c>
    </row>
    <row r="141" spans="9:9" x14ac:dyDescent="0.3">
      <c r="I141" s="2" t="s">
        <v>138</v>
      </c>
    </row>
    <row r="142" spans="9:9" x14ac:dyDescent="0.3">
      <c r="I142" s="2" t="s">
        <v>138</v>
      </c>
    </row>
    <row r="143" spans="9:9" x14ac:dyDescent="0.3">
      <c r="I143" s="2" t="s">
        <v>138</v>
      </c>
    </row>
    <row r="144" spans="9:9" x14ac:dyDescent="0.3">
      <c r="I144" s="2" t="s">
        <v>138</v>
      </c>
    </row>
    <row r="145" spans="9:9" x14ac:dyDescent="0.3">
      <c r="I145" s="2" t="s">
        <v>138</v>
      </c>
    </row>
    <row r="146" spans="9:9" x14ac:dyDescent="0.3">
      <c r="I146" s="2" t="s">
        <v>138</v>
      </c>
    </row>
    <row r="147" spans="9:9" x14ac:dyDescent="0.3">
      <c r="I147" s="2" t="s">
        <v>138</v>
      </c>
    </row>
    <row r="148" spans="9:9" x14ac:dyDescent="0.3">
      <c r="I148" s="2" t="s">
        <v>138</v>
      </c>
    </row>
    <row r="149" spans="9:9" x14ac:dyDescent="0.3">
      <c r="I149" s="2" t="s">
        <v>138</v>
      </c>
    </row>
    <row r="150" spans="9:9" x14ac:dyDescent="0.3">
      <c r="I150" s="2" t="s">
        <v>138</v>
      </c>
    </row>
    <row r="151" spans="9:9" x14ac:dyDescent="0.3">
      <c r="I151" s="2" t="s">
        <v>138</v>
      </c>
    </row>
    <row r="152" spans="9:9" x14ac:dyDescent="0.3">
      <c r="I152" s="2" t="s">
        <v>138</v>
      </c>
    </row>
    <row r="153" spans="9:9" x14ac:dyDescent="0.3">
      <c r="I153" s="2" t="s">
        <v>138</v>
      </c>
    </row>
    <row r="154" spans="9:9" x14ac:dyDescent="0.3">
      <c r="I154" s="2" t="s">
        <v>138</v>
      </c>
    </row>
    <row r="155" spans="9:9" x14ac:dyDescent="0.3">
      <c r="I155" s="2" t="s">
        <v>138</v>
      </c>
    </row>
    <row r="156" spans="9:9" x14ac:dyDescent="0.3">
      <c r="I156" s="2" t="s">
        <v>138</v>
      </c>
    </row>
    <row r="157" spans="9:9" x14ac:dyDescent="0.3">
      <c r="I157" s="2" t="s">
        <v>138</v>
      </c>
    </row>
    <row r="158" spans="9:9" x14ac:dyDescent="0.3">
      <c r="I158" s="2" t="s">
        <v>138</v>
      </c>
    </row>
  </sheetData>
  <mergeCells count="8">
    <mergeCell ref="C28:C33"/>
    <mergeCell ref="H6:N6"/>
    <mergeCell ref="O6:S6"/>
    <mergeCell ref="B6:G6"/>
    <mergeCell ref="C8:C19"/>
    <mergeCell ref="D8:D19"/>
    <mergeCell ref="C20:C24"/>
    <mergeCell ref="C25:C27"/>
  </mergeCells>
  <phoneticPr fontId="7" type="noConversion"/>
  <conditionalFormatting sqref="F8:F18">
    <cfRule type="containsText" dxfId="8" priority="4" operator="containsText" text="LOW">
      <formula>NOT(ISERROR(SEARCH("LOW",F8)))</formula>
    </cfRule>
    <cfRule type="containsText" dxfId="7" priority="5" operator="containsText" text="MEDIUM">
      <formula>NOT(ISERROR(SEARCH("MEDIUM",F8)))</formula>
    </cfRule>
    <cfRule type="containsText" dxfId="6" priority="6" operator="containsText" text="HIGH">
      <formula>NOT(ISERROR(SEARCH("HIGH",F8)))</formula>
    </cfRule>
  </conditionalFormatting>
  <conditionalFormatting sqref="H8:H18 N8:N80">
    <cfRule type="containsText" dxfId="5" priority="22" operator="containsText" text="LOW">
      <formula>NOT(ISERROR(SEARCH("LOW",H8)))</formula>
    </cfRule>
    <cfRule type="containsText" dxfId="4" priority="23" operator="containsText" text="MEDIUM">
      <formula>NOT(ISERROR(SEARCH("MEDIUM",H8)))</formula>
    </cfRule>
    <cfRule type="containsText" dxfId="3" priority="24" operator="containsText" text="HIGH">
      <formula>NOT(ISERROR(SEARCH("HIGH",H8)))</formula>
    </cfRule>
  </conditionalFormatting>
  <conditionalFormatting sqref="P16:P18">
    <cfRule type="containsText" dxfId="2" priority="1" operator="containsText" text="LOW">
      <formula>NOT(ISERROR(SEARCH("LOW",P16)))</formula>
    </cfRule>
    <cfRule type="containsText" dxfId="1" priority="2" operator="containsText" text="MEDIUM">
      <formula>NOT(ISERROR(SEARCH("MEDIUM",P16)))</formula>
    </cfRule>
    <cfRule type="containsText" dxfId="0" priority="3" operator="containsText" text="HIGH">
      <formula>NOT(ISERROR(SEARCH("HIGH",P16)))</formula>
    </cfRule>
  </conditionalFormatting>
  <dataValidations count="2">
    <dataValidation type="list" allowBlank="1" showInputMessage="1" showErrorMessage="1" sqref="K8:K80 I8:I158" xr:uid="{52645A94-963D-47FC-9ECE-1774CD678665}">
      <formula1>"Select…,1,2,3,4,5"</formula1>
    </dataValidation>
    <dataValidation type="list" allowBlank="1" showErrorMessage="1" sqref="O8:O80" xr:uid="{E08189CB-1EAF-439C-831E-B8915EA67A47}">
      <formula1>"Select…,Accept,Avoid,Mitigate,Transfer"</formula1>
    </dataValidation>
  </dataValidations>
  <pageMargins left="0.7" right="0.7" top="0.75" bottom="0.75" header="0.3" footer="0.3"/>
  <pageSetup paperSize="9" scale="47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7E6EF-46F6-41F6-B3C8-D4166B658F40}">
  <dimension ref="B2:X82"/>
  <sheetViews>
    <sheetView showGridLines="0" topLeftCell="A35" zoomScale="90" workbookViewId="0">
      <selection activeCell="C40" sqref="C40:C44"/>
    </sheetView>
  </sheetViews>
  <sheetFormatPr defaultRowHeight="14.4" x14ac:dyDescent="0.3"/>
  <cols>
    <col min="2" max="2" width="17.88671875" customWidth="1"/>
    <col min="3" max="3" width="21.5546875" customWidth="1"/>
    <col min="4" max="4" width="56.33203125" customWidth="1"/>
  </cols>
  <sheetData>
    <row r="2" spans="2:24" ht="21" x14ac:dyDescent="0.4">
      <c r="B2" s="7" t="s">
        <v>11</v>
      </c>
      <c r="C2" s="7"/>
    </row>
    <row r="4" spans="2:24" x14ac:dyDescent="0.3">
      <c r="B4" t="s">
        <v>63</v>
      </c>
    </row>
    <row r="7" spans="2:24" ht="140.4" x14ac:dyDescent="0.3">
      <c r="B7" s="31" t="s">
        <v>255</v>
      </c>
      <c r="C7" s="32" t="s">
        <v>256</v>
      </c>
      <c r="D7" s="32" t="s">
        <v>257</v>
      </c>
      <c r="E7" s="32" t="s">
        <v>258</v>
      </c>
      <c r="F7" s="32" t="s">
        <v>14</v>
      </c>
      <c r="G7" s="32" t="s">
        <v>259</v>
      </c>
      <c r="H7" s="32" t="s">
        <v>260</v>
      </c>
      <c r="I7" s="32" t="s">
        <v>261</v>
      </c>
      <c r="J7" s="32" t="s">
        <v>262</v>
      </c>
      <c r="K7" s="32" t="s">
        <v>263</v>
      </c>
      <c r="L7" s="32" t="s">
        <v>264</v>
      </c>
      <c r="M7" s="32" t="s">
        <v>265</v>
      </c>
      <c r="N7" s="32" t="s">
        <v>266</v>
      </c>
      <c r="O7" s="32" t="s">
        <v>267</v>
      </c>
      <c r="P7" s="32" t="s">
        <v>268</v>
      </c>
      <c r="Q7" s="32" t="s">
        <v>269</v>
      </c>
      <c r="R7" s="32" t="s">
        <v>270</v>
      </c>
      <c r="S7" s="32" t="s">
        <v>271</v>
      </c>
      <c r="T7" s="32" t="s">
        <v>272</v>
      </c>
      <c r="U7" s="32" t="s">
        <v>273</v>
      </c>
      <c r="V7" s="32" t="s">
        <v>274</v>
      </c>
      <c r="W7" s="33" t="s">
        <v>275</v>
      </c>
      <c r="X7" s="32" t="s">
        <v>276</v>
      </c>
    </row>
    <row r="8" spans="2:24" ht="45" x14ac:dyDescent="0.3">
      <c r="B8" s="34">
        <v>1</v>
      </c>
      <c r="C8" s="61" t="s">
        <v>277</v>
      </c>
      <c r="D8" s="35" t="s">
        <v>278</v>
      </c>
      <c r="E8" s="35" t="s">
        <v>133</v>
      </c>
      <c r="F8" s="35" t="s">
        <v>279</v>
      </c>
      <c r="G8" s="35" t="s">
        <v>280</v>
      </c>
      <c r="H8" s="35">
        <v>1</v>
      </c>
      <c r="I8" s="35" t="s">
        <v>281</v>
      </c>
      <c r="J8" s="35" t="s">
        <v>282</v>
      </c>
      <c r="K8" s="35" t="s">
        <v>283</v>
      </c>
      <c r="L8" s="35"/>
      <c r="M8" s="35" t="s">
        <v>284</v>
      </c>
      <c r="N8" s="35" t="s">
        <v>285</v>
      </c>
      <c r="O8" s="35" t="s">
        <v>286</v>
      </c>
      <c r="P8" s="35" t="s">
        <v>24</v>
      </c>
      <c r="Q8" s="35" t="s">
        <v>287</v>
      </c>
      <c r="R8" s="35" t="s">
        <v>288</v>
      </c>
      <c r="S8" s="35" t="s">
        <v>289</v>
      </c>
      <c r="T8" s="35"/>
      <c r="U8" s="36"/>
      <c r="V8" s="35">
        <v>2024</v>
      </c>
      <c r="W8" s="37" t="s">
        <v>290</v>
      </c>
      <c r="X8" s="35"/>
    </row>
    <row r="9" spans="2:24" ht="45" x14ac:dyDescent="0.3">
      <c r="B9" s="34">
        <v>2</v>
      </c>
      <c r="C9" s="62"/>
      <c r="D9" s="35" t="s">
        <v>278</v>
      </c>
      <c r="E9" s="35" t="s">
        <v>133</v>
      </c>
      <c r="F9" s="35" t="s">
        <v>279</v>
      </c>
      <c r="G9" s="35" t="s">
        <v>280</v>
      </c>
      <c r="H9" s="35">
        <v>1</v>
      </c>
      <c r="I9" s="35" t="s">
        <v>291</v>
      </c>
      <c r="J9" s="35" t="s">
        <v>282</v>
      </c>
      <c r="K9" s="35" t="s">
        <v>283</v>
      </c>
      <c r="L9" s="38"/>
      <c r="M9" s="38" t="s">
        <v>292</v>
      </c>
      <c r="N9" s="35" t="s">
        <v>285</v>
      </c>
      <c r="O9" s="35" t="s">
        <v>286</v>
      </c>
      <c r="P9" s="35" t="s">
        <v>24</v>
      </c>
      <c r="Q9" s="35" t="s">
        <v>287</v>
      </c>
      <c r="R9" s="35" t="s">
        <v>288</v>
      </c>
      <c r="S9" s="35" t="s">
        <v>289</v>
      </c>
      <c r="T9" s="35"/>
      <c r="U9" s="39"/>
      <c r="V9" s="35">
        <v>2024</v>
      </c>
      <c r="W9" s="37" t="s">
        <v>290</v>
      </c>
      <c r="X9" s="35"/>
    </row>
    <row r="10" spans="2:24" ht="45" x14ac:dyDescent="0.3">
      <c r="B10" s="34">
        <v>3</v>
      </c>
      <c r="C10" s="62"/>
      <c r="D10" s="35" t="s">
        <v>278</v>
      </c>
      <c r="E10" s="35" t="s">
        <v>133</v>
      </c>
      <c r="F10" s="35" t="s">
        <v>279</v>
      </c>
      <c r="G10" s="35" t="s">
        <v>280</v>
      </c>
      <c r="H10" s="35">
        <v>1</v>
      </c>
      <c r="I10" s="35" t="s">
        <v>293</v>
      </c>
      <c r="J10" s="35" t="s">
        <v>282</v>
      </c>
      <c r="K10" s="35" t="s">
        <v>283</v>
      </c>
      <c r="L10" s="35"/>
      <c r="M10" s="35" t="s">
        <v>294</v>
      </c>
      <c r="N10" s="35" t="s">
        <v>285</v>
      </c>
      <c r="O10" s="35" t="s">
        <v>286</v>
      </c>
      <c r="P10" s="35" t="s">
        <v>24</v>
      </c>
      <c r="Q10" s="35" t="s">
        <v>287</v>
      </c>
      <c r="R10" s="35" t="s">
        <v>288</v>
      </c>
      <c r="S10" s="35" t="s">
        <v>289</v>
      </c>
      <c r="T10" s="35"/>
      <c r="U10" s="35"/>
      <c r="V10" s="35">
        <v>2024</v>
      </c>
      <c r="W10" s="37" t="s">
        <v>290</v>
      </c>
      <c r="X10" s="35"/>
    </row>
    <row r="11" spans="2:24" ht="45" x14ac:dyDescent="0.3">
      <c r="B11" s="34">
        <v>4</v>
      </c>
      <c r="C11" s="62"/>
      <c r="D11" s="35" t="s">
        <v>278</v>
      </c>
      <c r="E11" s="35" t="s">
        <v>51</v>
      </c>
      <c r="F11" s="35" t="s">
        <v>279</v>
      </c>
      <c r="G11" s="35" t="s">
        <v>280</v>
      </c>
      <c r="H11" s="35">
        <v>1</v>
      </c>
      <c r="I11" s="35" t="s">
        <v>295</v>
      </c>
      <c r="J11" s="35" t="s">
        <v>282</v>
      </c>
      <c r="K11" s="35" t="s">
        <v>283</v>
      </c>
      <c r="L11" s="35"/>
      <c r="M11" s="35" t="s">
        <v>296</v>
      </c>
      <c r="N11" s="35" t="s">
        <v>285</v>
      </c>
      <c r="O11" s="35" t="s">
        <v>286</v>
      </c>
      <c r="P11" s="35" t="s">
        <v>24</v>
      </c>
      <c r="Q11" s="35" t="s">
        <v>287</v>
      </c>
      <c r="R11" s="35" t="s">
        <v>288</v>
      </c>
      <c r="S11" s="35" t="s">
        <v>289</v>
      </c>
      <c r="T11" s="35"/>
      <c r="U11" s="40"/>
      <c r="V11" s="35">
        <v>2024</v>
      </c>
      <c r="W11" s="37" t="s">
        <v>290</v>
      </c>
      <c r="X11" s="35"/>
    </row>
    <row r="12" spans="2:24" ht="45" x14ac:dyDescent="0.3">
      <c r="B12" s="34">
        <v>5</v>
      </c>
      <c r="C12" s="62"/>
      <c r="D12" s="35" t="s">
        <v>278</v>
      </c>
      <c r="E12" s="35" t="s">
        <v>51</v>
      </c>
      <c r="F12" s="35" t="s">
        <v>279</v>
      </c>
      <c r="G12" s="35" t="s">
        <v>280</v>
      </c>
      <c r="H12" s="35">
        <v>1</v>
      </c>
      <c r="I12" s="35" t="s">
        <v>297</v>
      </c>
      <c r="J12" s="35" t="s">
        <v>282</v>
      </c>
      <c r="K12" s="35" t="s">
        <v>283</v>
      </c>
      <c r="L12" s="35"/>
      <c r="M12" s="35" t="s">
        <v>298</v>
      </c>
      <c r="N12" s="35" t="s">
        <v>285</v>
      </c>
      <c r="O12" s="35" t="s">
        <v>286</v>
      </c>
      <c r="P12" s="35" t="s">
        <v>24</v>
      </c>
      <c r="Q12" s="35" t="s">
        <v>287</v>
      </c>
      <c r="R12" s="35" t="s">
        <v>288</v>
      </c>
      <c r="S12" s="35" t="s">
        <v>289</v>
      </c>
      <c r="T12" s="35"/>
      <c r="U12" s="40"/>
      <c r="V12" s="35">
        <v>2024</v>
      </c>
      <c r="W12" s="37" t="s">
        <v>290</v>
      </c>
      <c r="X12" s="35"/>
    </row>
    <row r="13" spans="2:24" ht="75" x14ac:dyDescent="0.3">
      <c r="B13" s="34">
        <v>6</v>
      </c>
      <c r="C13" s="62"/>
      <c r="D13" s="35" t="s">
        <v>278</v>
      </c>
      <c r="E13" s="35" t="s">
        <v>133</v>
      </c>
      <c r="F13" s="35" t="s">
        <v>279</v>
      </c>
      <c r="G13" s="35" t="s">
        <v>280</v>
      </c>
      <c r="H13" s="35">
        <v>1</v>
      </c>
      <c r="I13" s="35" t="s">
        <v>299</v>
      </c>
      <c r="J13" s="35" t="s">
        <v>282</v>
      </c>
      <c r="K13" s="35" t="s">
        <v>283</v>
      </c>
      <c r="L13" s="35"/>
      <c r="M13" s="41" t="s">
        <v>300</v>
      </c>
      <c r="N13" s="35" t="s">
        <v>285</v>
      </c>
      <c r="O13" s="35" t="s">
        <v>286</v>
      </c>
      <c r="P13" s="35" t="s">
        <v>24</v>
      </c>
      <c r="Q13" s="35" t="s">
        <v>287</v>
      </c>
      <c r="R13" s="35" t="s">
        <v>288</v>
      </c>
      <c r="S13" s="35" t="s">
        <v>289</v>
      </c>
      <c r="T13" s="35"/>
      <c r="U13" s="35"/>
      <c r="V13" s="35">
        <v>2024</v>
      </c>
      <c r="W13" s="37" t="s">
        <v>290</v>
      </c>
      <c r="X13" s="35"/>
    </row>
    <row r="14" spans="2:24" ht="60" x14ac:dyDescent="0.3">
      <c r="B14" s="34">
        <v>7</v>
      </c>
      <c r="C14" s="62"/>
      <c r="D14" s="35" t="s">
        <v>278</v>
      </c>
      <c r="E14" s="35" t="s">
        <v>133</v>
      </c>
      <c r="F14" s="35" t="s">
        <v>279</v>
      </c>
      <c r="G14" s="35" t="s">
        <v>280</v>
      </c>
      <c r="H14" s="35">
        <v>1</v>
      </c>
      <c r="I14" s="35" t="s">
        <v>301</v>
      </c>
      <c r="J14" s="35" t="s">
        <v>282</v>
      </c>
      <c r="K14" s="35" t="s">
        <v>302</v>
      </c>
      <c r="L14" s="35"/>
      <c r="M14" s="35" t="s">
        <v>303</v>
      </c>
      <c r="N14" s="35" t="s">
        <v>285</v>
      </c>
      <c r="O14" s="35" t="s">
        <v>286</v>
      </c>
      <c r="P14" s="35" t="s">
        <v>24</v>
      </c>
      <c r="Q14" s="35" t="s">
        <v>287</v>
      </c>
      <c r="R14" s="35" t="s">
        <v>288</v>
      </c>
      <c r="S14" s="35" t="s">
        <v>289</v>
      </c>
      <c r="T14" s="35"/>
      <c r="U14" s="35"/>
      <c r="V14" s="35">
        <v>2024</v>
      </c>
      <c r="W14" s="37" t="s">
        <v>290</v>
      </c>
      <c r="X14" s="35"/>
    </row>
    <row r="15" spans="2:24" ht="60" x14ac:dyDescent="0.3">
      <c r="B15" s="34">
        <v>8</v>
      </c>
      <c r="C15" s="62"/>
      <c r="D15" s="35" t="s">
        <v>278</v>
      </c>
      <c r="E15" s="35" t="s">
        <v>133</v>
      </c>
      <c r="F15" s="35" t="s">
        <v>279</v>
      </c>
      <c r="G15" s="35" t="s">
        <v>280</v>
      </c>
      <c r="H15" s="35">
        <v>1</v>
      </c>
      <c r="I15" s="35" t="s">
        <v>304</v>
      </c>
      <c r="J15" s="35" t="s">
        <v>282</v>
      </c>
      <c r="K15" s="35" t="s">
        <v>302</v>
      </c>
      <c r="L15" s="35"/>
      <c r="M15" s="35" t="s">
        <v>305</v>
      </c>
      <c r="N15" s="35" t="s">
        <v>285</v>
      </c>
      <c r="O15" s="35" t="s">
        <v>286</v>
      </c>
      <c r="P15" s="35" t="s">
        <v>24</v>
      </c>
      <c r="Q15" s="35" t="s">
        <v>287</v>
      </c>
      <c r="R15" s="35" t="s">
        <v>288</v>
      </c>
      <c r="S15" s="35" t="s">
        <v>289</v>
      </c>
      <c r="T15" s="35"/>
      <c r="U15" s="35"/>
      <c r="V15" s="35">
        <v>2024</v>
      </c>
      <c r="W15" s="37" t="s">
        <v>290</v>
      </c>
      <c r="X15" s="35"/>
    </row>
    <row r="16" spans="2:24" ht="60" x14ac:dyDescent="0.3">
      <c r="B16" s="34">
        <v>9</v>
      </c>
      <c r="C16" s="62"/>
      <c r="D16" s="35" t="s">
        <v>278</v>
      </c>
      <c r="E16" s="35" t="s">
        <v>133</v>
      </c>
      <c r="F16" s="35" t="s">
        <v>279</v>
      </c>
      <c r="G16" s="35" t="s">
        <v>280</v>
      </c>
      <c r="H16" s="35">
        <v>1</v>
      </c>
      <c r="I16" s="35" t="s">
        <v>306</v>
      </c>
      <c r="J16" s="35" t="s">
        <v>282</v>
      </c>
      <c r="K16" s="35" t="s">
        <v>302</v>
      </c>
      <c r="L16" s="35"/>
      <c r="M16" s="35" t="s">
        <v>307</v>
      </c>
      <c r="N16" s="35" t="s">
        <v>285</v>
      </c>
      <c r="O16" s="35" t="s">
        <v>286</v>
      </c>
      <c r="P16" s="35" t="s">
        <v>24</v>
      </c>
      <c r="Q16" s="35" t="s">
        <v>287</v>
      </c>
      <c r="R16" s="35" t="s">
        <v>288</v>
      </c>
      <c r="S16" s="35" t="s">
        <v>289</v>
      </c>
      <c r="T16" s="35"/>
      <c r="U16" s="35"/>
      <c r="V16" s="35">
        <v>2024</v>
      </c>
      <c r="W16" s="37" t="s">
        <v>290</v>
      </c>
      <c r="X16" s="35"/>
    </row>
    <row r="17" spans="2:24" ht="60" x14ac:dyDescent="0.3">
      <c r="B17" s="34">
        <v>10</v>
      </c>
      <c r="C17" s="62"/>
      <c r="D17" s="35" t="s">
        <v>278</v>
      </c>
      <c r="E17" s="35" t="s">
        <v>133</v>
      </c>
      <c r="F17" s="35" t="s">
        <v>279</v>
      </c>
      <c r="G17" s="35" t="s">
        <v>280</v>
      </c>
      <c r="H17" s="35">
        <v>1</v>
      </c>
      <c r="I17" s="35" t="s">
        <v>308</v>
      </c>
      <c r="J17" s="35" t="s">
        <v>282</v>
      </c>
      <c r="K17" s="35" t="s">
        <v>302</v>
      </c>
      <c r="L17" s="35"/>
      <c r="M17" s="35" t="s">
        <v>309</v>
      </c>
      <c r="N17" s="35" t="s">
        <v>285</v>
      </c>
      <c r="O17" s="35" t="s">
        <v>286</v>
      </c>
      <c r="P17" s="35" t="s">
        <v>24</v>
      </c>
      <c r="Q17" s="35" t="s">
        <v>287</v>
      </c>
      <c r="R17" s="35" t="s">
        <v>288</v>
      </c>
      <c r="S17" s="35" t="s">
        <v>289</v>
      </c>
      <c r="T17" s="35"/>
      <c r="U17" s="35"/>
      <c r="V17" s="35">
        <v>2024</v>
      </c>
      <c r="W17" s="37" t="s">
        <v>290</v>
      </c>
      <c r="X17" s="35"/>
    </row>
    <row r="18" spans="2:24" ht="60" x14ac:dyDescent="0.3">
      <c r="B18" s="34">
        <v>11</v>
      </c>
      <c r="C18" s="62"/>
      <c r="D18" s="35" t="s">
        <v>278</v>
      </c>
      <c r="E18" s="35" t="s">
        <v>133</v>
      </c>
      <c r="F18" s="35" t="s">
        <v>279</v>
      </c>
      <c r="G18" s="35" t="s">
        <v>280</v>
      </c>
      <c r="H18" s="35">
        <v>1</v>
      </c>
      <c r="I18" s="35" t="s">
        <v>310</v>
      </c>
      <c r="J18" s="35" t="s">
        <v>282</v>
      </c>
      <c r="K18" s="35" t="s">
        <v>302</v>
      </c>
      <c r="L18" s="35"/>
      <c r="M18" s="35" t="s">
        <v>311</v>
      </c>
      <c r="N18" s="35" t="s">
        <v>285</v>
      </c>
      <c r="O18" s="35" t="s">
        <v>286</v>
      </c>
      <c r="P18" s="35" t="s">
        <v>24</v>
      </c>
      <c r="Q18" s="35" t="s">
        <v>287</v>
      </c>
      <c r="R18" s="35" t="s">
        <v>288</v>
      </c>
      <c r="S18" s="35" t="s">
        <v>289</v>
      </c>
      <c r="T18" s="35"/>
      <c r="U18" s="35"/>
      <c r="V18" s="35">
        <v>2024</v>
      </c>
      <c r="W18" s="37" t="s">
        <v>290</v>
      </c>
      <c r="X18" s="35"/>
    </row>
    <row r="19" spans="2:24" ht="75" x14ac:dyDescent="0.3">
      <c r="B19" s="34">
        <v>12</v>
      </c>
      <c r="C19" s="62"/>
      <c r="D19" s="35" t="s">
        <v>278</v>
      </c>
      <c r="E19" s="35" t="s">
        <v>133</v>
      </c>
      <c r="F19" s="35" t="s">
        <v>279</v>
      </c>
      <c r="G19" s="35" t="s">
        <v>280</v>
      </c>
      <c r="H19" s="35">
        <v>1</v>
      </c>
      <c r="I19" s="35" t="s">
        <v>312</v>
      </c>
      <c r="J19" s="35" t="s">
        <v>282</v>
      </c>
      <c r="K19" s="35" t="s">
        <v>302</v>
      </c>
      <c r="L19" s="35"/>
      <c r="M19" s="35" t="s">
        <v>313</v>
      </c>
      <c r="N19" s="35" t="s">
        <v>285</v>
      </c>
      <c r="O19" s="35" t="s">
        <v>286</v>
      </c>
      <c r="P19" s="35" t="s">
        <v>24</v>
      </c>
      <c r="Q19" s="35" t="s">
        <v>287</v>
      </c>
      <c r="R19" s="35" t="s">
        <v>288</v>
      </c>
      <c r="S19" s="35" t="s">
        <v>289</v>
      </c>
      <c r="T19" s="35"/>
      <c r="U19" s="35"/>
      <c r="V19" s="35">
        <v>2024</v>
      </c>
      <c r="W19" s="37" t="s">
        <v>290</v>
      </c>
      <c r="X19" s="35"/>
    </row>
    <row r="20" spans="2:24" ht="60" x14ac:dyDescent="0.3">
      <c r="B20" s="34">
        <v>13</v>
      </c>
      <c r="C20" s="62"/>
      <c r="D20" s="35" t="s">
        <v>278</v>
      </c>
      <c r="E20" s="35" t="s">
        <v>133</v>
      </c>
      <c r="F20" s="35" t="s">
        <v>314</v>
      </c>
      <c r="G20" s="35" t="s">
        <v>280</v>
      </c>
      <c r="H20" s="35">
        <v>1</v>
      </c>
      <c r="I20" s="35" t="s">
        <v>315</v>
      </c>
      <c r="J20" s="35" t="s">
        <v>282</v>
      </c>
      <c r="K20" s="35" t="s">
        <v>316</v>
      </c>
      <c r="L20" s="35"/>
      <c r="M20" s="41" t="s">
        <v>317</v>
      </c>
      <c r="N20" s="35" t="s">
        <v>285</v>
      </c>
      <c r="O20" s="35" t="s">
        <v>286</v>
      </c>
      <c r="P20" s="35" t="s">
        <v>24</v>
      </c>
      <c r="Q20" s="35" t="s">
        <v>287</v>
      </c>
      <c r="R20" s="35" t="s">
        <v>288</v>
      </c>
      <c r="S20" s="35" t="s">
        <v>289</v>
      </c>
      <c r="T20" s="35"/>
      <c r="U20" s="35"/>
      <c r="V20" s="35">
        <v>2024</v>
      </c>
      <c r="W20" s="37" t="s">
        <v>290</v>
      </c>
      <c r="X20" s="35"/>
    </row>
    <row r="21" spans="2:24" ht="60" x14ac:dyDescent="0.3">
      <c r="B21" s="34">
        <v>14</v>
      </c>
      <c r="C21" s="62"/>
      <c r="D21" s="35" t="s">
        <v>278</v>
      </c>
      <c r="E21" s="35" t="s">
        <v>133</v>
      </c>
      <c r="F21" s="35" t="s">
        <v>314</v>
      </c>
      <c r="G21" s="35" t="s">
        <v>280</v>
      </c>
      <c r="H21" s="35">
        <v>1</v>
      </c>
      <c r="I21" s="35" t="s">
        <v>318</v>
      </c>
      <c r="J21" s="35" t="s">
        <v>282</v>
      </c>
      <c r="K21" s="35" t="s">
        <v>316</v>
      </c>
      <c r="L21" s="35"/>
      <c r="M21" s="35" t="s">
        <v>319</v>
      </c>
      <c r="N21" s="35" t="s">
        <v>285</v>
      </c>
      <c r="O21" s="35" t="s">
        <v>286</v>
      </c>
      <c r="P21" s="35" t="s">
        <v>24</v>
      </c>
      <c r="Q21" s="35" t="s">
        <v>287</v>
      </c>
      <c r="R21" s="35" t="s">
        <v>288</v>
      </c>
      <c r="S21" s="35" t="s">
        <v>289</v>
      </c>
      <c r="T21" s="35"/>
      <c r="U21" s="35"/>
      <c r="V21" s="35">
        <v>2024</v>
      </c>
      <c r="W21" s="37" t="s">
        <v>290</v>
      </c>
      <c r="X21" s="35"/>
    </row>
    <row r="22" spans="2:24" ht="45" x14ac:dyDescent="0.3">
      <c r="B22" s="34">
        <v>15</v>
      </c>
      <c r="C22" s="62"/>
      <c r="D22" s="35" t="s">
        <v>278</v>
      </c>
      <c r="E22" s="35" t="s">
        <v>133</v>
      </c>
      <c r="F22" s="35" t="s">
        <v>314</v>
      </c>
      <c r="G22" s="35" t="s">
        <v>280</v>
      </c>
      <c r="H22" s="35">
        <v>1</v>
      </c>
      <c r="I22" s="35" t="s">
        <v>320</v>
      </c>
      <c r="J22" s="35" t="s">
        <v>282</v>
      </c>
      <c r="K22" s="35" t="s">
        <v>316</v>
      </c>
      <c r="L22" s="35"/>
      <c r="M22" s="35" t="s">
        <v>321</v>
      </c>
      <c r="N22" s="35" t="s">
        <v>285</v>
      </c>
      <c r="O22" s="35" t="s">
        <v>286</v>
      </c>
      <c r="P22" s="35" t="s">
        <v>24</v>
      </c>
      <c r="Q22" s="35" t="s">
        <v>287</v>
      </c>
      <c r="R22" s="35" t="s">
        <v>288</v>
      </c>
      <c r="S22" s="35" t="s">
        <v>289</v>
      </c>
      <c r="T22" s="35"/>
      <c r="U22" s="35"/>
      <c r="V22" s="35">
        <v>2024</v>
      </c>
      <c r="W22" s="37" t="s">
        <v>290</v>
      </c>
      <c r="X22" s="35"/>
    </row>
    <row r="23" spans="2:24" ht="60" x14ac:dyDescent="0.3">
      <c r="B23" s="34">
        <v>16</v>
      </c>
      <c r="C23" s="62"/>
      <c r="D23" s="35" t="s">
        <v>278</v>
      </c>
      <c r="E23" s="35" t="s">
        <v>133</v>
      </c>
      <c r="F23" s="35" t="s">
        <v>279</v>
      </c>
      <c r="G23" s="35" t="s">
        <v>280</v>
      </c>
      <c r="H23" s="35">
        <v>1</v>
      </c>
      <c r="I23" s="35" t="s">
        <v>322</v>
      </c>
      <c r="J23" s="35" t="s">
        <v>282</v>
      </c>
      <c r="K23" s="35" t="s">
        <v>283</v>
      </c>
      <c r="L23" s="35"/>
      <c r="M23" s="35" t="s">
        <v>323</v>
      </c>
      <c r="N23" s="35" t="s">
        <v>285</v>
      </c>
      <c r="O23" s="35" t="s">
        <v>286</v>
      </c>
      <c r="P23" s="35" t="s">
        <v>24</v>
      </c>
      <c r="Q23" s="35" t="s">
        <v>287</v>
      </c>
      <c r="R23" s="35" t="s">
        <v>288</v>
      </c>
      <c r="S23" s="35" t="s">
        <v>289</v>
      </c>
      <c r="T23" s="35"/>
      <c r="U23" s="39"/>
      <c r="V23" s="35">
        <v>2024</v>
      </c>
      <c r="W23" s="37" t="s">
        <v>290</v>
      </c>
      <c r="X23" s="35"/>
    </row>
    <row r="24" spans="2:24" ht="30" x14ac:dyDescent="0.3">
      <c r="B24" s="34">
        <v>17</v>
      </c>
      <c r="C24" s="62"/>
      <c r="D24" s="35" t="s">
        <v>278</v>
      </c>
      <c r="E24" s="35" t="s">
        <v>133</v>
      </c>
      <c r="F24" s="36" t="s">
        <v>279</v>
      </c>
      <c r="G24" s="35" t="s">
        <v>280</v>
      </c>
      <c r="H24" s="36">
        <v>1</v>
      </c>
      <c r="I24" s="36" t="s">
        <v>324</v>
      </c>
      <c r="J24" s="35" t="s">
        <v>282</v>
      </c>
      <c r="K24" s="36"/>
      <c r="L24" s="36"/>
      <c r="M24" s="36" t="s">
        <v>325</v>
      </c>
      <c r="N24" s="35" t="s">
        <v>285</v>
      </c>
      <c r="O24" s="35" t="s">
        <v>286</v>
      </c>
      <c r="P24" s="35" t="s">
        <v>24</v>
      </c>
      <c r="Q24" s="35" t="s">
        <v>287</v>
      </c>
      <c r="R24" s="35" t="s">
        <v>288</v>
      </c>
      <c r="S24" s="35" t="s">
        <v>289</v>
      </c>
      <c r="T24" s="36"/>
      <c r="U24" s="39"/>
      <c r="V24" s="35">
        <v>2024</v>
      </c>
      <c r="W24" s="37" t="s">
        <v>290</v>
      </c>
      <c r="X24" s="35"/>
    </row>
    <row r="25" spans="2:24" ht="45" x14ac:dyDescent="0.3">
      <c r="B25" s="34">
        <v>18</v>
      </c>
      <c r="C25" s="62"/>
      <c r="D25" s="35" t="s">
        <v>278</v>
      </c>
      <c r="E25" s="35" t="s">
        <v>133</v>
      </c>
      <c r="F25" s="36" t="s">
        <v>279</v>
      </c>
      <c r="G25" s="35" t="s">
        <v>280</v>
      </c>
      <c r="H25" s="36">
        <v>1</v>
      </c>
      <c r="I25" s="36" t="s">
        <v>326</v>
      </c>
      <c r="J25" s="35" t="s">
        <v>282</v>
      </c>
      <c r="K25" s="36"/>
      <c r="L25" s="36"/>
      <c r="M25" s="36" t="s">
        <v>327</v>
      </c>
      <c r="N25" s="35" t="s">
        <v>285</v>
      </c>
      <c r="O25" s="35" t="s">
        <v>286</v>
      </c>
      <c r="P25" s="35" t="s">
        <v>24</v>
      </c>
      <c r="Q25" s="35" t="s">
        <v>287</v>
      </c>
      <c r="R25" s="35" t="s">
        <v>288</v>
      </c>
      <c r="S25" s="35" t="s">
        <v>289</v>
      </c>
      <c r="T25" s="36"/>
      <c r="U25" s="39"/>
      <c r="V25" s="35">
        <v>2024</v>
      </c>
      <c r="W25" s="37" t="s">
        <v>290</v>
      </c>
      <c r="X25" s="35"/>
    </row>
    <row r="26" spans="2:24" ht="45" x14ac:dyDescent="0.3">
      <c r="B26" s="34">
        <v>19</v>
      </c>
      <c r="C26" s="62"/>
      <c r="D26" s="35" t="s">
        <v>278</v>
      </c>
      <c r="E26" s="35" t="s">
        <v>133</v>
      </c>
      <c r="F26" s="36" t="s">
        <v>279</v>
      </c>
      <c r="G26" s="35" t="s">
        <v>280</v>
      </c>
      <c r="H26" s="36">
        <v>1</v>
      </c>
      <c r="I26" s="36" t="s">
        <v>328</v>
      </c>
      <c r="J26" s="35" t="s">
        <v>282</v>
      </c>
      <c r="K26" s="42" t="s">
        <v>329</v>
      </c>
      <c r="L26" s="36"/>
      <c r="M26" s="36" t="s">
        <v>330</v>
      </c>
      <c r="N26" s="35" t="s">
        <v>285</v>
      </c>
      <c r="O26" s="35" t="s">
        <v>286</v>
      </c>
      <c r="P26" s="35" t="s">
        <v>24</v>
      </c>
      <c r="Q26" s="35" t="s">
        <v>287</v>
      </c>
      <c r="R26" s="35" t="s">
        <v>288</v>
      </c>
      <c r="S26" s="35" t="s">
        <v>289</v>
      </c>
      <c r="T26" s="36"/>
      <c r="U26" s="39"/>
      <c r="V26" s="35">
        <v>2024</v>
      </c>
      <c r="W26" s="37" t="s">
        <v>290</v>
      </c>
      <c r="X26" s="35"/>
    </row>
    <row r="27" spans="2:24" ht="45" x14ac:dyDescent="0.3">
      <c r="B27" s="34">
        <v>20</v>
      </c>
      <c r="C27" s="62"/>
      <c r="D27" s="35" t="s">
        <v>278</v>
      </c>
      <c r="E27" s="35" t="s">
        <v>133</v>
      </c>
      <c r="F27" s="36" t="s">
        <v>279</v>
      </c>
      <c r="G27" s="35" t="s">
        <v>280</v>
      </c>
      <c r="H27" s="36">
        <v>1</v>
      </c>
      <c r="I27" s="36" t="s">
        <v>331</v>
      </c>
      <c r="J27" s="35" t="s">
        <v>282</v>
      </c>
      <c r="K27" s="36" t="s">
        <v>329</v>
      </c>
      <c r="L27" s="36"/>
      <c r="M27" s="36" t="s">
        <v>332</v>
      </c>
      <c r="N27" s="35" t="s">
        <v>285</v>
      </c>
      <c r="O27" s="35" t="s">
        <v>286</v>
      </c>
      <c r="P27" s="35" t="s">
        <v>24</v>
      </c>
      <c r="Q27" s="35" t="s">
        <v>287</v>
      </c>
      <c r="R27" s="35" t="s">
        <v>288</v>
      </c>
      <c r="S27" s="35" t="s">
        <v>289</v>
      </c>
      <c r="T27" s="36"/>
      <c r="U27" s="39"/>
      <c r="V27" s="35">
        <v>2024</v>
      </c>
      <c r="W27" s="37" t="s">
        <v>290</v>
      </c>
      <c r="X27" s="35"/>
    </row>
    <row r="28" spans="2:24" ht="45" x14ac:dyDescent="0.3">
      <c r="B28" s="34">
        <v>21</v>
      </c>
      <c r="C28" s="62"/>
      <c r="D28" s="35" t="s">
        <v>278</v>
      </c>
      <c r="E28" s="35" t="s">
        <v>133</v>
      </c>
      <c r="F28" s="36" t="s">
        <v>279</v>
      </c>
      <c r="G28" s="35" t="s">
        <v>280</v>
      </c>
      <c r="H28" s="36">
        <v>1</v>
      </c>
      <c r="I28" s="36" t="s">
        <v>333</v>
      </c>
      <c r="J28" s="35" t="s">
        <v>282</v>
      </c>
      <c r="K28" s="36" t="s">
        <v>329</v>
      </c>
      <c r="L28" s="36"/>
      <c r="M28" s="36" t="s">
        <v>334</v>
      </c>
      <c r="N28" s="35" t="s">
        <v>285</v>
      </c>
      <c r="O28" s="35" t="s">
        <v>286</v>
      </c>
      <c r="P28" s="35" t="s">
        <v>24</v>
      </c>
      <c r="Q28" s="35" t="s">
        <v>287</v>
      </c>
      <c r="R28" s="35" t="s">
        <v>288</v>
      </c>
      <c r="S28" s="35" t="s">
        <v>289</v>
      </c>
      <c r="T28" s="36"/>
      <c r="U28" s="39"/>
      <c r="V28" s="35">
        <v>2024</v>
      </c>
      <c r="W28" s="37" t="s">
        <v>290</v>
      </c>
      <c r="X28" s="35"/>
    </row>
    <row r="29" spans="2:24" ht="30" x14ac:dyDescent="0.3">
      <c r="B29" s="34">
        <v>22</v>
      </c>
      <c r="C29" s="62"/>
      <c r="D29" s="35" t="s">
        <v>278</v>
      </c>
      <c r="E29" s="35" t="s">
        <v>133</v>
      </c>
      <c r="F29" s="36" t="s">
        <v>279</v>
      </c>
      <c r="G29" s="35" t="s">
        <v>280</v>
      </c>
      <c r="H29" s="36">
        <v>1</v>
      </c>
      <c r="I29" s="36" t="s">
        <v>335</v>
      </c>
      <c r="J29" s="35" t="s">
        <v>282</v>
      </c>
      <c r="K29" s="36" t="s">
        <v>336</v>
      </c>
      <c r="L29" s="36"/>
      <c r="M29" s="36" t="s">
        <v>337</v>
      </c>
      <c r="N29" s="35" t="s">
        <v>285</v>
      </c>
      <c r="O29" s="35" t="s">
        <v>286</v>
      </c>
      <c r="P29" s="35" t="s">
        <v>24</v>
      </c>
      <c r="Q29" s="35" t="s">
        <v>287</v>
      </c>
      <c r="R29" s="35" t="s">
        <v>288</v>
      </c>
      <c r="S29" s="35" t="s">
        <v>289</v>
      </c>
      <c r="T29" s="36"/>
      <c r="U29" s="39"/>
      <c r="V29" s="35">
        <v>2024</v>
      </c>
      <c r="W29" s="37" t="s">
        <v>290</v>
      </c>
      <c r="X29" s="35"/>
    </row>
    <row r="30" spans="2:24" ht="45" x14ac:dyDescent="0.3">
      <c r="B30" s="34">
        <v>23</v>
      </c>
      <c r="C30" s="62"/>
      <c r="D30" s="35" t="s">
        <v>278</v>
      </c>
      <c r="E30" s="35" t="s">
        <v>133</v>
      </c>
      <c r="F30" s="36" t="s">
        <v>279</v>
      </c>
      <c r="G30" s="35" t="s">
        <v>280</v>
      </c>
      <c r="H30" s="36">
        <v>1</v>
      </c>
      <c r="I30" s="36" t="s">
        <v>338</v>
      </c>
      <c r="J30" s="35" t="s">
        <v>282</v>
      </c>
      <c r="K30" s="36" t="s">
        <v>336</v>
      </c>
      <c r="L30" s="36"/>
      <c r="M30" s="36" t="s">
        <v>339</v>
      </c>
      <c r="N30" s="35" t="s">
        <v>285</v>
      </c>
      <c r="O30" s="35" t="s">
        <v>286</v>
      </c>
      <c r="P30" s="35" t="s">
        <v>24</v>
      </c>
      <c r="Q30" s="35" t="s">
        <v>287</v>
      </c>
      <c r="R30" s="35" t="s">
        <v>288</v>
      </c>
      <c r="S30" s="35" t="s">
        <v>289</v>
      </c>
      <c r="T30" s="36"/>
      <c r="U30" s="39"/>
      <c r="V30" s="35">
        <v>2024</v>
      </c>
      <c r="W30" s="37" t="s">
        <v>290</v>
      </c>
      <c r="X30" s="35"/>
    </row>
    <row r="31" spans="2:24" ht="60" x14ac:dyDescent="0.3">
      <c r="B31" s="34">
        <v>24</v>
      </c>
      <c r="C31" s="62"/>
      <c r="D31" s="35" t="s">
        <v>278</v>
      </c>
      <c r="E31" s="35" t="s">
        <v>133</v>
      </c>
      <c r="F31" s="36" t="s">
        <v>279</v>
      </c>
      <c r="G31" s="35" t="s">
        <v>280</v>
      </c>
      <c r="H31" s="36">
        <v>1</v>
      </c>
      <c r="I31" s="36" t="s">
        <v>340</v>
      </c>
      <c r="J31" s="35" t="s">
        <v>282</v>
      </c>
      <c r="K31" s="36" t="s">
        <v>336</v>
      </c>
      <c r="L31" s="36"/>
      <c r="M31" s="36" t="s">
        <v>341</v>
      </c>
      <c r="N31" s="35" t="s">
        <v>285</v>
      </c>
      <c r="O31" s="35" t="s">
        <v>286</v>
      </c>
      <c r="P31" s="35" t="s">
        <v>24</v>
      </c>
      <c r="Q31" s="35" t="s">
        <v>287</v>
      </c>
      <c r="R31" s="35" t="s">
        <v>288</v>
      </c>
      <c r="S31" s="35" t="s">
        <v>289</v>
      </c>
      <c r="T31" s="36"/>
      <c r="U31" s="39"/>
      <c r="V31" s="35">
        <v>2024</v>
      </c>
      <c r="W31" s="37" t="s">
        <v>290</v>
      </c>
      <c r="X31" s="35"/>
    </row>
    <row r="32" spans="2:24" ht="45" x14ac:dyDescent="0.3">
      <c r="B32" s="34">
        <v>25</v>
      </c>
      <c r="C32" s="62"/>
      <c r="D32" s="35" t="s">
        <v>278</v>
      </c>
      <c r="E32" s="35" t="s">
        <v>133</v>
      </c>
      <c r="F32" s="36" t="s">
        <v>279</v>
      </c>
      <c r="G32" s="35" t="s">
        <v>342</v>
      </c>
      <c r="H32" s="36">
        <v>1</v>
      </c>
      <c r="I32" s="36" t="s">
        <v>343</v>
      </c>
      <c r="J32" s="35" t="s">
        <v>282</v>
      </c>
      <c r="K32" s="36" t="s">
        <v>336</v>
      </c>
      <c r="L32" s="36"/>
      <c r="M32" s="36" t="s">
        <v>344</v>
      </c>
      <c r="N32" s="35" t="s">
        <v>285</v>
      </c>
      <c r="O32" s="35" t="s">
        <v>286</v>
      </c>
      <c r="P32" s="35" t="s">
        <v>24</v>
      </c>
      <c r="Q32" s="35" t="s">
        <v>287</v>
      </c>
      <c r="R32" s="35" t="s">
        <v>288</v>
      </c>
      <c r="S32" s="35" t="s">
        <v>289</v>
      </c>
      <c r="T32" s="36"/>
      <c r="U32" s="39"/>
      <c r="V32" s="35">
        <v>2024</v>
      </c>
      <c r="W32" s="37" t="s">
        <v>290</v>
      </c>
      <c r="X32" s="35"/>
    </row>
    <row r="33" spans="2:24" ht="45" x14ac:dyDescent="0.3">
      <c r="B33" s="34">
        <v>26</v>
      </c>
      <c r="C33" s="62"/>
      <c r="D33" s="35" t="s">
        <v>278</v>
      </c>
      <c r="E33" s="35" t="s">
        <v>133</v>
      </c>
      <c r="F33" s="36" t="s">
        <v>279</v>
      </c>
      <c r="G33" s="35" t="s">
        <v>342</v>
      </c>
      <c r="H33" s="36">
        <v>1</v>
      </c>
      <c r="I33" s="36" t="s">
        <v>345</v>
      </c>
      <c r="J33" s="35" t="s">
        <v>282</v>
      </c>
      <c r="K33" s="36" t="s">
        <v>346</v>
      </c>
      <c r="L33" s="36"/>
      <c r="M33" s="36" t="s">
        <v>347</v>
      </c>
      <c r="N33" s="35" t="s">
        <v>285</v>
      </c>
      <c r="O33" s="35" t="s">
        <v>286</v>
      </c>
      <c r="P33" s="35" t="s">
        <v>24</v>
      </c>
      <c r="Q33" s="35" t="s">
        <v>287</v>
      </c>
      <c r="R33" s="35" t="s">
        <v>288</v>
      </c>
      <c r="S33" s="35" t="s">
        <v>289</v>
      </c>
      <c r="T33" s="36"/>
      <c r="U33" s="39"/>
      <c r="V33" s="35">
        <v>2024</v>
      </c>
      <c r="W33" s="37" t="s">
        <v>290</v>
      </c>
      <c r="X33" s="35"/>
    </row>
    <row r="34" spans="2:24" ht="45" x14ac:dyDescent="0.3">
      <c r="B34" s="34">
        <v>27</v>
      </c>
      <c r="C34" s="62"/>
      <c r="D34" s="35" t="s">
        <v>278</v>
      </c>
      <c r="E34" s="35" t="s">
        <v>133</v>
      </c>
      <c r="F34" s="36" t="s">
        <v>279</v>
      </c>
      <c r="G34" s="35" t="s">
        <v>342</v>
      </c>
      <c r="H34" s="36">
        <v>1</v>
      </c>
      <c r="I34" s="36" t="s">
        <v>348</v>
      </c>
      <c r="J34" s="35" t="s">
        <v>282</v>
      </c>
      <c r="K34" s="36" t="s">
        <v>346</v>
      </c>
      <c r="L34" s="36"/>
      <c r="M34" s="36" t="s">
        <v>349</v>
      </c>
      <c r="N34" s="35" t="s">
        <v>285</v>
      </c>
      <c r="O34" s="35" t="s">
        <v>286</v>
      </c>
      <c r="P34" s="35" t="s">
        <v>24</v>
      </c>
      <c r="Q34" s="35" t="s">
        <v>287</v>
      </c>
      <c r="R34" s="35" t="s">
        <v>288</v>
      </c>
      <c r="S34" s="35" t="s">
        <v>289</v>
      </c>
      <c r="T34" s="36"/>
      <c r="U34" s="39"/>
      <c r="V34" s="35">
        <v>2024</v>
      </c>
      <c r="W34" s="37" t="s">
        <v>290</v>
      </c>
      <c r="X34" s="35"/>
    </row>
    <row r="35" spans="2:24" ht="45" x14ac:dyDescent="0.3">
      <c r="B35" s="34">
        <v>28</v>
      </c>
      <c r="C35" s="62"/>
      <c r="D35" s="35" t="s">
        <v>278</v>
      </c>
      <c r="E35" s="35" t="s">
        <v>133</v>
      </c>
      <c r="F35" s="36" t="s">
        <v>279</v>
      </c>
      <c r="G35" s="35" t="s">
        <v>342</v>
      </c>
      <c r="H35" s="36">
        <v>1</v>
      </c>
      <c r="I35" s="36" t="s">
        <v>350</v>
      </c>
      <c r="J35" s="35" t="s">
        <v>282</v>
      </c>
      <c r="K35" s="36" t="s">
        <v>346</v>
      </c>
      <c r="L35" s="36"/>
      <c r="M35" s="36" t="s">
        <v>351</v>
      </c>
      <c r="N35" s="35" t="s">
        <v>285</v>
      </c>
      <c r="O35" s="35" t="s">
        <v>286</v>
      </c>
      <c r="P35" s="35" t="s">
        <v>24</v>
      </c>
      <c r="Q35" s="35" t="s">
        <v>287</v>
      </c>
      <c r="R35" s="35" t="s">
        <v>288</v>
      </c>
      <c r="S35" s="35" t="s">
        <v>289</v>
      </c>
      <c r="T35" s="36"/>
      <c r="U35" s="39"/>
      <c r="V35" s="35">
        <v>2024</v>
      </c>
      <c r="W35" s="37" t="s">
        <v>290</v>
      </c>
      <c r="X35" s="35"/>
    </row>
    <row r="36" spans="2:24" ht="45" x14ac:dyDescent="0.3">
      <c r="B36" s="34">
        <v>29</v>
      </c>
      <c r="C36" s="62"/>
      <c r="D36" s="35" t="s">
        <v>278</v>
      </c>
      <c r="E36" s="35" t="s">
        <v>133</v>
      </c>
      <c r="F36" s="36" t="s">
        <v>279</v>
      </c>
      <c r="G36" s="35" t="s">
        <v>342</v>
      </c>
      <c r="H36" s="36">
        <v>1</v>
      </c>
      <c r="I36" s="36" t="s">
        <v>352</v>
      </c>
      <c r="J36" s="35" t="s">
        <v>282</v>
      </c>
      <c r="K36" s="36" t="s">
        <v>346</v>
      </c>
      <c r="L36" s="36"/>
      <c r="M36" s="36" t="s">
        <v>353</v>
      </c>
      <c r="N36" s="35" t="s">
        <v>285</v>
      </c>
      <c r="O36" s="35" t="s">
        <v>286</v>
      </c>
      <c r="P36" s="35" t="s">
        <v>24</v>
      </c>
      <c r="Q36" s="35" t="s">
        <v>287</v>
      </c>
      <c r="R36" s="35" t="s">
        <v>288</v>
      </c>
      <c r="S36" s="35" t="s">
        <v>289</v>
      </c>
      <c r="T36" s="36"/>
      <c r="U36" s="39"/>
      <c r="V36" s="35">
        <v>2024</v>
      </c>
      <c r="W36" s="37" t="s">
        <v>290</v>
      </c>
      <c r="X36" s="35"/>
    </row>
    <row r="37" spans="2:24" ht="45" x14ac:dyDescent="0.3">
      <c r="B37" s="34">
        <v>30</v>
      </c>
      <c r="C37" s="62"/>
      <c r="D37" s="35" t="s">
        <v>278</v>
      </c>
      <c r="E37" s="35" t="s">
        <v>133</v>
      </c>
      <c r="F37" s="36" t="s">
        <v>279</v>
      </c>
      <c r="G37" s="35" t="s">
        <v>342</v>
      </c>
      <c r="H37" s="36">
        <v>1</v>
      </c>
      <c r="I37" s="36" t="s">
        <v>354</v>
      </c>
      <c r="J37" s="35" t="s">
        <v>282</v>
      </c>
      <c r="K37" s="36" t="s">
        <v>346</v>
      </c>
      <c r="L37" s="36"/>
      <c r="M37" s="36" t="s">
        <v>355</v>
      </c>
      <c r="N37" s="35" t="s">
        <v>285</v>
      </c>
      <c r="O37" s="35" t="s">
        <v>286</v>
      </c>
      <c r="P37" s="35" t="s">
        <v>24</v>
      </c>
      <c r="Q37" s="35" t="s">
        <v>287</v>
      </c>
      <c r="R37" s="35" t="s">
        <v>288</v>
      </c>
      <c r="S37" s="35" t="s">
        <v>289</v>
      </c>
      <c r="T37" s="36"/>
      <c r="U37" s="39"/>
      <c r="V37" s="35">
        <v>2024</v>
      </c>
      <c r="W37" s="37" t="s">
        <v>290</v>
      </c>
      <c r="X37" s="35"/>
    </row>
    <row r="38" spans="2:24" ht="45" x14ac:dyDescent="0.3">
      <c r="B38" s="34">
        <v>31</v>
      </c>
      <c r="C38" s="62"/>
      <c r="D38" s="35" t="s">
        <v>278</v>
      </c>
      <c r="E38" s="35" t="s">
        <v>133</v>
      </c>
      <c r="F38" s="36" t="s">
        <v>279</v>
      </c>
      <c r="G38" s="35" t="s">
        <v>342</v>
      </c>
      <c r="H38" s="36">
        <v>1</v>
      </c>
      <c r="I38" s="36" t="s">
        <v>356</v>
      </c>
      <c r="J38" s="35" t="s">
        <v>282</v>
      </c>
      <c r="K38" s="36" t="s">
        <v>346</v>
      </c>
      <c r="L38" s="36"/>
      <c r="M38" s="36" t="s">
        <v>357</v>
      </c>
      <c r="N38" s="35" t="s">
        <v>285</v>
      </c>
      <c r="O38" s="35" t="s">
        <v>286</v>
      </c>
      <c r="P38" s="35" t="s">
        <v>24</v>
      </c>
      <c r="Q38" s="35" t="s">
        <v>287</v>
      </c>
      <c r="R38" s="35" t="s">
        <v>288</v>
      </c>
      <c r="S38" s="35" t="s">
        <v>289</v>
      </c>
      <c r="T38" s="36"/>
      <c r="U38" s="39"/>
      <c r="V38" s="35">
        <v>2024</v>
      </c>
      <c r="W38" s="37" t="s">
        <v>290</v>
      </c>
      <c r="X38" s="35"/>
    </row>
    <row r="39" spans="2:24" ht="45" x14ac:dyDescent="0.3">
      <c r="B39" s="34">
        <v>32</v>
      </c>
      <c r="C39" s="63"/>
      <c r="D39" s="35" t="s">
        <v>278</v>
      </c>
      <c r="E39" s="35" t="s">
        <v>133</v>
      </c>
      <c r="F39" s="36" t="s">
        <v>279</v>
      </c>
      <c r="G39" s="35" t="s">
        <v>342</v>
      </c>
      <c r="H39" s="36">
        <v>1</v>
      </c>
      <c r="I39" s="36" t="s">
        <v>358</v>
      </c>
      <c r="J39" s="35" t="s">
        <v>282</v>
      </c>
      <c r="K39" s="36" t="s">
        <v>346</v>
      </c>
      <c r="L39" s="36"/>
      <c r="M39" s="36" t="s">
        <v>359</v>
      </c>
      <c r="N39" s="35" t="s">
        <v>285</v>
      </c>
      <c r="O39" s="35" t="s">
        <v>286</v>
      </c>
      <c r="P39" s="35" t="s">
        <v>24</v>
      </c>
      <c r="Q39" s="35" t="s">
        <v>287</v>
      </c>
      <c r="R39" s="35" t="s">
        <v>288</v>
      </c>
      <c r="S39" s="35" t="s">
        <v>289</v>
      </c>
      <c r="T39" s="36"/>
      <c r="U39" s="39"/>
      <c r="V39" s="35">
        <v>2024</v>
      </c>
      <c r="W39" s="37" t="s">
        <v>290</v>
      </c>
      <c r="X39" s="35"/>
    </row>
    <row r="40" spans="2:24" ht="15.6" x14ac:dyDescent="0.3">
      <c r="B40" s="34"/>
      <c r="C40" s="61" t="s">
        <v>363</v>
      </c>
      <c r="D40" s="9" t="s">
        <v>52</v>
      </c>
      <c r="E40" s="35"/>
      <c r="F40" s="36"/>
      <c r="G40" s="35"/>
      <c r="H40" s="36">
        <v>1</v>
      </c>
      <c r="I40" s="36"/>
      <c r="J40" s="35"/>
      <c r="K40" s="36"/>
      <c r="L40" s="36"/>
      <c r="M40" s="36"/>
      <c r="N40" s="35"/>
      <c r="O40" s="35"/>
      <c r="P40" s="35"/>
      <c r="Q40" s="35"/>
      <c r="R40" s="35"/>
      <c r="S40" s="35"/>
      <c r="T40" s="36"/>
      <c r="U40" s="39"/>
      <c r="V40" s="35"/>
      <c r="W40" s="37"/>
      <c r="X40" s="35"/>
    </row>
    <row r="41" spans="2:24" x14ac:dyDescent="0.3">
      <c r="B41" s="9"/>
      <c r="C41" s="62"/>
      <c r="D41" s="9" t="s">
        <v>364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2:24" x14ac:dyDescent="0.3">
      <c r="B42" s="9"/>
      <c r="C42" s="62"/>
      <c r="D42" s="9" t="s">
        <v>365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2:24" x14ac:dyDescent="0.3">
      <c r="B43" s="9"/>
      <c r="C43" s="62"/>
      <c r="D43" s="9" t="s">
        <v>366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2:24" x14ac:dyDescent="0.3">
      <c r="B44" s="9"/>
      <c r="C44" s="63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 spans="2:24" x14ac:dyDescent="0.3">
      <c r="B45" s="9"/>
      <c r="C45" s="58" t="s">
        <v>166</v>
      </c>
      <c r="D45" s="9" t="s">
        <v>168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 spans="2:24" x14ac:dyDescent="0.3">
      <c r="B46" s="9"/>
      <c r="C46" s="59"/>
      <c r="D46" s="43" t="s">
        <v>169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 spans="2:24" x14ac:dyDescent="0.3">
      <c r="B47" s="9"/>
      <c r="C47" s="60"/>
      <c r="D47" s="9" t="s">
        <v>167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2:24" ht="28.8" customHeight="1" x14ac:dyDescent="0.3">
      <c r="B48" s="9"/>
      <c r="C48" s="44" t="s">
        <v>367</v>
      </c>
      <c r="D48" s="14" t="s">
        <v>209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 spans="2:24" x14ac:dyDescent="0.3">
      <c r="B49" s="9"/>
      <c r="C49" s="45"/>
      <c r="D49" s="14" t="s">
        <v>210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spans="2:24" x14ac:dyDescent="0.3">
      <c r="B50" s="9"/>
      <c r="C50" s="45"/>
      <c r="D50" s="14" t="s">
        <v>211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 spans="2:24" x14ac:dyDescent="0.3">
      <c r="B51" s="9"/>
      <c r="C51" s="45"/>
      <c r="D51" s="14" t="s">
        <v>174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 spans="2:24" x14ac:dyDescent="0.3">
      <c r="B52" s="9"/>
      <c r="C52" s="45"/>
      <c r="D52" s="14" t="s">
        <v>212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 spans="2:24" x14ac:dyDescent="0.3">
      <c r="B53" s="9"/>
      <c r="C53" s="46"/>
      <c r="D53" s="14" t="s">
        <v>213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 spans="2:24" x14ac:dyDescent="0.3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 spans="2:24" x14ac:dyDescent="0.3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 spans="2:24" x14ac:dyDescent="0.3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 spans="2:24" x14ac:dyDescent="0.3">
      <c r="B57" s="9" t="s">
        <v>133</v>
      </c>
      <c r="C57" s="9"/>
      <c r="D57" s="9" t="s">
        <v>54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 spans="2:24" x14ac:dyDescent="0.3">
      <c r="B58" s="9"/>
      <c r="C58" s="9"/>
      <c r="D58" s="9" t="s">
        <v>134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 spans="2:24" x14ac:dyDescent="0.3">
      <c r="B59" s="9"/>
      <c r="C59" s="9"/>
      <c r="D59" s="9" t="s">
        <v>55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 spans="2:24" x14ac:dyDescent="0.3">
      <c r="B60" s="9"/>
      <c r="C60" s="9"/>
      <c r="D60" s="9" t="s">
        <v>57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 spans="2:24" x14ac:dyDescent="0.3">
      <c r="B61" s="9"/>
      <c r="C61" s="9"/>
      <c r="D61" s="9" t="s">
        <v>56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 spans="2:24" x14ac:dyDescent="0.3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 spans="2:24" x14ac:dyDescent="0.3">
      <c r="B63" s="9" t="s">
        <v>32</v>
      </c>
      <c r="C63" s="9"/>
      <c r="D63" s="9" t="s">
        <v>53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 spans="2:24" x14ac:dyDescent="0.3">
      <c r="B64" s="9"/>
      <c r="C64" s="9"/>
      <c r="D64" s="9" t="s">
        <v>58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 spans="2:24" x14ac:dyDescent="0.3">
      <c r="B65" s="9"/>
      <c r="C65" s="9"/>
      <c r="D65" s="9" t="s">
        <v>135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 spans="2:24" x14ac:dyDescent="0.3">
      <c r="B66" s="9"/>
      <c r="C66" s="9"/>
      <c r="D66" s="9" t="s">
        <v>136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 spans="2:24" x14ac:dyDescent="0.3">
      <c r="B67" s="9"/>
      <c r="C67" s="9"/>
      <c r="D67" s="9" t="s">
        <v>137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</row>
    <row r="68" spans="2:24" x14ac:dyDescent="0.3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</row>
    <row r="69" spans="2:24" x14ac:dyDescent="0.3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</row>
    <row r="70" spans="2:24" x14ac:dyDescent="0.3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 spans="2:24" x14ac:dyDescent="0.3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 spans="2:24" x14ac:dyDescent="0.3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 spans="2:24" x14ac:dyDescent="0.3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</row>
    <row r="74" spans="2:24" x14ac:dyDescent="0.3"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</row>
    <row r="75" spans="2:24" x14ac:dyDescent="0.3"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</row>
    <row r="76" spans="2:24" x14ac:dyDescent="0.3"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</row>
    <row r="77" spans="2:24" x14ac:dyDescent="0.3"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</row>
    <row r="78" spans="2:24" x14ac:dyDescent="0.3"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</row>
    <row r="79" spans="2:24" x14ac:dyDescent="0.3"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</row>
    <row r="80" spans="2:24" x14ac:dyDescent="0.3"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</row>
    <row r="81" spans="2:24" x14ac:dyDescent="0.3"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 spans="2:24" x14ac:dyDescent="0.3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</row>
  </sheetData>
  <mergeCells count="4">
    <mergeCell ref="C8:C39"/>
    <mergeCell ref="C48:C53"/>
    <mergeCell ref="C45:C47"/>
    <mergeCell ref="C40:C44"/>
  </mergeCells>
  <dataValidations count="5">
    <dataValidation type="list" allowBlank="1" showInputMessage="1" showErrorMessage="1" sqref="R8:R40" xr:uid="{101FF80B-DEE6-4734-94FF-2B0648BD35F6}">
      <formula1>"Select…,Public,Protected,Restricted,Confidential"</formula1>
    </dataValidation>
    <dataValidation type="list" allowBlank="1" showInputMessage="1" showErrorMessage="1" sqref="W8:W40" xr:uid="{2DC23941-586B-4CD6-AED2-9A0D1408C0B5}">
      <formula1>"Select…,Live,Retired,Deleted"</formula1>
    </dataValidation>
    <dataValidation type="list" allowBlank="1" showInputMessage="1" showErrorMessage="1" sqref="Q8:Q40" xr:uid="{E1ACE8E8-CD2A-4798-8A50-C33B8AED2B73}">
      <formula1>"Select…,Yes,No"</formula1>
    </dataValidation>
    <dataValidation type="list" allowBlank="1" showInputMessage="1" showErrorMessage="1" sqref="P8:P40" xr:uid="{2D7585DD-3CC7-4BD3-A9BC-DC3FCA6D38AF}">
      <formula1>"Select…,Low,Medium,High"</formula1>
    </dataValidation>
    <dataValidation type="list" allowBlank="1" showInputMessage="1" showErrorMessage="1" sqref="E8:E40" xr:uid="{AC74D9AA-9222-49EA-B3AD-813269643F97}">
      <formula1>"Select…,Information,Hardware,Software,Physical,Services,People,Other"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488C8-5291-4AAE-AE84-437B48A82AFF}">
  <dimension ref="B2:D34"/>
  <sheetViews>
    <sheetView showGridLines="0" workbookViewId="0"/>
  </sheetViews>
  <sheetFormatPr defaultRowHeight="14.4" x14ac:dyDescent="0.3"/>
  <cols>
    <col min="2" max="2" width="17.88671875" customWidth="1"/>
    <col min="3" max="3" width="24" customWidth="1"/>
    <col min="4" max="4" width="99.33203125" customWidth="1"/>
  </cols>
  <sheetData>
    <row r="2" spans="2:4" ht="21" x14ac:dyDescent="0.4">
      <c r="B2" s="7" t="s">
        <v>10</v>
      </c>
    </row>
    <row r="4" spans="2:4" x14ac:dyDescent="0.3">
      <c r="B4" t="s">
        <v>12</v>
      </c>
    </row>
    <row r="6" spans="2:4" x14ac:dyDescent="0.3">
      <c r="B6" s="10" t="s">
        <v>13</v>
      </c>
      <c r="C6" s="10" t="s">
        <v>2</v>
      </c>
      <c r="D6" s="10" t="s">
        <v>64</v>
      </c>
    </row>
    <row r="7" spans="2:4" x14ac:dyDescent="0.3">
      <c r="B7" s="9" t="s">
        <v>29</v>
      </c>
      <c r="C7" s="9" t="s">
        <v>35</v>
      </c>
      <c r="D7" s="14" t="s">
        <v>81</v>
      </c>
    </row>
    <row r="8" spans="2:4" ht="16.5" customHeight="1" x14ac:dyDescent="0.3">
      <c r="B8" s="9"/>
      <c r="C8" s="9" t="s">
        <v>36</v>
      </c>
      <c r="D8" s="14" t="s">
        <v>65</v>
      </c>
    </row>
    <row r="9" spans="2:4" x14ac:dyDescent="0.3">
      <c r="B9" s="9"/>
      <c r="C9" s="9" t="s">
        <v>37</v>
      </c>
      <c r="D9" s="14" t="s">
        <v>66</v>
      </c>
    </row>
    <row r="10" spans="2:4" x14ac:dyDescent="0.3">
      <c r="B10" s="9"/>
      <c r="C10" s="9" t="s">
        <v>38</v>
      </c>
      <c r="D10" s="14" t="s">
        <v>67</v>
      </c>
    </row>
    <row r="11" spans="2:4" x14ac:dyDescent="0.3">
      <c r="B11" s="9"/>
      <c r="C11" s="9" t="s">
        <v>61</v>
      </c>
      <c r="D11" s="14" t="s">
        <v>68</v>
      </c>
    </row>
    <row r="12" spans="2:4" x14ac:dyDescent="0.3">
      <c r="B12" s="9"/>
      <c r="C12" s="9"/>
      <c r="D12" s="14"/>
    </row>
    <row r="13" spans="2:4" x14ac:dyDescent="0.3">
      <c r="B13" s="9" t="s">
        <v>30</v>
      </c>
      <c r="C13" s="9" t="s">
        <v>39</v>
      </c>
      <c r="D13" s="14" t="s">
        <v>84</v>
      </c>
    </row>
    <row r="14" spans="2:4" x14ac:dyDescent="0.3">
      <c r="B14" s="9"/>
      <c r="C14" s="9" t="s">
        <v>40</v>
      </c>
      <c r="D14" s="14" t="s">
        <v>83</v>
      </c>
    </row>
    <row r="15" spans="2:4" x14ac:dyDescent="0.3">
      <c r="B15" s="9"/>
      <c r="C15" s="9" t="s">
        <v>41</v>
      </c>
      <c r="D15" s="14" t="s">
        <v>69</v>
      </c>
    </row>
    <row r="16" spans="2:4" x14ac:dyDescent="0.3">
      <c r="B16" s="9"/>
      <c r="C16" s="9" t="s">
        <v>42</v>
      </c>
      <c r="D16" s="14" t="s">
        <v>82</v>
      </c>
    </row>
    <row r="17" spans="2:4" x14ac:dyDescent="0.3">
      <c r="B17" s="9"/>
      <c r="C17" s="9" t="s">
        <v>43</v>
      </c>
      <c r="D17" s="14" t="s">
        <v>70</v>
      </c>
    </row>
    <row r="18" spans="2:4" x14ac:dyDescent="0.3">
      <c r="B18" s="9"/>
      <c r="C18" s="9"/>
      <c r="D18" s="14"/>
    </row>
    <row r="19" spans="2:4" x14ac:dyDescent="0.3">
      <c r="B19" s="9" t="s">
        <v>31</v>
      </c>
      <c r="C19" s="9" t="s">
        <v>44</v>
      </c>
      <c r="D19" s="14" t="s">
        <v>71</v>
      </c>
    </row>
    <row r="20" spans="2:4" x14ac:dyDescent="0.3">
      <c r="B20" s="9"/>
      <c r="C20" s="9" t="s">
        <v>45</v>
      </c>
      <c r="D20" s="14" t="s">
        <v>72</v>
      </c>
    </row>
    <row r="21" spans="2:4" x14ac:dyDescent="0.3">
      <c r="B21" s="9"/>
      <c r="C21" s="9" t="s">
        <v>60</v>
      </c>
      <c r="D21" s="14" t="s">
        <v>73</v>
      </c>
    </row>
    <row r="22" spans="2:4" x14ac:dyDescent="0.3">
      <c r="B22" s="9"/>
      <c r="C22" s="9"/>
      <c r="D22" s="14"/>
    </row>
    <row r="23" spans="2:4" x14ac:dyDescent="0.3">
      <c r="B23" s="9" t="s">
        <v>32</v>
      </c>
      <c r="C23" s="9" t="s">
        <v>8</v>
      </c>
      <c r="D23" s="14" t="s">
        <v>74</v>
      </c>
    </row>
    <row r="24" spans="2:4" x14ac:dyDescent="0.3">
      <c r="B24" s="9"/>
      <c r="C24" s="9" t="s">
        <v>9</v>
      </c>
      <c r="D24" s="14" t="s">
        <v>75</v>
      </c>
    </row>
    <row r="25" spans="2:4" x14ac:dyDescent="0.3">
      <c r="B25" s="9"/>
      <c r="C25" s="9" t="s">
        <v>59</v>
      </c>
      <c r="D25" s="14" t="s">
        <v>76</v>
      </c>
    </row>
    <row r="26" spans="2:4" x14ac:dyDescent="0.3">
      <c r="B26" s="9"/>
      <c r="C26" s="9"/>
      <c r="D26" s="14"/>
    </row>
    <row r="27" spans="2:4" x14ac:dyDescent="0.3">
      <c r="B27" s="9" t="s">
        <v>33</v>
      </c>
      <c r="C27" s="9" t="s">
        <v>46</v>
      </c>
      <c r="D27" s="14" t="s">
        <v>77</v>
      </c>
    </row>
    <row r="28" spans="2:4" x14ac:dyDescent="0.3">
      <c r="B28" s="9"/>
      <c r="C28" s="9" t="s">
        <v>47</v>
      </c>
      <c r="D28" s="14" t="s">
        <v>78</v>
      </c>
    </row>
    <row r="29" spans="2:4" x14ac:dyDescent="0.3">
      <c r="B29" s="9"/>
      <c r="C29" s="9" t="s">
        <v>48</v>
      </c>
      <c r="D29" s="14" t="s">
        <v>79</v>
      </c>
    </row>
    <row r="30" spans="2:4" x14ac:dyDescent="0.3">
      <c r="B30" s="9"/>
      <c r="C30" s="9"/>
      <c r="D30" s="14"/>
    </row>
    <row r="31" spans="2:4" ht="28.8" x14ac:dyDescent="0.3">
      <c r="B31" s="9" t="s">
        <v>34</v>
      </c>
      <c r="C31" s="9" t="s">
        <v>49</v>
      </c>
      <c r="D31" s="14" t="s">
        <v>85</v>
      </c>
    </row>
    <row r="32" spans="2:4" x14ac:dyDescent="0.3">
      <c r="B32" s="9"/>
      <c r="C32" s="9" t="s">
        <v>62</v>
      </c>
      <c r="D32" s="14" t="s">
        <v>80</v>
      </c>
    </row>
    <row r="33" spans="2:4" x14ac:dyDescent="0.3">
      <c r="B33" s="9"/>
      <c r="C33" s="9"/>
      <c r="D33" s="14"/>
    </row>
    <row r="34" spans="2:4" x14ac:dyDescent="0.3">
      <c r="B34" s="9"/>
      <c r="C34" s="9"/>
      <c r="D34" s="14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AE887-54FF-48A7-81B6-45661F287AF5}">
  <dimension ref="B2:D11"/>
  <sheetViews>
    <sheetView showGridLines="0" tabSelected="1" workbookViewId="0"/>
  </sheetViews>
  <sheetFormatPr defaultRowHeight="14.4" x14ac:dyDescent="0.3"/>
  <cols>
    <col min="2" max="2" width="14.33203125" customWidth="1"/>
    <col min="3" max="3" width="16.6640625" customWidth="1"/>
    <col min="4" max="4" width="91.33203125" customWidth="1"/>
  </cols>
  <sheetData>
    <row r="2" spans="2:4" ht="21" x14ac:dyDescent="0.4">
      <c r="B2" s="7" t="s">
        <v>5</v>
      </c>
    </row>
    <row r="4" spans="2:4" x14ac:dyDescent="0.3">
      <c r="B4" t="s">
        <v>50</v>
      </c>
    </row>
    <row r="6" spans="2:4" x14ac:dyDescent="0.3">
      <c r="B6" s="11" t="s">
        <v>5</v>
      </c>
      <c r="C6" s="10" t="s">
        <v>14</v>
      </c>
      <c r="D6" s="10" t="s">
        <v>92</v>
      </c>
    </row>
    <row r="7" spans="2:4" x14ac:dyDescent="0.3">
      <c r="B7" s="12">
        <v>1</v>
      </c>
      <c r="C7" s="9" t="s">
        <v>16</v>
      </c>
      <c r="D7" s="9" t="s">
        <v>112</v>
      </c>
    </row>
    <row r="8" spans="2:4" x14ac:dyDescent="0.3">
      <c r="B8" s="12">
        <v>2</v>
      </c>
      <c r="C8" s="9" t="s">
        <v>17</v>
      </c>
      <c r="D8" s="9" t="s">
        <v>90</v>
      </c>
    </row>
    <row r="9" spans="2:4" x14ac:dyDescent="0.3">
      <c r="B9" s="12">
        <v>3</v>
      </c>
      <c r="C9" s="9" t="s">
        <v>18</v>
      </c>
      <c r="D9" s="9" t="s">
        <v>89</v>
      </c>
    </row>
    <row r="10" spans="2:4" x14ac:dyDescent="0.3">
      <c r="B10" s="12">
        <v>4</v>
      </c>
      <c r="C10" s="9" t="s">
        <v>19</v>
      </c>
      <c r="D10" s="9" t="s">
        <v>91</v>
      </c>
    </row>
    <row r="11" spans="2:4" x14ac:dyDescent="0.3">
      <c r="B11" s="12">
        <v>5</v>
      </c>
      <c r="C11" s="9" t="s">
        <v>20</v>
      </c>
      <c r="D11" s="9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176CC-5835-4DAF-8A58-674751B5D1F1}">
  <dimension ref="B2:H12"/>
  <sheetViews>
    <sheetView showGridLines="0" workbookViewId="0">
      <selection activeCell="D10" sqref="D10"/>
    </sheetView>
  </sheetViews>
  <sheetFormatPr defaultRowHeight="14.4" x14ac:dyDescent="0.3"/>
  <cols>
    <col min="2" max="2" width="9.33203125" customWidth="1"/>
    <col min="3" max="3" width="15.5546875" customWidth="1"/>
    <col min="4" max="4" width="22" customWidth="1"/>
    <col min="5" max="6" width="24.33203125" customWidth="1"/>
    <col min="7" max="7" width="24.6640625" customWidth="1"/>
    <col min="8" max="8" width="26.33203125" customWidth="1"/>
  </cols>
  <sheetData>
    <row r="2" spans="2:8" ht="21" x14ac:dyDescent="0.4">
      <c r="B2" s="7" t="s">
        <v>7</v>
      </c>
    </row>
    <row r="4" spans="2:8" x14ac:dyDescent="0.3">
      <c r="B4" t="s">
        <v>122</v>
      </c>
    </row>
    <row r="5" spans="2:8" ht="19.5" customHeight="1" x14ac:dyDescent="0.3"/>
    <row r="6" spans="2:8" ht="33.75" customHeight="1" x14ac:dyDescent="0.3">
      <c r="B6" s="48" t="s">
        <v>132</v>
      </c>
      <c r="C6" s="50"/>
      <c r="D6" s="47" t="s">
        <v>110</v>
      </c>
      <c r="E6" s="64"/>
      <c r="F6" s="64"/>
      <c r="G6" s="64"/>
      <c r="H6" s="64"/>
    </row>
    <row r="7" spans="2:8" ht="37.5" customHeight="1" x14ac:dyDescent="0.3">
      <c r="B7" s="15" t="s">
        <v>111</v>
      </c>
      <c r="C7" s="15" t="s">
        <v>109</v>
      </c>
      <c r="D7" s="15" t="s">
        <v>113</v>
      </c>
      <c r="E7" s="15" t="s">
        <v>93</v>
      </c>
      <c r="F7" s="15" t="s">
        <v>114</v>
      </c>
      <c r="G7" s="15" t="s">
        <v>94</v>
      </c>
      <c r="H7" s="15" t="s">
        <v>115</v>
      </c>
    </row>
    <row r="8" spans="2:8" ht="26.25" customHeight="1" x14ac:dyDescent="0.3">
      <c r="B8" s="16">
        <v>1</v>
      </c>
      <c r="C8" s="17" t="s">
        <v>21</v>
      </c>
      <c r="D8" s="17" t="s">
        <v>100</v>
      </c>
      <c r="E8" s="17" t="s">
        <v>98</v>
      </c>
      <c r="F8" s="17" t="s">
        <v>118</v>
      </c>
      <c r="G8" s="17" t="s">
        <v>21</v>
      </c>
      <c r="H8" s="17" t="s">
        <v>105</v>
      </c>
    </row>
    <row r="9" spans="2:8" ht="43.2" x14ac:dyDescent="0.3">
      <c r="B9" s="16">
        <v>2</v>
      </c>
      <c r="C9" s="17" t="s">
        <v>22</v>
      </c>
      <c r="D9" s="17" t="s">
        <v>103</v>
      </c>
      <c r="E9" s="17" t="s">
        <v>99</v>
      </c>
      <c r="F9" s="17" t="s">
        <v>119</v>
      </c>
      <c r="G9" s="17" t="s">
        <v>22</v>
      </c>
      <c r="H9" s="17" t="s">
        <v>106</v>
      </c>
    </row>
    <row r="10" spans="2:8" ht="43.2" x14ac:dyDescent="0.3">
      <c r="B10" s="16">
        <v>3</v>
      </c>
      <c r="C10" s="17" t="s">
        <v>23</v>
      </c>
      <c r="D10" s="17" t="s">
        <v>102</v>
      </c>
      <c r="E10" s="17" t="s">
        <v>97</v>
      </c>
      <c r="F10" s="17" t="s">
        <v>121</v>
      </c>
      <c r="G10" s="17" t="s">
        <v>23</v>
      </c>
      <c r="H10" s="17" t="s">
        <v>107</v>
      </c>
    </row>
    <row r="11" spans="2:8" ht="28.8" x14ac:dyDescent="0.3">
      <c r="B11" s="16">
        <v>4</v>
      </c>
      <c r="C11" s="17" t="s">
        <v>24</v>
      </c>
      <c r="D11" s="17" t="s">
        <v>104</v>
      </c>
      <c r="E11" s="17" t="s">
        <v>96</v>
      </c>
      <c r="F11" s="17" t="s">
        <v>117</v>
      </c>
      <c r="G11" s="17" t="s">
        <v>24</v>
      </c>
      <c r="H11" s="17" t="s">
        <v>108</v>
      </c>
    </row>
    <row r="12" spans="2:8" ht="33.75" customHeight="1" x14ac:dyDescent="0.3">
      <c r="B12" s="16">
        <v>5</v>
      </c>
      <c r="C12" s="17" t="s">
        <v>25</v>
      </c>
      <c r="D12" s="17" t="s">
        <v>120</v>
      </c>
      <c r="E12" s="17" t="s">
        <v>95</v>
      </c>
      <c r="F12" s="17" t="s">
        <v>116</v>
      </c>
      <c r="G12" s="17" t="s">
        <v>25</v>
      </c>
      <c r="H12" s="17" t="s">
        <v>101</v>
      </c>
    </row>
  </sheetData>
  <mergeCells count="2">
    <mergeCell ref="D6:H6"/>
    <mergeCell ref="B6:C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8E2A1-B4B6-4172-A561-74C27BDF7DB5}">
  <dimension ref="B2:B4"/>
  <sheetViews>
    <sheetView showGridLines="0" workbookViewId="0"/>
  </sheetViews>
  <sheetFormatPr defaultRowHeight="14.4" x14ac:dyDescent="0.3"/>
  <sheetData>
    <row r="2" spans="2:2" ht="21" x14ac:dyDescent="0.4">
      <c r="B2" s="7" t="s">
        <v>28</v>
      </c>
    </row>
    <row r="4" spans="2:2" x14ac:dyDescent="0.3">
      <c r="B4" t="s">
        <v>15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6E785C943CA8419F65248310D0F6B2" ma:contentTypeVersion="12" ma:contentTypeDescription="Create a new document." ma:contentTypeScope="" ma:versionID="23682d7decd86fc26a4a63c9a5440cef">
  <xsd:schema xmlns:xsd="http://www.w3.org/2001/XMLSchema" xmlns:xs="http://www.w3.org/2001/XMLSchema" xmlns:p="http://schemas.microsoft.com/office/2006/metadata/properties" xmlns:ns3="fc175a92-2444-48bd-93e8-1b88def7c913" targetNamespace="http://schemas.microsoft.com/office/2006/metadata/properties" ma:root="true" ma:fieldsID="faabbbf2818bdab817218f20ddc3180e" ns3:_="">
    <xsd:import namespace="fc175a92-2444-48bd-93e8-1b88def7c91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75a92-2444-48bd-93e8-1b88def7c9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175a92-2444-48bd-93e8-1b88def7c913" xsi:nil="true"/>
  </documentManagement>
</p:properties>
</file>

<file path=customXml/itemProps1.xml><?xml version="1.0" encoding="utf-8"?>
<ds:datastoreItem xmlns:ds="http://schemas.openxmlformats.org/officeDocument/2006/customXml" ds:itemID="{F1DAC814-6C6E-4E90-B085-1E99A0C196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175a92-2444-48bd-93e8-1b88def7c9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84CEFC-7516-42A4-A8C9-88338FEAF1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E23993-0EAC-4048-840F-DCEC0EEA008E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fc175a92-2444-48bd-93e8-1b88def7c913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Risk Assessment</vt:lpstr>
      <vt:lpstr>Assets</vt:lpstr>
      <vt:lpstr>Threats</vt:lpstr>
      <vt:lpstr>Likelihood</vt:lpstr>
      <vt:lpstr>Impact</vt:lpstr>
      <vt:lpstr>Classification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ISO/IEC 27001 Version 5</dc:title>
  <dc:creator>Copyright Public IT Limited 2014</dc:creator>
  <cp:lastModifiedBy>Cybersecurity</cp:lastModifiedBy>
  <dcterms:created xsi:type="dcterms:W3CDTF">2013-09-16T16:27:54Z</dcterms:created>
  <dcterms:modified xsi:type="dcterms:W3CDTF">2024-09-18T08:32:37Z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0x010100896E785C943CA8419F65248310D0F6B2</vt:lpwstr>
  </property>
</Properties>
</file>