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r Farouk\OneDrive\Documents\TMP\PMO\Project PMO\ISO 27001 Certification\Policy\"/>
    </mc:Choice>
  </mc:AlternateContent>
  <xr:revisionPtr revIDLastSave="0" documentId="13_ncr:1_{93E0B00D-BCD8-4805-8FA7-AC34F8CF78D5}" xr6:coauthVersionLast="47" xr6:coauthVersionMax="47" xr10:uidLastSave="{00000000-0000-0000-0000-000000000000}"/>
  <bookViews>
    <workbookView xWindow="-108" yWindow="-108" windowWidth="23256" windowHeight="13176" xr2:uid="{E4C79C77-69E2-4BE3-9674-BFCFA46A5637}"/>
  </bookViews>
  <sheets>
    <sheet name="Risk Assessment" sheetId="1" r:id="rId1"/>
    <sheet name="Assets" sheetId="3" r:id="rId2"/>
    <sheet name="Threats" sheetId="2" r:id="rId3"/>
    <sheet name="Likelihood" sheetId="4" r:id="rId4"/>
    <sheet name="Impact" sheetId="5" r:id="rId5"/>
    <sheet name="Classific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1" l="1"/>
  <c r="Y28" i="1"/>
  <c r="X29" i="1"/>
  <c r="Y29" i="1"/>
  <c r="X30" i="1"/>
  <c r="Y30" i="1" s="1"/>
  <c r="X31" i="1"/>
  <c r="Y31" i="1" s="1"/>
  <c r="X32" i="1"/>
  <c r="Y32" i="1"/>
  <c r="X33" i="1"/>
  <c r="Y33" i="1"/>
  <c r="X34" i="1"/>
  <c r="Y34" i="1" s="1"/>
  <c r="X35" i="1"/>
  <c r="Y35" i="1" s="1"/>
  <c r="X36" i="1"/>
  <c r="Y36" i="1"/>
  <c r="X37" i="1"/>
  <c r="Y37" i="1"/>
  <c r="X38" i="1"/>
  <c r="Y38" i="1" s="1"/>
  <c r="X39" i="1"/>
  <c r="Y39" i="1" s="1"/>
  <c r="X40" i="1"/>
  <c r="Y40" i="1"/>
  <c r="X41" i="1"/>
  <c r="Y41" i="1"/>
  <c r="X42" i="1"/>
  <c r="Y42" i="1" s="1"/>
  <c r="X43" i="1"/>
  <c r="Y43" i="1" s="1"/>
  <c r="X44" i="1"/>
  <c r="Y44" i="1"/>
  <c r="X45" i="1"/>
  <c r="Y45" i="1"/>
  <c r="X46" i="1"/>
  <c r="Y46" i="1" s="1"/>
  <c r="X47" i="1"/>
  <c r="Y47" i="1" s="1"/>
  <c r="X48" i="1"/>
  <c r="Y48" i="1"/>
  <c r="X49" i="1"/>
  <c r="Y49" i="1"/>
  <c r="X50" i="1"/>
  <c r="Y50" i="1" s="1"/>
  <c r="X51" i="1"/>
  <c r="Y51" i="1" s="1"/>
  <c r="X52" i="1"/>
  <c r="Y52" i="1"/>
  <c r="X53" i="1"/>
  <c r="Y53" i="1"/>
  <c r="X54" i="1"/>
  <c r="Y54" i="1" s="1"/>
  <c r="X55" i="1"/>
  <c r="Y55" i="1" s="1"/>
  <c r="X56" i="1"/>
  <c r="Y56" i="1"/>
  <c r="X57" i="1"/>
  <c r="Y57" i="1"/>
  <c r="X58" i="1"/>
  <c r="Y58" i="1" s="1"/>
  <c r="X59" i="1"/>
  <c r="Y59" i="1" s="1"/>
  <c r="X60" i="1"/>
  <c r="Y60" i="1"/>
  <c r="X61" i="1"/>
  <c r="Y61" i="1"/>
  <c r="X62" i="1"/>
  <c r="Y62" i="1" s="1"/>
  <c r="X63" i="1"/>
  <c r="Y63" i="1" s="1"/>
  <c r="X64" i="1"/>
  <c r="Y64" i="1"/>
  <c r="X65" i="1"/>
  <c r="Y65" i="1"/>
  <c r="X66" i="1"/>
  <c r="Y66" i="1" s="1"/>
  <c r="X67" i="1"/>
  <c r="Y67" i="1" s="1"/>
  <c r="X68" i="1"/>
  <c r="Y68" i="1"/>
  <c r="X69" i="1"/>
  <c r="Y69" i="1"/>
  <c r="X70" i="1"/>
  <c r="Y70" i="1" s="1"/>
  <c r="X71" i="1"/>
  <c r="Y71" i="1" s="1"/>
  <c r="X72" i="1"/>
  <c r="Y72" i="1"/>
  <c r="X73" i="1"/>
  <c r="Y73" i="1"/>
  <c r="X74" i="1"/>
  <c r="Y74" i="1" s="1"/>
  <c r="X75" i="1"/>
  <c r="Y75" i="1" s="1"/>
  <c r="X76" i="1"/>
  <c r="Y76" i="1"/>
  <c r="X77" i="1"/>
  <c r="Y77" i="1"/>
  <c r="X78" i="1"/>
  <c r="Y78" i="1" s="1"/>
  <c r="X79" i="1"/>
  <c r="Y79" i="1" s="1"/>
  <c r="X80" i="1"/>
  <c r="Y80" i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/>
  <c r="M35" i="1"/>
  <c r="N35" i="1"/>
  <c r="M36" i="1"/>
  <c r="N36" i="1" s="1"/>
  <c r="M37" i="1"/>
  <c r="N37" i="1"/>
  <c r="M38" i="1"/>
  <c r="N38" i="1"/>
  <c r="M39" i="1"/>
  <c r="N39" i="1"/>
  <c r="M40" i="1"/>
  <c r="N40" i="1" s="1"/>
  <c r="M41" i="1"/>
  <c r="N41" i="1"/>
  <c r="M42" i="1"/>
  <c r="N42" i="1"/>
  <c r="M43" i="1"/>
  <c r="N43" i="1"/>
  <c r="M44" i="1"/>
  <c r="N44" i="1" s="1"/>
  <c r="M45" i="1"/>
  <c r="N45" i="1"/>
  <c r="M46" i="1"/>
  <c r="N46" i="1"/>
  <c r="M47" i="1"/>
  <c r="N47" i="1"/>
  <c r="M48" i="1"/>
  <c r="N48" i="1" s="1"/>
  <c r="M49" i="1"/>
  <c r="N49" i="1"/>
  <c r="M50" i="1"/>
  <c r="N50" i="1"/>
  <c r="M51" i="1"/>
  <c r="N51" i="1"/>
  <c r="M52" i="1"/>
  <c r="N52" i="1" s="1"/>
  <c r="M53" i="1"/>
  <c r="N53" i="1"/>
  <c r="M54" i="1"/>
  <c r="N54" i="1"/>
  <c r="M55" i="1"/>
  <c r="N55" i="1"/>
  <c r="M56" i="1"/>
  <c r="N56" i="1" s="1"/>
  <c r="M57" i="1"/>
  <c r="N57" i="1"/>
  <c r="M58" i="1"/>
  <c r="N58" i="1"/>
  <c r="M59" i="1"/>
  <c r="N59" i="1"/>
  <c r="M60" i="1"/>
  <c r="N60" i="1" s="1"/>
  <c r="M61" i="1"/>
  <c r="N61" i="1"/>
  <c r="M62" i="1"/>
  <c r="N62" i="1"/>
  <c r="M63" i="1"/>
  <c r="N63" i="1"/>
  <c r="M64" i="1"/>
  <c r="N64" i="1" s="1"/>
  <c r="M65" i="1"/>
  <c r="N65" i="1"/>
  <c r="M66" i="1"/>
  <c r="N66" i="1"/>
  <c r="M67" i="1"/>
  <c r="N67" i="1"/>
  <c r="M68" i="1"/>
  <c r="N68" i="1" s="1"/>
  <c r="M69" i="1"/>
  <c r="N69" i="1"/>
  <c r="M70" i="1"/>
  <c r="N70" i="1"/>
  <c r="M71" i="1"/>
  <c r="N71" i="1"/>
  <c r="M72" i="1"/>
  <c r="N72" i="1" s="1"/>
  <c r="M73" i="1"/>
  <c r="N73" i="1"/>
  <c r="M74" i="1"/>
  <c r="N74" i="1"/>
  <c r="M75" i="1"/>
  <c r="N75" i="1"/>
  <c r="M76" i="1"/>
  <c r="N76" i="1" s="1"/>
  <c r="M77" i="1"/>
  <c r="N77" i="1"/>
  <c r="M78" i="1"/>
  <c r="N78" i="1"/>
  <c r="M79" i="1"/>
  <c r="N79" i="1"/>
  <c r="M80" i="1"/>
  <c r="N80" i="1" s="1"/>
  <c r="X27" i="1"/>
  <c r="Y27" i="1"/>
  <c r="X26" i="1"/>
  <c r="Y26" i="1"/>
  <c r="X25" i="1"/>
  <c r="Y25" i="1"/>
  <c r="X24" i="1"/>
  <c r="Y24" i="1" s="1"/>
  <c r="X23" i="1"/>
  <c r="Y23" i="1"/>
  <c r="X22" i="1"/>
  <c r="Y22" i="1"/>
  <c r="X21" i="1"/>
  <c r="Y21" i="1"/>
  <c r="X20" i="1"/>
  <c r="Y20" i="1" s="1"/>
  <c r="X19" i="1"/>
  <c r="Y19" i="1"/>
  <c r="X18" i="1"/>
  <c r="Y18" i="1"/>
  <c r="X17" i="1"/>
  <c r="Y17" i="1"/>
  <c r="X16" i="1"/>
  <c r="Y16" i="1" s="1"/>
  <c r="X15" i="1"/>
  <c r="Y15" i="1"/>
  <c r="X14" i="1"/>
  <c r="Y14" i="1"/>
  <c r="X13" i="1"/>
  <c r="Y13" i="1"/>
  <c r="X12" i="1"/>
  <c r="Y12" i="1" s="1"/>
  <c r="X11" i="1"/>
  <c r="Y11" i="1"/>
  <c r="X10" i="1"/>
  <c r="Y10" i="1"/>
  <c r="X9" i="1"/>
  <c r="Y9" i="1"/>
  <c r="X8" i="1"/>
  <c r="Y8" i="1" s="1"/>
  <c r="M27" i="1"/>
  <c r="N27" i="1"/>
  <c r="M26" i="1"/>
  <c r="N26" i="1"/>
  <c r="M25" i="1"/>
  <c r="N25" i="1" s="1"/>
  <c r="M24" i="1"/>
  <c r="N24" i="1" s="1"/>
  <c r="M23" i="1"/>
  <c r="N23" i="1" s="1"/>
  <c r="M22" i="1"/>
  <c r="N22" i="1"/>
  <c r="M21" i="1"/>
  <c r="N21" i="1"/>
  <c r="M20" i="1"/>
  <c r="N20" i="1" s="1"/>
  <c r="M8" i="1"/>
  <c r="N8" i="1" s="1"/>
  <c r="M19" i="1"/>
  <c r="N19" i="1"/>
  <c r="M18" i="1"/>
  <c r="N18" i="1"/>
  <c r="M17" i="1"/>
  <c r="N17" i="1" s="1"/>
  <c r="M16" i="1"/>
  <c r="N16" i="1" s="1"/>
  <c r="M15" i="1"/>
  <c r="N15" i="1"/>
  <c r="M14" i="1"/>
  <c r="N14" i="1"/>
  <c r="M13" i="1"/>
  <c r="N13" i="1" s="1"/>
  <c r="M12" i="1"/>
  <c r="N12" i="1" s="1"/>
  <c r="M11" i="1"/>
  <c r="N11" i="1"/>
  <c r="M10" i="1"/>
  <c r="N10" i="1" s="1"/>
  <c r="M9" i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</author>
  </authors>
  <commentList>
    <comment ref="M7" authorId="0" shapeId="0" xr:uid="{FFA22DAD-423F-4D58-9188-9FCFF8DABFE0}">
      <text>
        <r>
          <rPr>
            <b/>
            <sz val="9"/>
            <color indexed="81"/>
            <rFont val="Tahoma"/>
            <family val="2"/>
          </rPr>
          <t>The Risk Score is calculated from likelihood and impact.</t>
        </r>
      </text>
    </comment>
    <comment ref="N7" authorId="0" shapeId="0" xr:uid="{CF9271D2-108C-4800-A1F4-5C92092E04B3}">
      <text>
        <r>
          <rPr>
            <b/>
            <sz val="9"/>
            <color indexed="81"/>
            <rFont val="Tahoma"/>
            <family val="2"/>
          </rPr>
          <t>The Classification is shown automatically based on the Risk Score and colour-coded accordingly.</t>
        </r>
      </text>
    </comment>
    <comment ref="X7" authorId="0" shapeId="0" xr:uid="{C5D116FC-A3D0-45D1-9CAC-DE3DEA165688}">
      <text>
        <r>
          <rPr>
            <b/>
            <sz val="9"/>
            <color indexed="81"/>
            <rFont val="Tahoma"/>
            <family val="2"/>
          </rPr>
          <t>The Risk Score is calculated from likelihood and impact.</t>
        </r>
      </text>
    </comment>
    <comment ref="Y7" authorId="0" shapeId="0" xr:uid="{B4363B6A-2D9B-4729-9070-CDAAEA16F882}">
      <text>
        <r>
          <rPr>
            <b/>
            <sz val="9"/>
            <color indexed="81"/>
            <rFont val="Tahoma"/>
            <family val="2"/>
          </rPr>
          <t>The Classification is shown automatically based on the Risk Score and colour-coded accordingly.</t>
        </r>
      </text>
    </comment>
    <comment ref="B28" authorId="0" shapeId="0" xr:uid="{65D01D9F-A255-40B6-8D62-9377700A2A90}">
      <text>
        <r>
          <rPr>
            <b/>
            <sz val="9"/>
            <color indexed="81"/>
            <rFont val="Tahoma"/>
            <family val="2"/>
          </rPr>
          <t>Please ensure that calculated cells are copied when new rows are added.</t>
        </r>
      </text>
    </comment>
  </commentList>
</comments>
</file>

<file path=xl/sharedStrings.xml><?xml version="1.0" encoding="utf-8"?>
<sst xmlns="http://schemas.openxmlformats.org/spreadsheetml/2006/main" count="785" uniqueCount="287">
  <si>
    <t>Ref.</t>
  </si>
  <si>
    <t>Asset</t>
  </si>
  <si>
    <t>Threat</t>
  </si>
  <si>
    <t>Vulnerabilities</t>
  </si>
  <si>
    <t>Existing Controls</t>
  </si>
  <si>
    <t>Likelihood</t>
  </si>
  <si>
    <t>Rationale</t>
  </si>
  <si>
    <t>Impact</t>
  </si>
  <si>
    <t>Sabotage</t>
  </si>
  <si>
    <t>Theft</t>
  </si>
  <si>
    <t>Threats</t>
  </si>
  <si>
    <t>Assets</t>
  </si>
  <si>
    <t>The following is a standard list of typical threats that may be use as guidance for your risk assessment.</t>
  </si>
  <si>
    <t>Threat Category</t>
  </si>
  <si>
    <t>Asset Category</t>
  </si>
  <si>
    <t>Description</t>
  </si>
  <si>
    <t>The chart below shows the rating scheme used to determine risk level based on a combination of likelihood and impact.</t>
  </si>
  <si>
    <t>Improbable</t>
  </si>
  <si>
    <t>Unlikely</t>
  </si>
  <si>
    <t>Likely</t>
  </si>
  <si>
    <t>Very Likely</t>
  </si>
  <si>
    <t>Almost certain</t>
  </si>
  <si>
    <t>Negligible</t>
  </si>
  <si>
    <t>Slight</t>
  </si>
  <si>
    <t>Moderate</t>
  </si>
  <si>
    <t>High</t>
  </si>
  <si>
    <t>Very High</t>
  </si>
  <si>
    <t>Risk Score</t>
  </si>
  <si>
    <t>Risk Level</t>
  </si>
  <si>
    <t>Classification of Risk Level</t>
  </si>
  <si>
    <t>Human</t>
  </si>
  <si>
    <t>Natural</t>
  </si>
  <si>
    <t>Technical</t>
  </si>
  <si>
    <t>Physical</t>
  </si>
  <si>
    <t>Environmental</t>
  </si>
  <si>
    <t>Operational</t>
  </si>
  <si>
    <t>Malicious outsider</t>
  </si>
  <si>
    <t>Malicious insider</t>
  </si>
  <si>
    <t>Loss of key personnel</t>
  </si>
  <si>
    <t>Human error</t>
  </si>
  <si>
    <t>Fire</t>
  </si>
  <si>
    <t>Flood</t>
  </si>
  <si>
    <t>Severe weather</t>
  </si>
  <si>
    <t>Earthquake</t>
  </si>
  <si>
    <t>Lightning</t>
  </si>
  <si>
    <t>Hardware failure</t>
  </si>
  <si>
    <t>Software failure</t>
  </si>
  <si>
    <t>Hazardous waste</t>
  </si>
  <si>
    <t>Power failure</t>
  </si>
  <si>
    <t>Gas supply failure</t>
  </si>
  <si>
    <t>Process error</t>
  </si>
  <si>
    <t>The following table should be used to decide upon the most appropriate likelihood for a particular threat.</t>
  </si>
  <si>
    <t>Information</t>
  </si>
  <si>
    <t>Software</t>
  </si>
  <si>
    <t>Services</t>
  </si>
  <si>
    <t>People</t>
  </si>
  <si>
    <t>Other</t>
  </si>
  <si>
    <t>Email</t>
  </si>
  <si>
    <t>Accounting</t>
  </si>
  <si>
    <t>Payroll</t>
  </si>
  <si>
    <t>Bespoke software</t>
  </si>
  <si>
    <t>Customer credit card information</t>
  </si>
  <si>
    <t>Supplier contact details</t>
  </si>
  <si>
    <t>Supplier contracts</t>
  </si>
  <si>
    <t>Documents held on behalf of customers</t>
  </si>
  <si>
    <t>Process and procedural documentation</t>
  </si>
  <si>
    <t>Business account banking details</t>
  </si>
  <si>
    <t>Customer bank details e.g. Direct Debits</t>
  </si>
  <si>
    <t>Customer records - names, addresses, contacts</t>
  </si>
  <si>
    <t>Employee records  - address, DOB, insurance numbers</t>
  </si>
  <si>
    <t>Accounting records - invoices, bills, accounts</t>
  </si>
  <si>
    <t>Employee expense claims</t>
  </si>
  <si>
    <t>Sub-Category</t>
  </si>
  <si>
    <t>Marketing</t>
  </si>
  <si>
    <t>Human Resources</t>
  </si>
  <si>
    <t>Finance</t>
  </si>
  <si>
    <t>Buying</t>
  </si>
  <si>
    <t>Legal</t>
  </si>
  <si>
    <t>Operations</t>
  </si>
  <si>
    <t>Audit and Compliance</t>
  </si>
  <si>
    <t>Customer preferences and purchase history</t>
  </si>
  <si>
    <t>Product specifications and bills of materials</t>
  </si>
  <si>
    <t>Training records</t>
  </si>
  <si>
    <t>Customer contracts</t>
  </si>
  <si>
    <t>Property leases</t>
  </si>
  <si>
    <t>Sales and Marketing</t>
  </si>
  <si>
    <t>Corporate</t>
  </si>
  <si>
    <t>Sales forecasts</t>
  </si>
  <si>
    <t>Budgets</t>
  </si>
  <si>
    <t>Corporate plans</t>
  </si>
  <si>
    <t>Intranet</t>
  </si>
  <si>
    <t>Website</t>
  </si>
  <si>
    <t>Design</t>
  </si>
  <si>
    <t>Office applications</t>
  </si>
  <si>
    <t>Buildings</t>
  </si>
  <si>
    <t>Computer servers</t>
  </si>
  <si>
    <t>Personal Computers</t>
  </si>
  <si>
    <t>Mobile/Smart phones</t>
  </si>
  <si>
    <t>Mobile devices e.g. tablets</t>
  </si>
  <si>
    <t>Key resources</t>
  </si>
  <si>
    <t>Recruitment information</t>
  </si>
  <si>
    <t>Credit agreements</t>
  </si>
  <si>
    <t>Industry-specific applications</t>
  </si>
  <si>
    <t>Server rooms, including air conditioning and power units</t>
  </si>
  <si>
    <t>Electricity supply</t>
  </si>
  <si>
    <t>Gas supply</t>
  </si>
  <si>
    <t>Water</t>
  </si>
  <si>
    <t>Managers</t>
  </si>
  <si>
    <t>Engineers</t>
  </si>
  <si>
    <t>Knowledge holders</t>
  </si>
  <si>
    <t>Internal audit records</t>
  </si>
  <si>
    <t>External audit reports</t>
  </si>
  <si>
    <t>Risk assessments</t>
  </si>
  <si>
    <t>Intellectual Property specific to the organisation</t>
  </si>
  <si>
    <t>Buying plans</t>
  </si>
  <si>
    <t>Commercial terms</t>
  </si>
  <si>
    <t>Website information</t>
  </si>
  <si>
    <t>Payroll information, including bank details</t>
  </si>
  <si>
    <t>Network services</t>
  </si>
  <si>
    <t>Telephone services</t>
  </si>
  <si>
    <t>Arson</t>
  </si>
  <si>
    <t>Virus/Malicious code</t>
  </si>
  <si>
    <t>Accidental loss</t>
  </si>
  <si>
    <t>Crime scene</t>
  </si>
  <si>
    <t>Security clearance/check information</t>
  </si>
  <si>
    <t>Employee complaints/disciplinary records</t>
  </si>
  <si>
    <t>Sickness/occupational health records</t>
  </si>
  <si>
    <t>Customer correspondence and complaints</t>
  </si>
  <si>
    <t>Resource plans</t>
  </si>
  <si>
    <t>Insurance policies</t>
  </si>
  <si>
    <t>Employment contracts</t>
  </si>
  <si>
    <t>Corporate policies</t>
  </si>
  <si>
    <t xml:space="preserve">The following is an initial list of typical assets that may be use as guidance for your risk assessment. </t>
  </si>
  <si>
    <t>(Note - information assets should be captured in more detail in document ISMS14001 Information Asset Inventory)</t>
  </si>
  <si>
    <t>Example</t>
  </si>
  <si>
    <t>An employee or trusted third party accesses information in an unauthoried manner from inside your network</t>
  </si>
  <si>
    <t>One or more people with key skills or knowledge are unavailable perhaps due to extended sickness</t>
  </si>
  <si>
    <t>An employee accidentally deletes the customer database</t>
  </si>
  <si>
    <t xml:space="preserve">A manager loses a memory stick with customer bank details on it </t>
  </si>
  <si>
    <t>Non-one can get into the office due to the weather</t>
  </si>
  <si>
    <t>All your servers are fried by a lightning strike on the data centre building</t>
  </si>
  <si>
    <t>A key server has a processor failure</t>
  </si>
  <si>
    <t>Your financial system processes invoices incorrectly due to a bug</t>
  </si>
  <si>
    <t>A virus spreads throughout your network preventing access to your data</t>
  </si>
  <si>
    <t>A disgruntled ex-employee takes an axe to your server room</t>
  </si>
  <si>
    <t>You come in on Monday morning to find all of your PCs have been stolen</t>
  </si>
  <si>
    <t>Someone with a grudge against your organisation starts a fire during the night</t>
  </si>
  <si>
    <t>A lorry carrying hazardous waste has an accident outside your office</t>
  </si>
  <si>
    <t>The sub-station supplying your area has a meltdown</t>
  </si>
  <si>
    <t>There is a suspected leak and all supplies are turned off</t>
  </si>
  <si>
    <t>A crime happens in or near your office and the area is sealed off by police</t>
  </si>
  <si>
    <t>Someone launches a denial of service attack on your ecommerce website</t>
  </si>
  <si>
    <t>The area of your main office is affected by an earth tremor that damages all your servers</t>
  </si>
  <si>
    <t>The nearby river breaks its banks and your main office is severely flooded</t>
  </si>
  <si>
    <t>Your main office burns down due to an electrical fault</t>
  </si>
  <si>
    <t>Your new data transfer procedure doesn't cater for unexpected circumstances and data is lost or sent to the wrong destination</t>
  </si>
  <si>
    <t>Start with your most valuable assets and the most likely threats that will cause the highest impact.</t>
  </si>
  <si>
    <t>Risk Owner</t>
  </si>
  <si>
    <t>Either already happens regularly or there is some reason to believe it is virtually imminent</t>
  </si>
  <si>
    <t>On balance, the risk is more likely to happen than not</t>
  </si>
  <si>
    <t>There is a possibility that it could happen, but it probably won't</t>
  </si>
  <si>
    <t>It would be a surprise if the risk did not occur either based on past frequency or current circumstances</t>
  </si>
  <si>
    <t>Summary</t>
  </si>
  <si>
    <t>Financial Cost</t>
  </si>
  <si>
    <t>Damage to Reputation</t>
  </si>
  <si>
    <t>Crippling; the organisation will go out of business</t>
  </si>
  <si>
    <t>Severe effect on income and/or profit</t>
  </si>
  <si>
    <t>Unwelcome but could be borne</t>
  </si>
  <si>
    <t>Very little or none</t>
  </si>
  <si>
    <t>Some</t>
  </si>
  <si>
    <t>No effect</t>
  </si>
  <si>
    <t>Severe fines and possible imprisonment of staff</t>
  </si>
  <si>
    <t>Can still deliver product/service with some difficulty</t>
  </si>
  <si>
    <t>Some local disturbance to normal business operations</t>
  </si>
  <si>
    <t>Business is crippled in key areas</t>
  </si>
  <si>
    <t>No implications</t>
  </si>
  <si>
    <t>Small risk of not meeting compliance</t>
  </si>
  <si>
    <t>In definite danger of operating illegally</t>
  </si>
  <si>
    <t>Operating illegally in some areas</t>
  </si>
  <si>
    <t>General Description</t>
  </si>
  <si>
    <t>Impact Areas</t>
  </si>
  <si>
    <t>Impact Rating</t>
  </si>
  <si>
    <t>Has never happened before and there is no reason to think it is any more likely now</t>
  </si>
  <si>
    <t>Effect on Customers</t>
  </si>
  <si>
    <t>Health and Safety</t>
  </si>
  <si>
    <t>Legal, contractual and organisational Compliance</t>
  </si>
  <si>
    <t>Real or strong potential loss of life</t>
  </si>
  <si>
    <t>Significant danger to life</t>
  </si>
  <si>
    <t>Very small additional risk</t>
  </si>
  <si>
    <t>Within acceptable limits</t>
  </si>
  <si>
    <t>Out of business; no service to customers</t>
  </si>
  <si>
    <t>Elevated risk requiring immediate attention</t>
  </si>
  <si>
    <t>The following table should be used as guidance to help to decide upon the correct impact rating for a particular threat. For more detail see ISMS23001 Business Impact Analysis Workbook</t>
  </si>
  <si>
    <t>Risk Assessment and Treatment Worksheet</t>
  </si>
  <si>
    <t>Treatment Option</t>
  </si>
  <si>
    <t>Control</t>
  </si>
  <si>
    <t>Annex A Reference</t>
  </si>
  <si>
    <t>Link to Control Documentation</t>
  </si>
  <si>
    <t>Control Requirements</t>
  </si>
  <si>
    <t>Pre-Treatment</t>
  </si>
  <si>
    <t xml:space="preserve">Treatment  </t>
  </si>
  <si>
    <t>Post-Treatment</t>
  </si>
  <si>
    <t>Risk Description</t>
  </si>
  <si>
    <t>Comments</t>
  </si>
  <si>
    <t>Impact Level</t>
  </si>
  <si>
    <t>Hardware</t>
  </si>
  <si>
    <t>Networking equipment</t>
  </si>
  <si>
    <t>Machinery</t>
  </si>
  <si>
    <t>Stock</t>
  </si>
  <si>
    <t>Vehicles</t>
  </si>
  <si>
    <t>Owner/Chief Executive</t>
  </si>
  <si>
    <t>Select…</t>
  </si>
  <si>
    <t>Mitigate</t>
  </si>
  <si>
    <t>2U Server</t>
  </si>
  <si>
    <t>Access control</t>
  </si>
  <si>
    <t>Default credentials</t>
  </si>
  <si>
    <t xml:space="preserve">Misconfigurations </t>
  </si>
  <si>
    <t>Documentation control, capacity management, system hardening</t>
  </si>
  <si>
    <t>DDOS</t>
  </si>
  <si>
    <t>Open ports, unpatched OS</t>
  </si>
  <si>
    <t>Malware</t>
  </si>
  <si>
    <t>Unpatched OS</t>
  </si>
  <si>
    <t>Malicious Insider Sabotage</t>
  </si>
  <si>
    <t>Malicious Outsider Sabotage</t>
  </si>
  <si>
    <t>Loss of Key Personnel</t>
  </si>
  <si>
    <t>Business continuity</t>
  </si>
  <si>
    <t>Data Loss</t>
  </si>
  <si>
    <t>Power Outage</t>
  </si>
  <si>
    <t>Network downtime</t>
  </si>
  <si>
    <t xml:space="preserve">DCG-ICT </t>
  </si>
  <si>
    <t>Business Process</t>
  </si>
  <si>
    <t>Server and Cloud Unit</t>
  </si>
  <si>
    <t>Project Management Unit</t>
  </si>
  <si>
    <t>Asset Inventory system</t>
  </si>
  <si>
    <t>Change Management system</t>
  </si>
  <si>
    <t>Helpdesk system</t>
  </si>
  <si>
    <t>Weak passwords</t>
  </si>
  <si>
    <t>Weak passwords, lack of MFA</t>
  </si>
  <si>
    <t>Office 365 Onedrive and Sharepoint Repository</t>
  </si>
  <si>
    <t>Ignorance,  weak password, lack of MFA</t>
  </si>
  <si>
    <t>Cybersecurity</t>
  </si>
  <si>
    <t>Sophos Central</t>
  </si>
  <si>
    <t>Wazuh SIEM</t>
  </si>
  <si>
    <t>Sophos Firewall</t>
  </si>
  <si>
    <t>Networks and Telecommunications</t>
  </si>
  <si>
    <t>Weak passwords, lack of MFA, Access control</t>
  </si>
  <si>
    <t>Unauthorized Access, Default credentials</t>
  </si>
  <si>
    <t>Phishing, spam, Unauthorized Access, Default credentials</t>
  </si>
  <si>
    <t>Mikrotik Ethernet Switch</t>
  </si>
  <si>
    <t>Mikrotik Fiber Switch</t>
  </si>
  <si>
    <t>ISP Router</t>
  </si>
  <si>
    <t>Starlink</t>
  </si>
  <si>
    <t>Access point</t>
  </si>
  <si>
    <t>CCTV camera</t>
  </si>
  <si>
    <t>System hardening</t>
  </si>
  <si>
    <t>Documentation of procedures</t>
  </si>
  <si>
    <t>Patch management, policy</t>
  </si>
  <si>
    <t>EDR</t>
  </si>
  <si>
    <t>Contract, NDA</t>
  </si>
  <si>
    <t>Inverter, generator</t>
  </si>
  <si>
    <t>Backup ISPs</t>
  </si>
  <si>
    <t>Password policy, user awareness</t>
  </si>
  <si>
    <t>User acess control</t>
  </si>
  <si>
    <t>Physical boundaries have been established and secured with access controls. Secure areas are restricted to only authorized personnel</t>
  </si>
  <si>
    <t>System hardening, access control policy</t>
  </si>
  <si>
    <t>Established policy dictates that all default credentials are changed upon provisioning</t>
  </si>
  <si>
    <t>Documentation of configurations is kept. Staff with capacity handle all configurations</t>
  </si>
  <si>
    <t xml:space="preserve">Access control policy defines all services and ports that should be closed. Patch management policy </t>
  </si>
  <si>
    <t>Patch management policy.</t>
  </si>
  <si>
    <t>Unauthorized access to  servers in DevOps, Testing and Production environments would constitute critical impact to business functions</t>
  </si>
  <si>
    <t>Misconfiguration could consititute downtime to critical functionality</t>
  </si>
  <si>
    <t>DDOS would constitute downtime to critical functions</t>
  </si>
  <si>
    <t>Malware will reduce performance to critical infrastructure</t>
  </si>
  <si>
    <t>Sabotoage to critical infrastructure could constitute downtime to critical business functions</t>
  </si>
  <si>
    <t>Identified key personnel are contracted are required to provide notice before resignation</t>
  </si>
  <si>
    <t>Backups, Backup policy and procedure documentation</t>
  </si>
  <si>
    <t>Two layers of redundant power supply has been provided to the PMO</t>
  </si>
  <si>
    <t>Three backup ISPs have been onboarded to the PMO</t>
  </si>
  <si>
    <t>Electronic lock with access control, CCTV camera</t>
  </si>
  <si>
    <t>Unauthorized Physical Access</t>
  </si>
  <si>
    <t>Loss of key personnel would constitute some problems. However members of the units have the capacity to carry out business processes</t>
  </si>
  <si>
    <t>Human error could lead to data loss</t>
  </si>
  <si>
    <t>Backups are in place, so recovery procedures will ensure minimal impact</t>
  </si>
  <si>
    <t>Power outage will render infrastructure unable to function</t>
  </si>
  <si>
    <t>Loss of critical infrastructure will cripple business functions</t>
  </si>
  <si>
    <t>Network downtime will cripple communications, causing business processes to be crippled</t>
  </si>
  <si>
    <t>Electronic lock with access control, CCTV camera, access control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</si>
</sst>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274320</xdr:colOff>
      <xdr:row>27</xdr:row>
      <xdr:rowOff>76200</xdr:rowOff>
    </xdr:to>
    <xdr:pic>
      <xdr:nvPicPr>
        <xdr:cNvPr id="2137" name="Picture 50">
          <a:extLst>
            <a:ext uri="{FF2B5EF4-FFF2-40B4-BE49-F238E27FC236}">
              <a16:creationId xmlns:a16="http://schemas.microsoft.com/office/drawing/2014/main" id="{660073E3-1E75-1C4F-08DB-0D955EC9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220"/>
          <a:ext cx="5760720" cy="4099560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6D21-D38D-4DBE-97C7-F82D41E5B290}">
  <dimension ref="B2:Z158"/>
  <sheetViews>
    <sheetView showGridLines="0" tabSelected="1" topLeftCell="A7" zoomScale="64" zoomScaleNormal="100" workbookViewId="0">
      <selection activeCell="J20" sqref="J20"/>
    </sheetView>
  </sheetViews>
  <sheetFormatPr defaultRowHeight="14.4" x14ac:dyDescent="0.3"/>
  <cols>
    <col min="2" max="2" width="9.109375" style="1" customWidth="1"/>
    <col min="3" max="3" width="25.44140625" customWidth="1"/>
    <col min="4" max="4" width="26.44140625" style="21" customWidth="1"/>
    <col min="5" max="5" width="26.77734375" style="21" customWidth="1"/>
    <col min="6" max="6" width="29" style="24" customWidth="1"/>
    <col min="7" max="7" width="20.44140625" customWidth="1"/>
    <col min="8" max="8" width="32.5546875" style="22" customWidth="1"/>
    <col min="9" max="9" width="10.33203125" customWidth="1"/>
    <col min="10" max="10" width="23.5546875" customWidth="1"/>
    <col min="12" max="12" width="23.77734375" customWidth="1"/>
    <col min="14" max="14" width="14.21875" customWidth="1"/>
    <col min="15" max="15" width="17.6640625" customWidth="1"/>
    <col min="16" max="16" width="21.6640625" customWidth="1"/>
    <col min="17" max="17" width="14.33203125" customWidth="1"/>
    <col min="18" max="18" width="24.44140625" customWidth="1"/>
    <col min="19" max="19" width="25.5546875" customWidth="1"/>
    <col min="20" max="20" width="10.6640625" customWidth="1"/>
    <col min="21" max="21" width="18" customWidth="1"/>
    <col min="22" max="22" width="10.5546875" customWidth="1"/>
    <col min="23" max="23" width="16.5546875" customWidth="1"/>
    <col min="24" max="24" width="8.33203125" customWidth="1"/>
    <col min="25" max="25" width="8.6640625" customWidth="1"/>
    <col min="26" max="26" width="44.33203125" customWidth="1"/>
  </cols>
  <sheetData>
    <row r="2" spans="2:26" ht="21" x14ac:dyDescent="0.4">
      <c r="B2" s="7" t="s">
        <v>193</v>
      </c>
    </row>
    <row r="3" spans="2:26" ht="15.75" customHeight="1" x14ac:dyDescent="0.4">
      <c r="B3" s="7"/>
    </row>
    <row r="4" spans="2:26" x14ac:dyDescent="0.3">
      <c r="B4" t="s">
        <v>156</v>
      </c>
    </row>
    <row r="5" spans="2:26" ht="20.25" customHeight="1" x14ac:dyDescent="0.3">
      <c r="B5"/>
    </row>
    <row r="6" spans="2:26" ht="31.5" customHeight="1" x14ac:dyDescent="0.3">
      <c r="B6" s="34" t="s">
        <v>202</v>
      </c>
      <c r="C6" s="38"/>
      <c r="D6" s="38"/>
      <c r="E6" s="38"/>
      <c r="F6" s="38"/>
      <c r="G6" s="38"/>
      <c r="H6" s="34" t="s">
        <v>199</v>
      </c>
      <c r="I6" s="34"/>
      <c r="J6" s="34"/>
      <c r="K6" s="34"/>
      <c r="L6" s="34"/>
      <c r="M6" s="34"/>
      <c r="N6" s="34"/>
      <c r="O6" s="35" t="s">
        <v>200</v>
      </c>
      <c r="P6" s="36"/>
      <c r="Q6" s="36"/>
      <c r="R6" s="36"/>
      <c r="S6" s="37"/>
      <c r="T6" s="34" t="s">
        <v>201</v>
      </c>
      <c r="U6" s="34"/>
      <c r="V6" s="34"/>
      <c r="W6" s="34"/>
      <c r="X6" s="34"/>
      <c r="Y6" s="34"/>
      <c r="Z6" s="39"/>
    </row>
    <row r="7" spans="2:26" ht="36.75" customHeight="1" x14ac:dyDescent="0.3">
      <c r="B7" s="8" t="s">
        <v>0</v>
      </c>
      <c r="C7" s="6" t="s">
        <v>230</v>
      </c>
      <c r="D7" s="6" t="s">
        <v>1</v>
      </c>
      <c r="E7" s="6" t="s">
        <v>2</v>
      </c>
      <c r="F7" s="19" t="s">
        <v>3</v>
      </c>
      <c r="G7" s="6" t="s">
        <v>157</v>
      </c>
      <c r="H7" s="19" t="s">
        <v>4</v>
      </c>
      <c r="I7" s="6" t="s">
        <v>5</v>
      </c>
      <c r="J7" s="6" t="s">
        <v>6</v>
      </c>
      <c r="K7" s="6" t="s">
        <v>7</v>
      </c>
      <c r="L7" s="6" t="s">
        <v>6</v>
      </c>
      <c r="M7" s="6" t="s">
        <v>27</v>
      </c>
      <c r="N7" s="6" t="s">
        <v>28</v>
      </c>
      <c r="O7" s="18" t="s">
        <v>194</v>
      </c>
      <c r="P7" s="6" t="s">
        <v>195</v>
      </c>
      <c r="Q7" s="6" t="s">
        <v>196</v>
      </c>
      <c r="R7" s="6" t="s">
        <v>198</v>
      </c>
      <c r="S7" s="6" t="s">
        <v>197</v>
      </c>
      <c r="T7" s="6" t="s">
        <v>5</v>
      </c>
      <c r="U7" s="6" t="s">
        <v>6</v>
      </c>
      <c r="V7" s="6" t="s">
        <v>7</v>
      </c>
      <c r="W7" s="6" t="s">
        <v>6</v>
      </c>
      <c r="X7" s="19" t="s">
        <v>27</v>
      </c>
      <c r="Y7" s="19" t="s">
        <v>28</v>
      </c>
      <c r="Z7" s="6" t="s">
        <v>203</v>
      </c>
    </row>
    <row r="8" spans="2:26" ht="66" customHeight="1" x14ac:dyDescent="0.3">
      <c r="B8" s="2">
        <v>1</v>
      </c>
      <c r="C8" s="40" t="s">
        <v>231</v>
      </c>
      <c r="D8" s="43" t="s">
        <v>213</v>
      </c>
      <c r="E8" s="3" t="s">
        <v>279</v>
      </c>
      <c r="F8" s="5" t="s">
        <v>214</v>
      </c>
      <c r="G8" s="3" t="s">
        <v>229</v>
      </c>
      <c r="H8" s="5" t="s">
        <v>286</v>
      </c>
      <c r="I8" s="2">
        <v>1</v>
      </c>
      <c r="J8" s="3" t="s">
        <v>263</v>
      </c>
      <c r="K8" s="2">
        <v>5</v>
      </c>
      <c r="L8" s="3" t="s">
        <v>269</v>
      </c>
      <c r="M8" s="2">
        <f>+I8*K8</f>
        <v>5</v>
      </c>
      <c r="N8" s="4" t="str">
        <f>IF(M8&gt;11,"HIGH",IF(M8&gt;4,"MEDIUM","LOW"))</f>
        <v>MEDIUM</v>
      </c>
      <c r="O8" s="2" t="s">
        <v>212</v>
      </c>
      <c r="P8" s="9" t="s">
        <v>214</v>
      </c>
      <c r="Q8" s="9"/>
      <c r="R8" s="9"/>
      <c r="S8" s="9"/>
      <c r="T8" s="2">
        <v>1</v>
      </c>
      <c r="U8" s="9"/>
      <c r="V8" s="2">
        <v>5</v>
      </c>
      <c r="W8" s="9"/>
      <c r="X8" s="2">
        <f>+T8*V8</f>
        <v>5</v>
      </c>
      <c r="Y8" s="4" t="str">
        <f>IF(X8&gt;11,"HIGH",IF(X8&gt;4,"MEDIUM","LOW"))</f>
        <v>MEDIUM</v>
      </c>
      <c r="Z8" s="9"/>
    </row>
    <row r="9" spans="2:26" ht="79.2" x14ac:dyDescent="0.3">
      <c r="B9" s="2">
        <v>2</v>
      </c>
      <c r="C9" s="41"/>
      <c r="D9" s="44"/>
      <c r="E9" s="14" t="s">
        <v>215</v>
      </c>
      <c r="F9" s="5" t="s">
        <v>214</v>
      </c>
      <c r="G9" s="3" t="s">
        <v>229</v>
      </c>
      <c r="H9" s="5" t="s">
        <v>264</v>
      </c>
      <c r="I9" s="2">
        <v>1</v>
      </c>
      <c r="J9" s="3" t="s">
        <v>265</v>
      </c>
      <c r="K9" s="2">
        <v>5</v>
      </c>
      <c r="L9" s="3" t="s">
        <v>269</v>
      </c>
      <c r="M9" s="2">
        <f t="shared" ref="M9:M27" si="0">+I9*K9</f>
        <v>5</v>
      </c>
      <c r="N9" s="4" t="str">
        <f t="shared" ref="N9:N27" si="1">IF(M9&gt;11,"HIGH",IF(M9&gt;4,"MEDIUM","LOW"))</f>
        <v>MEDIUM</v>
      </c>
      <c r="O9" s="2" t="s">
        <v>212</v>
      </c>
      <c r="P9" s="9"/>
      <c r="Q9" s="9"/>
      <c r="R9" s="9"/>
      <c r="S9" s="9"/>
      <c r="T9" s="2" t="s">
        <v>211</v>
      </c>
      <c r="U9" s="9"/>
      <c r="V9" s="2" t="s">
        <v>211</v>
      </c>
      <c r="W9" s="9"/>
      <c r="X9" s="2" t="e">
        <f t="shared" ref="X9:X27" si="2">+T9*V9</f>
        <v>#VALUE!</v>
      </c>
      <c r="Y9" s="4" t="e">
        <f t="shared" ref="Y9:Y27" si="3">IF(X9&gt;11,"HIGH",IF(X9&gt;4,"MEDIUM","LOW"))</f>
        <v>#VALUE!</v>
      </c>
      <c r="Z9" s="9"/>
    </row>
    <row r="10" spans="2:26" ht="52.8" x14ac:dyDescent="0.3">
      <c r="B10" s="2">
        <v>3</v>
      </c>
      <c r="C10" s="41"/>
      <c r="D10" s="44"/>
      <c r="E10" s="3" t="s">
        <v>216</v>
      </c>
      <c r="F10" s="5" t="s">
        <v>217</v>
      </c>
      <c r="G10" s="3" t="s">
        <v>229</v>
      </c>
      <c r="H10" s="5" t="s">
        <v>255</v>
      </c>
      <c r="I10" s="2">
        <v>2</v>
      </c>
      <c r="J10" s="3" t="s">
        <v>266</v>
      </c>
      <c r="K10" s="2">
        <v>5</v>
      </c>
      <c r="L10" s="3" t="s">
        <v>270</v>
      </c>
      <c r="M10" s="2">
        <f t="shared" si="0"/>
        <v>10</v>
      </c>
      <c r="N10" s="4" t="str">
        <f t="shared" si="1"/>
        <v>MEDIUM</v>
      </c>
      <c r="O10" s="2" t="s">
        <v>211</v>
      </c>
      <c r="P10" s="9"/>
      <c r="Q10" s="9"/>
      <c r="R10" s="9"/>
      <c r="S10" s="9"/>
      <c r="T10" s="2" t="s">
        <v>211</v>
      </c>
      <c r="U10" s="9"/>
      <c r="V10" s="2" t="s">
        <v>211</v>
      </c>
      <c r="W10" s="9"/>
      <c r="X10" s="2" t="e">
        <f t="shared" si="2"/>
        <v>#VALUE!</v>
      </c>
      <c r="Y10" s="4" t="e">
        <f t="shared" si="3"/>
        <v>#VALUE!</v>
      </c>
      <c r="Z10" s="9"/>
    </row>
    <row r="11" spans="2:26" ht="52.8" x14ac:dyDescent="0.3">
      <c r="B11" s="2">
        <v>4</v>
      </c>
      <c r="C11" s="41"/>
      <c r="D11" s="44"/>
      <c r="E11" s="3" t="s">
        <v>218</v>
      </c>
      <c r="F11" s="5" t="s">
        <v>219</v>
      </c>
      <c r="G11" s="3" t="s">
        <v>229</v>
      </c>
      <c r="H11" s="5" t="s">
        <v>256</v>
      </c>
      <c r="I11" s="2">
        <v>1</v>
      </c>
      <c r="J11" s="3" t="s">
        <v>267</v>
      </c>
      <c r="K11" s="2">
        <v>4</v>
      </c>
      <c r="L11" s="3" t="s">
        <v>271</v>
      </c>
      <c r="M11" s="2">
        <f t="shared" si="0"/>
        <v>4</v>
      </c>
      <c r="N11" s="4" t="str">
        <f t="shared" si="1"/>
        <v>LOW</v>
      </c>
      <c r="O11" s="2" t="s">
        <v>211</v>
      </c>
      <c r="P11" s="9"/>
      <c r="Q11" s="9"/>
      <c r="R11" s="9"/>
      <c r="S11" s="9"/>
      <c r="T11" s="2" t="s">
        <v>211</v>
      </c>
      <c r="U11" s="9"/>
      <c r="V11" s="2" t="s">
        <v>211</v>
      </c>
      <c r="W11" s="9"/>
      <c r="X11" s="2" t="e">
        <f t="shared" si="2"/>
        <v>#VALUE!</v>
      </c>
      <c r="Y11" s="4" t="e">
        <f t="shared" si="3"/>
        <v>#VALUE!</v>
      </c>
      <c r="Z11" s="9"/>
    </row>
    <row r="12" spans="2:26" ht="39.6" x14ac:dyDescent="0.3">
      <c r="B12" s="2">
        <v>5</v>
      </c>
      <c r="C12" s="41"/>
      <c r="D12" s="44"/>
      <c r="E12" s="3" t="s">
        <v>220</v>
      </c>
      <c r="F12" s="5" t="s">
        <v>221</v>
      </c>
      <c r="G12" s="3" t="s">
        <v>229</v>
      </c>
      <c r="H12" s="5" t="s">
        <v>257</v>
      </c>
      <c r="I12" s="2">
        <v>2</v>
      </c>
      <c r="J12" s="3" t="s">
        <v>268</v>
      </c>
      <c r="K12" s="2">
        <v>3</v>
      </c>
      <c r="L12" s="3" t="s">
        <v>272</v>
      </c>
      <c r="M12" s="2">
        <f t="shared" si="0"/>
        <v>6</v>
      </c>
      <c r="N12" s="4" t="str">
        <f t="shared" si="1"/>
        <v>MEDIUM</v>
      </c>
      <c r="O12" s="2" t="s">
        <v>211</v>
      </c>
      <c r="P12" s="9"/>
      <c r="Q12" s="9"/>
      <c r="R12" s="9"/>
      <c r="S12" s="9"/>
      <c r="T12" s="2" t="s">
        <v>211</v>
      </c>
      <c r="U12" s="9"/>
      <c r="V12" s="2" t="s">
        <v>211</v>
      </c>
      <c r="W12" s="9"/>
      <c r="X12" s="2" t="e">
        <f t="shared" si="2"/>
        <v>#VALUE!</v>
      </c>
      <c r="Y12" s="4" t="e">
        <f t="shared" si="3"/>
        <v>#VALUE!</v>
      </c>
      <c r="Z12" s="9"/>
    </row>
    <row r="13" spans="2:26" ht="79.2" x14ac:dyDescent="0.3">
      <c r="B13" s="2">
        <v>6</v>
      </c>
      <c r="C13" s="41"/>
      <c r="D13" s="44"/>
      <c r="E13" s="3" t="s">
        <v>222</v>
      </c>
      <c r="F13" s="5" t="s">
        <v>214</v>
      </c>
      <c r="G13" s="3" t="s">
        <v>229</v>
      </c>
      <c r="H13" s="5" t="s">
        <v>278</v>
      </c>
      <c r="I13" s="2">
        <v>1</v>
      </c>
      <c r="J13" s="3" t="s">
        <v>263</v>
      </c>
      <c r="K13" s="2">
        <v>5</v>
      </c>
      <c r="L13" s="3" t="s">
        <v>273</v>
      </c>
      <c r="M13" s="2">
        <f t="shared" si="0"/>
        <v>5</v>
      </c>
      <c r="N13" s="4" t="str">
        <f t="shared" si="1"/>
        <v>MEDIUM</v>
      </c>
      <c r="O13" s="2" t="s">
        <v>211</v>
      </c>
      <c r="P13" s="9"/>
      <c r="Q13" s="9"/>
      <c r="R13" s="9"/>
      <c r="S13" s="9"/>
      <c r="T13" s="2" t="s">
        <v>211</v>
      </c>
      <c r="U13" s="9"/>
      <c r="V13" s="2" t="s">
        <v>211</v>
      </c>
      <c r="W13" s="9"/>
      <c r="X13" s="2" t="e">
        <f t="shared" si="2"/>
        <v>#VALUE!</v>
      </c>
      <c r="Y13" s="4" t="e">
        <f t="shared" si="3"/>
        <v>#VALUE!</v>
      </c>
      <c r="Z13" s="9"/>
    </row>
    <row r="14" spans="2:26" ht="99.6" customHeight="1" x14ac:dyDescent="0.3">
      <c r="B14" s="2">
        <v>7</v>
      </c>
      <c r="C14" s="41"/>
      <c r="D14" s="44"/>
      <c r="E14" s="14" t="s">
        <v>223</v>
      </c>
      <c r="F14" s="5" t="s">
        <v>214</v>
      </c>
      <c r="G14" s="3" t="s">
        <v>229</v>
      </c>
      <c r="H14" s="5" t="s">
        <v>278</v>
      </c>
      <c r="I14" s="2">
        <v>1</v>
      </c>
      <c r="J14" s="3" t="s">
        <v>263</v>
      </c>
      <c r="K14" s="2">
        <v>5</v>
      </c>
      <c r="L14" s="3" t="s">
        <v>273</v>
      </c>
      <c r="M14" s="2">
        <f t="shared" si="0"/>
        <v>5</v>
      </c>
      <c r="N14" s="4" t="str">
        <f t="shared" si="1"/>
        <v>MEDIUM</v>
      </c>
      <c r="O14" s="2" t="s">
        <v>211</v>
      </c>
      <c r="P14" s="9"/>
      <c r="Q14" s="9"/>
      <c r="R14" s="9"/>
      <c r="S14" s="9"/>
      <c r="T14" s="2" t="s">
        <v>211</v>
      </c>
      <c r="U14" s="9"/>
      <c r="V14" s="2" t="s">
        <v>211</v>
      </c>
      <c r="W14" s="9"/>
      <c r="X14" s="2" t="e">
        <f t="shared" si="2"/>
        <v>#VALUE!</v>
      </c>
      <c r="Y14" s="4" t="e">
        <f t="shared" si="3"/>
        <v>#VALUE!</v>
      </c>
      <c r="Z14" s="9"/>
    </row>
    <row r="15" spans="2:26" ht="79.2" x14ac:dyDescent="0.3">
      <c r="B15" s="2">
        <v>8</v>
      </c>
      <c r="C15" s="41"/>
      <c r="D15" s="44"/>
      <c r="E15" s="14" t="s">
        <v>224</v>
      </c>
      <c r="F15" s="5" t="s">
        <v>225</v>
      </c>
      <c r="G15" s="3" t="s">
        <v>229</v>
      </c>
      <c r="H15" s="5" t="s">
        <v>258</v>
      </c>
      <c r="I15" s="2">
        <v>1</v>
      </c>
      <c r="J15" s="3" t="s">
        <v>274</v>
      </c>
      <c r="K15" s="2">
        <v>3</v>
      </c>
      <c r="L15" s="3" t="s">
        <v>280</v>
      </c>
      <c r="M15" s="2">
        <f t="shared" si="0"/>
        <v>3</v>
      </c>
      <c r="N15" s="4" t="str">
        <f t="shared" si="1"/>
        <v>LOW</v>
      </c>
      <c r="O15" s="2" t="s">
        <v>211</v>
      </c>
      <c r="P15" s="9"/>
      <c r="Q15" s="9"/>
      <c r="R15" s="9"/>
      <c r="S15" s="9"/>
      <c r="T15" s="2" t="s">
        <v>211</v>
      </c>
      <c r="U15" s="9"/>
      <c r="V15" s="2" t="s">
        <v>211</v>
      </c>
      <c r="W15" s="9"/>
      <c r="X15" s="2" t="e">
        <f t="shared" si="2"/>
        <v>#VALUE!</v>
      </c>
      <c r="Y15" s="4" t="e">
        <f t="shared" si="3"/>
        <v>#VALUE!</v>
      </c>
      <c r="Z15" s="9"/>
    </row>
    <row r="16" spans="2:26" ht="39.6" x14ac:dyDescent="0.3">
      <c r="B16" s="2">
        <v>9</v>
      </c>
      <c r="C16" s="41"/>
      <c r="D16" s="44"/>
      <c r="E16" s="14" t="s">
        <v>226</v>
      </c>
      <c r="F16" s="5" t="s">
        <v>225</v>
      </c>
      <c r="G16" s="3" t="s">
        <v>229</v>
      </c>
      <c r="H16" s="5" t="s">
        <v>275</v>
      </c>
      <c r="I16" s="2">
        <v>3</v>
      </c>
      <c r="J16" s="3" t="s">
        <v>281</v>
      </c>
      <c r="K16" s="2">
        <v>3</v>
      </c>
      <c r="L16" s="3" t="s">
        <v>282</v>
      </c>
      <c r="M16" s="2">
        <f t="shared" si="0"/>
        <v>9</v>
      </c>
      <c r="N16" s="4" t="str">
        <f t="shared" si="1"/>
        <v>MEDIUM</v>
      </c>
      <c r="O16" s="2" t="s">
        <v>211</v>
      </c>
      <c r="P16" s="9"/>
      <c r="Q16" s="9"/>
      <c r="R16" s="9"/>
      <c r="S16" s="9"/>
      <c r="T16" s="2" t="s">
        <v>211</v>
      </c>
      <c r="U16" s="9"/>
      <c r="V16" s="2" t="s">
        <v>211</v>
      </c>
      <c r="W16" s="9"/>
      <c r="X16" s="2" t="e">
        <f t="shared" si="2"/>
        <v>#VALUE!</v>
      </c>
      <c r="Y16" s="4" t="e">
        <f t="shared" si="3"/>
        <v>#VALUE!</v>
      </c>
      <c r="Z16" s="9"/>
    </row>
    <row r="17" spans="2:26" ht="60" customHeight="1" x14ac:dyDescent="0.3">
      <c r="B17" s="2">
        <v>10</v>
      </c>
      <c r="C17" s="41"/>
      <c r="D17" s="44"/>
      <c r="E17" s="14" t="s">
        <v>227</v>
      </c>
      <c r="F17" s="5" t="s">
        <v>225</v>
      </c>
      <c r="G17" s="3" t="s">
        <v>229</v>
      </c>
      <c r="H17" s="5" t="s">
        <v>259</v>
      </c>
      <c r="I17" s="2">
        <v>1</v>
      </c>
      <c r="J17" s="3" t="s">
        <v>276</v>
      </c>
      <c r="K17" s="2">
        <v>3</v>
      </c>
      <c r="L17" s="3" t="s">
        <v>283</v>
      </c>
      <c r="M17" s="2">
        <f t="shared" si="0"/>
        <v>3</v>
      </c>
      <c r="N17" s="4" t="str">
        <f t="shared" si="1"/>
        <v>LOW</v>
      </c>
      <c r="O17" s="2" t="s">
        <v>211</v>
      </c>
      <c r="P17" s="9"/>
      <c r="Q17" s="9"/>
      <c r="R17" s="9"/>
      <c r="S17" s="9"/>
      <c r="T17" s="2" t="s">
        <v>211</v>
      </c>
      <c r="U17" s="9"/>
      <c r="V17" s="2" t="s">
        <v>211</v>
      </c>
      <c r="W17" s="9"/>
      <c r="X17" s="2" t="e">
        <f t="shared" si="2"/>
        <v>#VALUE!</v>
      </c>
      <c r="Y17" s="4" t="e">
        <f t="shared" si="3"/>
        <v>#VALUE!</v>
      </c>
      <c r="Z17" s="9"/>
    </row>
    <row r="18" spans="2:26" ht="54" customHeight="1" x14ac:dyDescent="0.3">
      <c r="B18" s="2">
        <v>11</v>
      </c>
      <c r="C18" s="41"/>
      <c r="D18" s="44"/>
      <c r="E18" s="14" t="s">
        <v>228</v>
      </c>
      <c r="F18" s="5" t="s">
        <v>225</v>
      </c>
      <c r="G18" s="3" t="s">
        <v>229</v>
      </c>
      <c r="H18" s="5" t="s">
        <v>260</v>
      </c>
      <c r="I18" s="2">
        <v>3</v>
      </c>
      <c r="J18" s="3" t="s">
        <v>277</v>
      </c>
      <c r="K18" s="2">
        <v>4</v>
      </c>
      <c r="L18" s="3" t="s">
        <v>285</v>
      </c>
      <c r="M18" s="2">
        <f t="shared" si="0"/>
        <v>12</v>
      </c>
      <c r="N18" s="4" t="str">
        <f t="shared" si="1"/>
        <v>HIGH</v>
      </c>
      <c r="O18" s="2" t="s">
        <v>211</v>
      </c>
      <c r="P18" s="9"/>
      <c r="Q18" s="9"/>
      <c r="R18" s="9"/>
      <c r="S18" s="9"/>
      <c r="T18" s="2" t="s">
        <v>211</v>
      </c>
      <c r="U18" s="9"/>
      <c r="V18" s="2" t="s">
        <v>211</v>
      </c>
      <c r="W18" s="9"/>
      <c r="X18" s="2" t="e">
        <f t="shared" si="2"/>
        <v>#VALUE!</v>
      </c>
      <c r="Y18" s="4" t="e">
        <f t="shared" si="3"/>
        <v>#VALUE!</v>
      </c>
      <c r="Z18" s="9"/>
    </row>
    <row r="19" spans="2:26" ht="100.2" customHeight="1" x14ac:dyDescent="0.3">
      <c r="B19" s="2">
        <v>12</v>
      </c>
      <c r="C19" s="42"/>
      <c r="D19" s="45"/>
      <c r="E19" s="14" t="s">
        <v>9</v>
      </c>
      <c r="F19" s="5" t="s">
        <v>214</v>
      </c>
      <c r="G19" s="3" t="s">
        <v>229</v>
      </c>
      <c r="H19" s="5" t="s">
        <v>278</v>
      </c>
      <c r="I19" s="2">
        <v>1</v>
      </c>
      <c r="J19" s="3" t="s">
        <v>263</v>
      </c>
      <c r="K19" s="2">
        <v>5</v>
      </c>
      <c r="L19" s="3" t="s">
        <v>284</v>
      </c>
      <c r="M19" s="2">
        <f t="shared" si="0"/>
        <v>5</v>
      </c>
      <c r="N19" s="4" t="str">
        <f t="shared" si="1"/>
        <v>MEDIUM</v>
      </c>
      <c r="O19" s="2" t="s">
        <v>211</v>
      </c>
      <c r="P19" s="9"/>
      <c r="Q19" s="9"/>
      <c r="R19" s="9"/>
      <c r="S19" s="9"/>
      <c r="T19" s="2" t="s">
        <v>211</v>
      </c>
      <c r="U19" s="9"/>
      <c r="V19" s="2" t="s">
        <v>211</v>
      </c>
      <c r="W19" s="9"/>
      <c r="X19" s="2" t="e">
        <f t="shared" si="2"/>
        <v>#VALUE!</v>
      </c>
      <c r="Y19" s="4" t="e">
        <f t="shared" si="3"/>
        <v>#VALUE!</v>
      </c>
      <c r="Z19" s="9"/>
    </row>
    <row r="20" spans="2:26" ht="28.8" x14ac:dyDescent="0.3">
      <c r="B20" s="13">
        <v>13</v>
      </c>
      <c r="C20" s="28" t="s">
        <v>232</v>
      </c>
      <c r="D20" s="14" t="s">
        <v>233</v>
      </c>
      <c r="E20" s="14" t="s">
        <v>246</v>
      </c>
      <c r="F20" s="25" t="s">
        <v>237</v>
      </c>
      <c r="G20" s="3" t="s">
        <v>229</v>
      </c>
      <c r="H20" s="23" t="s">
        <v>261</v>
      </c>
      <c r="I20" s="2">
        <v>1</v>
      </c>
      <c r="J20" s="9"/>
      <c r="K20" s="2">
        <v>3</v>
      </c>
      <c r="L20" s="9"/>
      <c r="M20" s="2">
        <f t="shared" si="0"/>
        <v>3</v>
      </c>
      <c r="N20" s="4" t="str">
        <f t="shared" si="1"/>
        <v>LOW</v>
      </c>
      <c r="O20" s="2" t="s">
        <v>211</v>
      </c>
      <c r="P20" s="9"/>
      <c r="Q20" s="9"/>
      <c r="R20" s="9"/>
      <c r="S20" s="9"/>
      <c r="T20" s="2" t="s">
        <v>211</v>
      </c>
      <c r="U20" s="9"/>
      <c r="V20" s="2" t="s">
        <v>211</v>
      </c>
      <c r="W20" s="9"/>
      <c r="X20" s="2" t="e">
        <f t="shared" si="2"/>
        <v>#VALUE!</v>
      </c>
      <c r="Y20" s="4" t="e">
        <f t="shared" si="3"/>
        <v>#VALUE!</v>
      </c>
      <c r="Z20" s="9"/>
    </row>
    <row r="21" spans="2:26" ht="28.8" x14ac:dyDescent="0.3">
      <c r="B21" s="13">
        <v>14</v>
      </c>
      <c r="C21" s="29"/>
      <c r="D21" s="14" t="s">
        <v>234</v>
      </c>
      <c r="E21" s="14" t="s">
        <v>246</v>
      </c>
      <c r="F21" s="25" t="s">
        <v>245</v>
      </c>
      <c r="G21" s="3" t="s">
        <v>229</v>
      </c>
      <c r="H21" s="23" t="s">
        <v>261</v>
      </c>
      <c r="I21" s="2">
        <v>1</v>
      </c>
      <c r="J21" s="9"/>
      <c r="K21" s="2">
        <v>2</v>
      </c>
      <c r="L21" s="9"/>
      <c r="M21" s="2">
        <f t="shared" si="0"/>
        <v>2</v>
      </c>
      <c r="N21" s="4" t="str">
        <f t="shared" si="1"/>
        <v>LOW</v>
      </c>
      <c r="O21" s="2" t="s">
        <v>211</v>
      </c>
      <c r="P21" s="9"/>
      <c r="Q21" s="9"/>
      <c r="R21" s="9"/>
      <c r="S21" s="9"/>
      <c r="T21" s="2" t="s">
        <v>211</v>
      </c>
      <c r="U21" s="9"/>
      <c r="V21" s="2" t="s">
        <v>211</v>
      </c>
      <c r="W21" s="9"/>
      <c r="X21" s="2" t="e">
        <f t="shared" si="2"/>
        <v>#VALUE!</v>
      </c>
      <c r="Y21" s="4" t="e">
        <f t="shared" si="3"/>
        <v>#VALUE!</v>
      </c>
      <c r="Z21" s="9"/>
    </row>
    <row r="22" spans="2:26" ht="28.8" x14ac:dyDescent="0.3">
      <c r="B22" s="13">
        <v>15</v>
      </c>
      <c r="C22" s="29"/>
      <c r="D22" s="14" t="s">
        <v>235</v>
      </c>
      <c r="E22" s="14" t="s">
        <v>246</v>
      </c>
      <c r="F22" s="25" t="s">
        <v>236</v>
      </c>
      <c r="G22" s="3" t="s">
        <v>229</v>
      </c>
      <c r="H22" s="23" t="s">
        <v>261</v>
      </c>
      <c r="I22" s="2">
        <v>1</v>
      </c>
      <c r="J22" s="9"/>
      <c r="K22" s="2">
        <v>2</v>
      </c>
      <c r="L22" s="9"/>
      <c r="M22" s="2">
        <f t="shared" si="0"/>
        <v>2</v>
      </c>
      <c r="N22" s="4" t="str">
        <f t="shared" si="1"/>
        <v>LOW</v>
      </c>
      <c r="O22" s="2" t="s">
        <v>211</v>
      </c>
      <c r="P22" s="9"/>
      <c r="Q22" s="9"/>
      <c r="R22" s="9"/>
      <c r="S22" s="9"/>
      <c r="T22" s="2" t="s">
        <v>211</v>
      </c>
      <c r="U22" s="9"/>
      <c r="V22" s="2" t="s">
        <v>211</v>
      </c>
      <c r="W22" s="9"/>
      <c r="X22" s="2" t="e">
        <f t="shared" si="2"/>
        <v>#VALUE!</v>
      </c>
      <c r="Y22" s="4" t="e">
        <f t="shared" si="3"/>
        <v>#VALUE!</v>
      </c>
      <c r="Z22" s="9"/>
    </row>
    <row r="23" spans="2:26" ht="28.8" x14ac:dyDescent="0.3">
      <c r="B23" s="13">
        <v>16</v>
      </c>
      <c r="C23" s="29"/>
      <c r="D23" s="14" t="s">
        <v>57</v>
      </c>
      <c r="E23" s="14" t="s">
        <v>247</v>
      </c>
      <c r="F23" s="25" t="s">
        <v>239</v>
      </c>
      <c r="G23" s="3" t="s">
        <v>229</v>
      </c>
      <c r="H23" s="23" t="s">
        <v>261</v>
      </c>
      <c r="I23" s="2">
        <v>3</v>
      </c>
      <c r="J23" s="9"/>
      <c r="K23" s="2">
        <v>4</v>
      </c>
      <c r="L23" s="9"/>
      <c r="M23" s="2">
        <f t="shared" si="0"/>
        <v>12</v>
      </c>
      <c r="N23" s="4" t="str">
        <f t="shared" si="1"/>
        <v>HIGH</v>
      </c>
      <c r="O23" s="2" t="s">
        <v>211</v>
      </c>
      <c r="P23" s="9"/>
      <c r="Q23" s="9"/>
      <c r="R23" s="9"/>
      <c r="S23" s="9"/>
      <c r="T23" s="2" t="s">
        <v>211</v>
      </c>
      <c r="U23" s="9"/>
      <c r="V23" s="2" t="s">
        <v>211</v>
      </c>
      <c r="W23" s="9"/>
      <c r="X23" s="2" t="e">
        <f t="shared" si="2"/>
        <v>#VALUE!</v>
      </c>
      <c r="Y23" s="4" t="e">
        <f t="shared" si="3"/>
        <v>#VALUE!</v>
      </c>
      <c r="Z23" s="9"/>
    </row>
    <row r="24" spans="2:26" ht="28.8" x14ac:dyDescent="0.3">
      <c r="B24" s="13">
        <v>17</v>
      </c>
      <c r="C24" s="30"/>
      <c r="D24" s="14" t="s">
        <v>238</v>
      </c>
      <c r="E24" s="14" t="s">
        <v>246</v>
      </c>
      <c r="F24" s="25" t="s">
        <v>237</v>
      </c>
      <c r="G24" s="3" t="s">
        <v>229</v>
      </c>
      <c r="H24" s="23" t="s">
        <v>261</v>
      </c>
      <c r="I24" s="2">
        <v>3</v>
      </c>
      <c r="J24" s="9"/>
      <c r="K24" s="2">
        <v>4</v>
      </c>
      <c r="L24" s="9"/>
      <c r="M24" s="2">
        <f t="shared" si="0"/>
        <v>12</v>
      </c>
      <c r="N24" s="4" t="str">
        <f t="shared" si="1"/>
        <v>HIGH</v>
      </c>
      <c r="O24" s="2" t="s">
        <v>211</v>
      </c>
      <c r="P24" s="9"/>
      <c r="Q24" s="9"/>
      <c r="R24" s="9"/>
      <c r="S24" s="9"/>
      <c r="T24" s="2" t="s">
        <v>211</v>
      </c>
      <c r="U24" s="9"/>
      <c r="V24" s="2" t="s">
        <v>211</v>
      </c>
      <c r="W24" s="9"/>
      <c r="X24" s="2" t="e">
        <f t="shared" si="2"/>
        <v>#VALUE!</v>
      </c>
      <c r="Y24" s="4" t="e">
        <f t="shared" si="3"/>
        <v>#VALUE!</v>
      </c>
      <c r="Z24" s="9"/>
    </row>
    <row r="25" spans="2:26" ht="28.8" x14ac:dyDescent="0.3">
      <c r="B25" s="13">
        <v>18</v>
      </c>
      <c r="C25" s="28" t="s">
        <v>240</v>
      </c>
      <c r="D25" s="14" t="s">
        <v>242</v>
      </c>
      <c r="E25" s="14" t="s">
        <v>246</v>
      </c>
      <c r="F25" s="25" t="s">
        <v>237</v>
      </c>
      <c r="G25" s="3" t="s">
        <v>229</v>
      </c>
      <c r="H25" s="23" t="s">
        <v>262</v>
      </c>
      <c r="I25" s="2">
        <v>2</v>
      </c>
      <c r="J25" s="9"/>
      <c r="K25" s="2">
        <v>3</v>
      </c>
      <c r="L25" s="9"/>
      <c r="M25" s="2">
        <f t="shared" si="0"/>
        <v>6</v>
      </c>
      <c r="N25" s="4" t="str">
        <f t="shared" si="1"/>
        <v>MEDIUM</v>
      </c>
      <c r="O25" s="2" t="s">
        <v>211</v>
      </c>
      <c r="P25" s="9"/>
      <c r="Q25" s="9"/>
      <c r="R25" s="9"/>
      <c r="S25" s="9"/>
      <c r="T25" s="2" t="s">
        <v>211</v>
      </c>
      <c r="U25" s="9"/>
      <c r="V25" s="2" t="s">
        <v>211</v>
      </c>
      <c r="W25" s="9"/>
      <c r="X25" s="2" t="e">
        <f t="shared" si="2"/>
        <v>#VALUE!</v>
      </c>
      <c r="Y25" s="4" t="e">
        <f t="shared" si="3"/>
        <v>#VALUE!</v>
      </c>
      <c r="Z25" s="9"/>
    </row>
    <row r="26" spans="2:26" ht="28.8" x14ac:dyDescent="0.3">
      <c r="B26" s="13">
        <v>19</v>
      </c>
      <c r="C26" s="29"/>
      <c r="D26" s="14" t="s">
        <v>243</v>
      </c>
      <c r="E26" s="14" t="s">
        <v>246</v>
      </c>
      <c r="F26" s="25" t="s">
        <v>237</v>
      </c>
      <c r="G26" s="3" t="s">
        <v>229</v>
      </c>
      <c r="H26" s="23" t="s">
        <v>262</v>
      </c>
      <c r="I26" s="2">
        <v>2</v>
      </c>
      <c r="J26" s="9"/>
      <c r="K26" s="2">
        <v>3</v>
      </c>
      <c r="L26" s="9"/>
      <c r="M26" s="2">
        <f t="shared" si="0"/>
        <v>6</v>
      </c>
      <c r="N26" s="4" t="str">
        <f t="shared" si="1"/>
        <v>MEDIUM</v>
      </c>
      <c r="O26" s="2" t="s">
        <v>211</v>
      </c>
      <c r="P26" s="9"/>
      <c r="Q26" s="9"/>
      <c r="R26" s="9"/>
      <c r="S26" s="9"/>
      <c r="T26" s="2" t="s">
        <v>211</v>
      </c>
      <c r="U26" s="9"/>
      <c r="V26" s="2" t="s">
        <v>211</v>
      </c>
      <c r="W26" s="9"/>
      <c r="X26" s="2" t="e">
        <f t="shared" si="2"/>
        <v>#VALUE!</v>
      </c>
      <c r="Y26" s="4" t="e">
        <f t="shared" si="3"/>
        <v>#VALUE!</v>
      </c>
      <c r="Z26" s="9"/>
    </row>
    <row r="27" spans="2:26" ht="28.8" x14ac:dyDescent="0.3">
      <c r="B27" s="13">
        <v>20</v>
      </c>
      <c r="C27" s="30"/>
      <c r="D27" s="14" t="s">
        <v>241</v>
      </c>
      <c r="E27" s="14" t="s">
        <v>246</v>
      </c>
      <c r="F27" s="25" t="s">
        <v>237</v>
      </c>
      <c r="G27" s="3" t="s">
        <v>229</v>
      </c>
      <c r="H27" s="23" t="s">
        <v>262</v>
      </c>
      <c r="I27" s="2">
        <v>1</v>
      </c>
      <c r="J27" s="9"/>
      <c r="K27" s="2">
        <v>3</v>
      </c>
      <c r="L27" s="9"/>
      <c r="M27" s="2">
        <f t="shared" si="0"/>
        <v>3</v>
      </c>
      <c r="N27" s="4" t="str">
        <f t="shared" si="1"/>
        <v>LOW</v>
      </c>
      <c r="O27" s="2" t="s">
        <v>211</v>
      </c>
      <c r="P27" s="9"/>
      <c r="Q27" s="9"/>
      <c r="R27" s="9"/>
      <c r="S27" s="9"/>
      <c r="T27" s="2" t="s">
        <v>211</v>
      </c>
      <c r="U27" s="9"/>
      <c r="V27" s="2" t="s">
        <v>211</v>
      </c>
      <c r="W27" s="9"/>
      <c r="X27" s="2" t="e">
        <f t="shared" si="2"/>
        <v>#VALUE!</v>
      </c>
      <c r="Y27" s="4" t="e">
        <f t="shared" si="3"/>
        <v>#VALUE!</v>
      </c>
      <c r="Z27" s="26"/>
    </row>
    <row r="28" spans="2:26" ht="28.8" customHeight="1" x14ac:dyDescent="0.3">
      <c r="B28" s="13">
        <v>21</v>
      </c>
      <c r="C28" s="31" t="s">
        <v>244</v>
      </c>
      <c r="D28" s="14" t="s">
        <v>248</v>
      </c>
      <c r="E28" s="14" t="s">
        <v>215</v>
      </c>
      <c r="F28" s="25" t="s">
        <v>237</v>
      </c>
      <c r="G28" s="3" t="s">
        <v>229</v>
      </c>
      <c r="H28" s="23" t="s">
        <v>254</v>
      </c>
      <c r="I28" s="2">
        <v>1</v>
      </c>
      <c r="J28" s="9"/>
      <c r="K28" s="2">
        <v>3</v>
      </c>
      <c r="L28" s="9"/>
      <c r="M28" s="2">
        <f t="shared" ref="M28:M80" si="4">+I28*K28</f>
        <v>3</v>
      </c>
      <c r="N28" s="4" t="str">
        <f t="shared" ref="N28:N80" si="5">IF(M28&gt;11,"HIGH",IF(M28&gt;4,"MEDIUM","LOW"))</f>
        <v>LOW</v>
      </c>
      <c r="O28" s="2" t="s">
        <v>211</v>
      </c>
      <c r="P28" s="9"/>
      <c r="Q28" s="9"/>
      <c r="R28" s="9"/>
      <c r="S28" s="9"/>
      <c r="T28" s="2" t="s">
        <v>211</v>
      </c>
      <c r="U28" s="9"/>
      <c r="V28" s="2" t="s">
        <v>211</v>
      </c>
      <c r="W28" s="9"/>
      <c r="X28" s="2" t="e">
        <f t="shared" ref="X28:X80" si="6">+T28*V28</f>
        <v>#VALUE!</v>
      </c>
      <c r="Y28" s="4" t="e">
        <f t="shared" ref="Y28:Y80" si="7">IF(X28&gt;11,"HIGH",IF(X28&gt;4,"MEDIUM","LOW"))</f>
        <v>#VALUE!</v>
      </c>
    </row>
    <row r="29" spans="2:26" x14ac:dyDescent="0.3">
      <c r="B29" s="13">
        <v>22</v>
      </c>
      <c r="C29" s="32"/>
      <c r="D29" s="14" t="s">
        <v>249</v>
      </c>
      <c r="E29" s="14" t="s">
        <v>215</v>
      </c>
      <c r="F29" s="25" t="s">
        <v>237</v>
      </c>
      <c r="G29" s="3" t="s">
        <v>229</v>
      </c>
      <c r="H29" s="23" t="s">
        <v>254</v>
      </c>
      <c r="I29" s="2">
        <v>1</v>
      </c>
      <c r="J29" s="9"/>
      <c r="K29" s="2">
        <v>4</v>
      </c>
      <c r="L29" s="9"/>
      <c r="M29" s="2">
        <f t="shared" si="4"/>
        <v>4</v>
      </c>
      <c r="N29" s="4" t="str">
        <f t="shared" si="5"/>
        <v>LOW</v>
      </c>
      <c r="O29" s="2" t="s">
        <v>211</v>
      </c>
      <c r="P29" s="9"/>
      <c r="Q29" s="9"/>
      <c r="R29" s="9"/>
      <c r="S29" s="9"/>
      <c r="T29" s="2" t="s">
        <v>211</v>
      </c>
      <c r="U29" s="9"/>
      <c r="V29" s="2" t="s">
        <v>211</v>
      </c>
      <c r="W29" s="9"/>
      <c r="X29" s="2" t="e">
        <f t="shared" si="6"/>
        <v>#VALUE!</v>
      </c>
      <c r="Y29" s="4" t="e">
        <f t="shared" si="7"/>
        <v>#VALUE!</v>
      </c>
    </row>
    <row r="30" spans="2:26" x14ac:dyDescent="0.3">
      <c r="B30" s="13">
        <v>23</v>
      </c>
      <c r="C30" s="32"/>
      <c r="D30" s="14" t="s">
        <v>250</v>
      </c>
      <c r="E30" s="14" t="s">
        <v>215</v>
      </c>
      <c r="F30" s="25" t="s">
        <v>237</v>
      </c>
      <c r="G30" s="3" t="s">
        <v>229</v>
      </c>
      <c r="H30" s="23" t="s">
        <v>254</v>
      </c>
      <c r="I30" s="2">
        <v>1</v>
      </c>
      <c r="J30" s="9"/>
      <c r="K30" s="2">
        <v>5</v>
      </c>
      <c r="L30" s="9"/>
      <c r="M30" s="2">
        <f t="shared" si="4"/>
        <v>5</v>
      </c>
      <c r="N30" s="4" t="str">
        <f t="shared" si="5"/>
        <v>MEDIUM</v>
      </c>
      <c r="O30" s="2" t="s">
        <v>211</v>
      </c>
      <c r="P30" s="9"/>
      <c r="Q30" s="9"/>
      <c r="R30" s="9"/>
      <c r="S30" s="9"/>
      <c r="T30" s="2" t="s">
        <v>211</v>
      </c>
      <c r="U30" s="9"/>
      <c r="V30" s="2" t="s">
        <v>211</v>
      </c>
      <c r="W30" s="9"/>
      <c r="X30" s="2" t="e">
        <f t="shared" si="6"/>
        <v>#VALUE!</v>
      </c>
      <c r="Y30" s="4" t="e">
        <f t="shared" si="7"/>
        <v>#VALUE!</v>
      </c>
    </row>
    <row r="31" spans="2:26" x14ac:dyDescent="0.3">
      <c r="B31" s="13">
        <v>24</v>
      </c>
      <c r="C31" s="32"/>
      <c r="D31" s="14" t="s">
        <v>251</v>
      </c>
      <c r="E31" s="14" t="s">
        <v>215</v>
      </c>
      <c r="F31" s="25" t="s">
        <v>237</v>
      </c>
      <c r="G31" s="3" t="s">
        <v>229</v>
      </c>
      <c r="H31" s="23" t="s">
        <v>254</v>
      </c>
      <c r="I31" s="2">
        <v>1</v>
      </c>
      <c r="J31" s="9"/>
      <c r="K31" s="2">
        <v>3</v>
      </c>
      <c r="L31" s="9"/>
      <c r="M31" s="2">
        <f t="shared" si="4"/>
        <v>3</v>
      </c>
      <c r="N31" s="4" t="str">
        <f t="shared" si="5"/>
        <v>LOW</v>
      </c>
      <c r="O31" s="2" t="s">
        <v>211</v>
      </c>
      <c r="P31" s="9"/>
      <c r="Q31" s="9"/>
      <c r="R31" s="9"/>
      <c r="S31" s="9"/>
      <c r="T31" s="2" t="s">
        <v>211</v>
      </c>
      <c r="U31" s="9"/>
      <c r="V31" s="2" t="s">
        <v>211</v>
      </c>
      <c r="W31" s="9"/>
      <c r="X31" s="2" t="e">
        <f t="shared" si="6"/>
        <v>#VALUE!</v>
      </c>
      <c r="Y31" s="4" t="e">
        <f t="shared" si="7"/>
        <v>#VALUE!</v>
      </c>
    </row>
    <row r="32" spans="2:26" x14ac:dyDescent="0.3">
      <c r="B32" s="13">
        <v>25</v>
      </c>
      <c r="C32" s="32"/>
      <c r="D32" s="14" t="s">
        <v>252</v>
      </c>
      <c r="E32" s="14" t="s">
        <v>215</v>
      </c>
      <c r="F32" s="25" t="s">
        <v>237</v>
      </c>
      <c r="G32" s="3" t="s">
        <v>229</v>
      </c>
      <c r="H32" s="23" t="s">
        <v>254</v>
      </c>
      <c r="I32" s="2">
        <v>1</v>
      </c>
      <c r="J32" s="9"/>
      <c r="K32" s="2">
        <v>3</v>
      </c>
      <c r="L32" s="9"/>
      <c r="M32" s="2">
        <f t="shared" si="4"/>
        <v>3</v>
      </c>
      <c r="N32" s="4" t="str">
        <f t="shared" si="5"/>
        <v>LOW</v>
      </c>
      <c r="O32" s="2" t="s">
        <v>211</v>
      </c>
      <c r="P32" s="9"/>
      <c r="Q32" s="9"/>
      <c r="R32" s="9"/>
      <c r="S32" s="9"/>
      <c r="T32" s="2" t="s">
        <v>211</v>
      </c>
      <c r="U32" s="9"/>
      <c r="V32" s="2" t="s">
        <v>211</v>
      </c>
      <c r="W32" s="9"/>
      <c r="X32" s="2" t="e">
        <f t="shared" si="6"/>
        <v>#VALUE!</v>
      </c>
      <c r="Y32" s="4" t="e">
        <f t="shared" si="7"/>
        <v>#VALUE!</v>
      </c>
    </row>
    <row r="33" spans="2:25" x14ac:dyDescent="0.3">
      <c r="B33" s="13">
        <v>26</v>
      </c>
      <c r="C33" s="33"/>
      <c r="D33" s="14" t="s">
        <v>253</v>
      </c>
      <c r="E33" s="14" t="s">
        <v>215</v>
      </c>
      <c r="F33" s="25" t="s">
        <v>237</v>
      </c>
      <c r="G33" s="3" t="s">
        <v>229</v>
      </c>
      <c r="H33" s="23" t="s">
        <v>254</v>
      </c>
      <c r="I33" s="2">
        <v>1</v>
      </c>
      <c r="J33" s="9"/>
      <c r="K33" s="2">
        <v>2</v>
      </c>
      <c r="L33" s="9"/>
      <c r="M33" s="2">
        <f t="shared" si="4"/>
        <v>2</v>
      </c>
      <c r="N33" s="4" t="str">
        <f t="shared" si="5"/>
        <v>LOW</v>
      </c>
      <c r="O33" s="2" t="s">
        <v>211</v>
      </c>
      <c r="P33" s="9"/>
      <c r="Q33" s="9"/>
      <c r="R33" s="9"/>
      <c r="S33" s="9"/>
      <c r="T33" s="2" t="s">
        <v>211</v>
      </c>
      <c r="U33" s="9"/>
      <c r="V33" s="2" t="s">
        <v>211</v>
      </c>
      <c r="W33" s="9"/>
      <c r="X33" s="2" t="e">
        <f t="shared" si="6"/>
        <v>#VALUE!</v>
      </c>
      <c r="Y33" s="4" t="e">
        <f t="shared" si="7"/>
        <v>#VALUE!</v>
      </c>
    </row>
    <row r="34" spans="2:25" x14ac:dyDescent="0.3">
      <c r="B34" s="13">
        <v>27</v>
      </c>
      <c r="C34" s="9"/>
      <c r="D34" s="14"/>
      <c r="E34" s="14"/>
      <c r="F34" s="25"/>
      <c r="G34" s="3" t="s">
        <v>229</v>
      </c>
      <c r="H34" s="23"/>
      <c r="I34" s="2" t="s">
        <v>211</v>
      </c>
      <c r="J34" s="9"/>
      <c r="K34" s="2" t="s">
        <v>211</v>
      </c>
      <c r="L34" s="9"/>
      <c r="M34" s="2" t="e">
        <f t="shared" si="4"/>
        <v>#VALUE!</v>
      </c>
      <c r="N34" s="4" t="e">
        <f t="shared" si="5"/>
        <v>#VALUE!</v>
      </c>
      <c r="O34" s="2" t="s">
        <v>211</v>
      </c>
      <c r="P34" s="9"/>
      <c r="Q34" s="9"/>
      <c r="R34" s="9"/>
      <c r="S34" s="9"/>
      <c r="T34" s="2" t="s">
        <v>211</v>
      </c>
      <c r="U34" s="9"/>
      <c r="V34" s="2" t="s">
        <v>211</v>
      </c>
      <c r="W34" s="9"/>
      <c r="X34" s="2" t="e">
        <f t="shared" si="6"/>
        <v>#VALUE!</v>
      </c>
      <c r="Y34" s="4" t="e">
        <f t="shared" si="7"/>
        <v>#VALUE!</v>
      </c>
    </row>
    <row r="35" spans="2:25" x14ac:dyDescent="0.3">
      <c r="B35" s="13">
        <v>28</v>
      </c>
      <c r="C35" s="9"/>
      <c r="D35" s="14"/>
      <c r="E35" s="14"/>
      <c r="F35" s="25"/>
      <c r="G35" s="3" t="s">
        <v>229</v>
      </c>
      <c r="H35" s="23"/>
      <c r="I35" s="2" t="s">
        <v>211</v>
      </c>
      <c r="J35" s="9"/>
      <c r="K35" s="2" t="s">
        <v>211</v>
      </c>
      <c r="L35" s="9"/>
      <c r="M35" s="2" t="e">
        <f t="shared" si="4"/>
        <v>#VALUE!</v>
      </c>
      <c r="N35" s="4" t="e">
        <f t="shared" si="5"/>
        <v>#VALUE!</v>
      </c>
      <c r="O35" s="2" t="s">
        <v>211</v>
      </c>
      <c r="P35" s="9"/>
      <c r="Q35" s="9"/>
      <c r="R35" s="9"/>
      <c r="S35" s="9"/>
      <c r="T35" s="2" t="s">
        <v>211</v>
      </c>
      <c r="U35" s="9"/>
      <c r="V35" s="2" t="s">
        <v>211</v>
      </c>
      <c r="W35" s="9"/>
      <c r="X35" s="2" t="e">
        <f t="shared" si="6"/>
        <v>#VALUE!</v>
      </c>
      <c r="Y35" s="4" t="e">
        <f t="shared" si="7"/>
        <v>#VALUE!</v>
      </c>
    </row>
    <row r="36" spans="2:25" x14ac:dyDescent="0.3">
      <c r="B36" s="13">
        <v>29</v>
      </c>
      <c r="C36" s="9"/>
      <c r="D36" s="14"/>
      <c r="E36" s="14"/>
      <c r="F36" s="25"/>
      <c r="G36" s="3" t="s">
        <v>229</v>
      </c>
      <c r="H36" s="23"/>
      <c r="I36" s="2" t="s">
        <v>211</v>
      </c>
      <c r="J36" s="9"/>
      <c r="K36" s="2" t="s">
        <v>211</v>
      </c>
      <c r="L36" s="9"/>
      <c r="M36" s="2" t="e">
        <f t="shared" si="4"/>
        <v>#VALUE!</v>
      </c>
      <c r="N36" s="4" t="e">
        <f t="shared" si="5"/>
        <v>#VALUE!</v>
      </c>
      <c r="O36" s="2" t="s">
        <v>211</v>
      </c>
      <c r="P36" s="9"/>
      <c r="Q36" s="9"/>
      <c r="R36" s="9"/>
      <c r="S36" s="9"/>
      <c r="T36" s="2" t="s">
        <v>211</v>
      </c>
      <c r="U36" s="9"/>
      <c r="V36" s="2" t="s">
        <v>211</v>
      </c>
      <c r="W36" s="9"/>
      <c r="X36" s="2" t="e">
        <f t="shared" si="6"/>
        <v>#VALUE!</v>
      </c>
      <c r="Y36" s="4" t="e">
        <f t="shared" si="7"/>
        <v>#VALUE!</v>
      </c>
    </row>
    <row r="37" spans="2:25" x14ac:dyDescent="0.3">
      <c r="B37" s="13">
        <v>30</v>
      </c>
      <c r="C37" s="9"/>
      <c r="D37" s="14"/>
      <c r="E37" s="14"/>
      <c r="F37" s="25"/>
      <c r="G37" s="3" t="s">
        <v>229</v>
      </c>
      <c r="H37" s="23"/>
      <c r="I37" s="2" t="s">
        <v>211</v>
      </c>
      <c r="J37" s="9"/>
      <c r="K37" s="2" t="s">
        <v>211</v>
      </c>
      <c r="L37" s="9"/>
      <c r="M37" s="2" t="e">
        <f t="shared" si="4"/>
        <v>#VALUE!</v>
      </c>
      <c r="N37" s="4" t="e">
        <f t="shared" si="5"/>
        <v>#VALUE!</v>
      </c>
      <c r="O37" s="2" t="s">
        <v>211</v>
      </c>
      <c r="P37" s="9"/>
      <c r="Q37" s="9"/>
      <c r="R37" s="9"/>
      <c r="S37" s="9"/>
      <c r="T37" s="2" t="s">
        <v>211</v>
      </c>
      <c r="U37" s="9"/>
      <c r="V37" s="2" t="s">
        <v>211</v>
      </c>
      <c r="W37" s="9"/>
      <c r="X37" s="2" t="e">
        <f t="shared" si="6"/>
        <v>#VALUE!</v>
      </c>
      <c r="Y37" s="4" t="e">
        <f t="shared" si="7"/>
        <v>#VALUE!</v>
      </c>
    </row>
    <row r="38" spans="2:25" x14ac:dyDescent="0.3">
      <c r="B38" s="13">
        <v>31</v>
      </c>
      <c r="C38" s="9"/>
      <c r="D38" s="14"/>
      <c r="E38" s="14"/>
      <c r="F38" s="25"/>
      <c r="G38" s="3" t="s">
        <v>229</v>
      </c>
      <c r="H38" s="23"/>
      <c r="I38" s="2" t="s">
        <v>211</v>
      </c>
      <c r="J38" s="9"/>
      <c r="K38" s="2" t="s">
        <v>211</v>
      </c>
      <c r="L38" s="9"/>
      <c r="M38" s="2" t="e">
        <f t="shared" si="4"/>
        <v>#VALUE!</v>
      </c>
      <c r="N38" s="4" t="e">
        <f t="shared" si="5"/>
        <v>#VALUE!</v>
      </c>
      <c r="O38" s="2" t="s">
        <v>211</v>
      </c>
      <c r="P38" s="9"/>
      <c r="Q38" s="9"/>
      <c r="R38" s="9"/>
      <c r="S38" s="9"/>
      <c r="T38" s="2" t="s">
        <v>211</v>
      </c>
      <c r="U38" s="9"/>
      <c r="V38" s="2" t="s">
        <v>211</v>
      </c>
      <c r="W38" s="9"/>
      <c r="X38" s="2" t="e">
        <f t="shared" si="6"/>
        <v>#VALUE!</v>
      </c>
      <c r="Y38" s="4" t="e">
        <f t="shared" si="7"/>
        <v>#VALUE!</v>
      </c>
    </row>
    <row r="39" spans="2:25" x14ac:dyDescent="0.3">
      <c r="B39" s="13">
        <v>32</v>
      </c>
      <c r="C39" s="9"/>
      <c r="D39" s="14"/>
      <c r="E39" s="14"/>
      <c r="F39" s="25"/>
      <c r="G39" s="3" t="s">
        <v>229</v>
      </c>
      <c r="H39" s="23"/>
      <c r="I39" s="2" t="s">
        <v>211</v>
      </c>
      <c r="J39" s="9"/>
      <c r="K39" s="2" t="s">
        <v>211</v>
      </c>
      <c r="L39" s="9"/>
      <c r="M39" s="2" t="e">
        <f t="shared" si="4"/>
        <v>#VALUE!</v>
      </c>
      <c r="N39" s="4" t="e">
        <f t="shared" si="5"/>
        <v>#VALUE!</v>
      </c>
      <c r="O39" s="2" t="s">
        <v>211</v>
      </c>
      <c r="P39" s="9"/>
      <c r="Q39" s="9"/>
      <c r="R39" s="9"/>
      <c r="S39" s="9"/>
      <c r="T39" s="2" t="s">
        <v>211</v>
      </c>
      <c r="U39" s="9"/>
      <c r="V39" s="2" t="s">
        <v>211</v>
      </c>
      <c r="W39" s="9"/>
      <c r="X39" s="2" t="e">
        <f t="shared" si="6"/>
        <v>#VALUE!</v>
      </c>
      <c r="Y39" s="4" t="e">
        <f t="shared" si="7"/>
        <v>#VALUE!</v>
      </c>
    </row>
    <row r="40" spans="2:25" x14ac:dyDescent="0.3">
      <c r="B40" s="13">
        <v>33</v>
      </c>
      <c r="C40" s="9"/>
      <c r="D40" s="14"/>
      <c r="E40" s="14"/>
      <c r="F40" s="25"/>
      <c r="G40" s="3" t="s">
        <v>229</v>
      </c>
      <c r="H40" s="23"/>
      <c r="I40" s="2" t="s">
        <v>211</v>
      </c>
      <c r="J40" s="9"/>
      <c r="K40" s="2" t="s">
        <v>211</v>
      </c>
      <c r="L40" s="9"/>
      <c r="M40" s="2" t="e">
        <f t="shared" si="4"/>
        <v>#VALUE!</v>
      </c>
      <c r="N40" s="4" t="e">
        <f t="shared" si="5"/>
        <v>#VALUE!</v>
      </c>
      <c r="O40" s="2" t="s">
        <v>211</v>
      </c>
      <c r="P40" s="9"/>
      <c r="Q40" s="9"/>
      <c r="R40" s="9"/>
      <c r="S40" s="9"/>
      <c r="T40" s="2" t="s">
        <v>211</v>
      </c>
      <c r="U40" s="9"/>
      <c r="V40" s="2" t="s">
        <v>211</v>
      </c>
      <c r="W40" s="9"/>
      <c r="X40" s="2" t="e">
        <f t="shared" si="6"/>
        <v>#VALUE!</v>
      </c>
      <c r="Y40" s="4" t="e">
        <f t="shared" si="7"/>
        <v>#VALUE!</v>
      </c>
    </row>
    <row r="41" spans="2:25" x14ac:dyDescent="0.3">
      <c r="B41" s="13">
        <v>34</v>
      </c>
      <c r="C41" s="9"/>
      <c r="D41" s="14"/>
      <c r="E41" s="14"/>
      <c r="F41" s="25"/>
      <c r="G41" s="3" t="s">
        <v>229</v>
      </c>
      <c r="H41" s="23"/>
      <c r="I41" s="2" t="s">
        <v>211</v>
      </c>
      <c r="J41" s="9"/>
      <c r="K41" s="2" t="s">
        <v>211</v>
      </c>
      <c r="L41" s="9"/>
      <c r="M41" s="2" t="e">
        <f t="shared" si="4"/>
        <v>#VALUE!</v>
      </c>
      <c r="N41" s="4" t="e">
        <f t="shared" si="5"/>
        <v>#VALUE!</v>
      </c>
      <c r="O41" s="2" t="s">
        <v>211</v>
      </c>
      <c r="P41" s="9"/>
      <c r="Q41" s="9"/>
      <c r="R41" s="9"/>
      <c r="S41" s="9"/>
      <c r="T41" s="2" t="s">
        <v>211</v>
      </c>
      <c r="U41" s="9"/>
      <c r="V41" s="2" t="s">
        <v>211</v>
      </c>
      <c r="W41" s="9"/>
      <c r="X41" s="2" t="e">
        <f t="shared" si="6"/>
        <v>#VALUE!</v>
      </c>
      <c r="Y41" s="4" t="e">
        <f t="shared" si="7"/>
        <v>#VALUE!</v>
      </c>
    </row>
    <row r="42" spans="2:25" x14ac:dyDescent="0.3">
      <c r="B42" s="13">
        <v>35</v>
      </c>
      <c r="C42" s="9"/>
      <c r="D42" s="14"/>
      <c r="E42" s="14"/>
      <c r="F42" s="25"/>
      <c r="G42" s="3" t="s">
        <v>229</v>
      </c>
      <c r="H42" s="23"/>
      <c r="I42" s="2" t="s">
        <v>211</v>
      </c>
      <c r="J42" s="9"/>
      <c r="K42" s="2" t="s">
        <v>211</v>
      </c>
      <c r="L42" s="9"/>
      <c r="M42" s="2" t="e">
        <f t="shared" si="4"/>
        <v>#VALUE!</v>
      </c>
      <c r="N42" s="4" t="e">
        <f t="shared" si="5"/>
        <v>#VALUE!</v>
      </c>
      <c r="O42" s="2" t="s">
        <v>211</v>
      </c>
      <c r="P42" s="9"/>
      <c r="Q42" s="9"/>
      <c r="R42" s="9"/>
      <c r="S42" s="9"/>
      <c r="T42" s="2" t="s">
        <v>211</v>
      </c>
      <c r="U42" s="9"/>
      <c r="V42" s="2" t="s">
        <v>211</v>
      </c>
      <c r="W42" s="9"/>
      <c r="X42" s="2" t="e">
        <f t="shared" si="6"/>
        <v>#VALUE!</v>
      </c>
      <c r="Y42" s="4" t="e">
        <f t="shared" si="7"/>
        <v>#VALUE!</v>
      </c>
    </row>
    <row r="43" spans="2:25" x14ac:dyDescent="0.3">
      <c r="B43" s="13">
        <v>36</v>
      </c>
      <c r="C43" s="9"/>
      <c r="D43" s="14"/>
      <c r="E43" s="14"/>
      <c r="F43" s="25"/>
      <c r="G43" s="3" t="s">
        <v>229</v>
      </c>
      <c r="H43" s="23"/>
      <c r="I43" s="2" t="s">
        <v>211</v>
      </c>
      <c r="J43" s="9"/>
      <c r="K43" s="2" t="s">
        <v>211</v>
      </c>
      <c r="L43" s="9"/>
      <c r="M43" s="2" t="e">
        <f t="shared" si="4"/>
        <v>#VALUE!</v>
      </c>
      <c r="N43" s="4" t="e">
        <f t="shared" si="5"/>
        <v>#VALUE!</v>
      </c>
      <c r="O43" s="2" t="s">
        <v>211</v>
      </c>
      <c r="P43" s="9"/>
      <c r="Q43" s="9"/>
      <c r="R43" s="9"/>
      <c r="S43" s="9"/>
      <c r="T43" s="2" t="s">
        <v>211</v>
      </c>
      <c r="U43" s="9"/>
      <c r="V43" s="2" t="s">
        <v>211</v>
      </c>
      <c r="W43" s="9"/>
      <c r="X43" s="2" t="e">
        <f t="shared" si="6"/>
        <v>#VALUE!</v>
      </c>
      <c r="Y43" s="4" t="e">
        <f t="shared" si="7"/>
        <v>#VALUE!</v>
      </c>
    </row>
    <row r="44" spans="2:25" x14ac:dyDescent="0.3">
      <c r="B44" s="13">
        <v>37</v>
      </c>
      <c r="C44" s="9"/>
      <c r="D44" s="14"/>
      <c r="E44" s="14"/>
      <c r="F44" s="25"/>
      <c r="G44" s="3" t="s">
        <v>229</v>
      </c>
      <c r="H44" s="23"/>
      <c r="I44" s="2" t="s">
        <v>211</v>
      </c>
      <c r="J44" s="9"/>
      <c r="K44" s="2" t="s">
        <v>211</v>
      </c>
      <c r="L44" s="9"/>
      <c r="M44" s="2" t="e">
        <f t="shared" si="4"/>
        <v>#VALUE!</v>
      </c>
      <c r="N44" s="4" t="e">
        <f t="shared" si="5"/>
        <v>#VALUE!</v>
      </c>
      <c r="O44" s="2" t="s">
        <v>211</v>
      </c>
      <c r="P44" s="9"/>
      <c r="Q44" s="9"/>
      <c r="R44" s="9"/>
      <c r="S44" s="9"/>
      <c r="T44" s="2" t="s">
        <v>211</v>
      </c>
      <c r="U44" s="9"/>
      <c r="V44" s="2" t="s">
        <v>211</v>
      </c>
      <c r="W44" s="9"/>
      <c r="X44" s="2" t="e">
        <f t="shared" si="6"/>
        <v>#VALUE!</v>
      </c>
      <c r="Y44" s="4" t="e">
        <f t="shared" si="7"/>
        <v>#VALUE!</v>
      </c>
    </row>
    <row r="45" spans="2:25" x14ac:dyDescent="0.3">
      <c r="B45" s="13">
        <v>38</v>
      </c>
      <c r="C45" s="9"/>
      <c r="D45" s="14"/>
      <c r="E45" s="14"/>
      <c r="F45" s="25"/>
      <c r="G45" s="3" t="s">
        <v>229</v>
      </c>
      <c r="H45" s="23"/>
      <c r="I45" s="2" t="s">
        <v>211</v>
      </c>
      <c r="J45" s="9"/>
      <c r="K45" s="2" t="s">
        <v>211</v>
      </c>
      <c r="L45" s="9"/>
      <c r="M45" s="2" t="e">
        <f t="shared" si="4"/>
        <v>#VALUE!</v>
      </c>
      <c r="N45" s="4" t="e">
        <f t="shared" si="5"/>
        <v>#VALUE!</v>
      </c>
      <c r="O45" s="2" t="s">
        <v>211</v>
      </c>
      <c r="P45" s="9"/>
      <c r="Q45" s="9"/>
      <c r="R45" s="9"/>
      <c r="S45" s="9"/>
      <c r="T45" s="2" t="s">
        <v>211</v>
      </c>
      <c r="U45" s="9"/>
      <c r="V45" s="2" t="s">
        <v>211</v>
      </c>
      <c r="W45" s="9"/>
      <c r="X45" s="2" t="e">
        <f t="shared" si="6"/>
        <v>#VALUE!</v>
      </c>
      <c r="Y45" s="4" t="e">
        <f t="shared" si="7"/>
        <v>#VALUE!</v>
      </c>
    </row>
    <row r="46" spans="2:25" x14ac:dyDescent="0.3">
      <c r="B46" s="13">
        <v>39</v>
      </c>
      <c r="C46" s="9"/>
      <c r="D46" s="14"/>
      <c r="E46" s="14"/>
      <c r="F46" s="25"/>
      <c r="G46" s="3" t="s">
        <v>229</v>
      </c>
      <c r="H46" s="23"/>
      <c r="I46" s="2" t="s">
        <v>211</v>
      </c>
      <c r="J46" s="9"/>
      <c r="K46" s="2" t="s">
        <v>211</v>
      </c>
      <c r="L46" s="9"/>
      <c r="M46" s="2" t="e">
        <f t="shared" si="4"/>
        <v>#VALUE!</v>
      </c>
      <c r="N46" s="4" t="e">
        <f t="shared" si="5"/>
        <v>#VALUE!</v>
      </c>
      <c r="O46" s="2" t="s">
        <v>211</v>
      </c>
      <c r="P46" s="9"/>
      <c r="Q46" s="9"/>
      <c r="R46" s="9"/>
      <c r="S46" s="9"/>
      <c r="T46" s="2" t="s">
        <v>211</v>
      </c>
      <c r="U46" s="9"/>
      <c r="V46" s="2" t="s">
        <v>211</v>
      </c>
      <c r="W46" s="9"/>
      <c r="X46" s="2" t="e">
        <f t="shared" si="6"/>
        <v>#VALUE!</v>
      </c>
      <c r="Y46" s="4" t="e">
        <f t="shared" si="7"/>
        <v>#VALUE!</v>
      </c>
    </row>
    <row r="47" spans="2:25" x14ac:dyDescent="0.3">
      <c r="B47" s="13">
        <v>40</v>
      </c>
      <c r="C47" s="9"/>
      <c r="D47" s="14"/>
      <c r="E47" s="14"/>
      <c r="F47" s="25"/>
      <c r="G47" s="3" t="s">
        <v>229</v>
      </c>
      <c r="H47" s="23"/>
      <c r="I47" s="2" t="s">
        <v>211</v>
      </c>
      <c r="J47" s="9"/>
      <c r="K47" s="2" t="s">
        <v>211</v>
      </c>
      <c r="L47" s="9"/>
      <c r="M47" s="2" t="e">
        <f t="shared" si="4"/>
        <v>#VALUE!</v>
      </c>
      <c r="N47" s="4" t="e">
        <f t="shared" si="5"/>
        <v>#VALUE!</v>
      </c>
      <c r="O47" s="2" t="s">
        <v>211</v>
      </c>
      <c r="P47" s="9"/>
      <c r="Q47" s="9"/>
      <c r="R47" s="9"/>
      <c r="S47" s="9"/>
      <c r="T47" s="2" t="s">
        <v>211</v>
      </c>
      <c r="U47" s="9"/>
      <c r="V47" s="2" t="s">
        <v>211</v>
      </c>
      <c r="W47" s="9"/>
      <c r="X47" s="2" t="e">
        <f t="shared" si="6"/>
        <v>#VALUE!</v>
      </c>
      <c r="Y47" s="4" t="e">
        <f t="shared" si="7"/>
        <v>#VALUE!</v>
      </c>
    </row>
    <row r="48" spans="2:25" x14ac:dyDescent="0.3">
      <c r="B48" s="13">
        <v>41</v>
      </c>
      <c r="C48" s="9"/>
      <c r="D48" s="14"/>
      <c r="E48" s="14"/>
      <c r="F48" s="25"/>
      <c r="G48" s="3" t="s">
        <v>229</v>
      </c>
      <c r="H48" s="23"/>
      <c r="I48" s="2" t="s">
        <v>211</v>
      </c>
      <c r="J48" s="9"/>
      <c r="K48" s="2" t="s">
        <v>211</v>
      </c>
      <c r="L48" s="9"/>
      <c r="M48" s="2" t="e">
        <f t="shared" si="4"/>
        <v>#VALUE!</v>
      </c>
      <c r="N48" s="4" t="e">
        <f t="shared" si="5"/>
        <v>#VALUE!</v>
      </c>
      <c r="O48" s="2" t="s">
        <v>211</v>
      </c>
      <c r="P48" s="9"/>
      <c r="Q48" s="9"/>
      <c r="R48" s="9"/>
      <c r="S48" s="9"/>
      <c r="T48" s="2" t="s">
        <v>211</v>
      </c>
      <c r="U48" s="9"/>
      <c r="V48" s="2" t="s">
        <v>211</v>
      </c>
      <c r="W48" s="9"/>
      <c r="X48" s="2" t="e">
        <f t="shared" si="6"/>
        <v>#VALUE!</v>
      </c>
      <c r="Y48" s="4" t="e">
        <f t="shared" si="7"/>
        <v>#VALUE!</v>
      </c>
    </row>
    <row r="49" spans="2:25" x14ac:dyDescent="0.3">
      <c r="B49" s="13">
        <v>42</v>
      </c>
      <c r="C49" s="9"/>
      <c r="D49" s="14"/>
      <c r="E49" s="14"/>
      <c r="F49" s="25"/>
      <c r="G49" s="3" t="s">
        <v>229</v>
      </c>
      <c r="H49" s="23"/>
      <c r="I49" s="2" t="s">
        <v>211</v>
      </c>
      <c r="J49" s="9"/>
      <c r="K49" s="2" t="s">
        <v>211</v>
      </c>
      <c r="L49" s="9"/>
      <c r="M49" s="2" t="e">
        <f t="shared" si="4"/>
        <v>#VALUE!</v>
      </c>
      <c r="N49" s="4" t="e">
        <f t="shared" si="5"/>
        <v>#VALUE!</v>
      </c>
      <c r="O49" s="2" t="s">
        <v>211</v>
      </c>
      <c r="P49" s="9"/>
      <c r="Q49" s="9"/>
      <c r="R49" s="9"/>
      <c r="S49" s="9"/>
      <c r="T49" s="2" t="s">
        <v>211</v>
      </c>
      <c r="U49" s="9"/>
      <c r="V49" s="2" t="s">
        <v>211</v>
      </c>
      <c r="W49" s="9"/>
      <c r="X49" s="2" t="e">
        <f t="shared" si="6"/>
        <v>#VALUE!</v>
      </c>
      <c r="Y49" s="4" t="e">
        <f t="shared" si="7"/>
        <v>#VALUE!</v>
      </c>
    </row>
    <row r="50" spans="2:25" x14ac:dyDescent="0.3">
      <c r="B50" s="13">
        <v>43</v>
      </c>
      <c r="C50" s="9"/>
      <c r="D50" s="14"/>
      <c r="E50" s="14"/>
      <c r="F50" s="25"/>
      <c r="G50" s="3" t="s">
        <v>229</v>
      </c>
      <c r="H50" s="23"/>
      <c r="I50" s="2" t="s">
        <v>211</v>
      </c>
      <c r="J50" s="9"/>
      <c r="K50" s="2" t="s">
        <v>211</v>
      </c>
      <c r="L50" s="9"/>
      <c r="M50" s="2" t="e">
        <f t="shared" si="4"/>
        <v>#VALUE!</v>
      </c>
      <c r="N50" s="4" t="e">
        <f t="shared" si="5"/>
        <v>#VALUE!</v>
      </c>
      <c r="O50" s="2" t="s">
        <v>211</v>
      </c>
      <c r="P50" s="9"/>
      <c r="Q50" s="9"/>
      <c r="R50" s="9"/>
      <c r="S50" s="9"/>
      <c r="T50" s="2" t="s">
        <v>211</v>
      </c>
      <c r="U50" s="9"/>
      <c r="V50" s="2" t="s">
        <v>211</v>
      </c>
      <c r="W50" s="9"/>
      <c r="X50" s="2" t="e">
        <f t="shared" si="6"/>
        <v>#VALUE!</v>
      </c>
      <c r="Y50" s="4" t="e">
        <f t="shared" si="7"/>
        <v>#VALUE!</v>
      </c>
    </row>
    <row r="51" spans="2:25" x14ac:dyDescent="0.3">
      <c r="B51" s="13">
        <v>44</v>
      </c>
      <c r="C51" s="9"/>
      <c r="D51" s="14"/>
      <c r="E51" s="14"/>
      <c r="F51" s="25"/>
      <c r="G51" s="3" t="s">
        <v>229</v>
      </c>
      <c r="H51" s="23"/>
      <c r="I51" s="2" t="s">
        <v>211</v>
      </c>
      <c r="J51" s="9"/>
      <c r="K51" s="2" t="s">
        <v>211</v>
      </c>
      <c r="L51" s="9"/>
      <c r="M51" s="2" t="e">
        <f t="shared" si="4"/>
        <v>#VALUE!</v>
      </c>
      <c r="N51" s="4" t="e">
        <f t="shared" si="5"/>
        <v>#VALUE!</v>
      </c>
      <c r="O51" s="2" t="s">
        <v>211</v>
      </c>
      <c r="P51" s="9"/>
      <c r="Q51" s="9"/>
      <c r="R51" s="9"/>
      <c r="S51" s="9"/>
      <c r="T51" s="2" t="s">
        <v>211</v>
      </c>
      <c r="U51" s="9"/>
      <c r="V51" s="2" t="s">
        <v>211</v>
      </c>
      <c r="W51" s="9"/>
      <c r="X51" s="2" t="e">
        <f t="shared" si="6"/>
        <v>#VALUE!</v>
      </c>
      <c r="Y51" s="4" t="e">
        <f t="shared" si="7"/>
        <v>#VALUE!</v>
      </c>
    </row>
    <row r="52" spans="2:25" x14ac:dyDescent="0.3">
      <c r="B52" s="12"/>
      <c r="C52" s="9"/>
      <c r="D52" s="14"/>
      <c r="E52" s="14"/>
      <c r="F52" s="25"/>
      <c r="G52" s="9"/>
      <c r="H52" s="23"/>
      <c r="I52" s="2" t="s">
        <v>211</v>
      </c>
      <c r="J52" s="9"/>
      <c r="K52" s="2" t="s">
        <v>211</v>
      </c>
      <c r="L52" s="9"/>
      <c r="M52" s="2" t="e">
        <f t="shared" si="4"/>
        <v>#VALUE!</v>
      </c>
      <c r="N52" s="4" t="e">
        <f t="shared" si="5"/>
        <v>#VALUE!</v>
      </c>
      <c r="O52" s="2" t="s">
        <v>211</v>
      </c>
      <c r="P52" s="9"/>
      <c r="Q52" s="9"/>
      <c r="R52" s="9"/>
      <c r="S52" s="9"/>
      <c r="T52" s="2" t="s">
        <v>211</v>
      </c>
      <c r="U52" s="9"/>
      <c r="V52" s="2" t="s">
        <v>211</v>
      </c>
      <c r="W52" s="9"/>
      <c r="X52" s="2" t="e">
        <f t="shared" si="6"/>
        <v>#VALUE!</v>
      </c>
      <c r="Y52" s="4" t="e">
        <f t="shared" si="7"/>
        <v>#VALUE!</v>
      </c>
    </row>
    <row r="53" spans="2:25" x14ac:dyDescent="0.3">
      <c r="B53" s="12"/>
      <c r="C53" s="9"/>
      <c r="D53" s="14"/>
      <c r="E53" s="14"/>
      <c r="F53" s="25"/>
      <c r="G53" s="9"/>
      <c r="H53" s="23"/>
      <c r="I53" s="2" t="s">
        <v>211</v>
      </c>
      <c r="J53" s="9"/>
      <c r="K53" s="2" t="s">
        <v>211</v>
      </c>
      <c r="L53" s="9"/>
      <c r="M53" s="2" t="e">
        <f t="shared" si="4"/>
        <v>#VALUE!</v>
      </c>
      <c r="N53" s="4" t="e">
        <f t="shared" si="5"/>
        <v>#VALUE!</v>
      </c>
      <c r="O53" s="2" t="s">
        <v>211</v>
      </c>
      <c r="P53" s="9"/>
      <c r="Q53" s="9"/>
      <c r="R53" s="9"/>
      <c r="S53" s="9"/>
      <c r="T53" s="2" t="s">
        <v>211</v>
      </c>
      <c r="U53" s="9"/>
      <c r="V53" s="2" t="s">
        <v>211</v>
      </c>
      <c r="W53" s="9"/>
      <c r="X53" s="2" t="e">
        <f t="shared" si="6"/>
        <v>#VALUE!</v>
      </c>
      <c r="Y53" s="4" t="e">
        <f t="shared" si="7"/>
        <v>#VALUE!</v>
      </c>
    </row>
    <row r="54" spans="2:25" x14ac:dyDescent="0.3">
      <c r="B54" s="12"/>
      <c r="C54" s="9"/>
      <c r="D54" s="14"/>
      <c r="E54" s="14"/>
      <c r="F54" s="25"/>
      <c r="G54" s="9"/>
      <c r="H54" s="23"/>
      <c r="I54" s="2" t="s">
        <v>211</v>
      </c>
      <c r="J54" s="9"/>
      <c r="K54" s="2" t="s">
        <v>211</v>
      </c>
      <c r="L54" s="9"/>
      <c r="M54" s="2" t="e">
        <f t="shared" si="4"/>
        <v>#VALUE!</v>
      </c>
      <c r="N54" s="4" t="e">
        <f t="shared" si="5"/>
        <v>#VALUE!</v>
      </c>
      <c r="O54" s="2" t="s">
        <v>211</v>
      </c>
      <c r="P54" s="9"/>
      <c r="Q54" s="9"/>
      <c r="R54" s="9"/>
      <c r="S54" s="9"/>
      <c r="T54" s="2" t="s">
        <v>211</v>
      </c>
      <c r="U54" s="9"/>
      <c r="V54" s="2" t="s">
        <v>211</v>
      </c>
      <c r="W54" s="9"/>
      <c r="X54" s="2" t="e">
        <f t="shared" si="6"/>
        <v>#VALUE!</v>
      </c>
      <c r="Y54" s="4" t="e">
        <f t="shared" si="7"/>
        <v>#VALUE!</v>
      </c>
    </row>
    <row r="55" spans="2:25" x14ac:dyDescent="0.3">
      <c r="B55" s="12"/>
      <c r="C55" s="9"/>
      <c r="D55" s="14"/>
      <c r="E55" s="14"/>
      <c r="F55" s="25"/>
      <c r="G55" s="9"/>
      <c r="H55" s="23"/>
      <c r="I55" s="2" t="s">
        <v>211</v>
      </c>
      <c r="J55" s="9"/>
      <c r="K55" s="2" t="s">
        <v>211</v>
      </c>
      <c r="L55" s="9"/>
      <c r="M55" s="2" t="e">
        <f t="shared" si="4"/>
        <v>#VALUE!</v>
      </c>
      <c r="N55" s="4" t="e">
        <f t="shared" si="5"/>
        <v>#VALUE!</v>
      </c>
      <c r="O55" s="2" t="s">
        <v>211</v>
      </c>
      <c r="P55" s="9"/>
      <c r="Q55" s="9"/>
      <c r="R55" s="9"/>
      <c r="S55" s="9"/>
      <c r="T55" s="2" t="s">
        <v>211</v>
      </c>
      <c r="U55" s="9"/>
      <c r="V55" s="2" t="s">
        <v>211</v>
      </c>
      <c r="W55" s="9"/>
      <c r="X55" s="2" t="e">
        <f t="shared" si="6"/>
        <v>#VALUE!</v>
      </c>
      <c r="Y55" s="4" t="e">
        <f t="shared" si="7"/>
        <v>#VALUE!</v>
      </c>
    </row>
    <row r="56" spans="2:25" x14ac:dyDescent="0.3">
      <c r="B56" s="12"/>
      <c r="C56" s="9"/>
      <c r="D56" s="14"/>
      <c r="E56" s="14"/>
      <c r="F56" s="25"/>
      <c r="G56" s="9"/>
      <c r="H56" s="23"/>
      <c r="I56" s="2" t="s">
        <v>211</v>
      </c>
      <c r="J56" s="9"/>
      <c r="K56" s="2" t="s">
        <v>211</v>
      </c>
      <c r="L56" s="9"/>
      <c r="M56" s="2" t="e">
        <f t="shared" si="4"/>
        <v>#VALUE!</v>
      </c>
      <c r="N56" s="4" t="e">
        <f t="shared" si="5"/>
        <v>#VALUE!</v>
      </c>
      <c r="O56" s="2" t="s">
        <v>211</v>
      </c>
      <c r="P56" s="9"/>
      <c r="Q56" s="9"/>
      <c r="R56" s="9"/>
      <c r="S56" s="9"/>
      <c r="T56" s="2" t="s">
        <v>211</v>
      </c>
      <c r="U56" s="9"/>
      <c r="V56" s="2" t="s">
        <v>211</v>
      </c>
      <c r="W56" s="9"/>
      <c r="X56" s="2" t="e">
        <f t="shared" si="6"/>
        <v>#VALUE!</v>
      </c>
      <c r="Y56" s="4" t="e">
        <f t="shared" si="7"/>
        <v>#VALUE!</v>
      </c>
    </row>
    <row r="57" spans="2:25" x14ac:dyDescent="0.3">
      <c r="B57" s="12"/>
      <c r="C57" s="9"/>
      <c r="D57" s="14"/>
      <c r="E57" s="14"/>
      <c r="F57" s="25"/>
      <c r="G57" s="9"/>
      <c r="H57" s="23"/>
      <c r="I57" s="2" t="s">
        <v>211</v>
      </c>
      <c r="J57" s="9"/>
      <c r="K57" s="2" t="s">
        <v>211</v>
      </c>
      <c r="L57" s="9"/>
      <c r="M57" s="2" t="e">
        <f t="shared" si="4"/>
        <v>#VALUE!</v>
      </c>
      <c r="N57" s="4" t="e">
        <f t="shared" si="5"/>
        <v>#VALUE!</v>
      </c>
      <c r="O57" s="2" t="s">
        <v>211</v>
      </c>
      <c r="P57" s="9"/>
      <c r="Q57" s="9"/>
      <c r="R57" s="9"/>
      <c r="S57" s="9"/>
      <c r="T57" s="2" t="s">
        <v>211</v>
      </c>
      <c r="U57" s="9"/>
      <c r="V57" s="2" t="s">
        <v>211</v>
      </c>
      <c r="W57" s="9"/>
      <c r="X57" s="2" t="e">
        <f t="shared" si="6"/>
        <v>#VALUE!</v>
      </c>
      <c r="Y57" s="4" t="e">
        <f t="shared" si="7"/>
        <v>#VALUE!</v>
      </c>
    </row>
    <row r="58" spans="2:25" x14ac:dyDescent="0.3">
      <c r="B58" s="12"/>
      <c r="C58" s="9"/>
      <c r="D58" s="14"/>
      <c r="E58" s="14"/>
      <c r="F58" s="25"/>
      <c r="G58" s="9"/>
      <c r="H58" s="23"/>
      <c r="I58" s="2" t="s">
        <v>211</v>
      </c>
      <c r="J58" s="9"/>
      <c r="K58" s="2" t="s">
        <v>211</v>
      </c>
      <c r="L58" s="9"/>
      <c r="M58" s="2" t="e">
        <f t="shared" si="4"/>
        <v>#VALUE!</v>
      </c>
      <c r="N58" s="4" t="e">
        <f t="shared" si="5"/>
        <v>#VALUE!</v>
      </c>
      <c r="O58" s="2" t="s">
        <v>211</v>
      </c>
      <c r="P58" s="9"/>
      <c r="Q58" s="9"/>
      <c r="R58" s="9"/>
      <c r="S58" s="9"/>
      <c r="T58" s="2" t="s">
        <v>211</v>
      </c>
      <c r="U58" s="9"/>
      <c r="V58" s="2" t="s">
        <v>211</v>
      </c>
      <c r="W58" s="9"/>
      <c r="X58" s="2" t="e">
        <f t="shared" si="6"/>
        <v>#VALUE!</v>
      </c>
      <c r="Y58" s="4" t="e">
        <f t="shared" si="7"/>
        <v>#VALUE!</v>
      </c>
    </row>
    <row r="59" spans="2:25" x14ac:dyDescent="0.3">
      <c r="B59" s="12"/>
      <c r="C59" s="9"/>
      <c r="D59" s="14"/>
      <c r="E59" s="14"/>
      <c r="F59" s="25"/>
      <c r="G59" s="9"/>
      <c r="H59" s="23"/>
      <c r="I59" s="2" t="s">
        <v>211</v>
      </c>
      <c r="J59" s="9"/>
      <c r="K59" s="2" t="s">
        <v>211</v>
      </c>
      <c r="L59" s="9"/>
      <c r="M59" s="2" t="e">
        <f t="shared" si="4"/>
        <v>#VALUE!</v>
      </c>
      <c r="N59" s="4" t="e">
        <f t="shared" si="5"/>
        <v>#VALUE!</v>
      </c>
      <c r="O59" s="2" t="s">
        <v>211</v>
      </c>
      <c r="P59" s="9"/>
      <c r="Q59" s="9"/>
      <c r="R59" s="9"/>
      <c r="S59" s="9"/>
      <c r="T59" s="2" t="s">
        <v>211</v>
      </c>
      <c r="U59" s="9"/>
      <c r="V59" s="2" t="s">
        <v>211</v>
      </c>
      <c r="W59" s="9"/>
      <c r="X59" s="2" t="e">
        <f t="shared" si="6"/>
        <v>#VALUE!</v>
      </c>
      <c r="Y59" s="4" t="e">
        <f t="shared" si="7"/>
        <v>#VALUE!</v>
      </c>
    </row>
    <row r="60" spans="2:25" x14ac:dyDescent="0.3">
      <c r="B60" s="12"/>
      <c r="C60" s="9"/>
      <c r="D60" s="14"/>
      <c r="E60" s="14"/>
      <c r="F60" s="25"/>
      <c r="G60" s="9"/>
      <c r="H60" s="23"/>
      <c r="I60" s="2" t="s">
        <v>211</v>
      </c>
      <c r="J60" s="9"/>
      <c r="K60" s="2" t="s">
        <v>211</v>
      </c>
      <c r="L60" s="9"/>
      <c r="M60" s="2" t="e">
        <f t="shared" si="4"/>
        <v>#VALUE!</v>
      </c>
      <c r="N60" s="4" t="e">
        <f t="shared" si="5"/>
        <v>#VALUE!</v>
      </c>
      <c r="O60" s="2" t="s">
        <v>211</v>
      </c>
      <c r="P60" s="9"/>
      <c r="Q60" s="9"/>
      <c r="R60" s="9"/>
      <c r="S60" s="9"/>
      <c r="T60" s="2" t="s">
        <v>211</v>
      </c>
      <c r="U60" s="9"/>
      <c r="V60" s="2" t="s">
        <v>211</v>
      </c>
      <c r="W60" s="9"/>
      <c r="X60" s="2" t="e">
        <f t="shared" si="6"/>
        <v>#VALUE!</v>
      </c>
      <c r="Y60" s="4" t="e">
        <f t="shared" si="7"/>
        <v>#VALUE!</v>
      </c>
    </row>
    <row r="61" spans="2:25" x14ac:dyDescent="0.3">
      <c r="B61" s="12"/>
      <c r="C61" s="9"/>
      <c r="D61" s="14"/>
      <c r="E61" s="14"/>
      <c r="F61" s="25"/>
      <c r="G61" s="9"/>
      <c r="H61" s="23"/>
      <c r="I61" s="2" t="s">
        <v>211</v>
      </c>
      <c r="J61" s="9"/>
      <c r="K61" s="2" t="s">
        <v>211</v>
      </c>
      <c r="L61" s="9"/>
      <c r="M61" s="2" t="e">
        <f t="shared" si="4"/>
        <v>#VALUE!</v>
      </c>
      <c r="N61" s="4" t="e">
        <f t="shared" si="5"/>
        <v>#VALUE!</v>
      </c>
      <c r="O61" s="2" t="s">
        <v>211</v>
      </c>
      <c r="P61" s="9"/>
      <c r="Q61" s="9"/>
      <c r="R61" s="9"/>
      <c r="S61" s="9"/>
      <c r="T61" s="2" t="s">
        <v>211</v>
      </c>
      <c r="U61" s="9"/>
      <c r="V61" s="2" t="s">
        <v>211</v>
      </c>
      <c r="W61" s="9"/>
      <c r="X61" s="2" t="e">
        <f t="shared" si="6"/>
        <v>#VALUE!</v>
      </c>
      <c r="Y61" s="4" t="e">
        <f t="shared" si="7"/>
        <v>#VALUE!</v>
      </c>
    </row>
    <row r="62" spans="2:25" x14ac:dyDescent="0.3">
      <c r="B62" s="12"/>
      <c r="C62" s="9"/>
      <c r="D62" s="14"/>
      <c r="E62" s="14"/>
      <c r="F62" s="25"/>
      <c r="G62" s="9"/>
      <c r="H62" s="23"/>
      <c r="I62" s="2" t="s">
        <v>211</v>
      </c>
      <c r="J62" s="9"/>
      <c r="K62" s="2" t="s">
        <v>211</v>
      </c>
      <c r="L62" s="9"/>
      <c r="M62" s="2" t="e">
        <f t="shared" si="4"/>
        <v>#VALUE!</v>
      </c>
      <c r="N62" s="4" t="e">
        <f t="shared" si="5"/>
        <v>#VALUE!</v>
      </c>
      <c r="O62" s="2" t="s">
        <v>211</v>
      </c>
      <c r="P62" s="9"/>
      <c r="Q62" s="9"/>
      <c r="R62" s="9"/>
      <c r="S62" s="9"/>
      <c r="T62" s="2" t="s">
        <v>211</v>
      </c>
      <c r="U62" s="9"/>
      <c r="V62" s="2" t="s">
        <v>211</v>
      </c>
      <c r="W62" s="9"/>
      <c r="X62" s="2" t="e">
        <f t="shared" si="6"/>
        <v>#VALUE!</v>
      </c>
      <c r="Y62" s="4" t="e">
        <f t="shared" si="7"/>
        <v>#VALUE!</v>
      </c>
    </row>
    <row r="63" spans="2:25" x14ac:dyDescent="0.3">
      <c r="B63" s="12"/>
      <c r="C63" s="9"/>
      <c r="D63" s="14"/>
      <c r="E63" s="14"/>
      <c r="F63" s="25"/>
      <c r="G63" s="9"/>
      <c r="H63" s="23"/>
      <c r="I63" s="2" t="s">
        <v>211</v>
      </c>
      <c r="J63" s="9"/>
      <c r="K63" s="2" t="s">
        <v>211</v>
      </c>
      <c r="L63" s="9"/>
      <c r="M63" s="2" t="e">
        <f t="shared" si="4"/>
        <v>#VALUE!</v>
      </c>
      <c r="N63" s="4" t="e">
        <f t="shared" si="5"/>
        <v>#VALUE!</v>
      </c>
      <c r="O63" s="2" t="s">
        <v>211</v>
      </c>
      <c r="P63" s="9"/>
      <c r="Q63" s="9"/>
      <c r="R63" s="9"/>
      <c r="S63" s="9"/>
      <c r="T63" s="2" t="s">
        <v>211</v>
      </c>
      <c r="U63" s="9"/>
      <c r="V63" s="2" t="s">
        <v>211</v>
      </c>
      <c r="W63" s="9"/>
      <c r="X63" s="2" t="e">
        <f t="shared" si="6"/>
        <v>#VALUE!</v>
      </c>
      <c r="Y63" s="4" t="e">
        <f t="shared" si="7"/>
        <v>#VALUE!</v>
      </c>
    </row>
    <row r="64" spans="2:25" x14ac:dyDescent="0.3">
      <c r="B64" s="12"/>
      <c r="C64" s="9"/>
      <c r="D64" s="14"/>
      <c r="E64" s="14"/>
      <c r="F64" s="25"/>
      <c r="G64" s="9"/>
      <c r="H64" s="23"/>
      <c r="I64" s="2" t="s">
        <v>211</v>
      </c>
      <c r="J64" s="9"/>
      <c r="K64" s="2" t="s">
        <v>211</v>
      </c>
      <c r="L64" s="9"/>
      <c r="M64" s="2" t="e">
        <f t="shared" si="4"/>
        <v>#VALUE!</v>
      </c>
      <c r="N64" s="4" t="e">
        <f t="shared" si="5"/>
        <v>#VALUE!</v>
      </c>
      <c r="O64" s="2" t="s">
        <v>211</v>
      </c>
      <c r="P64" s="9"/>
      <c r="Q64" s="9"/>
      <c r="R64" s="9"/>
      <c r="S64" s="9"/>
      <c r="T64" s="2" t="s">
        <v>211</v>
      </c>
      <c r="U64" s="9"/>
      <c r="V64" s="2" t="s">
        <v>211</v>
      </c>
      <c r="W64" s="9"/>
      <c r="X64" s="2" t="e">
        <f t="shared" si="6"/>
        <v>#VALUE!</v>
      </c>
      <c r="Y64" s="4" t="e">
        <f t="shared" si="7"/>
        <v>#VALUE!</v>
      </c>
    </row>
    <row r="65" spans="2:25" x14ac:dyDescent="0.3">
      <c r="B65" s="12"/>
      <c r="C65" s="9"/>
      <c r="D65" s="14"/>
      <c r="E65" s="14"/>
      <c r="F65" s="25"/>
      <c r="G65" s="9"/>
      <c r="H65" s="23"/>
      <c r="I65" s="2" t="s">
        <v>211</v>
      </c>
      <c r="J65" s="9"/>
      <c r="K65" s="2" t="s">
        <v>211</v>
      </c>
      <c r="L65" s="9"/>
      <c r="M65" s="2" t="e">
        <f t="shared" si="4"/>
        <v>#VALUE!</v>
      </c>
      <c r="N65" s="4" t="e">
        <f t="shared" si="5"/>
        <v>#VALUE!</v>
      </c>
      <c r="O65" s="2" t="s">
        <v>211</v>
      </c>
      <c r="P65" s="9"/>
      <c r="Q65" s="9"/>
      <c r="R65" s="9"/>
      <c r="S65" s="9"/>
      <c r="T65" s="2" t="s">
        <v>211</v>
      </c>
      <c r="U65" s="9"/>
      <c r="V65" s="2" t="s">
        <v>211</v>
      </c>
      <c r="W65" s="9"/>
      <c r="X65" s="2" t="e">
        <f t="shared" si="6"/>
        <v>#VALUE!</v>
      </c>
      <c r="Y65" s="4" t="e">
        <f t="shared" si="7"/>
        <v>#VALUE!</v>
      </c>
    </row>
    <row r="66" spans="2:25" x14ac:dyDescent="0.3">
      <c r="B66" s="12"/>
      <c r="C66" s="9"/>
      <c r="D66" s="14"/>
      <c r="E66" s="14"/>
      <c r="F66" s="25"/>
      <c r="G66" s="9"/>
      <c r="H66" s="23"/>
      <c r="I66" s="2" t="s">
        <v>211</v>
      </c>
      <c r="J66" s="9"/>
      <c r="K66" s="2" t="s">
        <v>211</v>
      </c>
      <c r="L66" s="9"/>
      <c r="M66" s="2" t="e">
        <f t="shared" si="4"/>
        <v>#VALUE!</v>
      </c>
      <c r="N66" s="4" t="e">
        <f t="shared" si="5"/>
        <v>#VALUE!</v>
      </c>
      <c r="O66" s="2" t="s">
        <v>211</v>
      </c>
      <c r="P66" s="9"/>
      <c r="Q66" s="9"/>
      <c r="R66" s="9"/>
      <c r="S66" s="9"/>
      <c r="T66" s="2" t="s">
        <v>211</v>
      </c>
      <c r="U66" s="9"/>
      <c r="V66" s="2" t="s">
        <v>211</v>
      </c>
      <c r="W66" s="9"/>
      <c r="X66" s="2" t="e">
        <f t="shared" si="6"/>
        <v>#VALUE!</v>
      </c>
      <c r="Y66" s="4" t="e">
        <f t="shared" si="7"/>
        <v>#VALUE!</v>
      </c>
    </row>
    <row r="67" spans="2:25" x14ac:dyDescent="0.3">
      <c r="B67" s="12"/>
      <c r="C67" s="9"/>
      <c r="D67" s="14"/>
      <c r="E67" s="14"/>
      <c r="F67" s="25"/>
      <c r="G67" s="9"/>
      <c r="H67" s="23"/>
      <c r="I67" s="2" t="s">
        <v>211</v>
      </c>
      <c r="J67" s="9"/>
      <c r="K67" s="2" t="s">
        <v>211</v>
      </c>
      <c r="L67" s="9"/>
      <c r="M67" s="2" t="e">
        <f t="shared" si="4"/>
        <v>#VALUE!</v>
      </c>
      <c r="N67" s="4" t="e">
        <f t="shared" si="5"/>
        <v>#VALUE!</v>
      </c>
      <c r="O67" s="2" t="s">
        <v>211</v>
      </c>
      <c r="P67" s="9"/>
      <c r="Q67" s="9"/>
      <c r="R67" s="9"/>
      <c r="S67" s="9"/>
      <c r="T67" s="2" t="s">
        <v>211</v>
      </c>
      <c r="U67" s="9"/>
      <c r="V67" s="2" t="s">
        <v>211</v>
      </c>
      <c r="W67" s="9"/>
      <c r="X67" s="2" t="e">
        <f t="shared" si="6"/>
        <v>#VALUE!</v>
      </c>
      <c r="Y67" s="4" t="e">
        <f t="shared" si="7"/>
        <v>#VALUE!</v>
      </c>
    </row>
    <row r="68" spans="2:25" x14ac:dyDescent="0.3">
      <c r="B68" s="12"/>
      <c r="C68" s="9"/>
      <c r="D68" s="14"/>
      <c r="E68" s="14"/>
      <c r="F68" s="25"/>
      <c r="G68" s="9"/>
      <c r="H68" s="23"/>
      <c r="I68" s="2" t="s">
        <v>211</v>
      </c>
      <c r="J68" s="9"/>
      <c r="K68" s="2" t="s">
        <v>211</v>
      </c>
      <c r="L68" s="9"/>
      <c r="M68" s="2" t="e">
        <f t="shared" si="4"/>
        <v>#VALUE!</v>
      </c>
      <c r="N68" s="4" t="e">
        <f t="shared" si="5"/>
        <v>#VALUE!</v>
      </c>
      <c r="O68" s="2" t="s">
        <v>211</v>
      </c>
      <c r="P68" s="9"/>
      <c r="Q68" s="9"/>
      <c r="R68" s="9"/>
      <c r="S68" s="9"/>
      <c r="T68" s="2" t="s">
        <v>211</v>
      </c>
      <c r="U68" s="9"/>
      <c r="V68" s="2" t="s">
        <v>211</v>
      </c>
      <c r="W68" s="9"/>
      <c r="X68" s="2" t="e">
        <f t="shared" si="6"/>
        <v>#VALUE!</v>
      </c>
      <c r="Y68" s="4" t="e">
        <f t="shared" si="7"/>
        <v>#VALUE!</v>
      </c>
    </row>
    <row r="69" spans="2:25" x14ac:dyDescent="0.3">
      <c r="B69" s="12"/>
      <c r="C69" s="9"/>
      <c r="D69" s="14"/>
      <c r="E69" s="14"/>
      <c r="F69" s="25"/>
      <c r="G69" s="9"/>
      <c r="H69" s="23"/>
      <c r="I69" s="2" t="s">
        <v>211</v>
      </c>
      <c r="J69" s="9"/>
      <c r="K69" s="2" t="s">
        <v>211</v>
      </c>
      <c r="L69" s="9"/>
      <c r="M69" s="2" t="e">
        <f t="shared" si="4"/>
        <v>#VALUE!</v>
      </c>
      <c r="N69" s="4" t="e">
        <f t="shared" si="5"/>
        <v>#VALUE!</v>
      </c>
      <c r="O69" s="2" t="s">
        <v>211</v>
      </c>
      <c r="P69" s="9"/>
      <c r="Q69" s="9"/>
      <c r="R69" s="9"/>
      <c r="S69" s="9"/>
      <c r="T69" s="2" t="s">
        <v>211</v>
      </c>
      <c r="U69" s="9"/>
      <c r="V69" s="2" t="s">
        <v>211</v>
      </c>
      <c r="W69" s="9"/>
      <c r="X69" s="2" t="e">
        <f t="shared" si="6"/>
        <v>#VALUE!</v>
      </c>
      <c r="Y69" s="4" t="e">
        <f t="shared" si="7"/>
        <v>#VALUE!</v>
      </c>
    </row>
    <row r="70" spans="2:25" x14ac:dyDescent="0.3">
      <c r="B70" s="12"/>
      <c r="C70" s="9"/>
      <c r="D70" s="14"/>
      <c r="E70" s="14"/>
      <c r="F70" s="25"/>
      <c r="G70" s="9"/>
      <c r="H70" s="23"/>
      <c r="I70" s="2" t="s">
        <v>211</v>
      </c>
      <c r="J70" s="9"/>
      <c r="K70" s="2" t="s">
        <v>211</v>
      </c>
      <c r="L70" s="9"/>
      <c r="M70" s="2" t="e">
        <f t="shared" si="4"/>
        <v>#VALUE!</v>
      </c>
      <c r="N70" s="4" t="e">
        <f t="shared" si="5"/>
        <v>#VALUE!</v>
      </c>
      <c r="O70" s="2" t="s">
        <v>211</v>
      </c>
      <c r="P70" s="9"/>
      <c r="Q70" s="9"/>
      <c r="R70" s="9"/>
      <c r="S70" s="9"/>
      <c r="T70" s="2" t="s">
        <v>211</v>
      </c>
      <c r="U70" s="9"/>
      <c r="V70" s="2" t="s">
        <v>211</v>
      </c>
      <c r="W70" s="9"/>
      <c r="X70" s="2" t="e">
        <f t="shared" si="6"/>
        <v>#VALUE!</v>
      </c>
      <c r="Y70" s="4" t="e">
        <f t="shared" si="7"/>
        <v>#VALUE!</v>
      </c>
    </row>
    <row r="71" spans="2:25" x14ac:dyDescent="0.3">
      <c r="B71" s="12"/>
      <c r="C71" s="9"/>
      <c r="D71" s="14"/>
      <c r="E71" s="14"/>
      <c r="F71" s="25"/>
      <c r="G71" s="9"/>
      <c r="H71" s="23"/>
      <c r="I71" s="2" t="s">
        <v>211</v>
      </c>
      <c r="J71" s="9"/>
      <c r="K71" s="2" t="s">
        <v>211</v>
      </c>
      <c r="L71" s="9"/>
      <c r="M71" s="2" t="e">
        <f t="shared" si="4"/>
        <v>#VALUE!</v>
      </c>
      <c r="N71" s="4" t="e">
        <f t="shared" si="5"/>
        <v>#VALUE!</v>
      </c>
      <c r="O71" s="2" t="s">
        <v>211</v>
      </c>
      <c r="P71" s="9"/>
      <c r="Q71" s="9"/>
      <c r="R71" s="9"/>
      <c r="S71" s="9"/>
      <c r="T71" s="2" t="s">
        <v>211</v>
      </c>
      <c r="U71" s="9"/>
      <c r="V71" s="2" t="s">
        <v>211</v>
      </c>
      <c r="W71" s="9"/>
      <c r="X71" s="2" t="e">
        <f t="shared" si="6"/>
        <v>#VALUE!</v>
      </c>
      <c r="Y71" s="4" t="e">
        <f t="shared" si="7"/>
        <v>#VALUE!</v>
      </c>
    </row>
    <row r="72" spans="2:25" x14ac:dyDescent="0.3">
      <c r="B72" s="12"/>
      <c r="C72" s="9"/>
      <c r="D72" s="14"/>
      <c r="E72" s="14"/>
      <c r="F72" s="25"/>
      <c r="G72" s="9"/>
      <c r="H72" s="23"/>
      <c r="I72" s="2" t="s">
        <v>211</v>
      </c>
      <c r="J72" s="9"/>
      <c r="K72" s="2" t="s">
        <v>211</v>
      </c>
      <c r="L72" s="9"/>
      <c r="M72" s="2" t="e">
        <f t="shared" si="4"/>
        <v>#VALUE!</v>
      </c>
      <c r="N72" s="4" t="e">
        <f t="shared" si="5"/>
        <v>#VALUE!</v>
      </c>
      <c r="O72" s="2" t="s">
        <v>211</v>
      </c>
      <c r="P72" s="9"/>
      <c r="Q72" s="9"/>
      <c r="R72" s="9"/>
      <c r="S72" s="9"/>
      <c r="T72" s="2" t="s">
        <v>211</v>
      </c>
      <c r="U72" s="9"/>
      <c r="V72" s="2" t="s">
        <v>211</v>
      </c>
      <c r="W72" s="9"/>
      <c r="X72" s="2" t="e">
        <f t="shared" si="6"/>
        <v>#VALUE!</v>
      </c>
      <c r="Y72" s="4" t="e">
        <f t="shared" si="7"/>
        <v>#VALUE!</v>
      </c>
    </row>
    <row r="73" spans="2:25" x14ac:dyDescent="0.3">
      <c r="B73" s="12"/>
      <c r="C73" s="9"/>
      <c r="D73" s="14"/>
      <c r="E73" s="14"/>
      <c r="F73" s="25"/>
      <c r="G73" s="9"/>
      <c r="H73" s="23"/>
      <c r="I73" s="2" t="s">
        <v>211</v>
      </c>
      <c r="J73" s="9"/>
      <c r="K73" s="2" t="s">
        <v>211</v>
      </c>
      <c r="L73" s="9"/>
      <c r="M73" s="2" t="e">
        <f t="shared" si="4"/>
        <v>#VALUE!</v>
      </c>
      <c r="N73" s="4" t="e">
        <f t="shared" si="5"/>
        <v>#VALUE!</v>
      </c>
      <c r="O73" s="2" t="s">
        <v>211</v>
      </c>
      <c r="P73" s="9"/>
      <c r="Q73" s="9"/>
      <c r="R73" s="9"/>
      <c r="S73" s="9"/>
      <c r="T73" s="2" t="s">
        <v>211</v>
      </c>
      <c r="U73" s="9"/>
      <c r="V73" s="2" t="s">
        <v>211</v>
      </c>
      <c r="W73" s="9"/>
      <c r="X73" s="2" t="e">
        <f t="shared" si="6"/>
        <v>#VALUE!</v>
      </c>
      <c r="Y73" s="4" t="e">
        <f t="shared" si="7"/>
        <v>#VALUE!</v>
      </c>
    </row>
    <row r="74" spans="2:25" x14ac:dyDescent="0.3">
      <c r="B74" s="12"/>
      <c r="C74" s="9"/>
      <c r="D74" s="14"/>
      <c r="E74" s="14"/>
      <c r="F74" s="25"/>
      <c r="G74" s="9"/>
      <c r="H74" s="23"/>
      <c r="I74" s="2" t="s">
        <v>211</v>
      </c>
      <c r="J74" s="9"/>
      <c r="K74" s="2" t="s">
        <v>211</v>
      </c>
      <c r="L74" s="9"/>
      <c r="M74" s="2" t="e">
        <f t="shared" si="4"/>
        <v>#VALUE!</v>
      </c>
      <c r="N74" s="4" t="e">
        <f t="shared" si="5"/>
        <v>#VALUE!</v>
      </c>
      <c r="O74" s="2" t="s">
        <v>211</v>
      </c>
      <c r="P74" s="9"/>
      <c r="Q74" s="9"/>
      <c r="R74" s="9"/>
      <c r="S74" s="9"/>
      <c r="T74" s="2" t="s">
        <v>211</v>
      </c>
      <c r="U74" s="9"/>
      <c r="V74" s="2" t="s">
        <v>211</v>
      </c>
      <c r="W74" s="9"/>
      <c r="X74" s="2" t="e">
        <f t="shared" si="6"/>
        <v>#VALUE!</v>
      </c>
      <c r="Y74" s="4" t="e">
        <f t="shared" si="7"/>
        <v>#VALUE!</v>
      </c>
    </row>
    <row r="75" spans="2:25" x14ac:dyDescent="0.3">
      <c r="B75" s="12"/>
      <c r="C75" s="9"/>
      <c r="D75" s="14"/>
      <c r="E75" s="14"/>
      <c r="F75" s="25"/>
      <c r="G75" s="9"/>
      <c r="H75" s="23"/>
      <c r="I75" s="2" t="s">
        <v>211</v>
      </c>
      <c r="J75" s="9"/>
      <c r="K75" s="2" t="s">
        <v>211</v>
      </c>
      <c r="L75" s="9"/>
      <c r="M75" s="2" t="e">
        <f t="shared" si="4"/>
        <v>#VALUE!</v>
      </c>
      <c r="N75" s="4" t="e">
        <f t="shared" si="5"/>
        <v>#VALUE!</v>
      </c>
      <c r="O75" s="2" t="s">
        <v>211</v>
      </c>
      <c r="P75" s="9"/>
      <c r="Q75" s="9"/>
      <c r="R75" s="9"/>
      <c r="S75" s="9"/>
      <c r="T75" s="2" t="s">
        <v>211</v>
      </c>
      <c r="U75" s="9"/>
      <c r="V75" s="2" t="s">
        <v>211</v>
      </c>
      <c r="W75" s="9"/>
      <c r="X75" s="2" t="e">
        <f t="shared" si="6"/>
        <v>#VALUE!</v>
      </c>
      <c r="Y75" s="4" t="e">
        <f t="shared" si="7"/>
        <v>#VALUE!</v>
      </c>
    </row>
    <row r="76" spans="2:25" x14ac:dyDescent="0.3">
      <c r="B76" s="12"/>
      <c r="C76" s="9"/>
      <c r="D76" s="14"/>
      <c r="E76" s="14"/>
      <c r="F76" s="25"/>
      <c r="G76" s="9"/>
      <c r="H76" s="23"/>
      <c r="I76" s="2" t="s">
        <v>211</v>
      </c>
      <c r="J76" s="9"/>
      <c r="K76" s="2" t="s">
        <v>211</v>
      </c>
      <c r="L76" s="9"/>
      <c r="M76" s="2" t="e">
        <f t="shared" si="4"/>
        <v>#VALUE!</v>
      </c>
      <c r="N76" s="4" t="e">
        <f t="shared" si="5"/>
        <v>#VALUE!</v>
      </c>
      <c r="O76" s="2" t="s">
        <v>211</v>
      </c>
      <c r="P76" s="9"/>
      <c r="Q76" s="9"/>
      <c r="R76" s="9"/>
      <c r="S76" s="9"/>
      <c r="T76" s="2" t="s">
        <v>211</v>
      </c>
      <c r="U76" s="9"/>
      <c r="V76" s="2" t="s">
        <v>211</v>
      </c>
      <c r="W76" s="9"/>
      <c r="X76" s="2" t="e">
        <f t="shared" si="6"/>
        <v>#VALUE!</v>
      </c>
      <c r="Y76" s="4" t="e">
        <f t="shared" si="7"/>
        <v>#VALUE!</v>
      </c>
    </row>
    <row r="77" spans="2:25" x14ac:dyDescent="0.3">
      <c r="B77" s="12"/>
      <c r="C77" s="9"/>
      <c r="D77" s="14"/>
      <c r="E77" s="14"/>
      <c r="F77" s="25"/>
      <c r="G77" s="9"/>
      <c r="H77" s="23"/>
      <c r="I77" s="2" t="s">
        <v>211</v>
      </c>
      <c r="J77" s="9"/>
      <c r="K77" s="2" t="s">
        <v>211</v>
      </c>
      <c r="L77" s="9"/>
      <c r="M77" s="2" t="e">
        <f t="shared" si="4"/>
        <v>#VALUE!</v>
      </c>
      <c r="N77" s="4" t="e">
        <f t="shared" si="5"/>
        <v>#VALUE!</v>
      </c>
      <c r="O77" s="2" t="s">
        <v>211</v>
      </c>
      <c r="P77" s="9"/>
      <c r="Q77" s="9"/>
      <c r="R77" s="9"/>
      <c r="S77" s="9"/>
      <c r="T77" s="2" t="s">
        <v>211</v>
      </c>
      <c r="U77" s="9"/>
      <c r="V77" s="2" t="s">
        <v>211</v>
      </c>
      <c r="W77" s="9"/>
      <c r="X77" s="2" t="e">
        <f t="shared" si="6"/>
        <v>#VALUE!</v>
      </c>
      <c r="Y77" s="4" t="e">
        <f t="shared" si="7"/>
        <v>#VALUE!</v>
      </c>
    </row>
    <row r="78" spans="2:25" x14ac:dyDescent="0.3">
      <c r="B78" s="12"/>
      <c r="C78" s="9"/>
      <c r="D78" s="14"/>
      <c r="E78" s="14"/>
      <c r="F78" s="25"/>
      <c r="G78" s="9"/>
      <c r="H78" s="23"/>
      <c r="I78" s="2" t="s">
        <v>211</v>
      </c>
      <c r="J78" s="9"/>
      <c r="K78" s="2" t="s">
        <v>211</v>
      </c>
      <c r="L78" s="9"/>
      <c r="M78" s="2" t="e">
        <f t="shared" si="4"/>
        <v>#VALUE!</v>
      </c>
      <c r="N78" s="4" t="e">
        <f t="shared" si="5"/>
        <v>#VALUE!</v>
      </c>
      <c r="O78" s="2" t="s">
        <v>211</v>
      </c>
      <c r="P78" s="9"/>
      <c r="Q78" s="9"/>
      <c r="R78" s="9"/>
      <c r="S78" s="9"/>
      <c r="T78" s="2" t="s">
        <v>211</v>
      </c>
      <c r="U78" s="9"/>
      <c r="V78" s="2" t="s">
        <v>211</v>
      </c>
      <c r="W78" s="9"/>
      <c r="X78" s="2" t="e">
        <f t="shared" si="6"/>
        <v>#VALUE!</v>
      </c>
      <c r="Y78" s="4" t="e">
        <f t="shared" si="7"/>
        <v>#VALUE!</v>
      </c>
    </row>
    <row r="79" spans="2:25" x14ac:dyDescent="0.3">
      <c r="B79" s="12"/>
      <c r="C79" s="9"/>
      <c r="D79" s="14"/>
      <c r="E79" s="14"/>
      <c r="F79" s="25"/>
      <c r="G79" s="9"/>
      <c r="H79" s="23"/>
      <c r="I79" s="2" t="s">
        <v>211</v>
      </c>
      <c r="J79" s="9"/>
      <c r="K79" s="2" t="s">
        <v>211</v>
      </c>
      <c r="L79" s="9"/>
      <c r="M79" s="2" t="e">
        <f t="shared" si="4"/>
        <v>#VALUE!</v>
      </c>
      <c r="N79" s="4" t="e">
        <f t="shared" si="5"/>
        <v>#VALUE!</v>
      </c>
      <c r="O79" s="2" t="s">
        <v>211</v>
      </c>
      <c r="P79" s="9"/>
      <c r="Q79" s="9"/>
      <c r="R79" s="9"/>
      <c r="S79" s="9"/>
      <c r="T79" s="2" t="s">
        <v>211</v>
      </c>
      <c r="U79" s="9"/>
      <c r="V79" s="2" t="s">
        <v>211</v>
      </c>
      <c r="W79" s="9"/>
      <c r="X79" s="2" t="e">
        <f t="shared" si="6"/>
        <v>#VALUE!</v>
      </c>
      <c r="Y79" s="4" t="e">
        <f t="shared" si="7"/>
        <v>#VALUE!</v>
      </c>
    </row>
    <row r="80" spans="2:25" x14ac:dyDescent="0.3">
      <c r="B80" s="12"/>
      <c r="C80" s="9"/>
      <c r="D80" s="14"/>
      <c r="E80" s="14"/>
      <c r="F80" s="25"/>
      <c r="G80" s="9"/>
      <c r="H80" s="23"/>
      <c r="I80" s="2" t="s">
        <v>211</v>
      </c>
      <c r="J80" s="9"/>
      <c r="K80" s="2" t="s">
        <v>211</v>
      </c>
      <c r="L80" s="9"/>
      <c r="M80" s="2" t="e">
        <f t="shared" si="4"/>
        <v>#VALUE!</v>
      </c>
      <c r="N80" s="4" t="e">
        <f t="shared" si="5"/>
        <v>#VALUE!</v>
      </c>
      <c r="O80" s="2" t="s">
        <v>211</v>
      </c>
      <c r="P80" s="9"/>
      <c r="Q80" s="9"/>
      <c r="R80" s="9"/>
      <c r="S80" s="9"/>
      <c r="T80" s="2" t="s">
        <v>211</v>
      </c>
      <c r="U80" s="9"/>
      <c r="V80" s="2" t="s">
        <v>211</v>
      </c>
      <c r="W80" s="9"/>
      <c r="X80" s="2" t="e">
        <f t="shared" si="6"/>
        <v>#VALUE!</v>
      </c>
      <c r="Y80" s="4" t="e">
        <f t="shared" si="7"/>
        <v>#VALUE!</v>
      </c>
    </row>
    <row r="81" spans="9:9" x14ac:dyDescent="0.3">
      <c r="I81" s="27" t="s">
        <v>211</v>
      </c>
    </row>
    <row r="82" spans="9:9" x14ac:dyDescent="0.3">
      <c r="I82" s="2" t="s">
        <v>211</v>
      </c>
    </row>
    <row r="83" spans="9:9" x14ac:dyDescent="0.3">
      <c r="I83" s="2" t="s">
        <v>211</v>
      </c>
    </row>
    <row r="84" spans="9:9" x14ac:dyDescent="0.3">
      <c r="I84" s="2" t="s">
        <v>211</v>
      </c>
    </row>
    <row r="85" spans="9:9" x14ac:dyDescent="0.3">
      <c r="I85" s="2" t="s">
        <v>211</v>
      </c>
    </row>
    <row r="86" spans="9:9" x14ac:dyDescent="0.3">
      <c r="I86" s="2" t="s">
        <v>211</v>
      </c>
    </row>
    <row r="87" spans="9:9" x14ac:dyDescent="0.3">
      <c r="I87" s="2" t="s">
        <v>211</v>
      </c>
    </row>
    <row r="88" spans="9:9" x14ac:dyDescent="0.3">
      <c r="I88" s="2" t="s">
        <v>211</v>
      </c>
    </row>
    <row r="89" spans="9:9" x14ac:dyDescent="0.3">
      <c r="I89" s="2" t="s">
        <v>211</v>
      </c>
    </row>
    <row r="90" spans="9:9" x14ac:dyDescent="0.3">
      <c r="I90" s="2" t="s">
        <v>211</v>
      </c>
    </row>
    <row r="91" spans="9:9" x14ac:dyDescent="0.3">
      <c r="I91" s="2" t="s">
        <v>211</v>
      </c>
    </row>
    <row r="92" spans="9:9" x14ac:dyDescent="0.3">
      <c r="I92" s="2" t="s">
        <v>211</v>
      </c>
    </row>
    <row r="93" spans="9:9" x14ac:dyDescent="0.3">
      <c r="I93" s="2" t="s">
        <v>211</v>
      </c>
    </row>
    <row r="94" spans="9:9" x14ac:dyDescent="0.3">
      <c r="I94" s="2" t="s">
        <v>211</v>
      </c>
    </row>
    <row r="95" spans="9:9" x14ac:dyDescent="0.3">
      <c r="I95" s="2" t="s">
        <v>211</v>
      </c>
    </row>
    <row r="96" spans="9:9" x14ac:dyDescent="0.3">
      <c r="I96" s="2" t="s">
        <v>211</v>
      </c>
    </row>
    <row r="97" spans="9:9" x14ac:dyDescent="0.3">
      <c r="I97" s="2" t="s">
        <v>211</v>
      </c>
    </row>
    <row r="98" spans="9:9" x14ac:dyDescent="0.3">
      <c r="I98" s="2" t="s">
        <v>211</v>
      </c>
    </row>
    <row r="99" spans="9:9" x14ac:dyDescent="0.3">
      <c r="I99" s="2" t="s">
        <v>211</v>
      </c>
    </row>
    <row r="100" spans="9:9" x14ac:dyDescent="0.3">
      <c r="I100" s="2" t="s">
        <v>211</v>
      </c>
    </row>
    <row r="101" spans="9:9" x14ac:dyDescent="0.3">
      <c r="I101" s="2" t="s">
        <v>211</v>
      </c>
    </row>
    <row r="102" spans="9:9" x14ac:dyDescent="0.3">
      <c r="I102" s="2" t="s">
        <v>211</v>
      </c>
    </row>
    <row r="103" spans="9:9" x14ac:dyDescent="0.3">
      <c r="I103" s="2" t="s">
        <v>211</v>
      </c>
    </row>
    <row r="104" spans="9:9" x14ac:dyDescent="0.3">
      <c r="I104" s="2" t="s">
        <v>211</v>
      </c>
    </row>
    <row r="105" spans="9:9" x14ac:dyDescent="0.3">
      <c r="I105" s="2" t="s">
        <v>211</v>
      </c>
    </row>
    <row r="106" spans="9:9" x14ac:dyDescent="0.3">
      <c r="I106" s="2" t="s">
        <v>211</v>
      </c>
    </row>
    <row r="107" spans="9:9" x14ac:dyDescent="0.3">
      <c r="I107" s="2" t="s">
        <v>211</v>
      </c>
    </row>
    <row r="108" spans="9:9" x14ac:dyDescent="0.3">
      <c r="I108" s="2" t="s">
        <v>211</v>
      </c>
    </row>
    <row r="109" spans="9:9" x14ac:dyDescent="0.3">
      <c r="I109" s="2" t="s">
        <v>211</v>
      </c>
    </row>
    <row r="110" spans="9:9" x14ac:dyDescent="0.3">
      <c r="I110" s="2" t="s">
        <v>211</v>
      </c>
    </row>
    <row r="111" spans="9:9" x14ac:dyDescent="0.3">
      <c r="I111" s="2" t="s">
        <v>211</v>
      </c>
    </row>
    <row r="112" spans="9:9" x14ac:dyDescent="0.3">
      <c r="I112" s="2" t="s">
        <v>211</v>
      </c>
    </row>
    <row r="113" spans="9:9" x14ac:dyDescent="0.3">
      <c r="I113" s="2" t="s">
        <v>211</v>
      </c>
    </row>
    <row r="114" spans="9:9" x14ac:dyDescent="0.3">
      <c r="I114" s="2" t="s">
        <v>211</v>
      </c>
    </row>
    <row r="115" spans="9:9" x14ac:dyDescent="0.3">
      <c r="I115" s="2" t="s">
        <v>211</v>
      </c>
    </row>
    <row r="116" spans="9:9" x14ac:dyDescent="0.3">
      <c r="I116" s="2" t="s">
        <v>211</v>
      </c>
    </row>
    <row r="117" spans="9:9" x14ac:dyDescent="0.3">
      <c r="I117" s="2" t="s">
        <v>211</v>
      </c>
    </row>
    <row r="118" spans="9:9" x14ac:dyDescent="0.3">
      <c r="I118" s="2" t="s">
        <v>211</v>
      </c>
    </row>
    <row r="119" spans="9:9" x14ac:dyDescent="0.3">
      <c r="I119" s="2" t="s">
        <v>211</v>
      </c>
    </row>
    <row r="120" spans="9:9" x14ac:dyDescent="0.3">
      <c r="I120" s="2" t="s">
        <v>211</v>
      </c>
    </row>
    <row r="121" spans="9:9" x14ac:dyDescent="0.3">
      <c r="I121" s="2" t="s">
        <v>211</v>
      </c>
    </row>
    <row r="122" spans="9:9" x14ac:dyDescent="0.3">
      <c r="I122" s="2" t="s">
        <v>211</v>
      </c>
    </row>
    <row r="123" spans="9:9" x14ac:dyDescent="0.3">
      <c r="I123" s="2" t="s">
        <v>211</v>
      </c>
    </row>
    <row r="124" spans="9:9" x14ac:dyDescent="0.3">
      <c r="I124" s="2" t="s">
        <v>211</v>
      </c>
    </row>
    <row r="125" spans="9:9" x14ac:dyDescent="0.3">
      <c r="I125" s="2" t="s">
        <v>211</v>
      </c>
    </row>
    <row r="126" spans="9:9" x14ac:dyDescent="0.3">
      <c r="I126" s="2" t="s">
        <v>211</v>
      </c>
    </row>
    <row r="127" spans="9:9" x14ac:dyDescent="0.3">
      <c r="I127" s="2" t="s">
        <v>211</v>
      </c>
    </row>
    <row r="128" spans="9:9" x14ac:dyDescent="0.3">
      <c r="I128" s="2" t="s">
        <v>211</v>
      </c>
    </row>
    <row r="129" spans="9:9" x14ac:dyDescent="0.3">
      <c r="I129" s="2" t="s">
        <v>211</v>
      </c>
    </row>
    <row r="130" spans="9:9" x14ac:dyDescent="0.3">
      <c r="I130" s="2" t="s">
        <v>211</v>
      </c>
    </row>
    <row r="131" spans="9:9" x14ac:dyDescent="0.3">
      <c r="I131" s="2" t="s">
        <v>211</v>
      </c>
    </row>
    <row r="132" spans="9:9" x14ac:dyDescent="0.3">
      <c r="I132" s="2" t="s">
        <v>211</v>
      </c>
    </row>
    <row r="133" spans="9:9" x14ac:dyDescent="0.3">
      <c r="I133" s="2" t="s">
        <v>211</v>
      </c>
    </row>
    <row r="134" spans="9:9" x14ac:dyDescent="0.3">
      <c r="I134" s="2" t="s">
        <v>211</v>
      </c>
    </row>
    <row r="135" spans="9:9" x14ac:dyDescent="0.3">
      <c r="I135" s="2" t="s">
        <v>211</v>
      </c>
    </row>
    <row r="136" spans="9:9" x14ac:dyDescent="0.3">
      <c r="I136" s="2" t="s">
        <v>211</v>
      </c>
    </row>
    <row r="137" spans="9:9" x14ac:dyDescent="0.3">
      <c r="I137" s="2" t="s">
        <v>211</v>
      </c>
    </row>
    <row r="138" spans="9:9" x14ac:dyDescent="0.3">
      <c r="I138" s="2" t="s">
        <v>211</v>
      </c>
    </row>
    <row r="139" spans="9:9" x14ac:dyDescent="0.3">
      <c r="I139" s="2" t="s">
        <v>211</v>
      </c>
    </row>
    <row r="140" spans="9:9" x14ac:dyDescent="0.3">
      <c r="I140" s="2" t="s">
        <v>211</v>
      </c>
    </row>
    <row r="141" spans="9:9" x14ac:dyDescent="0.3">
      <c r="I141" s="2" t="s">
        <v>211</v>
      </c>
    </row>
    <row r="142" spans="9:9" x14ac:dyDescent="0.3">
      <c r="I142" s="2" t="s">
        <v>211</v>
      </c>
    </row>
    <row r="143" spans="9:9" x14ac:dyDescent="0.3">
      <c r="I143" s="2" t="s">
        <v>211</v>
      </c>
    </row>
    <row r="144" spans="9:9" x14ac:dyDescent="0.3">
      <c r="I144" s="2" t="s">
        <v>211</v>
      </c>
    </row>
    <row r="145" spans="9:9" x14ac:dyDescent="0.3">
      <c r="I145" s="2" t="s">
        <v>211</v>
      </c>
    </row>
    <row r="146" spans="9:9" x14ac:dyDescent="0.3">
      <c r="I146" s="2" t="s">
        <v>211</v>
      </c>
    </row>
    <row r="147" spans="9:9" x14ac:dyDescent="0.3">
      <c r="I147" s="2" t="s">
        <v>211</v>
      </c>
    </row>
    <row r="148" spans="9:9" x14ac:dyDescent="0.3">
      <c r="I148" s="2" t="s">
        <v>211</v>
      </c>
    </row>
    <row r="149" spans="9:9" x14ac:dyDescent="0.3">
      <c r="I149" s="2" t="s">
        <v>211</v>
      </c>
    </row>
    <row r="150" spans="9:9" x14ac:dyDescent="0.3">
      <c r="I150" s="2" t="s">
        <v>211</v>
      </c>
    </row>
    <row r="151" spans="9:9" x14ac:dyDescent="0.3">
      <c r="I151" s="2" t="s">
        <v>211</v>
      </c>
    </row>
    <row r="152" spans="9:9" x14ac:dyDescent="0.3">
      <c r="I152" s="2" t="s">
        <v>211</v>
      </c>
    </row>
    <row r="153" spans="9:9" x14ac:dyDescent="0.3">
      <c r="I153" s="2" t="s">
        <v>211</v>
      </c>
    </row>
    <row r="154" spans="9:9" x14ac:dyDescent="0.3">
      <c r="I154" s="2" t="s">
        <v>211</v>
      </c>
    </row>
    <row r="155" spans="9:9" x14ac:dyDescent="0.3">
      <c r="I155" s="2" t="s">
        <v>211</v>
      </c>
    </row>
    <row r="156" spans="9:9" x14ac:dyDescent="0.3">
      <c r="I156" s="2" t="s">
        <v>211</v>
      </c>
    </row>
    <row r="157" spans="9:9" x14ac:dyDescent="0.3">
      <c r="I157" s="2" t="s">
        <v>211</v>
      </c>
    </row>
    <row r="158" spans="9:9" x14ac:dyDescent="0.3">
      <c r="I158" s="2" t="s">
        <v>211</v>
      </c>
    </row>
  </sheetData>
  <mergeCells count="9">
    <mergeCell ref="T6:Z6"/>
    <mergeCell ref="C8:C19"/>
    <mergeCell ref="D8:D19"/>
    <mergeCell ref="C20:C24"/>
    <mergeCell ref="C25:C27"/>
    <mergeCell ref="C28:C33"/>
    <mergeCell ref="H6:N6"/>
    <mergeCell ref="O6:S6"/>
    <mergeCell ref="B6:G6"/>
  </mergeCells>
  <conditionalFormatting sqref="F8:F18">
    <cfRule type="containsText" dxfId="8" priority="1" operator="containsText" text="LOW">
      <formula>NOT(ISERROR(SEARCH("LOW",F8)))</formula>
    </cfRule>
    <cfRule type="containsText" dxfId="7" priority="2" operator="containsText" text="MEDIUM">
      <formula>NOT(ISERROR(SEARCH("MEDIUM",F8)))</formula>
    </cfRule>
    <cfRule type="containsText" dxfId="6" priority="3" operator="containsText" text="HIGH">
      <formula>NOT(ISERROR(SEARCH("HIGH",F8)))</formula>
    </cfRule>
  </conditionalFormatting>
  <conditionalFormatting sqref="N8:N80 H8:H18">
    <cfRule type="containsText" dxfId="5" priority="19" operator="containsText" text="LOW">
      <formula>NOT(ISERROR(SEARCH("LOW",H8)))</formula>
    </cfRule>
    <cfRule type="containsText" dxfId="4" priority="20" operator="containsText" text="MEDIUM">
      <formula>NOT(ISERROR(SEARCH("MEDIUM",H8)))</formula>
    </cfRule>
    <cfRule type="containsText" dxfId="3" priority="21" operator="containsText" text="HIGH">
      <formula>NOT(ISERROR(SEARCH("HIGH",H8)))</formula>
    </cfRule>
  </conditionalFormatting>
  <conditionalFormatting sqref="Y8:Y80">
    <cfRule type="containsText" dxfId="2" priority="7" operator="containsText" text="LOW">
      <formula>NOT(ISERROR(SEARCH("LOW",Y8)))</formula>
    </cfRule>
    <cfRule type="containsText" dxfId="1" priority="8" operator="containsText" text="MEDIUM">
      <formula>NOT(ISERROR(SEARCH("MEDIUM",Y8)))</formula>
    </cfRule>
    <cfRule type="containsText" dxfId="0" priority="9" operator="containsText" text="HIGH">
      <formula>NOT(ISERROR(SEARCH("HIGH",Y8)))</formula>
    </cfRule>
  </conditionalFormatting>
  <dataValidations count="2">
    <dataValidation type="list" allowBlank="1" showInputMessage="1" showErrorMessage="1" sqref="V8:V80 K8:K80 T8:T80 I8:I158" xr:uid="{52645A94-963D-47FC-9ECE-1774CD678665}">
      <formula1>"Select…,1,2,3,4,5"</formula1>
    </dataValidation>
    <dataValidation type="list" allowBlank="1" showErrorMessage="1" sqref="O8:O80" xr:uid="{E08189CB-1EAF-439C-831E-B8915EA67A47}">
      <formula1>"Select…,Accept,Avoid,Mitigate,Transfer"</formula1>
    </dataValidation>
  </dataValidations>
  <pageMargins left="0.7" right="0.7" top="0.75" bottom="0.75" header="0.3" footer="0.3"/>
  <pageSetup paperSize="9" scale="47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E6EF-46F6-41F6-B3C8-D4166B658F40}">
  <dimension ref="B2:D82"/>
  <sheetViews>
    <sheetView showGridLines="0" workbookViewId="0">
      <selection activeCell="C8" sqref="C8"/>
    </sheetView>
  </sheetViews>
  <sheetFormatPr defaultRowHeight="14.4" x14ac:dyDescent="0.3"/>
  <cols>
    <col min="2" max="2" width="17.88671875" customWidth="1"/>
    <col min="3" max="3" width="21.5546875" customWidth="1"/>
    <col min="4" max="4" width="56.33203125" customWidth="1"/>
  </cols>
  <sheetData>
    <row r="2" spans="2:4" ht="21" x14ac:dyDescent="0.4">
      <c r="B2" s="7" t="s">
        <v>11</v>
      </c>
      <c r="C2" s="7"/>
    </row>
    <row r="4" spans="2:4" x14ac:dyDescent="0.3">
      <c r="B4" t="s">
        <v>132</v>
      </c>
    </row>
    <row r="5" spans="2:4" x14ac:dyDescent="0.3">
      <c r="B5" t="s">
        <v>133</v>
      </c>
    </row>
    <row r="7" spans="2:4" x14ac:dyDescent="0.3">
      <c r="B7" s="10" t="s">
        <v>14</v>
      </c>
      <c r="C7" s="10" t="s">
        <v>72</v>
      </c>
      <c r="D7" s="10" t="s">
        <v>1</v>
      </c>
    </row>
    <row r="8" spans="2:4" x14ac:dyDescent="0.3">
      <c r="B8" s="9" t="s">
        <v>52</v>
      </c>
      <c r="C8" s="9" t="s">
        <v>86</v>
      </c>
      <c r="D8" s="9" t="s">
        <v>88</v>
      </c>
    </row>
    <row r="9" spans="2:4" x14ac:dyDescent="0.3">
      <c r="B9" s="9"/>
      <c r="C9" s="9"/>
      <c r="D9" s="9" t="s">
        <v>87</v>
      </c>
    </row>
    <row r="10" spans="2:4" x14ac:dyDescent="0.3">
      <c r="B10" s="9"/>
      <c r="C10" s="9"/>
      <c r="D10" s="9" t="s">
        <v>89</v>
      </c>
    </row>
    <row r="11" spans="2:4" x14ac:dyDescent="0.3">
      <c r="B11" s="9"/>
      <c r="C11" s="9"/>
      <c r="D11" s="9" t="s">
        <v>131</v>
      </c>
    </row>
    <row r="12" spans="2:4" x14ac:dyDescent="0.3">
      <c r="B12" s="9"/>
      <c r="C12" s="9" t="s">
        <v>85</v>
      </c>
      <c r="D12" s="9" t="s">
        <v>68</v>
      </c>
    </row>
    <row r="13" spans="2:4" x14ac:dyDescent="0.3">
      <c r="B13" s="9"/>
      <c r="C13" s="9"/>
      <c r="D13" s="9" t="s">
        <v>61</v>
      </c>
    </row>
    <row r="14" spans="2:4" x14ac:dyDescent="0.3">
      <c r="B14" s="9"/>
      <c r="C14" s="9"/>
      <c r="D14" s="9" t="s">
        <v>67</v>
      </c>
    </row>
    <row r="15" spans="2:4" x14ac:dyDescent="0.3">
      <c r="B15" s="9"/>
      <c r="C15" s="9"/>
      <c r="D15" s="9" t="s">
        <v>116</v>
      </c>
    </row>
    <row r="16" spans="2:4" x14ac:dyDescent="0.3">
      <c r="B16" s="9"/>
      <c r="C16" s="9"/>
      <c r="D16" s="9" t="s">
        <v>80</v>
      </c>
    </row>
    <row r="17" spans="2:4" x14ac:dyDescent="0.3">
      <c r="B17" s="9"/>
      <c r="C17" s="9"/>
      <c r="D17" s="9" t="s">
        <v>127</v>
      </c>
    </row>
    <row r="18" spans="2:4" x14ac:dyDescent="0.3">
      <c r="B18" s="9"/>
      <c r="C18" s="9" t="s">
        <v>74</v>
      </c>
      <c r="D18" s="9" t="s">
        <v>69</v>
      </c>
    </row>
    <row r="19" spans="2:4" x14ac:dyDescent="0.3">
      <c r="B19" s="9"/>
      <c r="C19" s="9"/>
      <c r="D19" s="9" t="s">
        <v>71</v>
      </c>
    </row>
    <row r="20" spans="2:4" x14ac:dyDescent="0.3">
      <c r="B20" s="9"/>
      <c r="C20" s="9"/>
      <c r="D20" s="9" t="s">
        <v>117</v>
      </c>
    </row>
    <row r="21" spans="2:4" x14ac:dyDescent="0.3">
      <c r="B21" s="9"/>
      <c r="C21" s="9"/>
      <c r="D21" s="9" t="s">
        <v>82</v>
      </c>
    </row>
    <row r="22" spans="2:4" x14ac:dyDescent="0.3">
      <c r="B22" s="9"/>
      <c r="C22" s="9"/>
      <c r="D22" s="9" t="s">
        <v>100</v>
      </c>
    </row>
    <row r="23" spans="2:4" x14ac:dyDescent="0.3">
      <c r="B23" s="9"/>
      <c r="C23" s="9"/>
      <c r="D23" s="9" t="s">
        <v>124</v>
      </c>
    </row>
    <row r="24" spans="2:4" x14ac:dyDescent="0.3">
      <c r="B24" s="9"/>
      <c r="C24" s="9"/>
      <c r="D24" s="9" t="s">
        <v>125</v>
      </c>
    </row>
    <row r="25" spans="2:4" x14ac:dyDescent="0.3">
      <c r="B25" s="9"/>
      <c r="C25" s="9"/>
      <c r="D25" s="9" t="s">
        <v>126</v>
      </c>
    </row>
    <row r="26" spans="2:4" x14ac:dyDescent="0.3">
      <c r="B26" s="9"/>
      <c r="C26" s="9"/>
      <c r="D26" s="9" t="s">
        <v>130</v>
      </c>
    </row>
    <row r="27" spans="2:4" x14ac:dyDescent="0.3">
      <c r="B27" s="9"/>
      <c r="C27" s="9" t="s">
        <v>75</v>
      </c>
      <c r="D27" s="9" t="s">
        <v>70</v>
      </c>
    </row>
    <row r="28" spans="2:4" x14ac:dyDescent="0.3">
      <c r="B28" s="9"/>
      <c r="C28" s="9"/>
      <c r="D28" s="9" t="s">
        <v>66</v>
      </c>
    </row>
    <row r="29" spans="2:4" x14ac:dyDescent="0.3">
      <c r="B29" s="9"/>
      <c r="C29" s="9" t="s">
        <v>76</v>
      </c>
      <c r="D29" s="9" t="s">
        <v>62</v>
      </c>
    </row>
    <row r="30" spans="2:4" x14ac:dyDescent="0.3">
      <c r="B30" s="9"/>
      <c r="C30" s="9"/>
      <c r="D30" s="9" t="s">
        <v>114</v>
      </c>
    </row>
    <row r="31" spans="2:4" x14ac:dyDescent="0.3">
      <c r="B31" s="9"/>
      <c r="C31" s="9"/>
      <c r="D31" s="9" t="s">
        <v>115</v>
      </c>
    </row>
    <row r="32" spans="2:4" x14ac:dyDescent="0.3">
      <c r="B32" s="9"/>
      <c r="C32" s="9" t="s">
        <v>77</v>
      </c>
      <c r="D32" s="9" t="s">
        <v>63</v>
      </c>
    </row>
    <row r="33" spans="2:4" x14ac:dyDescent="0.3">
      <c r="B33" s="9"/>
      <c r="C33" s="9"/>
      <c r="D33" s="9" t="s">
        <v>83</v>
      </c>
    </row>
    <row r="34" spans="2:4" x14ac:dyDescent="0.3">
      <c r="B34" s="9"/>
      <c r="C34" s="9"/>
      <c r="D34" s="9" t="s">
        <v>84</v>
      </c>
    </row>
    <row r="35" spans="2:4" x14ac:dyDescent="0.3">
      <c r="B35" s="9"/>
      <c r="C35" s="9"/>
      <c r="D35" s="9" t="s">
        <v>101</v>
      </c>
    </row>
    <row r="36" spans="2:4" x14ac:dyDescent="0.3">
      <c r="B36" s="9"/>
      <c r="C36" s="9"/>
      <c r="D36" s="9" t="s">
        <v>129</v>
      </c>
    </row>
    <row r="37" spans="2:4" x14ac:dyDescent="0.3">
      <c r="B37" s="9"/>
      <c r="C37" s="9" t="s">
        <v>78</v>
      </c>
      <c r="D37" s="9" t="s">
        <v>64</v>
      </c>
    </row>
    <row r="38" spans="2:4" x14ac:dyDescent="0.3">
      <c r="B38" s="9"/>
      <c r="C38" s="9"/>
      <c r="D38" s="9" t="s">
        <v>81</v>
      </c>
    </row>
    <row r="39" spans="2:4" x14ac:dyDescent="0.3">
      <c r="B39" s="9"/>
      <c r="C39" s="9"/>
      <c r="D39" s="9" t="s">
        <v>65</v>
      </c>
    </row>
    <row r="40" spans="2:4" x14ac:dyDescent="0.3">
      <c r="B40" s="9"/>
      <c r="C40" s="9"/>
      <c r="D40" s="9" t="s">
        <v>113</v>
      </c>
    </row>
    <row r="41" spans="2:4" x14ac:dyDescent="0.3">
      <c r="B41" s="9"/>
      <c r="C41" s="9"/>
      <c r="D41" s="9" t="s">
        <v>128</v>
      </c>
    </row>
    <row r="42" spans="2:4" x14ac:dyDescent="0.3">
      <c r="B42" s="9"/>
      <c r="C42" s="9" t="s">
        <v>79</v>
      </c>
      <c r="D42" s="9" t="s">
        <v>110</v>
      </c>
    </row>
    <row r="43" spans="2:4" x14ac:dyDescent="0.3">
      <c r="B43" s="9"/>
      <c r="C43" s="9"/>
      <c r="D43" s="9" t="s">
        <v>111</v>
      </c>
    </row>
    <row r="44" spans="2:4" x14ac:dyDescent="0.3">
      <c r="B44" s="9"/>
      <c r="C44" s="9"/>
      <c r="D44" s="9" t="s">
        <v>112</v>
      </c>
    </row>
    <row r="45" spans="2:4" x14ac:dyDescent="0.3">
      <c r="B45" s="9"/>
      <c r="C45" s="9"/>
      <c r="D45" s="9"/>
    </row>
    <row r="46" spans="2:4" x14ac:dyDescent="0.3">
      <c r="B46" s="9" t="s">
        <v>53</v>
      </c>
      <c r="C46" s="9"/>
      <c r="D46" s="9" t="s">
        <v>57</v>
      </c>
    </row>
    <row r="47" spans="2:4" x14ac:dyDescent="0.3">
      <c r="B47" s="9"/>
      <c r="C47" s="9"/>
      <c r="D47" s="9" t="s">
        <v>58</v>
      </c>
    </row>
    <row r="48" spans="2:4" x14ac:dyDescent="0.3">
      <c r="B48" s="9"/>
      <c r="C48" s="9"/>
      <c r="D48" s="9" t="s">
        <v>59</v>
      </c>
    </row>
    <row r="49" spans="2:4" x14ac:dyDescent="0.3">
      <c r="B49" s="9"/>
      <c r="C49" s="9"/>
      <c r="D49" s="9" t="s">
        <v>60</v>
      </c>
    </row>
    <row r="50" spans="2:4" x14ac:dyDescent="0.3">
      <c r="B50" s="9"/>
      <c r="C50" s="9"/>
      <c r="D50" s="9" t="s">
        <v>90</v>
      </c>
    </row>
    <row r="51" spans="2:4" x14ac:dyDescent="0.3">
      <c r="B51" s="9"/>
      <c r="C51" s="9"/>
      <c r="D51" s="9" t="s">
        <v>91</v>
      </c>
    </row>
    <row r="52" spans="2:4" x14ac:dyDescent="0.3">
      <c r="B52" s="9"/>
      <c r="C52" s="9"/>
      <c r="D52" s="9" t="s">
        <v>92</v>
      </c>
    </row>
    <row r="53" spans="2:4" x14ac:dyDescent="0.3">
      <c r="B53" s="9"/>
      <c r="C53" s="9"/>
      <c r="D53" s="9" t="s">
        <v>93</v>
      </c>
    </row>
    <row r="54" spans="2:4" x14ac:dyDescent="0.3">
      <c r="B54" s="9"/>
      <c r="C54" s="9"/>
      <c r="D54" s="9" t="s">
        <v>73</v>
      </c>
    </row>
    <row r="55" spans="2:4" x14ac:dyDescent="0.3">
      <c r="B55" s="9"/>
      <c r="C55" s="9"/>
      <c r="D55" s="9" t="s">
        <v>102</v>
      </c>
    </row>
    <row r="56" spans="2:4" x14ac:dyDescent="0.3">
      <c r="B56" s="9"/>
      <c r="C56" s="9"/>
      <c r="D56" s="9"/>
    </row>
    <row r="57" spans="2:4" x14ac:dyDescent="0.3">
      <c r="B57" s="9" t="s">
        <v>205</v>
      </c>
      <c r="C57" s="9"/>
      <c r="D57" s="9" t="s">
        <v>95</v>
      </c>
    </row>
    <row r="58" spans="2:4" x14ac:dyDescent="0.3">
      <c r="B58" s="9"/>
      <c r="C58" s="9"/>
      <c r="D58" s="9" t="s">
        <v>206</v>
      </c>
    </row>
    <row r="59" spans="2:4" x14ac:dyDescent="0.3">
      <c r="B59" s="9"/>
      <c r="C59" s="9"/>
      <c r="D59" s="9" t="s">
        <v>96</v>
      </c>
    </row>
    <row r="60" spans="2:4" x14ac:dyDescent="0.3">
      <c r="B60" s="9"/>
      <c r="C60" s="9"/>
      <c r="D60" s="9" t="s">
        <v>98</v>
      </c>
    </row>
    <row r="61" spans="2:4" x14ac:dyDescent="0.3">
      <c r="B61" s="9"/>
      <c r="C61" s="9"/>
      <c r="D61" s="9" t="s">
        <v>97</v>
      </c>
    </row>
    <row r="62" spans="2:4" x14ac:dyDescent="0.3">
      <c r="B62" s="9"/>
      <c r="C62" s="9"/>
      <c r="D62" s="9"/>
    </row>
    <row r="63" spans="2:4" x14ac:dyDescent="0.3">
      <c r="B63" s="9" t="s">
        <v>33</v>
      </c>
      <c r="C63" s="9"/>
      <c r="D63" s="9" t="s">
        <v>94</v>
      </c>
    </row>
    <row r="64" spans="2:4" x14ac:dyDescent="0.3">
      <c r="B64" s="9"/>
      <c r="C64" s="9"/>
      <c r="D64" s="9" t="s">
        <v>103</v>
      </c>
    </row>
    <row r="65" spans="2:4" x14ac:dyDescent="0.3">
      <c r="B65" s="9"/>
      <c r="C65" s="9"/>
      <c r="D65" s="9" t="s">
        <v>207</v>
      </c>
    </row>
    <row r="66" spans="2:4" x14ac:dyDescent="0.3">
      <c r="B66" s="9"/>
      <c r="C66" s="9"/>
      <c r="D66" s="9" t="s">
        <v>208</v>
      </c>
    </row>
    <row r="67" spans="2:4" x14ac:dyDescent="0.3">
      <c r="B67" s="9"/>
      <c r="C67" s="9"/>
      <c r="D67" s="9" t="s">
        <v>209</v>
      </c>
    </row>
    <row r="68" spans="2:4" x14ac:dyDescent="0.3">
      <c r="B68" s="9"/>
      <c r="C68" s="9"/>
      <c r="D68" s="9"/>
    </row>
    <row r="69" spans="2:4" x14ac:dyDescent="0.3">
      <c r="B69" s="9" t="s">
        <v>54</v>
      </c>
      <c r="C69" s="9"/>
      <c r="D69" s="9" t="s">
        <v>104</v>
      </c>
    </row>
    <row r="70" spans="2:4" x14ac:dyDescent="0.3">
      <c r="B70" s="9"/>
      <c r="C70" s="9"/>
      <c r="D70" s="9" t="s">
        <v>105</v>
      </c>
    </row>
    <row r="71" spans="2:4" x14ac:dyDescent="0.3">
      <c r="B71" s="9"/>
      <c r="C71" s="9"/>
      <c r="D71" s="9" t="s">
        <v>106</v>
      </c>
    </row>
    <row r="72" spans="2:4" x14ac:dyDescent="0.3">
      <c r="B72" s="9"/>
      <c r="C72" s="9"/>
      <c r="D72" s="9" t="s">
        <v>118</v>
      </c>
    </row>
    <row r="73" spans="2:4" x14ac:dyDescent="0.3">
      <c r="B73" s="9"/>
      <c r="C73" s="9"/>
      <c r="D73" s="9" t="s">
        <v>119</v>
      </c>
    </row>
    <row r="74" spans="2:4" x14ac:dyDescent="0.3">
      <c r="B74" s="9"/>
      <c r="C74" s="9"/>
      <c r="D74" s="9"/>
    </row>
    <row r="75" spans="2:4" x14ac:dyDescent="0.3">
      <c r="B75" s="9" t="s">
        <v>55</v>
      </c>
      <c r="C75" s="9" t="s">
        <v>99</v>
      </c>
      <c r="D75" s="20" t="s">
        <v>210</v>
      </c>
    </row>
    <row r="76" spans="2:4" x14ac:dyDescent="0.3">
      <c r="B76" s="9"/>
      <c r="C76" s="9"/>
      <c r="D76" s="9" t="s">
        <v>107</v>
      </c>
    </row>
    <row r="77" spans="2:4" x14ac:dyDescent="0.3">
      <c r="B77" s="9"/>
      <c r="C77" s="9"/>
      <c r="D77" s="9" t="s">
        <v>108</v>
      </c>
    </row>
    <row r="78" spans="2:4" x14ac:dyDescent="0.3">
      <c r="B78" s="9"/>
      <c r="C78" s="9"/>
      <c r="D78" s="9" t="s">
        <v>109</v>
      </c>
    </row>
    <row r="79" spans="2:4" x14ac:dyDescent="0.3">
      <c r="B79" s="9"/>
      <c r="C79" s="9"/>
      <c r="D79" s="9"/>
    </row>
    <row r="80" spans="2:4" x14ac:dyDescent="0.3">
      <c r="B80" s="9" t="s">
        <v>56</v>
      </c>
      <c r="C80" s="9"/>
      <c r="D80" s="9"/>
    </row>
    <row r="81" spans="2:4" x14ac:dyDescent="0.3">
      <c r="B81" s="9"/>
      <c r="C81" s="9"/>
      <c r="D81" s="9"/>
    </row>
    <row r="82" spans="2:4" x14ac:dyDescent="0.3">
      <c r="B82" s="9"/>
      <c r="C82" s="9"/>
      <c r="D8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88C8-5291-4AAE-AE84-437B48A82AFF}">
  <dimension ref="B2:D34"/>
  <sheetViews>
    <sheetView showGridLines="0" workbookViewId="0"/>
  </sheetViews>
  <sheetFormatPr defaultRowHeight="14.4" x14ac:dyDescent="0.3"/>
  <cols>
    <col min="2" max="2" width="17.88671875" customWidth="1"/>
    <col min="3" max="3" width="24" customWidth="1"/>
    <col min="4" max="4" width="99.33203125" customWidth="1"/>
  </cols>
  <sheetData>
    <row r="2" spans="2:4" ht="21" x14ac:dyDescent="0.4">
      <c r="B2" s="7" t="s">
        <v>10</v>
      </c>
    </row>
    <row r="4" spans="2:4" x14ac:dyDescent="0.3">
      <c r="B4" t="s">
        <v>12</v>
      </c>
    </row>
    <row r="6" spans="2:4" x14ac:dyDescent="0.3">
      <c r="B6" s="10" t="s">
        <v>13</v>
      </c>
      <c r="C6" s="10" t="s">
        <v>2</v>
      </c>
      <c r="D6" s="10" t="s">
        <v>134</v>
      </c>
    </row>
    <row r="7" spans="2:4" x14ac:dyDescent="0.3">
      <c r="B7" s="9" t="s">
        <v>30</v>
      </c>
      <c r="C7" s="9" t="s">
        <v>36</v>
      </c>
      <c r="D7" s="14" t="s">
        <v>151</v>
      </c>
    </row>
    <row r="8" spans="2:4" ht="16.5" customHeight="1" x14ac:dyDescent="0.3">
      <c r="B8" s="9"/>
      <c r="C8" s="9" t="s">
        <v>37</v>
      </c>
      <c r="D8" s="14" t="s">
        <v>135</v>
      </c>
    </row>
    <row r="9" spans="2:4" x14ac:dyDescent="0.3">
      <c r="B9" s="9"/>
      <c r="C9" s="9" t="s">
        <v>38</v>
      </c>
      <c r="D9" s="14" t="s">
        <v>136</v>
      </c>
    </row>
    <row r="10" spans="2:4" x14ac:dyDescent="0.3">
      <c r="B10" s="9"/>
      <c r="C10" s="9" t="s">
        <v>39</v>
      </c>
      <c r="D10" s="14" t="s">
        <v>137</v>
      </c>
    </row>
    <row r="11" spans="2:4" x14ac:dyDescent="0.3">
      <c r="B11" s="9"/>
      <c r="C11" s="9" t="s">
        <v>122</v>
      </c>
      <c r="D11" s="14" t="s">
        <v>138</v>
      </c>
    </row>
    <row r="12" spans="2:4" x14ac:dyDescent="0.3">
      <c r="B12" s="9"/>
      <c r="C12" s="9"/>
      <c r="D12" s="14"/>
    </row>
    <row r="13" spans="2:4" x14ac:dyDescent="0.3">
      <c r="B13" s="9" t="s">
        <v>31</v>
      </c>
      <c r="C13" s="9" t="s">
        <v>40</v>
      </c>
      <c r="D13" s="14" t="s">
        <v>154</v>
      </c>
    </row>
    <row r="14" spans="2:4" x14ac:dyDescent="0.3">
      <c r="B14" s="9"/>
      <c r="C14" s="9" t="s">
        <v>41</v>
      </c>
      <c r="D14" s="14" t="s">
        <v>153</v>
      </c>
    </row>
    <row r="15" spans="2:4" x14ac:dyDescent="0.3">
      <c r="B15" s="9"/>
      <c r="C15" s="9" t="s">
        <v>42</v>
      </c>
      <c r="D15" s="14" t="s">
        <v>139</v>
      </c>
    </row>
    <row r="16" spans="2:4" x14ac:dyDescent="0.3">
      <c r="B16" s="9"/>
      <c r="C16" s="9" t="s">
        <v>43</v>
      </c>
      <c r="D16" s="14" t="s">
        <v>152</v>
      </c>
    </row>
    <row r="17" spans="2:4" x14ac:dyDescent="0.3">
      <c r="B17" s="9"/>
      <c r="C17" s="9" t="s">
        <v>44</v>
      </c>
      <c r="D17" s="14" t="s">
        <v>140</v>
      </c>
    </row>
    <row r="18" spans="2:4" x14ac:dyDescent="0.3">
      <c r="B18" s="9"/>
      <c r="C18" s="9"/>
      <c r="D18" s="14"/>
    </row>
    <row r="19" spans="2:4" x14ac:dyDescent="0.3">
      <c r="B19" s="9" t="s">
        <v>32</v>
      </c>
      <c r="C19" s="9" t="s">
        <v>45</v>
      </c>
      <c r="D19" s="14" t="s">
        <v>141</v>
      </c>
    </row>
    <row r="20" spans="2:4" x14ac:dyDescent="0.3">
      <c r="B20" s="9"/>
      <c r="C20" s="9" t="s">
        <v>46</v>
      </c>
      <c r="D20" s="14" t="s">
        <v>142</v>
      </c>
    </row>
    <row r="21" spans="2:4" x14ac:dyDescent="0.3">
      <c r="B21" s="9"/>
      <c r="C21" s="9" t="s">
        <v>121</v>
      </c>
      <c r="D21" s="14" t="s">
        <v>143</v>
      </c>
    </row>
    <row r="22" spans="2:4" x14ac:dyDescent="0.3">
      <c r="B22" s="9"/>
      <c r="C22" s="9"/>
      <c r="D22" s="14"/>
    </row>
    <row r="23" spans="2:4" x14ac:dyDescent="0.3">
      <c r="B23" s="9" t="s">
        <v>33</v>
      </c>
      <c r="C23" s="9" t="s">
        <v>8</v>
      </c>
      <c r="D23" s="14" t="s">
        <v>144</v>
      </c>
    </row>
    <row r="24" spans="2:4" x14ac:dyDescent="0.3">
      <c r="B24" s="9"/>
      <c r="C24" s="9" t="s">
        <v>9</v>
      </c>
      <c r="D24" s="14" t="s">
        <v>145</v>
      </c>
    </row>
    <row r="25" spans="2:4" x14ac:dyDescent="0.3">
      <c r="B25" s="9"/>
      <c r="C25" s="9" t="s">
        <v>120</v>
      </c>
      <c r="D25" s="14" t="s">
        <v>146</v>
      </c>
    </row>
    <row r="26" spans="2:4" x14ac:dyDescent="0.3">
      <c r="B26" s="9"/>
      <c r="C26" s="9"/>
      <c r="D26" s="14"/>
    </row>
    <row r="27" spans="2:4" x14ac:dyDescent="0.3">
      <c r="B27" s="9" t="s">
        <v>34</v>
      </c>
      <c r="C27" s="9" t="s">
        <v>47</v>
      </c>
      <c r="D27" s="14" t="s">
        <v>147</v>
      </c>
    </row>
    <row r="28" spans="2:4" x14ac:dyDescent="0.3">
      <c r="B28" s="9"/>
      <c r="C28" s="9" t="s">
        <v>48</v>
      </c>
      <c r="D28" s="14" t="s">
        <v>148</v>
      </c>
    </row>
    <row r="29" spans="2:4" x14ac:dyDescent="0.3">
      <c r="B29" s="9"/>
      <c r="C29" s="9" t="s">
        <v>49</v>
      </c>
      <c r="D29" s="14" t="s">
        <v>149</v>
      </c>
    </row>
    <row r="30" spans="2:4" x14ac:dyDescent="0.3">
      <c r="B30" s="9"/>
      <c r="C30" s="9"/>
      <c r="D30" s="14"/>
    </row>
    <row r="31" spans="2:4" ht="28.8" x14ac:dyDescent="0.3">
      <c r="B31" s="9" t="s">
        <v>35</v>
      </c>
      <c r="C31" s="9" t="s">
        <v>50</v>
      </c>
      <c r="D31" s="14" t="s">
        <v>155</v>
      </c>
    </row>
    <row r="32" spans="2:4" x14ac:dyDescent="0.3">
      <c r="B32" s="9"/>
      <c r="C32" s="9" t="s">
        <v>123</v>
      </c>
      <c r="D32" s="14" t="s">
        <v>150</v>
      </c>
    </row>
    <row r="33" spans="2:4" x14ac:dyDescent="0.3">
      <c r="B33" s="9"/>
      <c r="C33" s="9"/>
      <c r="D33" s="14"/>
    </row>
    <row r="34" spans="2:4" x14ac:dyDescent="0.3">
      <c r="B34" s="9"/>
      <c r="C34" s="9"/>
      <c r="D34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E887-54FF-48A7-81B6-45661F287AF5}">
  <dimension ref="B2:D11"/>
  <sheetViews>
    <sheetView showGridLines="0" workbookViewId="0"/>
  </sheetViews>
  <sheetFormatPr defaultRowHeight="14.4" x14ac:dyDescent="0.3"/>
  <cols>
    <col min="2" max="2" width="14.33203125" customWidth="1"/>
    <col min="3" max="3" width="16.6640625" customWidth="1"/>
    <col min="4" max="4" width="91.33203125" customWidth="1"/>
  </cols>
  <sheetData>
    <row r="2" spans="2:4" ht="21" x14ac:dyDescent="0.4">
      <c r="B2" s="7" t="s">
        <v>5</v>
      </c>
    </row>
    <row r="4" spans="2:4" x14ac:dyDescent="0.3">
      <c r="B4" t="s">
        <v>51</v>
      </c>
    </row>
    <row r="6" spans="2:4" x14ac:dyDescent="0.3">
      <c r="B6" s="11" t="s">
        <v>5</v>
      </c>
      <c r="C6" s="10" t="s">
        <v>15</v>
      </c>
      <c r="D6" s="10" t="s">
        <v>162</v>
      </c>
    </row>
    <row r="7" spans="2:4" x14ac:dyDescent="0.3">
      <c r="B7" s="12">
        <v>1</v>
      </c>
      <c r="C7" s="9" t="s">
        <v>17</v>
      </c>
      <c r="D7" s="9" t="s">
        <v>182</v>
      </c>
    </row>
    <row r="8" spans="2:4" x14ac:dyDescent="0.3">
      <c r="B8" s="12">
        <v>2</v>
      </c>
      <c r="C8" s="9" t="s">
        <v>18</v>
      </c>
      <c r="D8" s="9" t="s">
        <v>160</v>
      </c>
    </row>
    <row r="9" spans="2:4" x14ac:dyDescent="0.3">
      <c r="B9" s="12">
        <v>3</v>
      </c>
      <c r="C9" s="9" t="s">
        <v>19</v>
      </c>
      <c r="D9" s="9" t="s">
        <v>159</v>
      </c>
    </row>
    <row r="10" spans="2:4" x14ac:dyDescent="0.3">
      <c r="B10" s="12">
        <v>4</v>
      </c>
      <c r="C10" s="9" t="s">
        <v>20</v>
      </c>
      <c r="D10" s="9" t="s">
        <v>161</v>
      </c>
    </row>
    <row r="11" spans="2:4" x14ac:dyDescent="0.3">
      <c r="B11" s="12">
        <v>5</v>
      </c>
      <c r="C11" s="9" t="s">
        <v>21</v>
      </c>
      <c r="D11" s="9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6CC-5835-4DAF-8A58-674751B5D1F1}">
  <dimension ref="B2:H12"/>
  <sheetViews>
    <sheetView showGridLines="0" workbookViewId="0"/>
  </sheetViews>
  <sheetFormatPr defaultRowHeight="14.4" x14ac:dyDescent="0.3"/>
  <cols>
    <col min="2" max="2" width="9.33203125" customWidth="1"/>
    <col min="3" max="3" width="15.5546875" customWidth="1"/>
    <col min="4" max="4" width="22" customWidth="1"/>
    <col min="5" max="6" width="24.33203125" customWidth="1"/>
    <col min="7" max="7" width="24.6640625" customWidth="1"/>
    <col min="8" max="8" width="26.33203125" customWidth="1"/>
  </cols>
  <sheetData>
    <row r="2" spans="2:8" ht="21" x14ac:dyDescent="0.4">
      <c r="B2" s="7" t="s">
        <v>7</v>
      </c>
    </row>
    <row r="4" spans="2:8" x14ac:dyDescent="0.3">
      <c r="B4" t="s">
        <v>192</v>
      </c>
    </row>
    <row r="5" spans="2:8" ht="19.5" customHeight="1" x14ac:dyDescent="0.3"/>
    <row r="6" spans="2:8" ht="33.75" customHeight="1" x14ac:dyDescent="0.3">
      <c r="B6" s="35" t="s">
        <v>204</v>
      </c>
      <c r="C6" s="37"/>
      <c r="D6" s="34" t="s">
        <v>180</v>
      </c>
      <c r="E6" s="39"/>
      <c r="F6" s="39"/>
      <c r="G6" s="39"/>
      <c r="H6" s="39"/>
    </row>
    <row r="7" spans="2:8" ht="37.5" customHeight="1" x14ac:dyDescent="0.3">
      <c r="B7" s="15" t="s">
        <v>181</v>
      </c>
      <c r="C7" s="15" t="s">
        <v>179</v>
      </c>
      <c r="D7" s="15" t="s">
        <v>183</v>
      </c>
      <c r="E7" s="15" t="s">
        <v>163</v>
      </c>
      <c r="F7" s="15" t="s">
        <v>184</v>
      </c>
      <c r="G7" s="15" t="s">
        <v>164</v>
      </c>
      <c r="H7" s="15" t="s">
        <v>185</v>
      </c>
    </row>
    <row r="8" spans="2:8" ht="26.25" customHeight="1" x14ac:dyDescent="0.3">
      <c r="B8" s="16">
        <v>1</v>
      </c>
      <c r="C8" s="17" t="s">
        <v>22</v>
      </c>
      <c r="D8" s="17" t="s">
        <v>170</v>
      </c>
      <c r="E8" s="17" t="s">
        <v>168</v>
      </c>
      <c r="F8" s="17" t="s">
        <v>188</v>
      </c>
      <c r="G8" s="17" t="s">
        <v>22</v>
      </c>
      <c r="H8" s="17" t="s">
        <v>175</v>
      </c>
    </row>
    <row r="9" spans="2:8" ht="43.2" x14ac:dyDescent="0.3">
      <c r="B9" s="16">
        <v>2</v>
      </c>
      <c r="C9" s="17" t="s">
        <v>23</v>
      </c>
      <c r="D9" s="17" t="s">
        <v>173</v>
      </c>
      <c r="E9" s="17" t="s">
        <v>169</v>
      </c>
      <c r="F9" s="17" t="s">
        <v>189</v>
      </c>
      <c r="G9" s="17" t="s">
        <v>23</v>
      </c>
      <c r="H9" s="17" t="s">
        <v>176</v>
      </c>
    </row>
    <row r="10" spans="2:8" ht="43.2" x14ac:dyDescent="0.3">
      <c r="B10" s="16">
        <v>3</v>
      </c>
      <c r="C10" s="17" t="s">
        <v>24</v>
      </c>
      <c r="D10" s="17" t="s">
        <v>172</v>
      </c>
      <c r="E10" s="17" t="s">
        <v>167</v>
      </c>
      <c r="F10" s="17" t="s">
        <v>191</v>
      </c>
      <c r="G10" s="17" t="s">
        <v>24</v>
      </c>
      <c r="H10" s="17" t="s">
        <v>177</v>
      </c>
    </row>
    <row r="11" spans="2:8" ht="28.8" x14ac:dyDescent="0.3">
      <c r="B11" s="16">
        <v>4</v>
      </c>
      <c r="C11" s="17" t="s">
        <v>25</v>
      </c>
      <c r="D11" s="17" t="s">
        <v>174</v>
      </c>
      <c r="E11" s="17" t="s">
        <v>166</v>
      </c>
      <c r="F11" s="17" t="s">
        <v>187</v>
      </c>
      <c r="G11" s="17" t="s">
        <v>25</v>
      </c>
      <c r="H11" s="17" t="s">
        <v>178</v>
      </c>
    </row>
    <row r="12" spans="2:8" ht="33.75" customHeight="1" x14ac:dyDescent="0.3">
      <c r="B12" s="16">
        <v>5</v>
      </c>
      <c r="C12" s="17" t="s">
        <v>26</v>
      </c>
      <c r="D12" s="17" t="s">
        <v>190</v>
      </c>
      <c r="E12" s="17" t="s">
        <v>165</v>
      </c>
      <c r="F12" s="17" t="s">
        <v>186</v>
      </c>
      <c r="G12" s="17" t="s">
        <v>26</v>
      </c>
      <c r="H12" s="17" t="s">
        <v>171</v>
      </c>
    </row>
  </sheetData>
  <mergeCells count="2">
    <mergeCell ref="D6:H6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E2A1-B4B6-4172-A561-74C27BDF7DB5}">
  <dimension ref="B2:B4"/>
  <sheetViews>
    <sheetView showGridLines="0" workbookViewId="0"/>
  </sheetViews>
  <sheetFormatPr defaultRowHeight="14.4" x14ac:dyDescent="0.3"/>
  <sheetData>
    <row r="2" spans="2:2" ht="21" x14ac:dyDescent="0.4">
      <c r="B2" s="7" t="s">
        <v>29</v>
      </c>
    </row>
    <row r="4" spans="2:2" x14ac:dyDescent="0.3">
      <c r="B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Assessment</vt:lpstr>
      <vt:lpstr>Assets</vt:lpstr>
      <vt:lpstr>Threats</vt:lpstr>
      <vt:lpstr>Likelihood</vt:lpstr>
      <vt:lpstr>Impact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ISO/IEC 27001 Version 5</dc:title>
  <dc:creator>Copyright Public IT Limited 2014</dc:creator>
  <cp:lastModifiedBy>Umar Farouk Farouk</cp:lastModifiedBy>
  <dcterms:created xsi:type="dcterms:W3CDTF">2013-09-16T16:27:54Z</dcterms:created>
  <dcterms:modified xsi:type="dcterms:W3CDTF">2024-09-13T11:11:23Z</dcterms:modified>
</cp:coreProperties>
</file>