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lia\Dropbox\Estructura de Computadores\3 Practicas\Pratica 3\"/>
    </mc:Choice>
  </mc:AlternateContent>
  <bookViews>
    <workbookView xWindow="0" yWindow="0" windowWidth="20490" windowHeight="7755" activeTab="1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E36" i="1"/>
  <c r="E38" i="2"/>
  <c r="E37" i="2"/>
  <c r="E36" i="2"/>
  <c r="E35" i="2"/>
  <c r="E34" i="2"/>
  <c r="E33" i="2"/>
  <c r="D38" i="2"/>
  <c r="D37" i="2"/>
  <c r="D36" i="2"/>
  <c r="D35" i="2"/>
  <c r="D34" i="2"/>
  <c r="D33" i="2"/>
  <c r="C38" i="2"/>
  <c r="C34" i="2"/>
  <c r="S24" i="1"/>
  <c r="S23" i="1"/>
  <c r="S22" i="1"/>
  <c r="S33" i="1"/>
  <c r="S32" i="1"/>
  <c r="S31" i="1"/>
  <c r="S30" i="1"/>
  <c r="S29" i="1"/>
  <c r="S28" i="1"/>
  <c r="S27" i="1"/>
  <c r="S21" i="1"/>
  <c r="S20" i="1"/>
  <c r="S19" i="1"/>
  <c r="S18" i="1"/>
  <c r="S15" i="1"/>
  <c r="S14" i="1"/>
  <c r="S13" i="1"/>
  <c r="S12" i="1"/>
  <c r="S11" i="1"/>
  <c r="S10" i="1"/>
  <c r="S9" i="1"/>
  <c r="C37" i="2"/>
  <c r="C36" i="2"/>
  <c r="C35" i="2"/>
  <c r="C33" i="2"/>
  <c r="P30" i="2"/>
  <c r="P29" i="2"/>
  <c r="P28" i="2"/>
  <c r="P27" i="2"/>
  <c r="P26" i="2"/>
  <c r="P25" i="2"/>
  <c r="S30" i="2"/>
  <c r="S29" i="2"/>
  <c r="S28" i="2"/>
  <c r="S27" i="2"/>
  <c r="S26" i="2"/>
  <c r="S25" i="2"/>
  <c r="S22" i="2"/>
  <c r="S21" i="2"/>
  <c r="S20" i="2"/>
  <c r="S19" i="2"/>
  <c r="S18" i="2"/>
  <c r="S17" i="2"/>
  <c r="P22" i="2"/>
  <c r="P21" i="2"/>
  <c r="P20" i="2"/>
  <c r="P19" i="2"/>
  <c r="S14" i="2"/>
  <c r="S13" i="2"/>
  <c r="S12" i="2"/>
  <c r="S11" i="2"/>
  <c r="S10" i="2"/>
  <c r="S9" i="2"/>
  <c r="P18" i="2"/>
  <c r="P17" i="2"/>
  <c r="P14" i="2"/>
  <c r="P13" i="2"/>
  <c r="P12" i="2"/>
  <c r="P11" i="2"/>
  <c r="P10" i="2"/>
  <c r="P9" i="2"/>
  <c r="E37" i="1"/>
  <c r="D42" i="1"/>
  <c r="D39" i="1"/>
  <c r="D38" i="1"/>
  <c r="C42" i="1"/>
  <c r="C41" i="1"/>
  <c r="C38" i="1"/>
  <c r="C37" i="1"/>
  <c r="C36" i="1"/>
  <c r="P9" i="1"/>
  <c r="P33" i="1"/>
  <c r="E42" i="1" s="1"/>
  <c r="P32" i="1"/>
  <c r="E41" i="1" s="1"/>
  <c r="P31" i="1"/>
  <c r="E40" i="1" s="1"/>
  <c r="P30" i="1"/>
  <c r="E39" i="1" s="1"/>
  <c r="P29" i="1"/>
  <c r="E38" i="1" s="1"/>
  <c r="P28" i="1"/>
  <c r="P27" i="1"/>
  <c r="P24" i="1"/>
  <c r="P23" i="1"/>
  <c r="D41" i="1" s="1"/>
  <c r="P22" i="1"/>
  <c r="D40" i="1" s="1"/>
  <c r="P21" i="1"/>
  <c r="P20" i="1"/>
  <c r="P19" i="1"/>
  <c r="D37" i="1" s="1"/>
  <c r="P18" i="1"/>
  <c r="P15" i="1"/>
  <c r="P14" i="1"/>
  <c r="P13" i="1"/>
  <c r="C40" i="1" s="1"/>
  <c r="P12" i="1"/>
  <c r="C39" i="1" s="1"/>
  <c r="P11" i="1"/>
  <c r="P10" i="1"/>
</calcChain>
</file>

<file path=xl/sharedStrings.xml><?xml version="1.0" encoding="utf-8"?>
<sst xmlns="http://schemas.openxmlformats.org/spreadsheetml/2006/main" count="96" uniqueCount="47">
  <si>
    <t>/proc/cpuinfo</t>
  </si>
  <si>
    <t>cache size: 4736 KB</t>
  </si>
  <si>
    <t>POPCOUNT:</t>
  </si>
  <si>
    <t>ignorar medicion 0, repetir columna si alguna medicion se sale demasiado de la media</t>
  </si>
  <si>
    <t>Optimizacion -O0</t>
  </si>
  <si>
    <t>popcount1 (lenguaje C-   for):</t>
  </si>
  <si>
    <t>popcount2 (lenguaje C-   while):</t>
  </si>
  <si>
    <t>popcount3 (leng.ASM -cuerpo while):</t>
  </si>
  <si>
    <t>popcount4 (l.CS:APP 3.49-group 8b):</t>
  </si>
  <si>
    <t>popcount5 (asm SSE3- pshufb 128b):</t>
  </si>
  <si>
    <t>popcount6 (asm SSE4- popcount 32b):</t>
  </si>
  <si>
    <t>popcount7 (asm SSE4- popcnt 2x32b):</t>
  </si>
  <si>
    <t>Optimizacion -O1</t>
  </si>
  <si>
    <t>Optimizacion -O2</t>
  </si>
  <si>
    <t>Media</t>
  </si>
  <si>
    <t>opt: -O0</t>
  </si>
  <si>
    <t>opt: -O2</t>
  </si>
  <si>
    <t>opt: -O1</t>
  </si>
  <si>
    <t>popcount1</t>
  </si>
  <si>
    <t>popcount2</t>
  </si>
  <si>
    <t>popcount3</t>
  </si>
  <si>
    <t>popcount4</t>
  </si>
  <si>
    <t>popcount5</t>
  </si>
  <si>
    <t>popcount6</t>
  </si>
  <si>
    <t>popcount7</t>
  </si>
  <si>
    <t>Zona para reproducir mediciones</t>
  </si>
  <si>
    <t>recordar que se ignora medicion 0</t>
  </si>
  <si>
    <t>media</t>
  </si>
  <si>
    <t>PARITY:</t>
  </si>
  <si>
    <t>gcc -m32 4_2_parity.c -o 4_2_parity -O&lt;n&gt;</t>
  </si>
  <si>
    <t>parity1 (lenguaje C-   for):</t>
  </si>
  <si>
    <t>parity2 (lenguaje C-   while):</t>
  </si>
  <si>
    <t>parity1</t>
  </si>
  <si>
    <t>parity2</t>
  </si>
  <si>
    <t>parity3</t>
  </si>
  <si>
    <t>parity4</t>
  </si>
  <si>
    <t>parity5</t>
  </si>
  <si>
    <t>parity6</t>
  </si>
  <si>
    <t xml:space="preserve">Intel® Core™ i3-3120M CPU@ 2.50GHz </t>
  </si>
  <si>
    <t>cache size: 3360 KB</t>
  </si>
  <si>
    <t>gcc -m32 popcount.c -o popcount -O&lt;n&gt;</t>
  </si>
  <si>
    <t>for ((i=0; i&lt;11; i++)); do echo $1; ./popcount; done |pr -11 -l 20 -w 80</t>
  </si>
  <si>
    <t>for ((i=0; i&lt;11; i++)); do echo $1; ./4_2_parity; done |pr -11 -l 20 -w 80</t>
  </si>
  <si>
    <t>parity4  (lenguaje ASM -cuerpo while):</t>
  </si>
  <si>
    <t>parity3 (l.CS:APP 3.22 - mask final):</t>
  </si>
  <si>
    <t>parity5 (l.CS:APP 3.49 - 32b.16.1b):</t>
  </si>
  <si>
    <t>parity6 (leng.ASM-cuerpo for-setnp):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</si>
</sst>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0" fillId="2" borderId="0" xfId="0" applyFill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1.8898989904463311E-2"/>
          <c:w val="0.7655227471566054"/>
          <c:h val="0.831426049421583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Foglio1!$A$42</c:f>
              <c:strCache>
                <c:ptCount val="1"/>
                <c:pt idx="0">
                  <c:v>popcount7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Foglio1!$B$42:$E$42</c15:sqref>
                  </c15:fullRef>
                </c:ext>
              </c:extLst>
              <c:f>Foglio1!$C$42:$E$42</c:f>
              <c:numCache>
                <c:formatCode>General</c:formatCode>
                <c:ptCount val="3"/>
                <c:pt idx="0">
                  <c:v>2495.1</c:v>
                </c:pt>
                <c:pt idx="1">
                  <c:v>1320.8</c:v>
                </c:pt>
                <c:pt idx="2">
                  <c:v>1348.7</c:v>
                </c:pt>
              </c:numCache>
            </c:numRef>
          </c:val>
        </c:ser>
        <c:ser>
          <c:idx val="1"/>
          <c:order val="1"/>
          <c:tx>
            <c:strRef>
              <c:f>Foglio1!$A$41</c:f>
              <c:strCache>
                <c:ptCount val="1"/>
                <c:pt idx="0">
                  <c:v>popcount6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Foglio1!$B$41:$E$41</c15:sqref>
                  </c15:fullRef>
                </c:ext>
              </c:extLst>
              <c:f>Foglio1!$C$41:$E$41</c:f>
              <c:numCache>
                <c:formatCode>General</c:formatCode>
                <c:ptCount val="3"/>
                <c:pt idx="0">
                  <c:v>3727.6</c:v>
                </c:pt>
                <c:pt idx="1">
                  <c:v>880.7</c:v>
                </c:pt>
                <c:pt idx="2">
                  <c:v>885.7</c:v>
                </c:pt>
              </c:numCache>
            </c:numRef>
          </c:val>
        </c:ser>
        <c:ser>
          <c:idx val="2"/>
          <c:order val="2"/>
          <c:tx>
            <c:strRef>
              <c:f>Foglio1!$A$40</c:f>
              <c:strCache>
                <c:ptCount val="1"/>
                <c:pt idx="0">
                  <c:v>popcount5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Foglio1!$B$40:$E$40</c15:sqref>
                  </c15:fullRef>
                </c:ext>
              </c:extLst>
              <c:f>Foglio1!$C$40:$E$40</c:f>
              <c:numCache>
                <c:formatCode>General</c:formatCode>
                <c:ptCount val="3"/>
                <c:pt idx="0">
                  <c:v>1266.9000000000001</c:v>
                </c:pt>
                <c:pt idx="1">
                  <c:v>636.70000000000005</c:v>
                </c:pt>
                <c:pt idx="2">
                  <c:v>594.20000000000005</c:v>
                </c:pt>
              </c:numCache>
            </c:numRef>
          </c:val>
        </c:ser>
        <c:ser>
          <c:idx val="3"/>
          <c:order val="3"/>
          <c:tx>
            <c:strRef>
              <c:f>Foglio1!$A$39</c:f>
              <c:strCache>
                <c:ptCount val="1"/>
                <c:pt idx="0">
                  <c:v>popcount4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Foglio1!$B$39:$E$39</c15:sqref>
                  </c15:fullRef>
                </c:ext>
              </c:extLst>
              <c:f>Foglio1!$C$39:$E$39</c:f>
              <c:numCache>
                <c:formatCode>General</c:formatCode>
                <c:ptCount val="3"/>
                <c:pt idx="0">
                  <c:v>28459.200000000001</c:v>
                </c:pt>
                <c:pt idx="1">
                  <c:v>7335.7</c:v>
                </c:pt>
                <c:pt idx="2">
                  <c:v>10771.8</c:v>
                </c:pt>
              </c:numCache>
            </c:numRef>
          </c:val>
        </c:ser>
        <c:ser>
          <c:idx val="4"/>
          <c:order val="4"/>
          <c:tx>
            <c:strRef>
              <c:f>Foglio1!$A$38</c:f>
              <c:strCache>
                <c:ptCount val="1"/>
                <c:pt idx="0">
                  <c:v>popcount3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Foglio1!$B$38:$E$38</c15:sqref>
                  </c15:fullRef>
                </c:ext>
              </c:extLst>
              <c:f>Foglio1!$C$38:$E$38</c:f>
              <c:numCache>
                <c:formatCode>General</c:formatCode>
                <c:ptCount val="3"/>
                <c:pt idx="0">
                  <c:v>17159.5</c:v>
                </c:pt>
                <c:pt idx="1">
                  <c:v>16096.6</c:v>
                </c:pt>
                <c:pt idx="2">
                  <c:v>24117.111111111109</c:v>
                </c:pt>
              </c:numCache>
            </c:numRef>
          </c:val>
        </c:ser>
        <c:ser>
          <c:idx val="5"/>
          <c:order val="5"/>
          <c:tx>
            <c:strRef>
              <c:f>Foglio1!$A$37</c:f>
              <c:strCache>
                <c:ptCount val="1"/>
                <c:pt idx="0">
                  <c:v>popcount2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Foglio1!$B$37:$E$37</c15:sqref>
                  </c15:fullRef>
                </c:ext>
              </c:extLst>
              <c:f>Foglio1!$C$37:$E$37</c:f>
              <c:numCache>
                <c:formatCode>General</c:formatCode>
                <c:ptCount val="3"/>
                <c:pt idx="0">
                  <c:v>57739.8</c:v>
                </c:pt>
                <c:pt idx="1">
                  <c:v>24445</c:v>
                </c:pt>
                <c:pt idx="2">
                  <c:v>16681.7</c:v>
                </c:pt>
              </c:numCache>
            </c:numRef>
          </c:val>
        </c:ser>
        <c:ser>
          <c:idx val="6"/>
          <c:order val="6"/>
          <c:tx>
            <c:strRef>
              <c:f>Foglio1!$A$36</c:f>
              <c:strCache>
                <c:ptCount val="1"/>
                <c:pt idx="0">
                  <c:v>popcount1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Foglio1!$B$36:$E$36</c15:sqref>
                  </c15:fullRef>
                </c:ext>
              </c:extLst>
              <c:f>Foglio1!$C$36:$E$36</c:f>
              <c:numCache>
                <c:formatCode>General</c:formatCode>
                <c:ptCount val="3"/>
                <c:pt idx="0">
                  <c:v>124845.1</c:v>
                </c:pt>
                <c:pt idx="1">
                  <c:v>48553.599999999999</c:v>
                </c:pt>
                <c:pt idx="2">
                  <c:v>50527.7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010176"/>
        <c:axId val="1387011808"/>
        <c:axId val="1279947360"/>
      </c:bar3DChart>
      <c:catAx>
        <c:axId val="13870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7011808"/>
        <c:crosses val="autoZero"/>
        <c:auto val="1"/>
        <c:lblAlgn val="ctr"/>
        <c:lblOffset val="100"/>
        <c:noMultiLvlLbl val="0"/>
      </c:catAx>
      <c:valAx>
        <c:axId val="1387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7010176"/>
        <c:crosses val="autoZero"/>
        <c:crossBetween val="between"/>
        <c:majorUnit val="10000"/>
      </c:valAx>
      <c:serAx>
        <c:axId val="127994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7011808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Foglio1!$A$42</c:f>
              <c:strCache>
                <c:ptCount val="1"/>
                <c:pt idx="0">
                  <c:v>popcount7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Foglio1!$B$42:$E$42</c15:sqref>
                  </c15:fullRef>
                </c:ext>
              </c:extLst>
              <c:f>Foglio1!$C$42:$E$42</c:f>
              <c:numCache>
                <c:formatCode>General</c:formatCode>
                <c:ptCount val="3"/>
                <c:pt idx="0">
                  <c:v>2495.1</c:v>
                </c:pt>
                <c:pt idx="1">
                  <c:v>1320.8</c:v>
                </c:pt>
                <c:pt idx="2">
                  <c:v>1348.7</c:v>
                </c:pt>
              </c:numCache>
            </c:numRef>
          </c:val>
        </c:ser>
        <c:ser>
          <c:idx val="2"/>
          <c:order val="1"/>
          <c:tx>
            <c:strRef>
              <c:f>Foglio1!$A$41</c:f>
              <c:strCache>
                <c:ptCount val="1"/>
                <c:pt idx="0">
                  <c:v>popcount6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Foglio1!$B$41:$E$41</c15:sqref>
                  </c15:fullRef>
                </c:ext>
              </c:extLst>
              <c:f>Foglio1!$C$41:$E$41</c:f>
              <c:numCache>
                <c:formatCode>General</c:formatCode>
                <c:ptCount val="3"/>
                <c:pt idx="0">
                  <c:v>3727.6</c:v>
                </c:pt>
                <c:pt idx="1">
                  <c:v>880.7</c:v>
                </c:pt>
                <c:pt idx="2">
                  <c:v>885.7</c:v>
                </c:pt>
              </c:numCache>
            </c:numRef>
          </c:val>
        </c:ser>
        <c:ser>
          <c:idx val="1"/>
          <c:order val="2"/>
          <c:tx>
            <c:strRef>
              <c:f>Foglio1!$A$40</c:f>
              <c:strCache>
                <c:ptCount val="1"/>
                <c:pt idx="0">
                  <c:v>popcount5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Foglio1!$B$40:$E$40</c15:sqref>
                  </c15:fullRef>
                </c:ext>
              </c:extLst>
              <c:f>Foglio1!$C$40:$E$40</c:f>
              <c:numCache>
                <c:formatCode>General</c:formatCode>
                <c:ptCount val="3"/>
                <c:pt idx="0">
                  <c:v>1266.9000000000001</c:v>
                </c:pt>
                <c:pt idx="1">
                  <c:v>636.70000000000005</c:v>
                </c:pt>
                <c:pt idx="2">
                  <c:v>594.20000000000005</c:v>
                </c:pt>
              </c:numCache>
            </c:numRef>
          </c:val>
        </c:ser>
        <c:ser>
          <c:idx val="0"/>
          <c:order val="3"/>
          <c:tx>
            <c:strRef>
              <c:f>Foglio1!$A$39</c:f>
              <c:strCache>
                <c:ptCount val="1"/>
                <c:pt idx="0">
                  <c:v>popcount4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Foglio1!$B$39:$E$39</c15:sqref>
                  </c15:fullRef>
                </c:ext>
              </c:extLst>
              <c:f>Foglio1!$C$39:$E$39</c:f>
              <c:numCache>
                <c:formatCode>General</c:formatCode>
                <c:ptCount val="3"/>
                <c:pt idx="0">
                  <c:v>28459.200000000001</c:v>
                </c:pt>
                <c:pt idx="1">
                  <c:v>7335.7</c:v>
                </c:pt>
                <c:pt idx="2">
                  <c:v>10771.8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8188864"/>
        <c:axId val="1418187776"/>
        <c:axId val="1279947984"/>
      </c:bar3DChart>
      <c:catAx>
        <c:axId val="14181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87776"/>
        <c:crosses val="autoZero"/>
        <c:auto val="1"/>
        <c:lblAlgn val="ctr"/>
        <c:lblOffset val="100"/>
        <c:noMultiLvlLbl val="0"/>
      </c:catAx>
      <c:valAx>
        <c:axId val="14181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88864"/>
        <c:crosses val="autoZero"/>
        <c:crossBetween val="between"/>
      </c:valAx>
      <c:serAx>
        <c:axId val="1279947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818777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strRef>
              <c:f>Foglio2!$A$38</c:f>
              <c:strCache>
                <c:ptCount val="1"/>
                <c:pt idx="0">
                  <c:v>parity6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Foglio2!$B$38:$E$38</c:f>
              <c:numCache>
                <c:formatCode>General</c:formatCode>
                <c:ptCount val="4"/>
                <c:pt idx="1">
                  <c:v>4394.8</c:v>
                </c:pt>
                <c:pt idx="2">
                  <c:v>1305.4000000000001</c:v>
                </c:pt>
                <c:pt idx="3">
                  <c:v>1303.3</c:v>
                </c:pt>
              </c:numCache>
            </c:numRef>
          </c:val>
        </c:ser>
        <c:ser>
          <c:idx val="4"/>
          <c:order val="1"/>
          <c:tx>
            <c:strRef>
              <c:f>Foglio2!$A$37</c:f>
              <c:strCache>
                <c:ptCount val="1"/>
                <c:pt idx="0">
                  <c:v>parity5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Foglio2!$B$37:$E$37</c:f>
              <c:numCache>
                <c:formatCode>General</c:formatCode>
                <c:ptCount val="4"/>
                <c:pt idx="1">
                  <c:v>18240.7</c:v>
                </c:pt>
                <c:pt idx="2">
                  <c:v>6764.2</c:v>
                </c:pt>
                <c:pt idx="3">
                  <c:v>4765.8</c:v>
                </c:pt>
              </c:numCache>
            </c:numRef>
          </c:val>
        </c:ser>
        <c:ser>
          <c:idx val="3"/>
          <c:order val="2"/>
          <c:tx>
            <c:strRef>
              <c:f>Foglio2!$A$36</c:f>
              <c:strCache>
                <c:ptCount val="1"/>
                <c:pt idx="0">
                  <c:v>parity4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Foglio2!$B$36:$E$36</c:f>
              <c:numCache>
                <c:formatCode>General</c:formatCode>
                <c:ptCount val="4"/>
                <c:pt idx="1">
                  <c:v>18401.2</c:v>
                </c:pt>
                <c:pt idx="2">
                  <c:v>16575.8</c:v>
                </c:pt>
                <c:pt idx="3">
                  <c:v>16566</c:v>
                </c:pt>
              </c:numCache>
            </c:numRef>
          </c:val>
        </c:ser>
        <c:ser>
          <c:idx val="2"/>
          <c:order val="3"/>
          <c:tx>
            <c:strRef>
              <c:f>Foglio2!$A$35</c:f>
              <c:strCache>
                <c:ptCount val="1"/>
                <c:pt idx="0">
                  <c:v>parity3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Foglio2!$B$35:$E$35</c:f>
              <c:numCache>
                <c:formatCode>General</c:formatCode>
                <c:ptCount val="4"/>
                <c:pt idx="1">
                  <c:v>57355</c:v>
                </c:pt>
                <c:pt idx="2">
                  <c:v>17039</c:v>
                </c:pt>
                <c:pt idx="3">
                  <c:v>16646.8</c:v>
                </c:pt>
              </c:numCache>
            </c:numRef>
          </c:val>
        </c:ser>
        <c:ser>
          <c:idx val="1"/>
          <c:order val="4"/>
          <c:tx>
            <c:strRef>
              <c:f>Foglio2!$A$34</c:f>
              <c:strCache>
                <c:ptCount val="1"/>
                <c:pt idx="0">
                  <c:v>parity2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Foglio2!$B$34:$E$34</c:f>
              <c:numCache>
                <c:formatCode>General</c:formatCode>
                <c:ptCount val="4"/>
                <c:pt idx="1">
                  <c:v>58815</c:v>
                </c:pt>
                <c:pt idx="2">
                  <c:v>17007.7</c:v>
                </c:pt>
                <c:pt idx="3">
                  <c:v>24491.200000000001</c:v>
                </c:pt>
              </c:numCache>
            </c:numRef>
          </c:val>
        </c:ser>
        <c:ser>
          <c:idx val="0"/>
          <c:order val="5"/>
          <c:tx>
            <c:strRef>
              <c:f>Foglio2!$A$33</c:f>
              <c:strCache>
                <c:ptCount val="1"/>
                <c:pt idx="0">
                  <c:v>parity1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Foglio2!$B$33:$E$33</c:f>
              <c:numCache>
                <c:formatCode>General</c:formatCode>
                <c:ptCount val="4"/>
                <c:pt idx="1">
                  <c:v>119588.1</c:v>
                </c:pt>
                <c:pt idx="2">
                  <c:v>44712.800000000003</c:v>
                </c:pt>
                <c:pt idx="3">
                  <c:v>49896.800000000003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8185600"/>
        <c:axId val="1418186688"/>
        <c:axId val="1279943616"/>
      </c:bar3DChart>
      <c:catAx>
        <c:axId val="14181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86688"/>
        <c:crosses val="autoZero"/>
        <c:auto val="1"/>
        <c:lblAlgn val="ctr"/>
        <c:lblOffset val="100"/>
        <c:noMultiLvlLbl val="0"/>
      </c:catAx>
      <c:valAx>
        <c:axId val="14181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85600"/>
        <c:crosses val="autoZero"/>
        <c:crossBetween val="between"/>
        <c:majorUnit val="10000"/>
      </c:valAx>
      <c:serAx>
        <c:axId val="1279943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8186688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Foglio2!$A$38</c:f>
              <c:strCache>
                <c:ptCount val="1"/>
                <c:pt idx="0">
                  <c:v>parity6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Foglio2!$B$32:$E$32</c15:sqref>
                  </c15:fullRef>
                </c:ext>
              </c:extLst>
              <c:f>Foglio2!$C$32:$E$32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Foglio2!$B$38:$E$38</c15:sqref>
                  </c15:fullRef>
                </c:ext>
              </c:extLst>
              <c:f>Foglio2!$C$38:$E$38</c:f>
              <c:numCache>
                <c:formatCode>General</c:formatCode>
                <c:ptCount val="3"/>
                <c:pt idx="0">
                  <c:v>4394.8</c:v>
                </c:pt>
                <c:pt idx="1">
                  <c:v>1305.4000000000001</c:v>
                </c:pt>
                <c:pt idx="2">
                  <c:v>1303.3</c:v>
                </c:pt>
              </c:numCache>
            </c:numRef>
          </c:val>
        </c:ser>
        <c:ser>
          <c:idx val="0"/>
          <c:order val="1"/>
          <c:tx>
            <c:strRef>
              <c:f>Foglio2!$A$37</c:f>
              <c:strCache>
                <c:ptCount val="1"/>
                <c:pt idx="0">
                  <c:v>parity5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Foglio2!$B$32:$E$32</c15:sqref>
                  </c15:fullRef>
                </c:ext>
              </c:extLst>
              <c:f>Foglio2!$C$32:$E$32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Foglio2!$B$37:$E$37</c15:sqref>
                  </c15:fullRef>
                </c:ext>
              </c:extLst>
              <c:f>Foglio2!$C$37:$E$37</c:f>
              <c:numCache>
                <c:formatCode>General</c:formatCode>
                <c:ptCount val="3"/>
                <c:pt idx="0">
                  <c:v>18240.7</c:v>
                </c:pt>
                <c:pt idx="1">
                  <c:v>6764.2</c:v>
                </c:pt>
                <c:pt idx="2">
                  <c:v>4765.8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5550704"/>
        <c:axId val="1505552880"/>
        <c:axId val="1385517808"/>
      </c:bar3DChart>
      <c:catAx>
        <c:axId val="15055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552880"/>
        <c:crosses val="autoZero"/>
        <c:auto val="1"/>
        <c:lblAlgn val="ctr"/>
        <c:lblOffset val="100"/>
        <c:noMultiLvlLbl val="0"/>
      </c:catAx>
      <c:valAx>
        <c:axId val="15055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550704"/>
        <c:crosses val="autoZero"/>
        <c:crossBetween val="between"/>
      </c:valAx>
      <c:serAx>
        <c:axId val="138551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5552880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34</xdr:row>
      <xdr:rowOff>4762</xdr:rowOff>
    </xdr:from>
    <xdr:to>
      <xdr:col>13</xdr:col>
      <xdr:colOff>57151</xdr:colOff>
      <xdr:row>52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36</xdr:row>
      <xdr:rowOff>14286</xdr:rowOff>
    </xdr:from>
    <xdr:to>
      <xdr:col>20</xdr:col>
      <xdr:colOff>466725</xdr:colOff>
      <xdr:row>50</xdr:row>
      <xdr:rowOff>190499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31</xdr:row>
      <xdr:rowOff>14287</xdr:rowOff>
    </xdr:from>
    <xdr:to>
      <xdr:col>13</xdr:col>
      <xdr:colOff>309562</xdr:colOff>
      <xdr:row>46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31</xdr:row>
      <xdr:rowOff>185737</xdr:rowOff>
    </xdr:from>
    <xdr:to>
      <xdr:col>19</xdr:col>
      <xdr:colOff>228600</xdr:colOff>
      <xdr:row>46</xdr:row>
      <xdr:rowOff>71437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31" zoomScaleNormal="100" workbookViewId="0">
      <selection activeCell="U43" sqref="U43"/>
    </sheetView>
  </sheetViews>
  <sheetFormatPr defaultRowHeight="15" x14ac:dyDescent="0.25"/>
  <cols>
    <col min="1" max="1" width="15.85546875" customWidth="1"/>
    <col min="3" max="3" width="9.28515625" customWidth="1"/>
    <col min="4" max="4" width="9" customWidth="1"/>
  </cols>
  <sheetData>
    <row r="1" spans="1:22" ht="16.5" customHeight="1" x14ac:dyDescent="0.25">
      <c r="A1" t="s">
        <v>0</v>
      </c>
      <c r="B1" t="s">
        <v>38</v>
      </c>
    </row>
    <row r="2" spans="1:22" x14ac:dyDescent="0.25">
      <c r="B2" t="s">
        <v>1</v>
      </c>
    </row>
    <row r="4" spans="1:22" x14ac:dyDescent="0.25">
      <c r="A4" t="s">
        <v>2</v>
      </c>
      <c r="C4" t="s">
        <v>40</v>
      </c>
    </row>
    <row r="5" spans="1:22" x14ac:dyDescent="0.25">
      <c r="C5" t="s">
        <v>41</v>
      </c>
      <c r="S5" s="7" t="s">
        <v>25</v>
      </c>
      <c r="T5" s="7"/>
      <c r="U5" s="7"/>
      <c r="V5" s="7"/>
    </row>
    <row r="6" spans="1:22" x14ac:dyDescent="0.25">
      <c r="C6" t="s">
        <v>3</v>
      </c>
      <c r="S6" s="7" t="s">
        <v>26</v>
      </c>
      <c r="T6" s="7"/>
      <c r="U6" s="7"/>
      <c r="V6" s="7"/>
    </row>
    <row r="8" spans="1:22" x14ac:dyDescent="0.25">
      <c r="A8" s="1" t="s">
        <v>4</v>
      </c>
      <c r="B8" s="1"/>
      <c r="C8" s="1"/>
      <c r="D8" s="1"/>
      <c r="E8" s="1">
        <v>0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4" t="s">
        <v>14</v>
      </c>
      <c r="S8" s="7" t="s">
        <v>27</v>
      </c>
      <c r="T8" s="7">
        <v>0</v>
      </c>
      <c r="U8" s="7">
        <v>1</v>
      </c>
      <c r="V8" s="7">
        <v>2</v>
      </c>
    </row>
    <row r="9" spans="1:22" x14ac:dyDescent="0.25">
      <c r="A9" s="2" t="s">
        <v>5</v>
      </c>
      <c r="B9" s="2"/>
      <c r="C9" s="2"/>
      <c r="D9" s="2"/>
      <c r="E9" s="2">
        <v>136235</v>
      </c>
      <c r="F9" s="2">
        <v>123120</v>
      </c>
      <c r="G9" s="2">
        <v>121412</v>
      </c>
      <c r="H9" s="2">
        <v>126306</v>
      </c>
      <c r="I9" s="2">
        <v>127558</v>
      </c>
      <c r="J9" s="2">
        <v>116217</v>
      </c>
      <c r="K9" s="2">
        <v>125630</v>
      </c>
      <c r="L9" s="2">
        <v>126965</v>
      </c>
      <c r="M9" s="2">
        <v>123985</v>
      </c>
      <c r="N9" s="2">
        <v>130766</v>
      </c>
      <c r="O9" s="2">
        <v>126492</v>
      </c>
      <c r="P9" s="3">
        <f>AVERAGE(F9:O9)</f>
        <v>124845.1</v>
      </c>
      <c r="S9" s="7">
        <f>AVERAGE(T9:V9)</f>
        <v>117319.33333333333</v>
      </c>
      <c r="T9" s="7">
        <v>115573</v>
      </c>
      <c r="U9" s="7">
        <v>114273</v>
      </c>
      <c r="V9" s="7">
        <v>122112</v>
      </c>
    </row>
    <row r="10" spans="1:22" x14ac:dyDescent="0.25">
      <c r="A10" s="2" t="s">
        <v>6</v>
      </c>
      <c r="B10" s="2"/>
      <c r="C10" s="2"/>
      <c r="D10" s="2"/>
      <c r="E10" s="2">
        <v>64107</v>
      </c>
      <c r="F10" s="2">
        <v>56020</v>
      </c>
      <c r="G10" s="2">
        <v>56278</v>
      </c>
      <c r="H10" s="2">
        <v>56168</v>
      </c>
      <c r="I10" s="2">
        <v>56401</v>
      </c>
      <c r="J10" s="2">
        <v>56121</v>
      </c>
      <c r="K10" s="2">
        <v>58588</v>
      </c>
      <c r="L10" s="2">
        <v>56528</v>
      </c>
      <c r="M10" s="2">
        <v>62200</v>
      </c>
      <c r="N10" s="2">
        <v>62796</v>
      </c>
      <c r="O10" s="2">
        <v>56298</v>
      </c>
      <c r="P10" s="3">
        <f>AVERAGE(F10:O10)</f>
        <v>57739.8</v>
      </c>
      <c r="S10" s="7">
        <f>AVERAGE(T10:V10)</f>
        <v>56823.333333333336</v>
      </c>
      <c r="T10" s="7">
        <v>56586</v>
      </c>
      <c r="U10" s="7">
        <v>57128</v>
      </c>
      <c r="V10" s="7">
        <v>56756</v>
      </c>
    </row>
    <row r="11" spans="1:22" x14ac:dyDescent="0.25">
      <c r="A11" s="2" t="s">
        <v>7</v>
      </c>
      <c r="B11" s="2"/>
      <c r="C11" s="2"/>
      <c r="D11" s="2"/>
      <c r="E11" s="2">
        <v>18927</v>
      </c>
      <c r="F11" s="2">
        <v>17190</v>
      </c>
      <c r="G11" s="2">
        <v>16978</v>
      </c>
      <c r="H11" s="2">
        <v>16939</v>
      </c>
      <c r="I11" s="2">
        <v>17351</v>
      </c>
      <c r="J11" s="2">
        <v>16975</v>
      </c>
      <c r="K11" s="2">
        <v>17643</v>
      </c>
      <c r="L11" s="2">
        <v>17221</v>
      </c>
      <c r="M11" s="2">
        <v>17149</v>
      </c>
      <c r="N11" s="2">
        <v>17140</v>
      </c>
      <c r="O11" s="2">
        <v>17009</v>
      </c>
      <c r="P11" s="3">
        <f>AVERAGE(F11:O11)</f>
        <v>17159.5</v>
      </c>
      <c r="S11" s="7">
        <f>AVERAGE(T11:V11)</f>
        <v>17232.666666666668</v>
      </c>
      <c r="T11" s="7">
        <v>17323</v>
      </c>
      <c r="U11" s="7">
        <v>17182</v>
      </c>
      <c r="V11" s="7">
        <v>17193</v>
      </c>
    </row>
    <row r="12" spans="1:22" x14ac:dyDescent="0.25">
      <c r="A12" s="2" t="s">
        <v>8</v>
      </c>
      <c r="B12" s="2"/>
      <c r="C12" s="2"/>
      <c r="D12" s="2"/>
      <c r="E12" s="2">
        <v>30266</v>
      </c>
      <c r="F12" s="2">
        <v>28651</v>
      </c>
      <c r="G12" s="2">
        <v>28299</v>
      </c>
      <c r="H12" s="2">
        <v>28296</v>
      </c>
      <c r="I12" s="2">
        <v>28637</v>
      </c>
      <c r="J12" s="2">
        <v>28257</v>
      </c>
      <c r="K12" s="2">
        <v>28638</v>
      </c>
      <c r="L12" s="2">
        <v>28549</v>
      </c>
      <c r="M12" s="2">
        <v>28477</v>
      </c>
      <c r="N12" s="2">
        <v>28544</v>
      </c>
      <c r="O12" s="2">
        <v>28244</v>
      </c>
      <c r="P12" s="3">
        <f>AVERAGE(F12:O12)</f>
        <v>28459.200000000001</v>
      </c>
      <c r="S12" s="7">
        <f>AVERAGE(T12:V12)</f>
        <v>29943</v>
      </c>
      <c r="T12" s="7">
        <v>28982</v>
      </c>
      <c r="U12" s="7">
        <v>28852</v>
      </c>
      <c r="V12" s="7">
        <v>31995</v>
      </c>
    </row>
    <row r="13" spans="1:22" x14ac:dyDescent="0.25">
      <c r="A13" s="2" t="s">
        <v>9</v>
      </c>
      <c r="B13" s="2"/>
      <c r="C13" s="2"/>
      <c r="D13" s="2"/>
      <c r="E13" s="2">
        <v>2581</v>
      </c>
      <c r="F13" s="2">
        <v>1267</v>
      </c>
      <c r="G13" s="2">
        <v>1283</v>
      </c>
      <c r="H13" s="2">
        <v>1260</v>
      </c>
      <c r="I13" s="2">
        <v>1274</v>
      </c>
      <c r="J13" s="2">
        <v>1269</v>
      </c>
      <c r="K13" s="2">
        <v>1276</v>
      </c>
      <c r="L13" s="2">
        <v>1252</v>
      </c>
      <c r="M13" s="2">
        <v>1261</v>
      </c>
      <c r="N13" s="2">
        <v>1270</v>
      </c>
      <c r="O13" s="2">
        <v>1257</v>
      </c>
      <c r="P13" s="3">
        <f>AVERAGE(F13:O13)</f>
        <v>1266.9000000000001</v>
      </c>
      <c r="S13" s="7">
        <f>AVERAGE(T13:V13)</f>
        <v>1266.3333333333333</v>
      </c>
      <c r="T13" s="7">
        <v>1248</v>
      </c>
      <c r="U13" s="7">
        <v>1278</v>
      </c>
      <c r="V13" s="7">
        <v>1273</v>
      </c>
    </row>
    <row r="14" spans="1:22" x14ac:dyDescent="0.25">
      <c r="A14" s="2" t="s">
        <v>10</v>
      </c>
      <c r="B14" s="2"/>
      <c r="C14" s="2"/>
      <c r="D14" s="2"/>
      <c r="E14" s="2">
        <v>3710</v>
      </c>
      <c r="F14" s="2">
        <v>3831</v>
      </c>
      <c r="G14" s="2">
        <v>3722</v>
      </c>
      <c r="H14" s="2">
        <v>3708</v>
      </c>
      <c r="I14" s="2">
        <v>3711</v>
      </c>
      <c r="J14" s="2">
        <v>3709</v>
      </c>
      <c r="K14" s="2">
        <v>3729</v>
      </c>
      <c r="L14" s="2">
        <v>3744</v>
      </c>
      <c r="M14" s="2">
        <v>3699</v>
      </c>
      <c r="N14" s="2">
        <v>3719</v>
      </c>
      <c r="O14" s="2">
        <v>3704</v>
      </c>
      <c r="P14" s="3">
        <f>AVERAGE(F14:O14)</f>
        <v>3727.6</v>
      </c>
      <c r="S14" s="7">
        <f>AVERAGE(T14:V14)</f>
        <v>3810.3333333333335</v>
      </c>
      <c r="T14" s="7">
        <v>3737</v>
      </c>
      <c r="U14" s="7">
        <v>3757</v>
      </c>
      <c r="V14" s="7">
        <v>3937</v>
      </c>
    </row>
    <row r="15" spans="1:22" x14ac:dyDescent="0.25">
      <c r="A15" s="2" t="s">
        <v>11</v>
      </c>
      <c r="B15" s="2"/>
      <c r="C15" s="2"/>
      <c r="D15" s="2"/>
      <c r="E15" s="2">
        <v>2479</v>
      </c>
      <c r="F15" s="2">
        <v>2480</v>
      </c>
      <c r="G15" s="2">
        <v>2489</v>
      </c>
      <c r="H15" s="2">
        <v>2517</v>
      </c>
      <c r="I15" s="2">
        <v>2500</v>
      </c>
      <c r="J15" s="2">
        <v>2488</v>
      </c>
      <c r="K15" s="2">
        <v>2498</v>
      </c>
      <c r="L15" s="2">
        <v>2490</v>
      </c>
      <c r="M15" s="2">
        <v>2485</v>
      </c>
      <c r="N15" s="2">
        <v>2513</v>
      </c>
      <c r="O15" s="2">
        <v>2491</v>
      </c>
      <c r="P15" s="3">
        <f>AVERAGE(F15:O15)</f>
        <v>2495.1</v>
      </c>
      <c r="S15" s="7">
        <f>AVERAGE(T15:V15)</f>
        <v>2345.6666666666665</v>
      </c>
      <c r="T15" s="7">
        <v>2005</v>
      </c>
      <c r="U15" s="7">
        <v>2515</v>
      </c>
      <c r="V15" s="7">
        <v>2517</v>
      </c>
    </row>
    <row r="17" spans="1:22" x14ac:dyDescent="0.25">
      <c r="A17" s="1" t="s">
        <v>12</v>
      </c>
      <c r="B17" s="1"/>
      <c r="C17" s="1"/>
      <c r="D17" s="1"/>
      <c r="E17" s="1">
        <v>0</v>
      </c>
      <c r="F17" s="1">
        <v>1</v>
      </c>
      <c r="G17" s="1">
        <v>2</v>
      </c>
      <c r="H17" s="1">
        <v>3</v>
      </c>
      <c r="I17" s="1">
        <v>4</v>
      </c>
      <c r="J17" s="1">
        <v>5</v>
      </c>
      <c r="K17" s="1">
        <v>6</v>
      </c>
      <c r="L17" s="1">
        <v>7</v>
      </c>
      <c r="M17" s="1">
        <v>8</v>
      </c>
      <c r="N17" s="1">
        <v>9</v>
      </c>
      <c r="O17" s="1">
        <v>10</v>
      </c>
      <c r="P17" s="4" t="s">
        <v>14</v>
      </c>
      <c r="S17" s="7" t="s">
        <v>27</v>
      </c>
      <c r="T17" s="7">
        <v>0</v>
      </c>
      <c r="U17" s="7">
        <v>1</v>
      </c>
      <c r="V17" s="7">
        <v>2</v>
      </c>
    </row>
    <row r="18" spans="1:22" x14ac:dyDescent="0.25">
      <c r="A18" s="2" t="s">
        <v>5</v>
      </c>
      <c r="B18" s="2"/>
      <c r="C18" s="2"/>
      <c r="D18" s="2"/>
      <c r="E18" s="2">
        <v>61390</v>
      </c>
      <c r="F18" s="2">
        <v>45930</v>
      </c>
      <c r="G18" s="2">
        <v>51364</v>
      </c>
      <c r="H18" s="2">
        <v>46196</v>
      </c>
      <c r="I18" s="2">
        <v>47001</v>
      </c>
      <c r="J18" s="2">
        <v>46979</v>
      </c>
      <c r="K18" s="2">
        <v>46242</v>
      </c>
      <c r="L18" s="2">
        <v>50158</v>
      </c>
      <c r="M18" s="2">
        <v>51567</v>
      </c>
      <c r="N18" s="2">
        <v>53779</v>
      </c>
      <c r="O18" s="2">
        <v>46320</v>
      </c>
      <c r="P18" s="3">
        <f>AVERAGE(F18:O18)</f>
        <v>48553.599999999999</v>
      </c>
      <c r="S18" s="7">
        <f>AVERAGE(T18:V18)</f>
        <v>48223</v>
      </c>
      <c r="T18" s="7">
        <v>46758</v>
      </c>
      <c r="U18" s="7">
        <v>50878</v>
      </c>
      <c r="V18" s="7">
        <v>47033</v>
      </c>
    </row>
    <row r="19" spans="1:22" x14ac:dyDescent="0.25">
      <c r="A19" s="2" t="s">
        <v>6</v>
      </c>
      <c r="B19" s="2"/>
      <c r="C19" s="2"/>
      <c r="D19" s="2"/>
      <c r="E19" s="2">
        <v>27053</v>
      </c>
      <c r="F19" s="2">
        <v>24223</v>
      </c>
      <c r="G19" s="2">
        <v>24309</v>
      </c>
      <c r="H19" s="2">
        <v>24227</v>
      </c>
      <c r="I19" s="2">
        <v>24315</v>
      </c>
      <c r="J19" s="2">
        <v>24382</v>
      </c>
      <c r="K19" s="2">
        <v>24065</v>
      </c>
      <c r="L19" s="2">
        <v>24167</v>
      </c>
      <c r="M19" s="2">
        <v>24154</v>
      </c>
      <c r="N19" s="2">
        <v>26564</v>
      </c>
      <c r="O19" s="2">
        <v>24044</v>
      </c>
      <c r="P19" s="3">
        <f>AVERAGE(F19:O19)</f>
        <v>24445</v>
      </c>
      <c r="S19" s="7">
        <f>AVERAGE(T19:V19)</f>
        <v>24338.333333333332</v>
      </c>
      <c r="T19" s="7">
        <v>24317</v>
      </c>
      <c r="U19" s="7">
        <v>24265</v>
      </c>
      <c r="V19" s="7">
        <v>24433</v>
      </c>
    </row>
    <row r="20" spans="1:22" x14ac:dyDescent="0.25">
      <c r="A20" s="2" t="s">
        <v>7</v>
      </c>
      <c r="B20" s="2"/>
      <c r="C20" s="2"/>
      <c r="D20" s="2"/>
      <c r="E20" s="2">
        <v>17917</v>
      </c>
      <c r="F20" s="2">
        <v>16123</v>
      </c>
      <c r="G20" s="2">
        <v>16155</v>
      </c>
      <c r="H20" s="2">
        <v>16002</v>
      </c>
      <c r="I20" s="2">
        <v>16030</v>
      </c>
      <c r="J20" s="2">
        <v>16024</v>
      </c>
      <c r="K20" s="2">
        <v>16002</v>
      </c>
      <c r="L20" s="2">
        <v>16062</v>
      </c>
      <c r="M20" s="2">
        <v>16081</v>
      </c>
      <c r="N20" s="2">
        <v>16383</v>
      </c>
      <c r="O20" s="2">
        <v>16104</v>
      </c>
      <c r="P20" s="3">
        <f>AVERAGE(F20:O20)</f>
        <v>16096.6</v>
      </c>
      <c r="S20" s="7">
        <f>AVERAGE(T20:V20)</f>
        <v>16147</v>
      </c>
      <c r="T20" s="7">
        <v>16009</v>
      </c>
      <c r="U20" s="7">
        <v>16216</v>
      </c>
      <c r="V20" s="7">
        <v>16216</v>
      </c>
    </row>
    <row r="21" spans="1:22" x14ac:dyDescent="0.25">
      <c r="A21" s="2" t="s">
        <v>8</v>
      </c>
      <c r="B21" s="2"/>
      <c r="C21" s="2"/>
      <c r="D21" s="2"/>
      <c r="E21" s="2">
        <v>11917</v>
      </c>
      <c r="F21" s="2">
        <v>7095</v>
      </c>
      <c r="G21" s="2">
        <v>6786</v>
      </c>
      <c r="H21" s="2">
        <v>7383</v>
      </c>
      <c r="I21" s="2">
        <v>7516</v>
      </c>
      <c r="J21" s="2">
        <v>8624</v>
      </c>
      <c r="K21" s="2">
        <v>7399</v>
      </c>
      <c r="L21" s="2">
        <v>7499</v>
      </c>
      <c r="M21" s="2">
        <v>7044</v>
      </c>
      <c r="N21" s="2">
        <v>6671</v>
      </c>
      <c r="O21" s="2">
        <v>7340</v>
      </c>
      <c r="P21" s="3">
        <f>AVERAGE(F21:O21)</f>
        <v>7335.7</v>
      </c>
      <c r="S21" s="7">
        <f>AVERAGE(T21:V21)</f>
        <v>7221.333333333333</v>
      </c>
      <c r="T21" s="7">
        <v>6924</v>
      </c>
      <c r="U21" s="7">
        <v>7189</v>
      </c>
      <c r="V21" s="7">
        <v>7551</v>
      </c>
    </row>
    <row r="22" spans="1:22" x14ac:dyDescent="0.25">
      <c r="A22" s="2" t="s">
        <v>9</v>
      </c>
      <c r="B22" s="2"/>
      <c r="C22" s="2"/>
      <c r="D22" s="2"/>
      <c r="E22" s="2">
        <v>670</v>
      </c>
      <c r="F22" s="2">
        <v>650</v>
      </c>
      <c r="G22" s="2">
        <v>654</v>
      </c>
      <c r="H22" s="2">
        <v>634</v>
      </c>
      <c r="I22" s="2">
        <v>652</v>
      </c>
      <c r="J22" s="2">
        <v>642</v>
      </c>
      <c r="K22" s="2">
        <v>634</v>
      </c>
      <c r="L22" s="2">
        <v>657</v>
      </c>
      <c r="M22" s="2">
        <v>611</v>
      </c>
      <c r="N22" s="2">
        <v>611</v>
      </c>
      <c r="O22" s="2">
        <v>622</v>
      </c>
      <c r="P22" s="3">
        <f>AVERAGE(F22:O22)</f>
        <v>636.70000000000005</v>
      </c>
      <c r="S22" s="7">
        <f>AVERAGE(T22:V22)</f>
        <v>645</v>
      </c>
      <c r="T22" s="7">
        <v>630</v>
      </c>
      <c r="U22" s="7">
        <v>653</v>
      </c>
      <c r="V22" s="7">
        <v>652</v>
      </c>
    </row>
    <row r="23" spans="1:22" x14ac:dyDescent="0.25">
      <c r="A23" s="2" t="s">
        <v>10</v>
      </c>
      <c r="B23" s="2"/>
      <c r="C23" s="2"/>
      <c r="D23" s="2"/>
      <c r="E23" s="2">
        <v>911</v>
      </c>
      <c r="F23" s="2">
        <v>874</v>
      </c>
      <c r="G23" s="2">
        <v>873</v>
      </c>
      <c r="H23" s="2">
        <v>883</v>
      </c>
      <c r="I23" s="2">
        <v>884</v>
      </c>
      <c r="J23" s="2">
        <v>881</v>
      </c>
      <c r="K23" s="2">
        <v>880</v>
      </c>
      <c r="L23" s="2">
        <v>893</v>
      </c>
      <c r="M23" s="2">
        <v>874</v>
      </c>
      <c r="N23" s="2">
        <v>882</v>
      </c>
      <c r="O23" s="2">
        <v>883</v>
      </c>
      <c r="P23" s="3">
        <f>AVERAGE(F23:O23)</f>
        <v>880.7</v>
      </c>
      <c r="S23" s="7">
        <f>AVERAGE(T23:V23)</f>
        <v>887.33333333333337</v>
      </c>
      <c r="T23" s="7">
        <v>881</v>
      </c>
      <c r="U23" s="7">
        <v>879</v>
      </c>
      <c r="V23" s="7">
        <v>902</v>
      </c>
    </row>
    <row r="24" spans="1:22" x14ac:dyDescent="0.25">
      <c r="A24" s="2" t="s">
        <v>11</v>
      </c>
      <c r="B24" s="2"/>
      <c r="C24" s="2"/>
      <c r="D24" s="2"/>
      <c r="E24" s="2">
        <v>1329</v>
      </c>
      <c r="F24" s="2">
        <v>1311</v>
      </c>
      <c r="G24" s="2">
        <v>1328</v>
      </c>
      <c r="H24" s="2">
        <v>1317</v>
      </c>
      <c r="I24" s="2">
        <v>1325</v>
      </c>
      <c r="J24" s="2">
        <v>1334</v>
      </c>
      <c r="K24" s="2">
        <v>1321</v>
      </c>
      <c r="L24" s="2">
        <v>1316</v>
      </c>
      <c r="M24" s="2">
        <v>1324</v>
      </c>
      <c r="N24" s="2">
        <v>1314</v>
      </c>
      <c r="O24" s="2">
        <v>1318</v>
      </c>
      <c r="P24" s="3">
        <f>AVERAGE(F24:O24)</f>
        <v>1320.8</v>
      </c>
      <c r="S24" s="7">
        <f>AVERAGE(T24:V24)</f>
        <v>1328.3333333333333</v>
      </c>
      <c r="T24" s="7">
        <v>1332</v>
      </c>
      <c r="U24" s="7">
        <v>1336</v>
      </c>
      <c r="V24" s="7">
        <v>1317</v>
      </c>
    </row>
    <row r="26" spans="1:22" x14ac:dyDescent="0.25">
      <c r="A26" s="1" t="s">
        <v>13</v>
      </c>
      <c r="B26" s="1"/>
      <c r="C26" s="1"/>
      <c r="D26" s="1"/>
      <c r="E26" s="1">
        <v>0</v>
      </c>
      <c r="F26" s="1">
        <v>1</v>
      </c>
      <c r="G26" s="1">
        <v>2</v>
      </c>
      <c r="H26" s="1">
        <v>3</v>
      </c>
      <c r="I26" s="1">
        <v>4</v>
      </c>
      <c r="J26" s="1">
        <v>5</v>
      </c>
      <c r="K26" s="1">
        <v>6</v>
      </c>
      <c r="L26" s="1">
        <v>7</v>
      </c>
      <c r="M26" s="1">
        <v>8</v>
      </c>
      <c r="N26" s="1">
        <v>9</v>
      </c>
      <c r="O26" s="1">
        <v>10</v>
      </c>
      <c r="P26" s="4" t="s">
        <v>14</v>
      </c>
      <c r="S26" s="7" t="s">
        <v>27</v>
      </c>
      <c r="T26" s="7">
        <v>0</v>
      </c>
      <c r="U26" s="7">
        <v>1</v>
      </c>
      <c r="V26" s="7">
        <v>2</v>
      </c>
    </row>
    <row r="27" spans="1:22" x14ac:dyDescent="0.25">
      <c r="A27" s="2" t="s">
        <v>5</v>
      </c>
      <c r="B27" s="2"/>
      <c r="C27" s="2"/>
      <c r="D27" s="2"/>
      <c r="E27" s="2">
        <v>65348</v>
      </c>
      <c r="F27" s="2">
        <v>50990</v>
      </c>
      <c r="G27" s="2">
        <v>49425</v>
      </c>
      <c r="H27" s="2">
        <v>50580</v>
      </c>
      <c r="I27" s="2">
        <v>49697</v>
      </c>
      <c r="J27" s="2">
        <v>50660</v>
      </c>
      <c r="K27" s="2">
        <v>51737</v>
      </c>
      <c r="L27" s="2">
        <v>50654</v>
      </c>
      <c r="M27" s="2">
        <v>50158</v>
      </c>
      <c r="N27" s="2">
        <v>51468</v>
      </c>
      <c r="O27" s="2">
        <v>49908</v>
      </c>
      <c r="P27" s="3">
        <f>AVERAGE(F27:O27)</f>
        <v>50527.7</v>
      </c>
      <c r="S27" s="7">
        <f>AVERAGE(T27:V27)</f>
        <v>50702.333333333336</v>
      </c>
      <c r="T27" s="7">
        <v>49070</v>
      </c>
      <c r="U27" s="7">
        <v>51250</v>
      </c>
      <c r="V27" s="7">
        <v>51787</v>
      </c>
    </row>
    <row r="28" spans="1:22" x14ac:dyDescent="0.25">
      <c r="A28" s="2" t="s">
        <v>6</v>
      </c>
      <c r="B28" s="2"/>
      <c r="C28" s="2"/>
      <c r="D28" s="2"/>
      <c r="E28" s="2">
        <v>19057</v>
      </c>
      <c r="F28" s="2">
        <v>16650</v>
      </c>
      <c r="G28" s="2">
        <v>16678</v>
      </c>
      <c r="H28" s="2">
        <v>16578</v>
      </c>
      <c r="I28" s="2">
        <v>16633</v>
      </c>
      <c r="J28" s="2">
        <v>16638</v>
      </c>
      <c r="K28" s="2">
        <v>16785</v>
      </c>
      <c r="L28" s="2">
        <v>16767</v>
      </c>
      <c r="M28" s="2">
        <v>16718</v>
      </c>
      <c r="N28" s="2">
        <v>16645</v>
      </c>
      <c r="O28" s="2">
        <v>16725</v>
      </c>
      <c r="P28" s="3">
        <f>AVERAGE(F28:O28)</f>
        <v>16681.7</v>
      </c>
      <c r="S28" s="7">
        <f>AVERAGE(T28:V28)</f>
        <v>16961.333333333332</v>
      </c>
      <c r="T28" s="7">
        <v>16528</v>
      </c>
      <c r="U28" s="7">
        <v>17530</v>
      </c>
      <c r="V28" s="7">
        <v>16826</v>
      </c>
    </row>
    <row r="29" spans="1:22" x14ac:dyDescent="0.25">
      <c r="A29" s="2" t="s">
        <v>7</v>
      </c>
      <c r="B29" s="2"/>
      <c r="C29" s="2"/>
      <c r="D29" s="2"/>
      <c r="E29" s="2">
        <v>27361</v>
      </c>
      <c r="F29" s="2">
        <v>24120</v>
      </c>
      <c r="G29" s="2">
        <v>24171</v>
      </c>
      <c r="H29" s="2">
        <v>24045</v>
      </c>
      <c r="I29" s="2">
        <v>24082</v>
      </c>
      <c r="J29" s="2">
        <v>24106</v>
      </c>
      <c r="K29" s="2">
        <v>24206</v>
      </c>
      <c r="L29" s="2">
        <v>24130</v>
      </c>
      <c r="M29" s="2">
        <v>24129</v>
      </c>
      <c r="N29" s="2">
        <v>24065</v>
      </c>
      <c r="O29" s="2">
        <v>24041</v>
      </c>
      <c r="P29" s="3">
        <f>AVERAGE(F29:N29)</f>
        <v>24117.111111111109</v>
      </c>
      <c r="S29" s="7">
        <f>AVERAGE(T29:V29)</f>
        <v>24214.333333333332</v>
      </c>
      <c r="T29" s="7">
        <v>24187</v>
      </c>
      <c r="U29" s="7">
        <v>24286</v>
      </c>
      <c r="V29" s="7">
        <v>24170</v>
      </c>
    </row>
    <row r="30" spans="1:22" x14ac:dyDescent="0.25">
      <c r="A30" s="2" t="s">
        <v>8</v>
      </c>
      <c r="B30" s="2"/>
      <c r="C30" s="2"/>
      <c r="D30" s="2"/>
      <c r="E30" s="2">
        <v>12352</v>
      </c>
      <c r="F30" s="2">
        <v>10873</v>
      </c>
      <c r="G30" s="2">
        <v>10802</v>
      </c>
      <c r="H30" s="2">
        <v>10732</v>
      </c>
      <c r="I30" s="2">
        <v>10890</v>
      </c>
      <c r="J30" s="2">
        <v>10658</v>
      </c>
      <c r="K30" s="2">
        <v>10905</v>
      </c>
      <c r="L30" s="2">
        <v>10794</v>
      </c>
      <c r="M30" s="2">
        <v>10687</v>
      </c>
      <c r="N30" s="2">
        <v>10675</v>
      </c>
      <c r="O30" s="2">
        <v>10702</v>
      </c>
      <c r="P30" s="3">
        <f>AVERAGE(F30:O30)</f>
        <v>10771.8</v>
      </c>
      <c r="S30" s="7">
        <f>AVERAGE(T30:V30)</f>
        <v>10923.333333333334</v>
      </c>
      <c r="T30" s="7">
        <v>10690</v>
      </c>
      <c r="U30" s="7">
        <v>11020</v>
      </c>
      <c r="V30" s="7">
        <v>11060</v>
      </c>
    </row>
    <row r="31" spans="1:22" x14ac:dyDescent="0.25">
      <c r="A31" s="2" t="s">
        <v>9</v>
      </c>
      <c r="B31" s="2"/>
      <c r="C31" s="2"/>
      <c r="D31" s="2"/>
      <c r="E31" s="2">
        <v>967</v>
      </c>
      <c r="F31" s="2">
        <v>611</v>
      </c>
      <c r="G31" s="2">
        <v>576</v>
      </c>
      <c r="H31" s="2">
        <v>596</v>
      </c>
      <c r="I31" s="2">
        <v>575</v>
      </c>
      <c r="J31" s="2">
        <v>608</v>
      </c>
      <c r="K31" s="2">
        <v>597</v>
      </c>
      <c r="L31" s="2">
        <v>598</v>
      </c>
      <c r="M31" s="2">
        <v>610</v>
      </c>
      <c r="N31" s="2">
        <v>572</v>
      </c>
      <c r="O31" s="2">
        <v>599</v>
      </c>
      <c r="P31" s="3">
        <f>AVERAGE(F31:O31)</f>
        <v>594.20000000000005</v>
      </c>
      <c r="S31" s="7">
        <f>AVERAGE(T31:V31)</f>
        <v>612.66666666666663</v>
      </c>
      <c r="T31" s="7">
        <v>613</v>
      </c>
      <c r="U31" s="7">
        <v>610</v>
      </c>
      <c r="V31" s="7">
        <v>615</v>
      </c>
    </row>
    <row r="32" spans="1:22" x14ac:dyDescent="0.25">
      <c r="A32" s="2" t="s">
        <v>10</v>
      </c>
      <c r="B32" s="2"/>
      <c r="C32" s="2"/>
      <c r="D32" s="2"/>
      <c r="E32" s="2">
        <v>1877</v>
      </c>
      <c r="F32" s="2">
        <v>881</v>
      </c>
      <c r="G32" s="2">
        <v>883</v>
      </c>
      <c r="H32" s="2">
        <v>881</v>
      </c>
      <c r="I32" s="2">
        <v>892</v>
      </c>
      <c r="J32" s="2">
        <v>884</v>
      </c>
      <c r="K32" s="2">
        <v>881</v>
      </c>
      <c r="L32" s="2">
        <v>897</v>
      </c>
      <c r="M32" s="2">
        <v>885</v>
      </c>
      <c r="N32" s="2">
        <v>879</v>
      </c>
      <c r="O32" s="2">
        <v>894</v>
      </c>
      <c r="P32" s="3">
        <f>AVERAGE(F32:O32)</f>
        <v>885.7</v>
      </c>
      <c r="S32" s="7">
        <f>AVERAGE(T32:V32)</f>
        <v>892.66666666666663</v>
      </c>
      <c r="T32" s="7">
        <v>883</v>
      </c>
      <c r="U32" s="7">
        <v>885</v>
      </c>
      <c r="V32" s="7">
        <v>910</v>
      </c>
    </row>
    <row r="33" spans="1:22" x14ac:dyDescent="0.25">
      <c r="A33" s="2" t="s">
        <v>11</v>
      </c>
      <c r="B33" s="2"/>
      <c r="C33" s="2"/>
      <c r="D33" s="2"/>
      <c r="E33" s="2">
        <v>1415</v>
      </c>
      <c r="F33" s="2">
        <v>1380</v>
      </c>
      <c r="G33" s="2">
        <v>1370</v>
      </c>
      <c r="H33" s="2">
        <v>1338</v>
      </c>
      <c r="I33" s="2">
        <v>1336</v>
      </c>
      <c r="J33" s="2">
        <v>1346</v>
      </c>
      <c r="K33" s="2">
        <v>1353</v>
      </c>
      <c r="L33" s="2">
        <v>1316</v>
      </c>
      <c r="M33" s="2">
        <v>1322</v>
      </c>
      <c r="N33" s="2">
        <v>1382</v>
      </c>
      <c r="O33" s="2">
        <v>1344</v>
      </c>
      <c r="P33" s="3">
        <f>AVERAGE(F33:O33)</f>
        <v>1348.7</v>
      </c>
      <c r="S33" s="7">
        <f>AVERAGE(T33:V33)</f>
        <v>1359</v>
      </c>
      <c r="T33" s="7">
        <v>1361</v>
      </c>
      <c r="U33" s="7">
        <v>1341</v>
      </c>
      <c r="V33" s="7">
        <v>1375</v>
      </c>
    </row>
    <row r="35" spans="1:22" x14ac:dyDescent="0.25">
      <c r="A35" s="6" t="s">
        <v>2</v>
      </c>
      <c r="B35" s="6"/>
      <c r="C35" s="6" t="s">
        <v>15</v>
      </c>
      <c r="D35" s="6" t="s">
        <v>17</v>
      </c>
      <c r="E35" s="6" t="s">
        <v>16</v>
      </c>
    </row>
    <row r="36" spans="1:22" x14ac:dyDescent="0.25">
      <c r="A36" s="5" t="s">
        <v>18</v>
      </c>
      <c r="B36" s="5"/>
      <c r="C36" s="3">
        <f>P9</f>
        <v>124845.1</v>
      </c>
      <c r="D36" s="5">
        <f>P18</f>
        <v>48553.599999999999</v>
      </c>
      <c r="E36" s="5">
        <f>P27</f>
        <v>50527.7</v>
      </c>
    </row>
    <row r="37" spans="1:22" x14ac:dyDescent="0.25">
      <c r="A37" s="5" t="s">
        <v>19</v>
      </c>
      <c r="B37" s="5"/>
      <c r="C37" s="5">
        <f>P10</f>
        <v>57739.8</v>
      </c>
      <c r="D37" s="5">
        <f>P19</f>
        <v>24445</v>
      </c>
      <c r="E37" s="5">
        <f>P28</f>
        <v>16681.7</v>
      </c>
    </row>
    <row r="38" spans="1:22" x14ac:dyDescent="0.25">
      <c r="A38" s="5" t="s">
        <v>20</v>
      </c>
      <c r="B38" s="5"/>
      <c r="C38" s="5">
        <f>P11</f>
        <v>17159.5</v>
      </c>
      <c r="D38" s="5">
        <f>P20</f>
        <v>16096.6</v>
      </c>
      <c r="E38" s="5">
        <f>P29</f>
        <v>24117.111111111109</v>
      </c>
    </row>
    <row r="39" spans="1:22" x14ac:dyDescent="0.25">
      <c r="A39" s="5" t="s">
        <v>21</v>
      </c>
      <c r="B39" s="5"/>
      <c r="C39" s="5">
        <f>P12</f>
        <v>28459.200000000001</v>
      </c>
      <c r="D39" s="5">
        <f>P21</f>
        <v>7335.7</v>
      </c>
      <c r="E39" s="5">
        <f>P30</f>
        <v>10771.8</v>
      </c>
    </row>
    <row r="40" spans="1:22" x14ac:dyDescent="0.25">
      <c r="A40" s="5" t="s">
        <v>22</v>
      </c>
      <c r="B40" s="5"/>
      <c r="C40" s="5">
        <f>P13</f>
        <v>1266.9000000000001</v>
      </c>
      <c r="D40" s="5">
        <f>P22</f>
        <v>636.70000000000005</v>
      </c>
      <c r="E40" s="5">
        <f>P31</f>
        <v>594.20000000000005</v>
      </c>
    </row>
    <row r="41" spans="1:22" x14ac:dyDescent="0.25">
      <c r="A41" s="5" t="s">
        <v>23</v>
      </c>
      <c r="B41" s="5"/>
      <c r="C41" s="5">
        <f>P14</f>
        <v>3727.6</v>
      </c>
      <c r="D41" s="5">
        <f>P23</f>
        <v>880.7</v>
      </c>
      <c r="E41" s="5">
        <f>P32</f>
        <v>885.7</v>
      </c>
    </row>
    <row r="42" spans="1:22" x14ac:dyDescent="0.25">
      <c r="A42" s="5" t="s">
        <v>24</v>
      </c>
      <c r="B42" s="5"/>
      <c r="C42" s="5">
        <f>P15</f>
        <v>2495.1</v>
      </c>
      <c r="D42" s="5">
        <f>P24</f>
        <v>1320.8</v>
      </c>
      <c r="E42" s="5">
        <f>P33</f>
        <v>1348.7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D30" zoomScaleNormal="100" workbookViewId="0">
      <selection activeCell="A37" sqref="A37:E38"/>
    </sheetView>
  </sheetViews>
  <sheetFormatPr defaultRowHeight="15" x14ac:dyDescent="0.25"/>
  <sheetData>
    <row r="1" spans="1:22" x14ac:dyDescent="0.25">
      <c r="A1" t="s">
        <v>0</v>
      </c>
      <c r="B1" t="s">
        <v>38</v>
      </c>
    </row>
    <row r="2" spans="1:22" x14ac:dyDescent="0.25">
      <c r="B2" t="s">
        <v>39</v>
      </c>
    </row>
    <row r="4" spans="1:22" x14ac:dyDescent="0.25">
      <c r="A4" t="s">
        <v>28</v>
      </c>
      <c r="C4" t="s">
        <v>29</v>
      </c>
    </row>
    <row r="5" spans="1:22" x14ac:dyDescent="0.25">
      <c r="C5" t="s">
        <v>42</v>
      </c>
      <c r="S5" s="7" t="s">
        <v>25</v>
      </c>
      <c r="T5" s="7"/>
      <c r="U5" s="7"/>
      <c r="V5" s="7"/>
    </row>
    <row r="6" spans="1:22" x14ac:dyDescent="0.25">
      <c r="C6" t="s">
        <v>3</v>
      </c>
      <c r="S6" s="7" t="s">
        <v>26</v>
      </c>
      <c r="T6" s="7"/>
      <c r="U6" s="7"/>
      <c r="V6" s="7"/>
    </row>
    <row r="8" spans="1:22" x14ac:dyDescent="0.25">
      <c r="A8" s="1" t="s">
        <v>4</v>
      </c>
      <c r="B8" s="1"/>
      <c r="C8" s="1"/>
      <c r="D8" s="1"/>
      <c r="E8" s="1">
        <v>0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4" t="s">
        <v>14</v>
      </c>
      <c r="S8" s="7" t="s">
        <v>27</v>
      </c>
      <c r="T8" s="7">
        <v>0</v>
      </c>
      <c r="U8" s="7">
        <v>1</v>
      </c>
      <c r="V8" s="7">
        <v>2</v>
      </c>
    </row>
    <row r="9" spans="1:22" x14ac:dyDescent="0.25">
      <c r="A9" s="2" t="s">
        <v>30</v>
      </c>
      <c r="B9" s="2"/>
      <c r="C9" s="2"/>
      <c r="D9" s="2"/>
      <c r="E9" s="2">
        <v>118687</v>
      </c>
      <c r="F9" s="2">
        <v>118665</v>
      </c>
      <c r="G9" s="2">
        <v>119191</v>
      </c>
      <c r="H9" s="2">
        <v>119071</v>
      </c>
      <c r="I9" s="2">
        <v>121371</v>
      </c>
      <c r="J9" s="2">
        <v>119273</v>
      </c>
      <c r="K9" s="2">
        <v>119425</v>
      </c>
      <c r="L9" s="2">
        <v>118835</v>
      </c>
      <c r="M9" s="2">
        <v>120294</v>
      </c>
      <c r="N9" s="2">
        <v>120645</v>
      </c>
      <c r="O9" s="2">
        <v>119111</v>
      </c>
      <c r="P9" s="3">
        <f>AVERAGE(F9:O9)</f>
        <v>119588.1</v>
      </c>
      <c r="S9" s="7">
        <f>AVERAGE(T9:V9)</f>
        <v>119442</v>
      </c>
      <c r="T9" s="7">
        <v>118863</v>
      </c>
      <c r="U9" s="7">
        <v>119850</v>
      </c>
      <c r="V9" s="7">
        <v>119613</v>
      </c>
    </row>
    <row r="10" spans="1:22" x14ac:dyDescent="0.25">
      <c r="A10" s="2" t="s">
        <v>31</v>
      </c>
      <c r="B10" s="2"/>
      <c r="C10" s="2"/>
      <c r="D10" s="2"/>
      <c r="E10" s="2">
        <v>62481</v>
      </c>
      <c r="F10" s="2">
        <v>58745</v>
      </c>
      <c r="G10" s="2">
        <v>58843</v>
      </c>
      <c r="H10" s="2">
        <v>58714</v>
      </c>
      <c r="I10" s="2">
        <v>58723</v>
      </c>
      <c r="J10" s="2">
        <v>58701</v>
      </c>
      <c r="K10" s="2">
        <v>58745</v>
      </c>
      <c r="L10" s="2">
        <v>58776</v>
      </c>
      <c r="M10" s="2">
        <v>59100</v>
      </c>
      <c r="N10" s="2">
        <v>59062</v>
      </c>
      <c r="O10" s="2">
        <v>58741</v>
      </c>
      <c r="P10" s="3">
        <f>AVERAGE(F10:O10)</f>
        <v>58815</v>
      </c>
      <c r="S10" s="7">
        <f>AVERAGE(T10:V10)</f>
        <v>58926.333333333336</v>
      </c>
      <c r="T10" s="7">
        <v>58782</v>
      </c>
      <c r="U10" s="7">
        <v>58957</v>
      </c>
      <c r="V10" s="7">
        <v>59040</v>
      </c>
    </row>
    <row r="11" spans="1:22" x14ac:dyDescent="0.25">
      <c r="A11" s="2" t="s">
        <v>44</v>
      </c>
      <c r="B11" s="2"/>
      <c r="C11" s="2"/>
      <c r="D11" s="2"/>
      <c r="E11" s="2">
        <v>65291</v>
      </c>
      <c r="F11" s="2">
        <v>56975</v>
      </c>
      <c r="G11" s="2">
        <v>56898</v>
      </c>
      <c r="H11" s="2">
        <v>60294</v>
      </c>
      <c r="I11" s="2">
        <v>57139</v>
      </c>
      <c r="J11" s="2">
        <v>56821</v>
      </c>
      <c r="K11" s="2">
        <v>56777</v>
      </c>
      <c r="L11" s="2">
        <v>56877</v>
      </c>
      <c r="M11" s="2">
        <v>57850</v>
      </c>
      <c r="N11" s="2">
        <v>57152</v>
      </c>
      <c r="O11" s="2">
        <v>56767</v>
      </c>
      <c r="P11" s="3">
        <f>AVERAGE(F11:O11)</f>
        <v>57355</v>
      </c>
      <c r="S11" s="7">
        <f>AVERAGE(T11:V11)</f>
        <v>56975</v>
      </c>
      <c r="T11" s="7">
        <v>56769</v>
      </c>
      <c r="U11" s="7">
        <v>57100</v>
      </c>
      <c r="V11" s="7">
        <v>57056</v>
      </c>
    </row>
    <row r="12" spans="1:22" x14ac:dyDescent="0.25">
      <c r="A12" s="2" t="s">
        <v>43</v>
      </c>
      <c r="B12" s="2"/>
      <c r="C12" s="2"/>
      <c r="D12" s="2"/>
      <c r="E12" s="2">
        <v>19644</v>
      </c>
      <c r="F12" s="2">
        <v>18266</v>
      </c>
      <c r="G12" s="2">
        <v>18324</v>
      </c>
      <c r="H12" s="2">
        <v>18303</v>
      </c>
      <c r="I12" s="2">
        <v>18280</v>
      </c>
      <c r="J12" s="2">
        <v>18279</v>
      </c>
      <c r="K12" s="2">
        <v>18357</v>
      </c>
      <c r="L12" s="2">
        <v>18365</v>
      </c>
      <c r="M12" s="2">
        <v>19189</v>
      </c>
      <c r="N12" s="2">
        <v>18425</v>
      </c>
      <c r="O12" s="2">
        <v>18224</v>
      </c>
      <c r="P12" s="3">
        <f>AVERAGE(F12:O12)</f>
        <v>18401.2</v>
      </c>
      <c r="S12" s="7">
        <f>AVERAGE(T12:V12)</f>
        <v>18380</v>
      </c>
      <c r="T12" s="7">
        <v>18290</v>
      </c>
      <c r="U12" s="7">
        <v>18450</v>
      </c>
      <c r="V12" s="7">
        <v>18400</v>
      </c>
    </row>
    <row r="13" spans="1:22" x14ac:dyDescent="0.25">
      <c r="A13" s="2" t="s">
        <v>45</v>
      </c>
      <c r="B13" s="2"/>
      <c r="C13" s="2"/>
      <c r="D13" s="2"/>
      <c r="E13" s="2">
        <v>19630</v>
      </c>
      <c r="F13" s="2">
        <v>18185</v>
      </c>
      <c r="G13" s="2">
        <v>18736</v>
      </c>
      <c r="H13" s="2">
        <v>18173</v>
      </c>
      <c r="I13" s="2">
        <v>18051</v>
      </c>
      <c r="J13" s="2">
        <v>18034</v>
      </c>
      <c r="K13" s="2">
        <v>18235</v>
      </c>
      <c r="L13" s="2">
        <v>18135</v>
      </c>
      <c r="M13" s="2">
        <v>18245</v>
      </c>
      <c r="N13" s="2">
        <v>18527</v>
      </c>
      <c r="O13" s="2">
        <v>18086</v>
      </c>
      <c r="P13" s="3">
        <f>AVERAGE(F13:O13)</f>
        <v>18240.7</v>
      </c>
      <c r="S13" s="7">
        <f>AVERAGE(T13:V13)</f>
        <v>18379.333333333332</v>
      </c>
      <c r="T13" s="7">
        <v>18088</v>
      </c>
      <c r="U13" s="7">
        <v>18550</v>
      </c>
      <c r="V13" s="7">
        <v>18500</v>
      </c>
    </row>
    <row r="14" spans="1:22" x14ac:dyDescent="0.25">
      <c r="A14" s="2" t="s">
        <v>46</v>
      </c>
      <c r="B14" s="2"/>
      <c r="C14" s="2"/>
      <c r="D14" s="2"/>
      <c r="E14" s="2">
        <v>4332</v>
      </c>
      <c r="F14" s="2">
        <v>4337</v>
      </c>
      <c r="G14" s="2">
        <v>4376</v>
      </c>
      <c r="H14" s="2">
        <v>4370</v>
      </c>
      <c r="I14" s="2">
        <v>4401</v>
      </c>
      <c r="J14" s="2">
        <v>4572</v>
      </c>
      <c r="K14" s="2">
        <v>4333</v>
      </c>
      <c r="L14" s="2">
        <v>4339</v>
      </c>
      <c r="M14" s="2">
        <v>4337</v>
      </c>
      <c r="N14" s="2">
        <v>4426</v>
      </c>
      <c r="O14" s="2">
        <v>4457</v>
      </c>
      <c r="P14" s="3">
        <f>AVERAGE(F14:O14)</f>
        <v>4394.8</v>
      </c>
      <c r="S14" s="7">
        <f>AVERAGE(T14:V14)</f>
        <v>4357.333333333333</v>
      </c>
      <c r="T14" s="7">
        <v>4365</v>
      </c>
      <c r="U14" s="7">
        <v>4360</v>
      </c>
      <c r="V14" s="7">
        <v>4347</v>
      </c>
    </row>
    <row r="16" spans="1:22" x14ac:dyDescent="0.25">
      <c r="A16" s="1" t="s">
        <v>12</v>
      </c>
      <c r="B16" s="1"/>
      <c r="C16" s="1"/>
      <c r="D16" s="1"/>
      <c r="E16" s="1">
        <v>0</v>
      </c>
      <c r="F16" s="1">
        <v>1</v>
      </c>
      <c r="G16" s="1">
        <v>2</v>
      </c>
      <c r="H16" s="1">
        <v>3</v>
      </c>
      <c r="I16" s="1">
        <v>4</v>
      </c>
      <c r="J16" s="1">
        <v>5</v>
      </c>
      <c r="K16" s="1">
        <v>6</v>
      </c>
      <c r="L16" s="1">
        <v>7</v>
      </c>
      <c r="M16" s="1">
        <v>8</v>
      </c>
      <c r="N16" s="1">
        <v>9</v>
      </c>
      <c r="O16" s="1">
        <v>10</v>
      </c>
      <c r="P16" s="4" t="s">
        <v>14</v>
      </c>
      <c r="S16" s="7" t="s">
        <v>27</v>
      </c>
      <c r="T16" s="7">
        <v>0</v>
      </c>
      <c r="U16" s="7">
        <v>1</v>
      </c>
      <c r="V16" s="7">
        <v>2</v>
      </c>
    </row>
    <row r="17" spans="1:22" x14ac:dyDescent="0.25">
      <c r="A17" s="2" t="s">
        <v>30</v>
      </c>
      <c r="B17" s="2"/>
      <c r="C17" s="2"/>
      <c r="D17" s="2"/>
      <c r="E17" s="2">
        <v>59513</v>
      </c>
      <c r="F17" s="2">
        <v>44327</v>
      </c>
      <c r="G17" s="2">
        <v>43862</v>
      </c>
      <c r="H17" s="2">
        <v>44336</v>
      </c>
      <c r="I17" s="2">
        <v>44954</v>
      </c>
      <c r="J17" s="2">
        <v>44150</v>
      </c>
      <c r="K17" s="2">
        <v>44071</v>
      </c>
      <c r="L17" s="2">
        <v>48115</v>
      </c>
      <c r="M17" s="2">
        <v>44677</v>
      </c>
      <c r="N17" s="2">
        <v>44400</v>
      </c>
      <c r="O17" s="2">
        <v>44236</v>
      </c>
      <c r="P17" s="3">
        <f>AVERAGE(F17:O17)</f>
        <v>44712.800000000003</v>
      </c>
      <c r="S17" s="7">
        <f>AVERAGE(T17:V17)</f>
        <v>44423.666666666664</v>
      </c>
      <c r="T17" s="7">
        <v>43961</v>
      </c>
      <c r="U17" s="7">
        <v>44460</v>
      </c>
      <c r="V17" s="7">
        <v>44850</v>
      </c>
    </row>
    <row r="18" spans="1:22" x14ac:dyDescent="0.25">
      <c r="A18" s="2" t="s">
        <v>31</v>
      </c>
      <c r="B18" s="2"/>
      <c r="C18" s="2"/>
      <c r="D18" s="2"/>
      <c r="E18" s="2">
        <v>19837</v>
      </c>
      <c r="F18" s="2">
        <v>16739</v>
      </c>
      <c r="G18" s="2">
        <v>17085</v>
      </c>
      <c r="H18" s="2">
        <v>17272</v>
      </c>
      <c r="I18" s="2">
        <v>16803</v>
      </c>
      <c r="J18" s="2">
        <v>16579</v>
      </c>
      <c r="K18" s="2">
        <v>16694</v>
      </c>
      <c r="L18" s="2">
        <v>18000</v>
      </c>
      <c r="M18" s="2">
        <v>17030</v>
      </c>
      <c r="N18" s="2">
        <v>16858</v>
      </c>
      <c r="O18" s="2">
        <v>17017</v>
      </c>
      <c r="P18" s="3">
        <f>AVERAGE(F18:O18)</f>
        <v>17007.7</v>
      </c>
      <c r="S18" s="7">
        <f>AVERAGE(T18:V18)</f>
        <v>16842</v>
      </c>
      <c r="T18" s="7">
        <v>16726</v>
      </c>
      <c r="U18" s="7">
        <v>17000</v>
      </c>
      <c r="V18" s="7">
        <v>16800</v>
      </c>
    </row>
    <row r="19" spans="1:22" x14ac:dyDescent="0.25">
      <c r="A19" s="2" t="s">
        <v>44</v>
      </c>
      <c r="B19" s="2"/>
      <c r="C19" s="2"/>
      <c r="D19" s="2"/>
      <c r="E19" s="2">
        <v>17264</v>
      </c>
      <c r="F19" s="2">
        <v>16871</v>
      </c>
      <c r="G19" s="2">
        <v>16844</v>
      </c>
      <c r="H19" s="2">
        <v>16854</v>
      </c>
      <c r="I19" s="2">
        <v>16859</v>
      </c>
      <c r="J19" s="2">
        <v>16833</v>
      </c>
      <c r="K19" s="2">
        <v>16893</v>
      </c>
      <c r="L19" s="2">
        <v>18566</v>
      </c>
      <c r="M19" s="2">
        <v>16853</v>
      </c>
      <c r="N19" s="2">
        <v>16847</v>
      </c>
      <c r="O19" s="2">
        <v>16970</v>
      </c>
      <c r="P19" s="3">
        <f>AVERAGE(F19:O19)</f>
        <v>17039</v>
      </c>
      <c r="S19" s="7">
        <f>AVERAGE(T19:V19)</f>
        <v>16855.333333333332</v>
      </c>
      <c r="T19" s="7">
        <v>16845</v>
      </c>
      <c r="U19" s="7">
        <v>16847</v>
      </c>
      <c r="V19" s="7">
        <v>16874</v>
      </c>
    </row>
    <row r="20" spans="1:22" x14ac:dyDescent="0.25">
      <c r="A20" s="2" t="s">
        <v>43</v>
      </c>
      <c r="B20" s="2"/>
      <c r="C20" s="2"/>
      <c r="D20" s="2"/>
      <c r="E20" s="2">
        <v>16578</v>
      </c>
      <c r="F20" s="2">
        <v>16536</v>
      </c>
      <c r="G20" s="2">
        <v>16508</v>
      </c>
      <c r="H20" s="2">
        <v>16632</v>
      </c>
      <c r="I20" s="2">
        <v>16592</v>
      </c>
      <c r="J20" s="2">
        <v>16544</v>
      </c>
      <c r="K20" s="2">
        <v>16719</v>
      </c>
      <c r="L20" s="2">
        <v>16676</v>
      </c>
      <c r="M20" s="2">
        <v>16600</v>
      </c>
      <c r="N20" s="2">
        <v>16485</v>
      </c>
      <c r="O20" s="2">
        <v>16466</v>
      </c>
      <c r="P20" s="3">
        <f>AVERAGE(F20:O20)</f>
        <v>16575.8</v>
      </c>
      <c r="S20" s="7">
        <f>AVERAGE(T20:V20)</f>
        <v>16612</v>
      </c>
      <c r="T20" s="7">
        <v>16600</v>
      </c>
      <c r="U20" s="7">
        <v>16636</v>
      </c>
      <c r="V20" s="7">
        <v>16600</v>
      </c>
    </row>
    <row r="21" spans="1:22" x14ac:dyDescent="0.25">
      <c r="A21" s="2" t="s">
        <v>45</v>
      </c>
      <c r="B21" s="2"/>
      <c r="C21" s="2"/>
      <c r="D21" s="2"/>
      <c r="E21" s="2">
        <v>7348</v>
      </c>
      <c r="F21" s="2">
        <v>6723</v>
      </c>
      <c r="G21" s="2">
        <v>6823</v>
      </c>
      <c r="H21" s="2">
        <v>6705</v>
      </c>
      <c r="I21" s="2">
        <v>6669</v>
      </c>
      <c r="J21" s="2">
        <v>6703</v>
      </c>
      <c r="K21" s="2">
        <v>6909</v>
      </c>
      <c r="L21" s="2">
        <v>6721</v>
      </c>
      <c r="M21" s="2">
        <v>6844</v>
      </c>
      <c r="N21" s="2">
        <v>6841</v>
      </c>
      <c r="O21" s="2">
        <v>6704</v>
      </c>
      <c r="P21" s="3">
        <f>AVERAGE(F21:O21)</f>
        <v>6764.2</v>
      </c>
      <c r="S21" s="7">
        <f>AVERAGE(T21:V21)</f>
        <v>7060</v>
      </c>
      <c r="T21" s="7">
        <v>7740</v>
      </c>
      <c r="U21" s="7">
        <v>6700</v>
      </c>
      <c r="V21" s="7">
        <v>6740</v>
      </c>
    </row>
    <row r="22" spans="1:22" x14ac:dyDescent="0.25">
      <c r="A22" s="2" t="s">
        <v>46</v>
      </c>
      <c r="B22" s="2"/>
      <c r="C22" s="2"/>
      <c r="D22" s="2"/>
      <c r="E22" s="2">
        <v>2105</v>
      </c>
      <c r="F22" s="2">
        <v>1296</v>
      </c>
      <c r="G22" s="2">
        <v>1307</v>
      </c>
      <c r="H22" s="2">
        <v>1302</v>
      </c>
      <c r="I22" s="2">
        <v>1352</v>
      </c>
      <c r="J22" s="2">
        <v>1291</v>
      </c>
      <c r="K22" s="2">
        <v>1312</v>
      </c>
      <c r="L22" s="2">
        <v>1313</v>
      </c>
      <c r="M22" s="2">
        <v>1293</v>
      </c>
      <c r="N22" s="2">
        <v>1300</v>
      </c>
      <c r="O22" s="2">
        <v>1288</v>
      </c>
      <c r="P22" s="3">
        <f>AVERAGE(F22:O22)</f>
        <v>1305.4000000000001</v>
      </c>
      <c r="S22" s="7">
        <f>AVERAGE(T22:V22)</f>
        <v>1310.6666666666667</v>
      </c>
      <c r="T22" s="7">
        <v>1300</v>
      </c>
      <c r="U22" s="7">
        <v>1325</v>
      </c>
      <c r="V22" s="7">
        <v>1307</v>
      </c>
    </row>
    <row r="24" spans="1:22" x14ac:dyDescent="0.25">
      <c r="A24" s="1" t="s">
        <v>13</v>
      </c>
      <c r="B24" s="1"/>
      <c r="C24" s="1"/>
      <c r="D24" s="1"/>
      <c r="E24" s="1">
        <v>0</v>
      </c>
      <c r="F24" s="1">
        <v>1</v>
      </c>
      <c r="G24" s="1">
        <v>2</v>
      </c>
      <c r="H24" s="1">
        <v>3</v>
      </c>
      <c r="I24" s="1">
        <v>4</v>
      </c>
      <c r="J24" s="1">
        <v>5</v>
      </c>
      <c r="K24" s="1">
        <v>6</v>
      </c>
      <c r="L24" s="1">
        <v>7</v>
      </c>
      <c r="M24" s="1">
        <v>8</v>
      </c>
      <c r="N24" s="1">
        <v>9</v>
      </c>
      <c r="O24" s="1">
        <v>10</v>
      </c>
      <c r="P24" s="4" t="s">
        <v>14</v>
      </c>
      <c r="S24" s="7" t="s">
        <v>27</v>
      </c>
      <c r="T24" s="7">
        <v>0</v>
      </c>
      <c r="U24" s="7">
        <v>1</v>
      </c>
      <c r="V24" s="7">
        <v>2</v>
      </c>
    </row>
    <row r="25" spans="1:22" x14ac:dyDescent="0.25">
      <c r="A25" s="2" t="s">
        <v>30</v>
      </c>
      <c r="B25" s="2"/>
      <c r="C25" s="2"/>
      <c r="D25" s="2"/>
      <c r="E25" s="2">
        <v>64660</v>
      </c>
      <c r="F25" s="2">
        <v>47762</v>
      </c>
      <c r="G25" s="2">
        <v>50728</v>
      </c>
      <c r="H25" s="2">
        <v>50734</v>
      </c>
      <c r="I25" s="2">
        <v>49885</v>
      </c>
      <c r="J25" s="2">
        <v>49652</v>
      </c>
      <c r="K25" s="2">
        <v>48759</v>
      </c>
      <c r="L25" s="2">
        <v>51267</v>
      </c>
      <c r="M25" s="2">
        <v>49218</v>
      </c>
      <c r="N25" s="2">
        <v>50771</v>
      </c>
      <c r="O25" s="2">
        <v>50192</v>
      </c>
      <c r="P25" s="3">
        <f>AVERAGE(F25:O25)</f>
        <v>49896.800000000003</v>
      </c>
      <c r="S25" s="7">
        <f>AVERAGE(T25:V25)</f>
        <v>51085.666666666664</v>
      </c>
      <c r="T25" s="7">
        <v>51302</v>
      </c>
      <c r="U25" s="7">
        <v>51380</v>
      </c>
      <c r="V25" s="7">
        <v>50575</v>
      </c>
    </row>
    <row r="26" spans="1:22" x14ac:dyDescent="0.25">
      <c r="A26" s="2" t="s">
        <v>31</v>
      </c>
      <c r="B26" s="2"/>
      <c r="C26" s="2"/>
      <c r="D26" s="2"/>
      <c r="E26" s="2">
        <v>27070</v>
      </c>
      <c r="F26" s="2">
        <v>24469</v>
      </c>
      <c r="G26" s="2">
        <v>24431</v>
      </c>
      <c r="H26" s="2">
        <v>24580</v>
      </c>
      <c r="I26" s="2">
        <v>24247</v>
      </c>
      <c r="J26" s="2">
        <v>24249</v>
      </c>
      <c r="K26" s="2">
        <v>24137</v>
      </c>
      <c r="L26" s="2">
        <v>26283</v>
      </c>
      <c r="M26" s="2">
        <v>24175</v>
      </c>
      <c r="N26" s="2">
        <v>24085</v>
      </c>
      <c r="O26" s="2">
        <v>24256</v>
      </c>
      <c r="P26" s="3">
        <f>AVERAGE(F26:O26)</f>
        <v>24491.200000000001</v>
      </c>
      <c r="S26" s="7">
        <f>AVERAGE(T26:V26)</f>
        <v>24509</v>
      </c>
      <c r="T26" s="7">
        <v>24647</v>
      </c>
      <c r="U26" s="7">
        <v>24470</v>
      </c>
      <c r="V26" s="7">
        <v>24410</v>
      </c>
    </row>
    <row r="27" spans="1:22" x14ac:dyDescent="0.25">
      <c r="A27" s="2" t="s">
        <v>44</v>
      </c>
      <c r="B27" s="2"/>
      <c r="C27" s="2"/>
      <c r="D27" s="2"/>
      <c r="E27" s="2">
        <v>17175</v>
      </c>
      <c r="F27" s="2">
        <v>16489</v>
      </c>
      <c r="G27" s="2">
        <v>16515</v>
      </c>
      <c r="H27" s="2">
        <v>16443</v>
      </c>
      <c r="I27" s="2">
        <v>16473</v>
      </c>
      <c r="J27" s="2">
        <v>16582</v>
      </c>
      <c r="K27" s="2">
        <v>16431</v>
      </c>
      <c r="L27" s="2">
        <v>16510</v>
      </c>
      <c r="M27" s="2">
        <v>16491</v>
      </c>
      <c r="N27" s="2">
        <v>17962</v>
      </c>
      <c r="O27" s="2">
        <v>16572</v>
      </c>
      <c r="P27" s="3">
        <f>AVERAGE(F27:O27)</f>
        <v>16646.8</v>
      </c>
      <c r="S27" s="7">
        <f>AVERAGE(T27:V27)</f>
        <v>16752.333333333332</v>
      </c>
      <c r="T27" s="7">
        <v>16609</v>
      </c>
      <c r="U27" s="7">
        <v>16668</v>
      </c>
      <c r="V27" s="7">
        <v>16980</v>
      </c>
    </row>
    <row r="28" spans="1:22" x14ac:dyDescent="0.25">
      <c r="A28" s="2" t="s">
        <v>43</v>
      </c>
      <c r="B28" s="2"/>
      <c r="C28" s="2"/>
      <c r="D28" s="2"/>
      <c r="E28" s="2">
        <v>20503</v>
      </c>
      <c r="F28" s="2">
        <v>16517</v>
      </c>
      <c r="G28" s="2">
        <v>16438</v>
      </c>
      <c r="H28" s="2">
        <v>16502</v>
      </c>
      <c r="I28" s="2">
        <v>16433</v>
      </c>
      <c r="J28" s="2">
        <v>16519</v>
      </c>
      <c r="K28" s="2">
        <v>16500</v>
      </c>
      <c r="L28" s="2">
        <v>16421</v>
      </c>
      <c r="M28" s="2">
        <v>16523</v>
      </c>
      <c r="N28" s="2">
        <v>17276</v>
      </c>
      <c r="O28" s="2">
        <v>16531</v>
      </c>
      <c r="P28" s="3">
        <f>AVERAGE(F28:O28)</f>
        <v>16566</v>
      </c>
      <c r="S28" s="7">
        <f>AVERAGE(T28:V28)</f>
        <v>16677.333333333332</v>
      </c>
      <c r="T28" s="7">
        <v>16521</v>
      </c>
      <c r="U28" s="7">
        <v>16428</v>
      </c>
      <c r="V28" s="7">
        <v>17083</v>
      </c>
    </row>
    <row r="29" spans="1:22" x14ac:dyDescent="0.25">
      <c r="A29" s="2" t="s">
        <v>45</v>
      </c>
      <c r="B29" s="2"/>
      <c r="C29" s="2"/>
      <c r="D29" s="2"/>
      <c r="E29" s="2">
        <v>7982</v>
      </c>
      <c r="F29" s="2">
        <v>4816</v>
      </c>
      <c r="G29" s="2">
        <v>4887</v>
      </c>
      <c r="H29" s="2">
        <v>4580</v>
      </c>
      <c r="I29" s="2">
        <v>4594</v>
      </c>
      <c r="J29" s="2">
        <v>4757</v>
      </c>
      <c r="K29" s="2">
        <v>5207</v>
      </c>
      <c r="L29" s="2">
        <v>4640</v>
      </c>
      <c r="M29" s="2">
        <v>4775</v>
      </c>
      <c r="N29" s="2">
        <v>4607</v>
      </c>
      <c r="O29" s="2">
        <v>4795</v>
      </c>
      <c r="P29" s="3">
        <f>AVERAGE(F29:O29)</f>
        <v>4765.8</v>
      </c>
      <c r="S29" s="7">
        <f>AVERAGE(T29:V29)</f>
        <v>5429.666666666667</v>
      </c>
      <c r="T29" s="7">
        <v>4616</v>
      </c>
      <c r="U29" s="7">
        <v>4697</v>
      </c>
      <c r="V29" s="7">
        <v>6976</v>
      </c>
    </row>
    <row r="30" spans="1:22" x14ac:dyDescent="0.25">
      <c r="A30" s="2" t="s">
        <v>46</v>
      </c>
      <c r="B30" s="2"/>
      <c r="C30" s="2"/>
      <c r="D30" s="2"/>
      <c r="E30" s="2">
        <v>1652</v>
      </c>
      <c r="F30" s="2">
        <v>1295</v>
      </c>
      <c r="G30" s="2">
        <v>1298</v>
      </c>
      <c r="H30" s="2">
        <v>1300</v>
      </c>
      <c r="I30" s="2">
        <v>1292</v>
      </c>
      <c r="J30" s="2">
        <v>1294</v>
      </c>
      <c r="K30" s="2">
        <v>1291</v>
      </c>
      <c r="L30" s="2">
        <v>1294</v>
      </c>
      <c r="M30" s="2">
        <v>1295</v>
      </c>
      <c r="N30" s="2">
        <v>1382</v>
      </c>
      <c r="O30" s="2">
        <v>1292</v>
      </c>
      <c r="P30" s="3">
        <f>AVERAGE(F30:O30)</f>
        <v>1303.3</v>
      </c>
      <c r="S30" s="7">
        <f>AVERAGE(T30:V30)</f>
        <v>1353.6666666666667</v>
      </c>
      <c r="T30" s="7">
        <v>1316</v>
      </c>
      <c r="U30" s="7">
        <v>1450</v>
      </c>
      <c r="V30" s="7">
        <v>1295</v>
      </c>
    </row>
    <row r="32" spans="1:22" x14ac:dyDescent="0.25">
      <c r="A32" s="6" t="s">
        <v>28</v>
      </c>
      <c r="B32" s="6"/>
      <c r="C32" s="6" t="s">
        <v>15</v>
      </c>
      <c r="D32" s="6" t="s">
        <v>17</v>
      </c>
      <c r="E32" s="6" t="s">
        <v>16</v>
      </c>
    </row>
    <row r="33" spans="1:5" x14ac:dyDescent="0.25">
      <c r="A33" s="5" t="s">
        <v>32</v>
      </c>
      <c r="B33" s="5"/>
      <c r="C33" s="5">
        <f>P9</f>
        <v>119588.1</v>
      </c>
      <c r="D33" s="5">
        <f>P17</f>
        <v>44712.800000000003</v>
      </c>
      <c r="E33" s="5">
        <f>P25</f>
        <v>49896.800000000003</v>
      </c>
    </row>
    <row r="34" spans="1:5" x14ac:dyDescent="0.25">
      <c r="A34" s="5" t="s">
        <v>33</v>
      </c>
      <c r="B34" s="5"/>
      <c r="C34" s="5">
        <f>P10</f>
        <v>58815</v>
      </c>
      <c r="D34" s="5">
        <f>P18</f>
        <v>17007.7</v>
      </c>
      <c r="E34" s="5">
        <f>P26</f>
        <v>24491.200000000001</v>
      </c>
    </row>
    <row r="35" spans="1:5" x14ac:dyDescent="0.25">
      <c r="A35" s="5" t="s">
        <v>34</v>
      </c>
      <c r="B35" s="5"/>
      <c r="C35" s="5">
        <f>P11</f>
        <v>57355</v>
      </c>
      <c r="D35" s="5">
        <f>P19</f>
        <v>17039</v>
      </c>
      <c r="E35" s="5">
        <f>P27</f>
        <v>16646.8</v>
      </c>
    </row>
    <row r="36" spans="1:5" x14ac:dyDescent="0.25">
      <c r="A36" s="5" t="s">
        <v>35</v>
      </c>
      <c r="B36" s="5"/>
      <c r="C36" s="5">
        <f>P12</f>
        <v>18401.2</v>
      </c>
      <c r="D36" s="5">
        <f>P20</f>
        <v>16575.8</v>
      </c>
      <c r="E36" s="5">
        <f>P28</f>
        <v>16566</v>
      </c>
    </row>
    <row r="37" spans="1:5" x14ac:dyDescent="0.25">
      <c r="A37" s="5" t="s">
        <v>36</v>
      </c>
      <c r="B37" s="5"/>
      <c r="C37" s="5">
        <f>P13</f>
        <v>18240.7</v>
      </c>
      <c r="D37" s="5">
        <f>P21</f>
        <v>6764.2</v>
      </c>
      <c r="E37" s="5">
        <f>P29</f>
        <v>4765.8</v>
      </c>
    </row>
    <row r="38" spans="1:5" x14ac:dyDescent="0.25">
      <c r="A38" s="5" t="s">
        <v>37</v>
      </c>
      <c r="B38" s="5"/>
      <c r="C38" s="5">
        <f>P14</f>
        <v>4394.8</v>
      </c>
      <c r="D38" s="5">
        <f>P22</f>
        <v>1305.4000000000001</v>
      </c>
      <c r="E38" s="5">
        <f>P30</f>
        <v>1303.3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angarano</dc:creator>
  <cp:lastModifiedBy>giulia angarano</cp:lastModifiedBy>
  <dcterms:created xsi:type="dcterms:W3CDTF">2015-11-28T12:39:55Z</dcterms:created>
  <dcterms:modified xsi:type="dcterms:W3CDTF">2015-11-28T19:17:07Z</dcterms:modified>
</cp:coreProperties>
</file>