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oL_scores" sheetId="1" state="visible" r:id="rId2"/>
    <sheet name="prelavence_comorbidi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<sst xmlns="http://schemas.openxmlformats.org/spreadsheetml/2006/main" count="41" uniqueCount="24">
  <si>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age_group</t>
  </si>
  <si>
    <t xml:space="preserve">group_LL</t>
  </si>
  <si>
    <t xml:space="preserve">group_UL</t>
  </si>
  <si>
    <t xml:space="preserve">overall</t>
  </si>
  <si>
    <t xml:space="preserve">0 chronic disease</t>
  </si>
  <si>
    <t xml:space="preserve">1 chronic disease</t>
  </si>
  <si>
    <t xml:space="preserve">2  chronic diseases</t>
  </si>
  <si>
    <t xml:space="preserve">&gt;= 3 chronic diseases</t>
  </si>
  <si>
    <t xml:space="preserve">15-24</t>
  </si>
  <si>
    <t xml:space="preserve">25-44</t>
  </si>
  <si>
    <t xml:space="preserve">45-64</t>
  </si>
  <si>
    <t xml:space="preserve">65-110</t>
  </si>
  <si>
    <t xml:space="preserve">N</t>
  </si>
  <si>
    <t xml:space="preserve">Comorbidity profile of age group</t>
  </si>
  <si>
    <t xml:space="preserve">Abs_0</t>
  </si>
  <si>
    <t xml:space="preserve">Abs_1</t>
  </si>
  <si>
    <t xml:space="preserve">Abs_2</t>
  </si>
  <si>
    <t xml:space="preserve">Abs_3</t>
  </si>
  <si>
    <t xml:space="preserve">Total</t>
  </si>
  <si>
    <t xml:space="preserve">Rel_0</t>
  </si>
  <si>
    <t xml:space="preserve">Rel_1</t>
  </si>
  <si>
    <t xml:space="preserve">Rel_2</t>
  </si>
  <si>
    <t xml:space="preserve">Rel_3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</si>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</sst>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3FAF4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" min="1" style="0" width="11.53"/>
    <col collapsed="false" customWidth="true" hidden="false" outlineLevel="0" max="3" min="3" style="0" width="10.13"/>
    <col collapsed="false" customWidth="true" hidden="false" outlineLevel="0" max="4" min="4" style="0" width="10.97"/>
    <col collapsed="false" customWidth="true" hidden="false" outlineLevel="0" max="5" min="5" style="0" width="17.21"/>
    <col collapsed="false" customWidth="true" hidden="false" outlineLevel="0" max="6" min="6" style="0" width="18.77"/>
    <col collapsed="false" customWidth="true" hidden="false" outlineLevel="0" max="7" min="7" style="0" width="17.64"/>
    <col collapsed="false" customWidth="true" hidden="false" outlineLevel="0" max="8" min="8" style="0" width="15"/>
    <col collapsed="false" customWidth="true" hidden="false" outlineLevel="0" max="10" min="9" style="0" width="17.64"/>
    <col collapsed="false" customWidth="true" hidden="false" outlineLevel="0" max="11" min="11" style="0" width="21.3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</v>
      </c>
      <c r="C2" s="0" t="n">
        <v>24</v>
      </c>
      <c r="D2" s="1" t="n">
        <v>0.85</v>
      </c>
      <c r="E2" s="0" t="n">
        <v>0.89</v>
      </c>
      <c r="F2" s="0" t="n">
        <v>0.88</v>
      </c>
      <c r="G2" s="0" t="n">
        <v>0.76</v>
      </c>
      <c r="H2" s="0" t="n">
        <v>0.72</v>
      </c>
    </row>
    <row r="3" customFormat="false" ht="12.8" hidden="false" customHeight="false" outlineLevel="0" collapsed="false">
      <c r="A3" s="0" t="s">
        <v>9</v>
      </c>
      <c r="B3" s="0" t="n">
        <v>25</v>
      </c>
      <c r="C3" s="0" t="n">
        <v>44</v>
      </c>
      <c r="D3" s="0" t="n">
        <v>0.83</v>
      </c>
      <c r="E3" s="0" t="n">
        <v>0.91</v>
      </c>
      <c r="F3" s="0" t="n">
        <v>0.84</v>
      </c>
      <c r="G3" s="0" t="n">
        <v>0.79</v>
      </c>
      <c r="H3" s="0" t="n">
        <v>0.66</v>
      </c>
    </row>
    <row r="4" customFormat="false" ht="12.8" hidden="false" customHeight="false" outlineLevel="0" collapsed="false">
      <c r="A4" s="0" t="s">
        <v>10</v>
      </c>
      <c r="B4" s="0" t="n">
        <v>45</v>
      </c>
      <c r="C4" s="0" t="n">
        <v>64</v>
      </c>
      <c r="D4" s="0" t="n">
        <v>0.78</v>
      </c>
      <c r="E4" s="0" t="n">
        <v>0.88</v>
      </c>
      <c r="F4" s="0" t="n">
        <v>0.85</v>
      </c>
      <c r="G4" s="0" t="n">
        <v>0.78</v>
      </c>
      <c r="H4" s="0" t="n">
        <v>0.65</v>
      </c>
    </row>
    <row r="5" customFormat="false" ht="12.8" hidden="false" customHeight="false" outlineLevel="0" collapsed="false">
      <c r="A5" s="0" t="s">
        <v>11</v>
      </c>
      <c r="B5" s="0" t="n">
        <v>65</v>
      </c>
      <c r="C5" s="0" t="n">
        <v>110</v>
      </c>
      <c r="D5" s="0" t="n">
        <v>0.72</v>
      </c>
      <c r="E5" s="0" t="n">
        <v>0.86</v>
      </c>
      <c r="F5" s="0" t="n">
        <v>0.84</v>
      </c>
      <c r="G5" s="0" t="n">
        <v>0.79</v>
      </c>
      <c r="H5" s="0" t="n">
        <v>0.63</v>
      </c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19" customFormat="false" ht="12.8" hidden="false" customHeight="false" outlineLevel="0" collapsed="false">
      <c r="A19" s="3"/>
      <c r="B19" s="3"/>
      <c r="C19" s="3"/>
      <c r="D19" s="3"/>
    </row>
    <row r="20" customFormat="false" ht="12.8" hidden="false" customHeight="false" outlineLevel="0" collapsed="false">
      <c r="A20" s="3"/>
      <c r="B20" s="3"/>
      <c r="C20" s="3"/>
      <c r="D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1" t="s">
        <v>5</v>
      </c>
      <c r="F1" s="0" t="s">
        <v>6</v>
      </c>
      <c r="G1" s="0" t="s">
        <v>7</v>
      </c>
    </row>
    <row r="2" customFormat="false" ht="12.8" hidden="false" customHeight="false" outlineLevel="0" collapsed="false">
      <c r="A2" s="0" t="s">
        <v>3</v>
      </c>
      <c r="B2" s="0" t="n">
        <v>15</v>
      </c>
      <c r="C2" s="0" t="n">
        <v>110</v>
      </c>
      <c r="D2" s="4" t="n">
        <v>0.3</v>
      </c>
      <c r="E2" s="4" t="n">
        <v>0.234</v>
      </c>
      <c r="F2" s="4" t="n">
        <v>0.17</v>
      </c>
      <c r="G2" s="4" t="n">
        <v>0.297</v>
      </c>
      <c r="H2" s="4" t="n">
        <f aca="false">SUM(D2:G2)</f>
        <v>1.001</v>
      </c>
    </row>
    <row r="3" customFormat="false" ht="12.8" hidden="false" customHeight="false" outlineLevel="0" collapsed="false">
      <c r="A3" s="0" t="s">
        <v>8</v>
      </c>
      <c r="B3" s="0" t="n">
        <v>15</v>
      </c>
      <c r="C3" s="0" t="n">
        <v>24</v>
      </c>
      <c r="D3" s="5" t="n">
        <v>0.204</v>
      </c>
      <c r="E3" s="0" t="n">
        <v>0.13</v>
      </c>
      <c r="F3" s="0" t="n">
        <v>0.084</v>
      </c>
      <c r="G3" s="0" t="n">
        <v>0.037</v>
      </c>
    </row>
    <row r="4" customFormat="false" ht="12.8" hidden="false" customHeight="false" outlineLevel="0" collapsed="false">
      <c r="A4" s="0" t="s">
        <v>9</v>
      </c>
      <c r="B4" s="0" t="n">
        <v>25</v>
      </c>
      <c r="C4" s="0" t="n">
        <v>44</v>
      </c>
      <c r="D4" s="5" t="n">
        <v>0.424</v>
      </c>
      <c r="E4" s="0" t="n">
        <v>0.369</v>
      </c>
      <c r="F4" s="0" t="n">
        <v>0.294</v>
      </c>
      <c r="G4" s="0" t="n">
        <v>0.176</v>
      </c>
    </row>
    <row r="5" customFormat="false" ht="12.8" hidden="false" customHeight="false" outlineLevel="0" collapsed="false">
      <c r="A5" s="0" t="s">
        <v>10</v>
      </c>
      <c r="B5" s="0" t="n">
        <v>45</v>
      </c>
      <c r="C5" s="0" t="n">
        <v>64</v>
      </c>
      <c r="D5" s="5" t="n">
        <v>0.283</v>
      </c>
      <c r="E5" s="0" t="n">
        <v>0.359</v>
      </c>
      <c r="F5" s="0" t="n">
        <v>0.387</v>
      </c>
      <c r="G5" s="0" t="n">
        <v>0.394</v>
      </c>
    </row>
    <row r="6" customFormat="false" ht="12.8" hidden="false" customHeight="false" outlineLevel="0" collapsed="false">
      <c r="A6" s="0" t="s">
        <v>11</v>
      </c>
      <c r="B6" s="0" t="n">
        <v>65</v>
      </c>
      <c r="C6" s="0" t="n">
        <v>110</v>
      </c>
      <c r="D6" s="5" t="n">
        <v>0.089</v>
      </c>
      <c r="E6" s="0" t="n">
        <v>0.141</v>
      </c>
      <c r="F6" s="0" t="n">
        <v>0.235</v>
      </c>
      <c r="G6" s="0" t="n">
        <v>0.393</v>
      </c>
    </row>
    <row r="7" customFormat="false" ht="12.8" hidden="false" customHeight="false" outlineLevel="0" collapsed="false">
      <c r="A7" s="0" t="s">
        <v>12</v>
      </c>
      <c r="B7" s="0" t="n">
        <v>7509</v>
      </c>
      <c r="D7" s="5" t="n">
        <f aca="false">SUM(D3:D6)</f>
        <v>1</v>
      </c>
    </row>
    <row r="9" customFormat="false" ht="12.8" hidden="false" customHeight="false" outlineLevel="0" collapsed="false">
      <c r="G9" s="2" t="s">
        <v>13</v>
      </c>
    </row>
    <row r="10" customFormat="false" ht="12.8" hidden="false" customHeight="false" outlineLevel="0" collapsed="false">
      <c r="A10" s="0" t="s">
        <v>0</v>
      </c>
      <c r="B10" s="0" t="s">
        <v>14</v>
      </c>
      <c r="C10" s="1" t="s">
        <v>15</v>
      </c>
      <c r="D10" s="0" t="s">
        <v>16</v>
      </c>
      <c r="E10" s="0" t="s">
        <v>17</v>
      </c>
      <c r="F10" s="0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0" t="s">
        <v>23</v>
      </c>
    </row>
    <row r="11" customFormat="false" ht="12.8" hidden="false" customHeight="false" outlineLevel="0" collapsed="false">
      <c r="A11" s="0" t="s">
        <v>8</v>
      </c>
      <c r="B11" s="0" t="n">
        <f aca="false">D3*D$2*$B$7</f>
        <v>459.5508</v>
      </c>
      <c r="C11" s="0" t="n">
        <f aca="false">E3*E$2*$B$7</f>
        <v>228.42378</v>
      </c>
      <c r="D11" s="0" t="n">
        <f aca="false">F3*F$2*$B$7</f>
        <v>107.22852</v>
      </c>
      <c r="E11" s="0" t="n">
        <f aca="false">G3*G$2*$B$7</f>
        <v>82.516401</v>
      </c>
      <c r="F11" s="0" t="n">
        <f aca="false">SUM(B11:E11)</f>
        <v>877.719501</v>
      </c>
      <c r="G11" s="3" t="n">
        <f aca="false">B11/$F11</f>
        <v>0.523573646793111</v>
      </c>
      <c r="H11" s="3" t="n">
        <f aca="false">C11/$F11</f>
        <v>0.260246900905988</v>
      </c>
      <c r="I11" s="3" t="n">
        <f aca="false">D11/$F11</f>
        <v>0.122167184251726</v>
      </c>
      <c r="J11" s="3" t="n">
        <f aca="false">E11/$F11</f>
        <v>0.0940122680491748</v>
      </c>
      <c r="K11" s="0" t="n">
        <f aca="false">SUM(G11:J11)</f>
        <v>1</v>
      </c>
    </row>
    <row r="12" customFormat="false" ht="12.8" hidden="false" customHeight="false" outlineLevel="0" collapsed="false">
      <c r="A12" s="0" t="s">
        <v>9</v>
      </c>
      <c r="B12" s="0" t="n">
        <f aca="false">D4*D$2*$B$7</f>
        <v>955.1448</v>
      </c>
      <c r="C12" s="0" t="n">
        <f aca="false">E4*E$2*$B$7</f>
        <v>648.372114</v>
      </c>
      <c r="D12" s="0" t="n">
        <f aca="false">F4*F$2*$B$7</f>
        <v>375.29982</v>
      </c>
      <c r="E12" s="0" t="n">
        <f aca="false">G4*G$2*$B$7</f>
        <v>392.510448</v>
      </c>
      <c r="F12" s="0" t="n">
        <f aca="false">SUM(B12:E12)</f>
        <v>2371.327182</v>
      </c>
      <c r="G12" s="3" t="n">
        <f aca="false">B12/$F12</f>
        <v>0.402789124693633</v>
      </c>
      <c r="H12" s="3" t="n">
        <f aca="false">C12/$F12</f>
        <v>0.273421617616324</v>
      </c>
      <c r="I12" s="3" t="n">
        <f aca="false">D12/$F12</f>
        <v>0.158265726825376</v>
      </c>
      <c r="J12" s="3" t="n">
        <f aca="false">E12/$F12</f>
        <v>0.165523530864667</v>
      </c>
      <c r="K12" s="0" t="n">
        <f aca="false">SUM(G12:J12)</f>
        <v>1</v>
      </c>
    </row>
    <row r="13" customFormat="false" ht="12.8" hidden="false" customHeight="false" outlineLevel="0" collapsed="false">
      <c r="A13" s="0" t="s">
        <v>10</v>
      </c>
      <c r="B13" s="0" t="n">
        <f aca="false">D5*D$2*$B$7</f>
        <v>637.5141</v>
      </c>
      <c r="C13" s="0" t="n">
        <f aca="false">E5*E$2*$B$7</f>
        <v>630.801054</v>
      </c>
      <c r="D13" s="0" t="n">
        <f aca="false">F5*F$2*$B$7</f>
        <v>494.01711</v>
      </c>
      <c r="E13" s="0" t="n">
        <f aca="false">G5*G$2*$B$7</f>
        <v>878.688162</v>
      </c>
      <c r="F13" s="0" t="n">
        <f aca="false">SUM(B13:E13)</f>
        <v>2641.020426</v>
      </c>
      <c r="G13" s="3" t="n">
        <f aca="false">B13/$F13</f>
        <v>0.241389310633071</v>
      </c>
      <c r="H13" s="3" t="n">
        <f aca="false">C13/$F13</f>
        <v>0.238847472662447</v>
      </c>
      <c r="I13" s="3" t="n">
        <f aca="false">D13/$F13</f>
        <v>0.187055391596581</v>
      </c>
      <c r="J13" s="3" t="n">
        <f aca="false">E13/$F13</f>
        <v>0.3327078251079</v>
      </c>
      <c r="K13" s="0" t="n">
        <f aca="false">SUM(G13:J13)</f>
        <v>1</v>
      </c>
    </row>
    <row r="14" customFormat="false" ht="12.8" hidden="false" customHeight="false" outlineLevel="0" collapsed="false">
      <c r="A14" s="0" t="s">
        <v>11</v>
      </c>
      <c r="B14" s="0" t="n">
        <f aca="false">D6*D$2*$B$7</f>
        <v>200.4903</v>
      </c>
      <c r="C14" s="0" t="n">
        <f aca="false">E6*E$2*$B$7</f>
        <v>247.751946</v>
      </c>
      <c r="D14" s="0" t="n">
        <f aca="false">F6*F$2*$B$7</f>
        <v>299.98455</v>
      </c>
      <c r="E14" s="0" t="n">
        <f aca="false">G6*G$2*$B$7</f>
        <v>876.457989</v>
      </c>
      <c r="F14" s="0" t="n">
        <f aca="false">SUM(B14:E14)</f>
        <v>1624.684785</v>
      </c>
      <c r="G14" s="3" t="n">
        <f aca="false">B14/$F14</f>
        <v>0.123402583597162</v>
      </c>
      <c r="H14" s="3" t="n">
        <f aca="false">C14/$F14</f>
        <v>0.152492316224898</v>
      </c>
      <c r="I14" s="3" t="n">
        <f aca="false">D14/$F14</f>
        <v>0.184641693434705</v>
      </c>
      <c r="J14" s="3" t="n">
        <f aca="false">E14/$F14</f>
        <v>0.539463406743235</v>
      </c>
      <c r="K14" s="0" t="n">
        <f aca="false">SUM(G14:J14)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2020-12-04T13:39:34Z</dcterms:created>
  <dc:creator/>
  <dc:description/>
  <dc:language>en-US</dc:language>
  <cp:lastModifiedBy/>
  <dcterms:modified xsi:type="dcterms:W3CDTF">2021-06-23T15:13:48Z</dcterms:modified>
  <cp:revision>13</cp:revision>
  <dc:subject/>
  <dc:title/>
</cp:coreProperties>
</file>