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oL_scores" sheetId="1" state="visible" r:id="rId2"/>
    <sheet name="prevalence_comorbidities" sheetId="2" state="visible" r:id="rId3"/>
    <sheet name="SM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<sst xmlns="http://schemas.openxmlformats.org/spreadsheetml/2006/main" count="44" uniqueCount="16">
  <si>
    <t xml:space="preserve">age_group</t>
  </si>
  <si>
    <t xml:space="preserve">0 chronic disease</t>
  </si>
  <si>
    <t xml:space="preserve">1 chronic disease</t>
  </si>
  <si>
    <t xml:space="preserve">2  chronic diseases</t>
  </si>
  <si>
    <t xml:space="preserve">&gt;= 3 chronic diseases</t>
  </si>
  <si>
    <t xml:space="preserve">0-9</t>
  </si>
  <si>
    <t xml:space="preserve">10-19</t>
  </si>
  <si>
    <t xml:space="preserve">20-29</t>
  </si>
  <si>
    <t xml:space="preserve">30-39</t>
  </si>
  <si>
    <t xml:space="preserve">40-49</t>
  </si>
  <si>
    <t xml:space="preserve">50-59</t>
  </si>
  <si>
    <t xml:space="preserve">60-69</t>
  </si>
  <si>
    <t xml:space="preserve">70-79</t>
  </si>
  <si>
    <t xml:space="preserve">80-110</t>
  </si>
  <si>
    <t xml:space="preserve">rel_risk_Charlson</t>
  </si>
  <si>
    <t xml:space="preserve">weighted_sum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</si>
</sst>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2" t="n">
        <v>0.89</v>
      </c>
      <c r="C2" s="0" t="n">
        <v>0.88</v>
      </c>
      <c r="D2" s="1" t="n">
        <v>0.76</v>
      </c>
      <c r="E2" s="1" t="n">
        <v>0.72</v>
      </c>
    </row>
    <row r="3" customFormat="false" ht="12.8" hidden="false" customHeight="false" outlineLevel="0" collapsed="false">
      <c r="A3" s="1" t="s">
        <v>6</v>
      </c>
      <c r="B3" s="2" t="n">
        <v>0.89</v>
      </c>
      <c r="C3" s="1" t="n">
        <v>0.88</v>
      </c>
      <c r="D3" s="1" t="n">
        <v>0.76</v>
      </c>
      <c r="E3" s="1" t="n">
        <v>0.72</v>
      </c>
    </row>
    <row r="4" customFormat="false" ht="12.8" hidden="false" customHeight="false" outlineLevel="0" collapsed="false">
      <c r="A4" s="1" t="s">
        <v>7</v>
      </c>
      <c r="B4" s="1" t="n">
        <v>0.9</v>
      </c>
      <c r="C4" s="1" t="n">
        <v>0.86</v>
      </c>
      <c r="D4" s="1" t="n">
        <v>0.775</v>
      </c>
      <c r="E4" s="1" t="n">
        <v>0.69</v>
      </c>
    </row>
    <row r="5" customFormat="false" ht="12.8" hidden="false" customHeight="false" outlineLevel="0" collapsed="false">
      <c r="A5" s="1" t="s">
        <v>8</v>
      </c>
      <c r="B5" s="1" t="n">
        <v>0.91</v>
      </c>
      <c r="C5" s="1" t="n">
        <v>0.84</v>
      </c>
      <c r="D5" s="1" t="n">
        <v>0.79</v>
      </c>
      <c r="E5" s="1" t="n">
        <v>0.66</v>
      </c>
    </row>
    <row r="6" customFormat="false" ht="12.8" hidden="false" customHeight="false" outlineLevel="0" collapsed="false">
      <c r="A6" s="1" t="s">
        <v>9</v>
      </c>
      <c r="B6" s="1" t="n">
        <v>0.895</v>
      </c>
      <c r="C6" s="1" t="n">
        <v>0.845</v>
      </c>
      <c r="D6" s="1" t="n">
        <v>0.785</v>
      </c>
      <c r="E6" s="1" t="n">
        <v>0.655</v>
      </c>
    </row>
    <row r="7" customFormat="false" ht="12.8" hidden="false" customHeight="false" outlineLevel="0" collapsed="false">
      <c r="A7" s="1" t="s">
        <v>10</v>
      </c>
      <c r="B7" s="1" t="n">
        <v>0.88</v>
      </c>
      <c r="C7" s="1" t="n">
        <v>0.85</v>
      </c>
      <c r="D7" s="1" t="n">
        <v>0.78</v>
      </c>
      <c r="E7" s="1" t="n">
        <v>0.65</v>
      </c>
    </row>
    <row r="8" customFormat="false" ht="12.8" hidden="false" customHeight="false" outlineLevel="0" collapsed="false">
      <c r="A8" s="1" t="s">
        <v>11</v>
      </c>
      <c r="B8" s="1" t="n">
        <v>0.87</v>
      </c>
      <c r="C8" s="1" t="n">
        <v>0.845</v>
      </c>
      <c r="D8" s="1" t="n">
        <v>0.785</v>
      </c>
      <c r="E8" s="1" t="n">
        <v>0.64</v>
      </c>
    </row>
    <row r="9" customFormat="false" ht="12.8" hidden="false" customHeight="false" outlineLevel="0" collapsed="false">
      <c r="A9" s="1" t="s">
        <v>12</v>
      </c>
      <c r="B9" s="1" t="n">
        <v>0.86</v>
      </c>
      <c r="C9" s="1" t="n">
        <v>0.84</v>
      </c>
      <c r="D9" s="1" t="n">
        <v>0.79</v>
      </c>
      <c r="E9" s="1" t="n">
        <v>0.63</v>
      </c>
    </row>
    <row r="10" customFormat="false" ht="12.8" hidden="false" customHeight="false" outlineLevel="0" collapsed="false">
      <c r="A10" s="1" t="s">
        <v>13</v>
      </c>
      <c r="B10" s="1" t="n">
        <v>0.86</v>
      </c>
      <c r="C10" s="1" t="n">
        <v>0.84</v>
      </c>
      <c r="D10" s="1" t="n">
        <v>0.79</v>
      </c>
      <c r="E10" s="1" t="n">
        <v>0.63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14</v>
      </c>
      <c r="G1" s="0" t="s">
        <v>15</v>
      </c>
    </row>
    <row r="2" customFormat="false" ht="12.8" hidden="false" customHeight="false" outlineLevel="0" collapsed="false">
      <c r="A2" s="0" t="s">
        <v>5</v>
      </c>
      <c r="B2" s="0" t="n">
        <v>0.523573646793111</v>
      </c>
      <c r="C2" s="0" t="n">
        <v>0.260246900905988</v>
      </c>
      <c r="D2" s="0" t="n">
        <v>0.122167184251726</v>
      </c>
      <c r="E2" s="0" t="n">
        <v>0.094012268049175</v>
      </c>
      <c r="F2" s="0" t="n">
        <v>1</v>
      </c>
      <c r="G2" s="0" t="n">
        <f aca="false">B2*$F$2+C2*$F$3+D2*$F$4+E2*$F$5</f>
        <v>1.44328003490491</v>
      </c>
    </row>
    <row r="3" customFormat="false" ht="12.8" hidden="false" customHeight="false" outlineLevel="0" collapsed="false">
      <c r="A3" s="1" t="s">
        <v>6</v>
      </c>
      <c r="B3" s="0" t="n">
        <v>0.523573646793111</v>
      </c>
      <c r="C3" s="0" t="n">
        <v>0.260246900905988</v>
      </c>
      <c r="D3" s="0" t="n">
        <v>0.122167184251726</v>
      </c>
      <c r="E3" s="0" t="n">
        <v>0.094012268049175</v>
      </c>
      <c r="F3" s="0" t="n">
        <v>1.45</v>
      </c>
      <c r="G3" s="0" t="n">
        <f aca="false">B3*$F$2+C3*$F$3+D3*$F$4+E3*$F$5</f>
        <v>1.44328003490491</v>
      </c>
    </row>
    <row r="4" customFormat="false" ht="12.8" hidden="false" customHeight="false" outlineLevel="0" collapsed="false">
      <c r="A4" s="1" t="s">
        <v>7</v>
      </c>
      <c r="B4" s="0" t="n">
        <v>0.463181385743372</v>
      </c>
      <c r="C4" s="0" t="n">
        <v>0.266834259261156</v>
      </c>
      <c r="D4" s="0" t="n">
        <v>0.140216455538551</v>
      </c>
      <c r="E4" s="0" t="n">
        <v>0.129767899456921</v>
      </c>
      <c r="F4" s="0" t="n">
        <v>2.1</v>
      </c>
      <c r="G4" s="0" t="n">
        <f aca="false">B4*$F$2+C4*$F$3+D4*$F$4+E4*$F$5</f>
        <v>1.53904003265205</v>
      </c>
    </row>
    <row r="5" customFormat="false" ht="12.8" hidden="false" customHeight="false" outlineLevel="0" collapsed="false">
      <c r="A5" s="1" t="s">
        <v>8</v>
      </c>
      <c r="B5" s="0" t="n">
        <v>0.402789124693633</v>
      </c>
      <c r="C5" s="0" t="n">
        <v>0.273421617616324</v>
      </c>
      <c r="D5" s="0" t="n">
        <v>0.158265726825376</v>
      </c>
      <c r="E5" s="0" t="n">
        <v>0.165523530864667</v>
      </c>
      <c r="F5" s="0" t="n">
        <v>3.04</v>
      </c>
      <c r="G5" s="0" t="n">
        <f aca="false">B5*$F$2+C5*$F$3+D5*$F$4+E5*$F$5</f>
        <v>1.63480003039918</v>
      </c>
    </row>
    <row r="6" customFormat="false" ht="12.8" hidden="false" customHeight="false" outlineLevel="0" collapsed="false">
      <c r="A6" s="1" t="s">
        <v>9</v>
      </c>
      <c r="B6" s="0" t="n">
        <v>0.322089217663352</v>
      </c>
      <c r="C6" s="0" t="n">
        <v>0.256134545139385</v>
      </c>
      <c r="D6" s="0" t="n">
        <v>0.172660559210978</v>
      </c>
      <c r="E6" s="0" t="n">
        <v>0.249115677986284</v>
      </c>
      <c r="G6" s="0" t="n">
        <f aca="false">B6*$F$2+C6*$F$3+D6*$F$4+E6*$F$5</f>
        <v>1.81338314353682</v>
      </c>
    </row>
    <row r="7" customFormat="false" ht="12.8" hidden="false" customHeight="false" outlineLevel="0" collapsed="false">
      <c r="A7" s="1" t="s">
        <v>10</v>
      </c>
      <c r="B7" s="0" t="n">
        <v>0.241389310633071</v>
      </c>
      <c r="C7" s="0" t="n">
        <v>0.238847472662447</v>
      </c>
      <c r="D7" s="0" t="n">
        <v>0.187055391596581</v>
      </c>
      <c r="E7" s="0" t="n">
        <v>0.3327078251079</v>
      </c>
      <c r="G7" s="0" t="n">
        <f aca="false">B7*$F$2+C7*$F$3+D7*$F$4+E7*$F$5</f>
        <v>1.99196625667446</v>
      </c>
    </row>
    <row r="8" customFormat="false" ht="12.8" hidden="false" customHeight="false" outlineLevel="0" collapsed="false">
      <c r="A8" s="1" t="s">
        <v>11</v>
      </c>
      <c r="B8" s="0" t="n">
        <v>0.182395947115116</v>
      </c>
      <c r="C8" s="0" t="n">
        <v>0.195669894443672</v>
      </c>
      <c r="D8" s="0" t="n">
        <v>0.185848542515643</v>
      </c>
      <c r="E8" s="0" t="n">
        <v>0.436085615925567</v>
      </c>
      <c r="G8" s="0" t="n">
        <f aca="false">B8*$F$2+C8*$F$3+D8*$F$4+E8*$F$5</f>
        <v>2.18209950575501</v>
      </c>
    </row>
    <row r="9" customFormat="false" ht="12.8" hidden="false" customHeight="false" outlineLevel="0" collapsed="false">
      <c r="A9" s="1" t="s">
        <v>12</v>
      </c>
      <c r="B9" s="0" t="n">
        <v>0.123402583597162</v>
      </c>
      <c r="C9" s="0" t="n">
        <v>0.152492316224898</v>
      </c>
      <c r="D9" s="0" t="n">
        <v>0.184641693434705</v>
      </c>
      <c r="E9" s="0" t="n">
        <v>0.539463406743235</v>
      </c>
      <c r="G9" s="0" t="n">
        <f aca="false">B9*$F$2+C9*$F$3+D9*$F$4+E9*$F$5</f>
        <v>2.37223275483558</v>
      </c>
    </row>
    <row r="10" customFormat="false" ht="12.8" hidden="false" customHeight="false" outlineLevel="0" collapsed="false">
      <c r="A10" s="1" t="s">
        <v>13</v>
      </c>
      <c r="B10" s="0" t="n">
        <v>0.123402583597162</v>
      </c>
      <c r="C10" s="0" t="n">
        <v>0.152492316224898</v>
      </c>
      <c r="D10" s="0" t="n">
        <v>0.184641693434705</v>
      </c>
      <c r="E10" s="0" t="n">
        <v>0.539463406743235</v>
      </c>
      <c r="G10" s="0" t="n">
        <f aca="false">B10*$F$2+C10*$F$3+D10*$F$4+E10*$F$5</f>
        <v>2.37223275483558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f aca="false">prevalence_comorbidities!$F$2/prevalence_comorbidities!$G2</f>
        <v>0.692866232342696</v>
      </c>
      <c r="C2" s="0" t="n">
        <f aca="false">prevalence_comorbidities!$F$3/prevalence_comorbidities!$G2</f>
        <v>1.00465603689691</v>
      </c>
      <c r="D2" s="0" t="n">
        <f aca="false">prevalence_comorbidities!$F$4/prevalence_comorbidities!$G2</f>
        <v>1.45501908791966</v>
      </c>
      <c r="E2" s="0" t="n">
        <f aca="false">prevalence_comorbidities!$F$5/prevalence_comorbidities!$G2</f>
        <v>2.1063133463218</v>
      </c>
    </row>
    <row r="3" customFormat="false" ht="12.8" hidden="false" customHeight="false" outlineLevel="0" collapsed="false">
      <c r="A3" s="1" t="s">
        <v>6</v>
      </c>
      <c r="B3" s="0" t="n">
        <f aca="false">prevalence_comorbidities!$F$2/prevalence_comorbidities!$G3</f>
        <v>0.692866232342696</v>
      </c>
      <c r="C3" s="0" t="n">
        <f aca="false">prevalence_comorbidities!$F$3/prevalence_comorbidities!$G3</f>
        <v>1.00465603689691</v>
      </c>
      <c r="D3" s="0" t="n">
        <f aca="false">prevalence_comorbidities!$F$4/prevalence_comorbidities!$G3</f>
        <v>1.45501908791966</v>
      </c>
      <c r="E3" s="0" t="n">
        <f aca="false">prevalence_comorbidities!$F$5/prevalence_comorbidities!$G3</f>
        <v>2.1063133463218</v>
      </c>
    </row>
    <row r="4" customFormat="false" ht="12.8" hidden="false" customHeight="false" outlineLevel="0" collapsed="false">
      <c r="A4" s="1" t="s">
        <v>7</v>
      </c>
      <c r="B4" s="0" t="n">
        <f aca="false">prevalence_comorbidities!$F$2/prevalence_comorbidities!$G4</f>
        <v>0.64975567807474</v>
      </c>
      <c r="C4" s="0" t="n">
        <f aca="false">prevalence_comorbidities!$F$3/prevalence_comorbidities!$G4</f>
        <v>0.942145733208373</v>
      </c>
      <c r="D4" s="0" t="n">
        <f aca="false">prevalence_comorbidities!$F$4/prevalence_comorbidities!$G4</f>
        <v>1.36448692395695</v>
      </c>
      <c r="E4" s="0" t="n">
        <f aca="false">prevalence_comorbidities!$F$5/prevalence_comorbidities!$G4</f>
        <v>1.97525726134721</v>
      </c>
    </row>
    <row r="5" customFormat="false" ht="12.8" hidden="false" customHeight="false" outlineLevel="0" collapsed="false">
      <c r="A5" s="1" t="s">
        <v>8</v>
      </c>
      <c r="B5" s="0" t="n">
        <f aca="false">prevalence_comorbidities!$F$2/prevalence_comorbidities!$G5</f>
        <v>0.611695608884851</v>
      </c>
      <c r="C5" s="0" t="n">
        <f aca="false">prevalence_comorbidities!$F$3/prevalence_comorbidities!$G5</f>
        <v>0.886958632883034</v>
      </c>
      <c r="D5" s="0" t="n">
        <f aca="false">prevalence_comorbidities!$F$4/prevalence_comorbidities!$G5</f>
        <v>1.28456077865819</v>
      </c>
      <c r="E5" s="0" t="n">
        <f aca="false">prevalence_comorbidities!$F$5/prevalence_comorbidities!$G5</f>
        <v>1.85955465100995</v>
      </c>
    </row>
    <row r="6" customFormat="false" ht="12.8" hidden="false" customHeight="false" outlineLevel="0" collapsed="false">
      <c r="A6" s="1" t="s">
        <v>9</v>
      </c>
      <c r="B6" s="0" t="n">
        <f aca="false">prevalence_comorbidities!$F$2/prevalence_comorbidities!$G6</f>
        <v>0.551455440381784</v>
      </c>
      <c r="C6" s="0" t="n">
        <f aca="false">prevalence_comorbidities!$F$3/prevalence_comorbidities!$G6</f>
        <v>0.799610388553587</v>
      </c>
      <c r="D6" s="0" t="n">
        <f aca="false">prevalence_comorbidities!$F$4/prevalence_comorbidities!$G6</f>
        <v>1.15805642480175</v>
      </c>
      <c r="E6" s="0" t="n">
        <f aca="false">prevalence_comorbidities!$F$5/prevalence_comorbidities!$G6</f>
        <v>1.67642453876062</v>
      </c>
    </row>
    <row r="7" customFormat="false" ht="12.8" hidden="false" customHeight="false" outlineLevel="0" collapsed="false">
      <c r="A7" s="1" t="s">
        <v>10</v>
      </c>
      <c r="B7" s="0" t="n">
        <f aca="false">prevalence_comorbidities!$F$2/prevalence_comorbidities!$G7</f>
        <v>0.502016535997692</v>
      </c>
      <c r="C7" s="0" t="n">
        <f aca="false">prevalence_comorbidities!$F$3/prevalence_comorbidities!$G7</f>
        <v>0.727923977196654</v>
      </c>
      <c r="D7" s="0" t="n">
        <f aca="false">prevalence_comorbidities!$F$4/prevalence_comorbidities!$G7</f>
        <v>1.05423472559515</v>
      </c>
      <c r="E7" s="0" t="n">
        <f aca="false">prevalence_comorbidities!$F$5/prevalence_comorbidities!$G7</f>
        <v>1.52613026943298</v>
      </c>
    </row>
    <row r="8" customFormat="false" ht="12.8" hidden="false" customHeight="false" outlineLevel="0" collapsed="false">
      <c r="A8" s="1" t="s">
        <v>11</v>
      </c>
      <c r="B8" s="0" t="n">
        <f aca="false">prevalence_comorbidities!$F$2/prevalence_comorbidities!$G8</f>
        <v>0.458274243389279</v>
      </c>
      <c r="C8" s="0" t="n">
        <f aca="false">prevalence_comorbidities!$F$3/prevalence_comorbidities!$G8</f>
        <v>0.664497652914455</v>
      </c>
      <c r="D8" s="0" t="n">
        <f aca="false">prevalence_comorbidities!$F$4/prevalence_comorbidities!$G8</f>
        <v>0.962375911117487</v>
      </c>
      <c r="E8" s="0" t="n">
        <f aca="false">prevalence_comorbidities!$F$5/prevalence_comorbidities!$G8</f>
        <v>1.39315369990341</v>
      </c>
    </row>
    <row r="9" customFormat="false" ht="12.8" hidden="false" customHeight="false" outlineLevel="0" collapsed="false">
      <c r="A9" s="1" t="s">
        <v>12</v>
      </c>
      <c r="B9" s="0" t="n">
        <f aca="false">prevalence_comorbidities!$F$2/prevalence_comorbidities!$G9</f>
        <v>0.421543795802327</v>
      </c>
      <c r="C9" s="0" t="n">
        <f aca="false">prevalence_comorbidities!$F$3/prevalence_comorbidities!$G9</f>
        <v>0.611238503913373</v>
      </c>
      <c r="D9" s="0" t="n">
        <f aca="false">prevalence_comorbidities!$F$4/prevalence_comorbidities!$G9</f>
        <v>0.885241971184886</v>
      </c>
      <c r="E9" s="0" t="n">
        <f aca="false">prevalence_comorbidities!$F$5/prevalence_comorbidities!$G9</f>
        <v>1.28149313923907</v>
      </c>
    </row>
    <row r="10" customFormat="false" ht="12.8" hidden="false" customHeight="false" outlineLevel="0" collapsed="false">
      <c r="A10" s="1" t="s">
        <v>13</v>
      </c>
      <c r="B10" s="0" t="n">
        <f aca="false">prevalence_comorbidities!$F$2/prevalence_comorbidities!$G10</f>
        <v>0.421543795802327</v>
      </c>
      <c r="C10" s="0" t="n">
        <f aca="false">prevalence_comorbidities!$F$3/prevalence_comorbidities!$G10</f>
        <v>0.611238503913373</v>
      </c>
      <c r="D10" s="0" t="n">
        <f aca="false">prevalence_comorbidities!$F$4/prevalence_comorbidities!$G10</f>
        <v>0.885241971184886</v>
      </c>
      <c r="E10" s="0" t="n">
        <f aca="false">prevalence_comorbidities!$F$5/prevalence_comorbidities!$G10</f>
        <v>1.28149313923907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2021-06-22T14:49:37Z</dcterms:created>
  <dc:creator/>
  <dc:description/>
  <dc:language>en-US</dc:language>
  <cp:lastModifiedBy/>
  <dcterms:modified xsi:type="dcterms:W3CDTF">2021-06-23T16:32:29Z</dcterms:modified>
  <cp:revision>17</cp:revision>
  <dc:subject/>
  <dc:title/>
</cp:coreProperties>
</file>