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_000\Box\Arlington County Food Security Task Force Proposal\Quantitative Analysis\Raw FI\"/>
    </mc:Choice>
  </mc:AlternateContent>
  <xr:revisionPtr revIDLastSave="0" documentId="13_ncr:1_{CEEC48D6-B497-4F04-AE52-0ABDCED31340}" xr6:coauthVersionLast="46" xr6:coauthVersionMax="46" xr10:uidLastSave="{00000000-0000-0000-0000-000000000000}"/>
  <bookViews>
    <workbookView xWindow="-108" yWindow="-108" windowWidth="24792" windowHeight="13440" xr2:uid="{E471340E-A16C-474D-A771-127584E7D12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7" i="1"/>
  <c r="D18" i="1"/>
  <c r="D25" i="1"/>
  <c r="D26" i="1"/>
  <c r="D33" i="1"/>
  <c r="D34" i="1"/>
  <c r="D41" i="1"/>
  <c r="D42" i="1"/>
  <c r="D49" i="1"/>
  <c r="D50" i="1"/>
  <c r="D57" i="1"/>
  <c r="D58" i="1"/>
  <c r="C3" i="1" a="1"/>
  <c r="C3" i="1" s="1"/>
  <c r="C4" i="1" a="1"/>
  <c r="C4" i="1"/>
  <c r="C5" i="1" a="1"/>
  <c r="C5" i="1" s="1"/>
  <c r="C6" i="1" a="1"/>
  <c r="C6" i="1"/>
  <c r="C7" i="1" a="1"/>
  <c r="C7" i="1" s="1"/>
  <c r="C8" i="1" a="1"/>
  <c r="C8" i="1"/>
  <c r="C9" i="1" a="1"/>
  <c r="C9" i="1" s="1"/>
  <c r="C10" i="1" a="1"/>
  <c r="C10" i="1"/>
  <c r="C11" i="1" a="1"/>
  <c r="C11" i="1" s="1"/>
  <c r="C12" i="1" a="1"/>
  <c r="C12" i="1"/>
  <c r="C13" i="1" a="1"/>
  <c r="C13" i="1" s="1"/>
  <c r="C14" i="1" a="1"/>
  <c r="C14" i="1"/>
  <c r="C15" i="1" a="1"/>
  <c r="C15" i="1" s="1"/>
  <c r="C16" i="1" a="1"/>
  <c r="C16" i="1"/>
  <c r="C17" i="1" a="1"/>
  <c r="C17" i="1" s="1"/>
  <c r="C18" i="1" a="1"/>
  <c r="C18" i="1"/>
  <c r="C19" i="1" a="1"/>
  <c r="C19" i="1" s="1"/>
  <c r="C20" i="1" a="1"/>
  <c r="C20" i="1"/>
  <c r="C21" i="1" a="1"/>
  <c r="C21" i="1" s="1"/>
  <c r="C22" i="1" a="1"/>
  <c r="C22" i="1"/>
  <c r="C23" i="1" a="1"/>
  <c r="C23" i="1" s="1"/>
  <c r="C24" i="1" a="1"/>
  <c r="C24" i="1"/>
  <c r="C25" i="1" a="1"/>
  <c r="C25" i="1" s="1"/>
  <c r="C26" i="1" a="1"/>
  <c r="C26" i="1"/>
  <c r="C27" i="1" a="1"/>
  <c r="C27" i="1" s="1"/>
  <c r="C28" i="1" a="1"/>
  <c r="C28" i="1"/>
  <c r="C29" i="1" a="1"/>
  <c r="C29" i="1" s="1"/>
  <c r="C30" i="1" a="1"/>
  <c r="C30" i="1"/>
  <c r="C31" i="1" a="1"/>
  <c r="C31" i="1" s="1"/>
  <c r="C32" i="1" a="1"/>
  <c r="C32" i="1"/>
  <c r="C33" i="1" a="1"/>
  <c r="C33" i="1" s="1"/>
  <c r="C34" i="1" a="1"/>
  <c r="C34" i="1"/>
  <c r="C35" i="1" a="1"/>
  <c r="C35" i="1" s="1"/>
  <c r="C36" i="1" a="1"/>
  <c r="C36" i="1"/>
  <c r="C37" i="1" a="1"/>
  <c r="C37" i="1" s="1"/>
  <c r="C38" i="1" a="1"/>
  <c r="C38" i="1"/>
  <c r="C39" i="1" a="1"/>
  <c r="C39" i="1" s="1"/>
  <c r="C40" i="1" a="1"/>
  <c r="C40" i="1"/>
  <c r="C41" i="1" a="1"/>
  <c r="C41" i="1" s="1"/>
  <c r="C42" i="1" a="1"/>
  <c r="C42" i="1"/>
  <c r="C43" i="1" a="1"/>
  <c r="C43" i="1" s="1"/>
  <c r="C44" i="1" a="1"/>
  <c r="C44" i="1"/>
  <c r="C45" i="1" a="1"/>
  <c r="C45" i="1" s="1"/>
  <c r="C46" i="1" a="1"/>
  <c r="C46" i="1"/>
  <c r="C47" i="1" a="1"/>
  <c r="C47" i="1" s="1"/>
  <c r="C48" i="1" a="1"/>
  <c r="C48" i="1"/>
  <c r="C49" i="1" a="1"/>
  <c r="C49" i="1" s="1"/>
  <c r="C50" i="1" a="1"/>
  <c r="C50" i="1"/>
  <c r="C51" i="1" a="1"/>
  <c r="C51" i="1" s="1"/>
  <c r="C52" i="1" a="1"/>
  <c r="C52" i="1"/>
  <c r="C53" i="1" a="1"/>
  <c r="C53" i="1" s="1"/>
  <c r="C54" i="1" a="1"/>
  <c r="C54" i="1"/>
  <c r="C55" i="1" a="1"/>
  <c r="C55" i="1" s="1"/>
  <c r="C56" i="1" a="1"/>
  <c r="C56" i="1"/>
  <c r="C57" i="1" a="1"/>
  <c r="C57" i="1" s="1"/>
  <c r="C58" i="1" a="1"/>
  <c r="C58" i="1"/>
  <c r="C59" i="1" a="1"/>
  <c r="C59" i="1" s="1"/>
  <c r="C60" i="1" a="1"/>
  <c r="C60" i="1"/>
  <c r="C2" i="1" a="1"/>
  <c r="C2" i="1" s="1"/>
  <c r="B3" i="1" a="1"/>
  <c r="B3" i="1" s="1"/>
  <c r="D3" i="1" s="1"/>
  <c r="B4" i="1" a="1"/>
  <c r="B4" i="1" s="1"/>
  <c r="D4" i="1" s="1"/>
  <c r="B5" i="1" a="1"/>
  <c r="B5" i="1" s="1"/>
  <c r="D5" i="1" s="1"/>
  <c r="B6" i="1" a="1"/>
  <c r="B6" i="1" s="1"/>
  <c r="D6" i="1" s="1"/>
  <c r="B7" i="1" a="1"/>
  <c r="B7" i="1" s="1"/>
  <c r="D7" i="1" s="1"/>
  <c r="B8" i="1" a="1"/>
  <c r="B8" i="1"/>
  <c r="D8" i="1" s="1"/>
  <c r="B9" i="1" a="1"/>
  <c r="B9" i="1" s="1"/>
  <c r="B10" i="1" a="1"/>
  <c r="B10" i="1"/>
  <c r="B11" i="1" a="1"/>
  <c r="B11" i="1" s="1"/>
  <c r="D11" i="1" s="1"/>
  <c r="B12" i="1" a="1"/>
  <c r="B12" i="1" s="1"/>
  <c r="D12" i="1" s="1"/>
  <c r="B13" i="1" a="1"/>
  <c r="B13" i="1" s="1"/>
  <c r="D13" i="1" s="1"/>
  <c r="B14" i="1" a="1"/>
  <c r="B14" i="1" s="1"/>
  <c r="D14" i="1" s="1"/>
  <c r="B15" i="1" a="1"/>
  <c r="B15" i="1" s="1"/>
  <c r="D15" i="1" s="1"/>
  <c r="B16" i="1" a="1"/>
  <c r="B16" i="1"/>
  <c r="D16" i="1" s="1"/>
  <c r="B17" i="1" a="1"/>
  <c r="B17" i="1" s="1"/>
  <c r="B18" i="1" a="1"/>
  <c r="B18" i="1"/>
  <c r="B19" i="1" a="1"/>
  <c r="B19" i="1" s="1"/>
  <c r="D19" i="1" s="1"/>
  <c r="B20" i="1" a="1"/>
  <c r="B20" i="1" s="1"/>
  <c r="D20" i="1" s="1"/>
  <c r="B21" i="1" a="1"/>
  <c r="B21" i="1" s="1"/>
  <c r="D21" i="1" s="1"/>
  <c r="B22" i="1" a="1"/>
  <c r="B22" i="1" s="1"/>
  <c r="D22" i="1" s="1"/>
  <c r="B23" i="1" a="1"/>
  <c r="B23" i="1" s="1"/>
  <c r="D23" i="1" s="1"/>
  <c r="B24" i="1" a="1"/>
  <c r="B24" i="1"/>
  <c r="D24" i="1" s="1"/>
  <c r="B25" i="1" a="1"/>
  <c r="B25" i="1" s="1"/>
  <c r="B26" i="1" a="1"/>
  <c r="B26" i="1"/>
  <c r="B27" i="1" a="1"/>
  <c r="B27" i="1" s="1"/>
  <c r="D27" i="1" s="1"/>
  <c r="B28" i="1" a="1"/>
  <c r="B28" i="1" s="1"/>
  <c r="D28" i="1" s="1"/>
  <c r="B29" i="1" a="1"/>
  <c r="B29" i="1" s="1"/>
  <c r="D29" i="1" s="1"/>
  <c r="B30" i="1" a="1"/>
  <c r="B30" i="1" s="1"/>
  <c r="D30" i="1" s="1"/>
  <c r="B31" i="1" a="1"/>
  <c r="B31" i="1" s="1"/>
  <c r="D31" i="1" s="1"/>
  <c r="B32" i="1" a="1"/>
  <c r="B32" i="1"/>
  <c r="D32" i="1" s="1"/>
  <c r="B33" i="1" a="1"/>
  <c r="B33" i="1" s="1"/>
  <c r="B34" i="1" a="1"/>
  <c r="B34" i="1"/>
  <c r="B35" i="1" a="1"/>
  <c r="B35" i="1" s="1"/>
  <c r="D35" i="1" s="1"/>
  <c r="B36" i="1" a="1"/>
  <c r="B36" i="1" s="1"/>
  <c r="D36" i="1" s="1"/>
  <c r="B37" i="1" a="1"/>
  <c r="B37" i="1" s="1"/>
  <c r="D37" i="1" s="1"/>
  <c r="B38" i="1" a="1"/>
  <c r="B38" i="1" s="1"/>
  <c r="D38" i="1" s="1"/>
  <c r="B39" i="1" a="1"/>
  <c r="B39" i="1" s="1"/>
  <c r="D39" i="1" s="1"/>
  <c r="B40" i="1" a="1"/>
  <c r="B40" i="1"/>
  <c r="D40" i="1" s="1"/>
  <c r="B41" i="1" a="1"/>
  <c r="B41" i="1" s="1"/>
  <c r="B42" i="1" a="1"/>
  <c r="B42" i="1"/>
  <c r="B43" i="1" a="1"/>
  <c r="B43" i="1" s="1"/>
  <c r="D43" i="1" s="1"/>
  <c r="B44" i="1" a="1"/>
  <c r="B44" i="1" s="1"/>
  <c r="D44" i="1" s="1"/>
  <c r="B45" i="1" a="1"/>
  <c r="B45" i="1" s="1"/>
  <c r="D45" i="1" s="1"/>
  <c r="B46" i="1" a="1"/>
  <c r="B46" i="1" s="1"/>
  <c r="D46" i="1" s="1"/>
  <c r="B47" i="1" a="1"/>
  <c r="B47" i="1" s="1"/>
  <c r="D47" i="1" s="1"/>
  <c r="B48" i="1" a="1"/>
  <c r="B48" i="1"/>
  <c r="D48" i="1" s="1"/>
  <c r="B49" i="1" a="1"/>
  <c r="B49" i="1" s="1"/>
  <c r="B50" i="1" a="1"/>
  <c r="B50" i="1"/>
  <c r="B51" i="1" a="1"/>
  <c r="B51" i="1" s="1"/>
  <c r="D51" i="1" s="1"/>
  <c r="B52" i="1" a="1"/>
  <c r="B52" i="1" s="1"/>
  <c r="D52" i="1" s="1"/>
  <c r="B53" i="1" a="1"/>
  <c r="B53" i="1" s="1"/>
  <c r="D53" i="1" s="1"/>
  <c r="B54" i="1" a="1"/>
  <c r="B54" i="1" s="1"/>
  <c r="D54" i="1" s="1"/>
  <c r="B55" i="1" a="1"/>
  <c r="B55" i="1" s="1"/>
  <c r="D55" i="1" s="1"/>
  <c r="B56" i="1" a="1"/>
  <c r="B56" i="1"/>
  <c r="D56" i="1" s="1"/>
  <c r="B57" i="1" a="1"/>
  <c r="B57" i="1" s="1"/>
  <c r="B58" i="1" a="1"/>
  <c r="B58" i="1"/>
  <c r="B59" i="1" a="1"/>
  <c r="B59" i="1" s="1"/>
  <c r="D59" i="1" s="1"/>
  <c r="B60" i="1" a="1"/>
  <c r="B60" i="1" s="1"/>
  <c r="D60" i="1" s="1"/>
  <c r="B2" i="1" a="1"/>
  <c r="B2" i="1" s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<sst xmlns="http://schemas.openxmlformats.org/spreadsheetml/2006/main" count="63" uniqueCount="63">
  <si>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geography</t>
  </si>
  <si>
    <t>Census Tract 1001, Arlington County, Virginia</t>
  </si>
  <si>
    <t>Census Tract 1002, Arlington County, Virginia</t>
  </si>
  <si>
    <t>Census Tract 1003, Arlington County, Virginia</t>
  </si>
  <si>
    <t>Census Tract 1004, Arlington County, Virginia</t>
  </si>
  <si>
    <t>Census Tract 1005, Arlington County, Virginia</t>
  </si>
  <si>
    <t>Census Tract 1006, Arlington County, Virginia</t>
  </si>
  <si>
    <t>Census Tract 1007, Arlington County, Virginia</t>
  </si>
  <si>
    <t>Census Tract 1008, Arlington County, Virginia</t>
  </si>
  <si>
    <t>Census Tract 1009, Arlington County, Virginia</t>
  </si>
  <si>
    <t>Census Tract 1010, Arlington County, Virginia</t>
  </si>
  <si>
    <t>Census Tract 1011, Arlington County, Virginia</t>
  </si>
  <si>
    <t>Census Tract 1012, Arlington County, Virginia</t>
  </si>
  <si>
    <t>Census Tract 1013, Arlington County, Virginia</t>
  </si>
  <si>
    <t>Census Tract 1014.01, Arlington County, Virginia</t>
  </si>
  <si>
    <t>Census Tract 1014.02, Arlington County, Virginia</t>
  </si>
  <si>
    <t>Census Tract 1014.03, Arlington County, Virginia</t>
  </si>
  <si>
    <t>Census Tract 1014.04, Arlington County, Virginia</t>
  </si>
  <si>
    <t>Census Tract 1015, Arlington County, Virginia</t>
  </si>
  <si>
    <t>Census Tract 1016.01, Arlington County, Virginia</t>
  </si>
  <si>
    <t>Census Tract 1016.02, Arlington County, Virginia</t>
  </si>
  <si>
    <t>Census Tract 1016.03, Arlington County, Virginia</t>
  </si>
  <si>
    <t>Census Tract 1017.01, Arlington County, Virginia</t>
  </si>
  <si>
    <t>Census Tract 1017.02, Arlington County, Virginia</t>
  </si>
  <si>
    <t>Census Tract 1017.03, Arlington County, Virginia</t>
  </si>
  <si>
    <t>Census Tract 1018.01, Arlington County, Virginia</t>
  </si>
  <si>
    <t>Census Tract 1018.02, Arlington County, Virginia</t>
  </si>
  <si>
    <t>Census Tract 1018.03, Arlington County, Virginia</t>
  </si>
  <si>
    <t>Census Tract 1019, Arlington County, Virginia</t>
  </si>
  <si>
    <t>Census Tract 1020.01, Arlington County, Virginia</t>
  </si>
  <si>
    <t>Census Tract 1020.02, Arlington County, Virginia</t>
  </si>
  <si>
    <t>Census Tract 1020.03, Arlington County, Virginia</t>
  </si>
  <si>
    <t>Census Tract 1021, Arlington County, Virginia</t>
  </si>
  <si>
    <t>Census Tract 1022, Arlington County, Virginia</t>
  </si>
  <si>
    <t>Census Tract 1023.01, Arlington County, Virginia</t>
  </si>
  <si>
    <t>Census Tract 1023.02, Arlington County, Virginia</t>
  </si>
  <si>
    <t>Census Tract 1024, Arlington County, Virginia</t>
  </si>
  <si>
    <t>Census Tract 1025, Arlington County, Virginia</t>
  </si>
  <si>
    <t>Census Tract 1026, Arlington County, Virginia</t>
  </si>
  <si>
    <t>Census Tract 1027.01, Arlington County, Virginia</t>
  </si>
  <si>
    <t>Census Tract 1027.02, Arlington County, Virginia</t>
  </si>
  <si>
    <t>Census Tract 1028.01, Arlington County, Virginia</t>
  </si>
  <si>
    <t>Census Tract 1028.02, Arlington County, Virginia</t>
  </si>
  <si>
    <t>Census Tract 1029.01, Arlington County, Virginia</t>
  </si>
  <si>
    <t>Census Tract 1029.02, Arlington County, Virginia</t>
  </si>
  <si>
    <t>Census Tract 1030, Arlington County, Virginia</t>
  </si>
  <si>
    <t>Census Tract 1031, Arlington County, Virginia</t>
  </si>
  <si>
    <t>Census Tract 1032, Arlington County, Virginia</t>
  </si>
  <si>
    <t>Census Tract 1033, Arlington County, Virginia</t>
  </si>
  <si>
    <t>Census Tract 1034.01, Arlington County, Virginia</t>
  </si>
  <si>
    <t>Census Tract 1034.02, Arlington County, Virginia</t>
  </si>
  <si>
    <t>Census Tract 1035.01, Arlington County, Virginia</t>
  </si>
  <si>
    <t>Census Tract 1035.02, Arlington County, Virginia</t>
  </si>
  <si>
    <t>Census Tract 1035.03, Arlington County, Virginia</t>
  </si>
  <si>
    <t>Census Tract 1036.01, Arlington County, Virginia</t>
  </si>
  <si>
    <t>Census Tract 1036.02, Arlington County, Virginia</t>
  </si>
  <si>
    <t>Census Tract 1037, Arlington County, Virginia</t>
  </si>
  <si>
    <t>Census Tract 1038, Arlington County, Virginia</t>
  </si>
  <si>
    <t>Census Tract 9801, Arlington County, Virginia</t>
  </si>
  <si>
    <t>Census Tract 9802, Arlington County, Virginia</t>
  </si>
  <si>
    <t>MFI</t>
  </si>
  <si>
    <t>FI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</si>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</sst>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od%20Insecurity%20Rates%20-%20Arlington%20County%20-%20MF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ood%20Insecurity%20Rates%20-%20Arlington%20Coun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"/>
    </sheetNames>
    <sheetDataSet>
      <sheetData sheetId="0">
        <row r="2">
          <cell r="A2" t="str">
            <v>Census Tract 1001, Arlington County, Virginia</v>
          </cell>
          <cell r="C2">
            <v>3.5999999999999997E-2</v>
          </cell>
        </row>
        <row r="3">
          <cell r="A3" t="str">
            <v>Census Tract 1002, Arlington County, Virginia</v>
          </cell>
          <cell r="C3">
            <v>3.1E-2</v>
          </cell>
        </row>
        <row r="4">
          <cell r="A4" t="str">
            <v>Census Tract 1003, Arlington County, Virginia</v>
          </cell>
          <cell r="C4">
            <v>5.2999999999999999E-2</v>
          </cell>
        </row>
        <row r="5">
          <cell r="A5" t="str">
            <v>Census Tract 1004, Arlington County, Virginia</v>
          </cell>
          <cell r="C5">
            <v>4.2999999999999997E-2</v>
          </cell>
        </row>
        <row r="6">
          <cell r="A6" t="str">
            <v>Census Tract 1005, Arlington County, Virginia</v>
          </cell>
          <cell r="C6">
            <v>4.1000000000000002E-2</v>
          </cell>
        </row>
        <row r="7">
          <cell r="A7" t="str">
            <v>Census Tract 1006, Arlington County, Virginia</v>
          </cell>
          <cell r="C7">
            <v>0.109</v>
          </cell>
        </row>
        <row r="8">
          <cell r="A8" t="str">
            <v>Census Tract 1007, Arlington County, Virginia</v>
          </cell>
          <cell r="C8">
            <v>0.122</v>
          </cell>
        </row>
        <row r="9">
          <cell r="A9" t="str">
            <v>Census Tract 1008, Arlington County, Virginia</v>
          </cell>
          <cell r="C9">
            <v>0.11</v>
          </cell>
        </row>
        <row r="10">
          <cell r="A10" t="str">
            <v>Census Tract 1009, Arlington County, Virginia</v>
          </cell>
          <cell r="C10">
            <v>8.6999999999999994E-2</v>
          </cell>
        </row>
        <row r="11">
          <cell r="A11" t="str">
            <v>Census Tract 1010, Arlington County, Virginia</v>
          </cell>
          <cell r="C11">
            <v>7.3999999999999996E-2</v>
          </cell>
        </row>
        <row r="12">
          <cell r="A12" t="str">
            <v>Census Tract 1011, Arlington County, Virginia</v>
          </cell>
          <cell r="C12">
            <v>7.5999999999999998E-2</v>
          </cell>
        </row>
        <row r="13">
          <cell r="A13" t="str">
            <v>Census Tract 1012, Arlington County, Virginia</v>
          </cell>
          <cell r="C13">
            <v>0.10199999999999999</v>
          </cell>
        </row>
        <row r="14">
          <cell r="A14" t="str">
            <v>Census Tract 1013, Arlington County, Virginia</v>
          </cell>
          <cell r="C14">
            <v>5.1999999999999998E-2</v>
          </cell>
        </row>
        <row r="15">
          <cell r="A15" t="str">
            <v>Census Tract 1014.01, Arlington County, Virginia</v>
          </cell>
          <cell r="C15">
            <v>0.115</v>
          </cell>
        </row>
        <row r="16">
          <cell r="A16" t="str">
            <v>Census Tract 1014.02, Arlington County, Virginia</v>
          </cell>
          <cell r="C16">
            <v>0.107</v>
          </cell>
        </row>
        <row r="17">
          <cell r="A17" t="str">
            <v>Census Tract 1014.03, Arlington County, Virginia</v>
          </cell>
          <cell r="C17">
            <v>0.13</v>
          </cell>
        </row>
        <row r="18">
          <cell r="A18" t="str">
            <v>Census Tract 1014.04, Arlington County, Virginia</v>
          </cell>
          <cell r="C18">
            <v>0.13800000000000001</v>
          </cell>
        </row>
        <row r="19">
          <cell r="A19" t="str">
            <v>Census Tract 1015, Arlington County, Virginia</v>
          </cell>
          <cell r="C19">
            <v>0.121</v>
          </cell>
        </row>
        <row r="20">
          <cell r="A20" t="str">
            <v>Census Tract 1016.01, Arlington County, Virginia</v>
          </cell>
          <cell r="C20">
            <v>0.126</v>
          </cell>
        </row>
        <row r="21">
          <cell r="A21" t="str">
            <v>Census Tract 1016.02, Arlington County, Virginia</v>
          </cell>
          <cell r="C21">
            <v>0.121</v>
          </cell>
        </row>
        <row r="22">
          <cell r="A22" t="str">
            <v>Census Tract 1016.03, Arlington County, Virginia</v>
          </cell>
          <cell r="C22">
            <v>0.14299999999999999</v>
          </cell>
        </row>
        <row r="23">
          <cell r="A23" t="str">
            <v>Census Tract 1017.01, Arlington County, Virginia</v>
          </cell>
          <cell r="C23">
            <v>0.13500000000000001</v>
          </cell>
        </row>
        <row r="24">
          <cell r="A24" t="str">
            <v>Census Tract 1017.02, Arlington County, Virginia</v>
          </cell>
          <cell r="C24">
            <v>0.14799999999999999</v>
          </cell>
        </row>
        <row r="25">
          <cell r="A25" t="str">
            <v>Census Tract 1017.03, Arlington County, Virginia</v>
          </cell>
          <cell r="C25">
            <v>0.159</v>
          </cell>
        </row>
        <row r="26">
          <cell r="A26" t="str">
            <v>Census Tract 1018.01, Arlington County, Virginia</v>
          </cell>
          <cell r="C26">
            <v>0.09</v>
          </cell>
        </row>
        <row r="27">
          <cell r="A27" t="str">
            <v>Census Tract 1018.02, Arlington County, Virginia</v>
          </cell>
          <cell r="C27">
            <v>0.16500000000000001</v>
          </cell>
        </row>
        <row r="28">
          <cell r="A28" t="str">
            <v>Census Tract 1018.03, Arlington County, Virginia</v>
          </cell>
          <cell r="C28">
            <v>0.14099999999999999</v>
          </cell>
        </row>
        <row r="29">
          <cell r="A29" t="str">
            <v>Census Tract 1019, Arlington County, Virginia</v>
          </cell>
          <cell r="C29">
            <v>8.5000000000000006E-2</v>
          </cell>
        </row>
        <row r="30">
          <cell r="A30" t="str">
            <v>Census Tract 1020.01, Arlington County, Virginia</v>
          </cell>
          <cell r="C30">
            <v>0.158</v>
          </cell>
        </row>
        <row r="31">
          <cell r="A31" t="str">
            <v>Census Tract 1020.02, Arlington County, Virginia</v>
          </cell>
          <cell r="C31">
            <v>0.13300000000000001</v>
          </cell>
        </row>
        <row r="32">
          <cell r="A32" t="str">
            <v>Census Tract 1020.03, Arlington County, Virginia</v>
          </cell>
          <cell r="C32">
            <v>0.22800000000000001</v>
          </cell>
        </row>
        <row r="33">
          <cell r="A33" t="str">
            <v>Census Tract 1021, Arlington County, Virginia</v>
          </cell>
          <cell r="C33">
            <v>0.21099999999999999</v>
          </cell>
        </row>
        <row r="34">
          <cell r="A34" t="str">
            <v>Census Tract 1022, Arlington County, Virginia</v>
          </cell>
          <cell r="C34">
            <v>0.24399999999999999</v>
          </cell>
        </row>
        <row r="35">
          <cell r="A35" t="str">
            <v>Census Tract 1023.01, Arlington County, Virginia</v>
          </cell>
          <cell r="C35">
            <v>7.6999999999999999E-2</v>
          </cell>
        </row>
        <row r="36">
          <cell r="A36" t="str">
            <v>Census Tract 1023.02, Arlington County, Virginia</v>
          </cell>
          <cell r="C36">
            <v>0.128</v>
          </cell>
        </row>
        <row r="37">
          <cell r="A37" t="str">
            <v>Census Tract 1024, Arlington County, Virginia</v>
          </cell>
          <cell r="C37">
            <v>0.112</v>
          </cell>
        </row>
        <row r="38">
          <cell r="A38" t="str">
            <v>Census Tract 1025, Arlington County, Virginia</v>
          </cell>
          <cell r="C38">
            <v>0.13800000000000001</v>
          </cell>
        </row>
        <row r="39">
          <cell r="A39" t="str">
            <v>Census Tract 1026, Arlington County, Virginia</v>
          </cell>
          <cell r="C39">
            <v>0.13900000000000001</v>
          </cell>
        </row>
        <row r="40">
          <cell r="A40" t="str">
            <v>Census Tract 1027.01, Arlington County, Virginia</v>
          </cell>
          <cell r="C40">
            <v>0.19900000000000001</v>
          </cell>
        </row>
        <row r="41">
          <cell r="A41" t="str">
            <v>Census Tract 1027.02, Arlington County, Virginia</v>
          </cell>
          <cell r="C41">
            <v>9.9000000000000005E-2</v>
          </cell>
        </row>
        <row r="42">
          <cell r="A42" t="str">
            <v>Census Tract 1028.01, Arlington County, Virginia</v>
          </cell>
          <cell r="C42">
            <v>0.11799999999999999</v>
          </cell>
        </row>
        <row r="43">
          <cell r="A43" t="str">
            <v>Census Tract 1028.02, Arlington County, Virginia</v>
          </cell>
          <cell r="C43">
            <v>8.5999999999999993E-2</v>
          </cell>
        </row>
        <row r="44">
          <cell r="A44" t="str">
            <v>Census Tract 1029.01, Arlington County, Virginia</v>
          </cell>
          <cell r="C44">
            <v>7.3999999999999996E-2</v>
          </cell>
        </row>
        <row r="45">
          <cell r="A45" t="str">
            <v>Census Tract 1029.02, Arlington County, Virginia</v>
          </cell>
          <cell r="C45">
            <v>0.113</v>
          </cell>
        </row>
        <row r="46">
          <cell r="A46" t="str">
            <v>Census Tract 1030, Arlington County, Virginia</v>
          </cell>
          <cell r="C46">
            <v>5.0999999999999997E-2</v>
          </cell>
        </row>
        <row r="47">
          <cell r="A47" t="str">
            <v>Census Tract 1031, Arlington County, Virginia</v>
          </cell>
          <cell r="C47">
            <v>0.193</v>
          </cell>
        </row>
        <row r="48">
          <cell r="A48" t="str">
            <v>Census Tract 1032, Arlington County, Virginia</v>
          </cell>
          <cell r="C48">
            <v>0.125</v>
          </cell>
        </row>
        <row r="49">
          <cell r="A49" t="str">
            <v>Census Tract 1033, Arlington County, Virginia</v>
          </cell>
          <cell r="C49">
            <v>0.20200000000000001</v>
          </cell>
        </row>
        <row r="50">
          <cell r="A50" t="str">
            <v>Census Tract 1034.01, Arlington County, Virginia</v>
          </cell>
          <cell r="C50">
            <v>0.11</v>
          </cell>
        </row>
        <row r="51">
          <cell r="A51" t="str">
            <v>Census Tract 1034.02, Arlington County, Virginia</v>
          </cell>
          <cell r="C51">
            <v>0.151</v>
          </cell>
        </row>
        <row r="52">
          <cell r="A52" t="str">
            <v>Census Tract 1035.01, Arlington County, Virginia</v>
          </cell>
          <cell r="C52">
            <v>0.14099999999999999</v>
          </cell>
        </row>
        <row r="53">
          <cell r="A53" t="str">
            <v>Census Tract 1035.02, Arlington County, Virginia</v>
          </cell>
          <cell r="C53">
            <v>0.20799999999999999</v>
          </cell>
        </row>
        <row r="54">
          <cell r="A54" t="str">
            <v>Census Tract 1035.03, Arlington County, Virginia</v>
          </cell>
          <cell r="C54">
            <v>0.185</v>
          </cell>
        </row>
        <row r="55">
          <cell r="A55" t="str">
            <v>Census Tract 1036.01, Arlington County, Virginia</v>
          </cell>
          <cell r="C55">
            <v>8.4000000000000005E-2</v>
          </cell>
        </row>
        <row r="56">
          <cell r="A56" t="str">
            <v>Census Tract 1036.02, Arlington County, Virginia</v>
          </cell>
          <cell r="C56">
            <v>0.20499999999999999</v>
          </cell>
        </row>
        <row r="57">
          <cell r="A57" t="str">
            <v>Census Tract 1037, Arlington County, Virginia</v>
          </cell>
          <cell r="C57">
            <v>5.8999999999999997E-2</v>
          </cell>
        </row>
        <row r="58">
          <cell r="A58" t="str">
            <v>Census Tract 1038, Arlington County, Virginia</v>
          </cell>
          <cell r="C58">
            <v>0.16900000000000001</v>
          </cell>
        </row>
        <row r="59">
          <cell r="A59" t="str">
            <v>Census Tract 9801, Arlington County, Virginia</v>
          </cell>
          <cell r="C59" t="str">
            <v>.</v>
          </cell>
        </row>
        <row r="60">
          <cell r="A60" t="str">
            <v>Census Tract 9802, Arlington County, Virginia</v>
          </cell>
          <cell r="C60" t="str">
            <v>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I"/>
    </sheetNames>
    <sheetDataSet>
      <sheetData sheetId="0">
        <row r="2">
          <cell r="A2" t="str">
            <v>Census Tract 1001, Arlington County, Virginia</v>
          </cell>
          <cell r="C2">
            <v>1.4999999999999999E-2</v>
          </cell>
        </row>
        <row r="3">
          <cell r="A3" t="str">
            <v>Census Tract 1002, Arlington County, Virginia</v>
          </cell>
          <cell r="C3">
            <v>1.4999999999999999E-2</v>
          </cell>
        </row>
        <row r="4">
          <cell r="A4" t="str">
            <v>Census Tract 1003, Arlington County, Virginia</v>
          </cell>
          <cell r="C4">
            <v>0.03</v>
          </cell>
        </row>
        <row r="5">
          <cell r="A5" t="str">
            <v>Census Tract 1004, Arlington County, Virginia</v>
          </cell>
          <cell r="C5">
            <v>2.3E-2</v>
          </cell>
        </row>
        <row r="6">
          <cell r="A6" t="str">
            <v>Census Tract 1005, Arlington County, Virginia</v>
          </cell>
          <cell r="C6">
            <v>2.4E-2</v>
          </cell>
        </row>
        <row r="7">
          <cell r="A7" t="str">
            <v>Census Tract 1006, Arlington County, Virginia</v>
          </cell>
          <cell r="C7">
            <v>7.0000000000000007E-2</v>
          </cell>
        </row>
        <row r="8">
          <cell r="A8" t="str">
            <v>Census Tract 1007, Arlington County, Virginia</v>
          </cell>
          <cell r="C8">
            <v>0.08</v>
          </cell>
        </row>
        <row r="9">
          <cell r="A9" t="str">
            <v>Census Tract 1008, Arlington County, Virginia</v>
          </cell>
          <cell r="C9">
            <v>4.3999999999999997E-2</v>
          </cell>
        </row>
        <row r="10">
          <cell r="A10" t="str">
            <v>Census Tract 1009, Arlington County, Virginia</v>
          </cell>
          <cell r="C10">
            <v>5.1999999999999998E-2</v>
          </cell>
        </row>
        <row r="11">
          <cell r="A11" t="str">
            <v>Census Tract 1010, Arlington County, Virginia</v>
          </cell>
          <cell r="C11">
            <v>4.3999999999999997E-2</v>
          </cell>
        </row>
        <row r="12">
          <cell r="A12" t="str">
            <v>Census Tract 1011, Arlington County, Virginia</v>
          </cell>
          <cell r="C12">
            <v>5.0999999999999997E-2</v>
          </cell>
        </row>
        <row r="13">
          <cell r="A13" t="str">
            <v>Census Tract 1012, Arlington County, Virginia</v>
          </cell>
          <cell r="C13">
            <v>5.8000000000000003E-2</v>
          </cell>
        </row>
        <row r="14">
          <cell r="A14" t="str">
            <v>Census Tract 1013, Arlington County, Virginia</v>
          </cell>
          <cell r="C14">
            <v>2.5000000000000001E-2</v>
          </cell>
        </row>
        <row r="15">
          <cell r="A15" t="str">
            <v>Census Tract 1014.01, Arlington County, Virginia</v>
          </cell>
          <cell r="C15">
            <v>8.1000000000000003E-2</v>
          </cell>
        </row>
        <row r="16">
          <cell r="A16" t="str">
            <v>Census Tract 1014.02, Arlington County, Virginia</v>
          </cell>
          <cell r="C16">
            <v>7.0999999999999994E-2</v>
          </cell>
        </row>
        <row r="17">
          <cell r="A17" t="str">
            <v>Census Tract 1014.03, Arlington County, Virginia</v>
          </cell>
          <cell r="C17">
            <v>9.8000000000000004E-2</v>
          </cell>
        </row>
        <row r="18">
          <cell r="A18" t="str">
            <v>Census Tract 1014.04, Arlington County, Virginia</v>
          </cell>
          <cell r="C18">
            <v>0.10199999999999999</v>
          </cell>
        </row>
        <row r="19">
          <cell r="A19" t="str">
            <v>Census Tract 1015, Arlington County, Virginia</v>
          </cell>
          <cell r="C19">
            <v>8.4000000000000005E-2</v>
          </cell>
        </row>
        <row r="20">
          <cell r="A20" t="str">
            <v>Census Tract 1016.01, Arlington County, Virginia</v>
          </cell>
          <cell r="C20">
            <v>8.8999999999999996E-2</v>
          </cell>
        </row>
        <row r="21">
          <cell r="A21" t="str">
            <v>Census Tract 1016.02, Arlington County, Virginia</v>
          </cell>
          <cell r="C21">
            <v>8.1000000000000003E-2</v>
          </cell>
        </row>
        <row r="22">
          <cell r="A22" t="str">
            <v>Census Tract 1016.03, Arlington County, Virginia</v>
          </cell>
          <cell r="C22">
            <v>0.1</v>
          </cell>
        </row>
        <row r="23">
          <cell r="A23" t="str">
            <v>Census Tract 1017.01, Arlington County, Virginia</v>
          </cell>
          <cell r="C23">
            <v>9.5000000000000001E-2</v>
          </cell>
        </row>
        <row r="24">
          <cell r="A24" t="str">
            <v>Census Tract 1017.02, Arlington County, Virginia</v>
          </cell>
          <cell r="C24">
            <v>0.105</v>
          </cell>
        </row>
        <row r="25">
          <cell r="A25" t="str">
            <v>Census Tract 1017.03, Arlington County, Virginia</v>
          </cell>
          <cell r="C25">
            <v>0.106</v>
          </cell>
        </row>
        <row r="26">
          <cell r="A26" t="str">
            <v>Census Tract 1018.01, Arlington County, Virginia</v>
          </cell>
          <cell r="C26">
            <v>6.9000000000000006E-2</v>
          </cell>
        </row>
        <row r="27">
          <cell r="A27" t="str">
            <v>Census Tract 1018.02, Arlington County, Virginia</v>
          </cell>
          <cell r="C27">
            <v>0.11600000000000001</v>
          </cell>
        </row>
        <row r="28">
          <cell r="A28" t="str">
            <v>Census Tract 1018.03, Arlington County, Virginia</v>
          </cell>
          <cell r="C28">
            <v>9.9000000000000005E-2</v>
          </cell>
        </row>
        <row r="29">
          <cell r="A29" t="str">
            <v>Census Tract 1019, Arlington County, Virginia</v>
          </cell>
          <cell r="C29">
            <v>5.8000000000000003E-2</v>
          </cell>
        </row>
        <row r="30">
          <cell r="A30" t="str">
            <v>Census Tract 1020.01, Arlington County, Virginia</v>
          </cell>
          <cell r="C30">
            <v>9.9000000000000005E-2</v>
          </cell>
        </row>
        <row r="31">
          <cell r="A31" t="str">
            <v>Census Tract 1020.02, Arlington County, Virginia</v>
          </cell>
          <cell r="C31">
            <v>9.1999999999999998E-2</v>
          </cell>
        </row>
        <row r="32">
          <cell r="A32" t="str">
            <v>Census Tract 1020.03, Arlington County, Virginia</v>
          </cell>
          <cell r="C32">
            <v>0.14499999999999999</v>
          </cell>
        </row>
        <row r="33">
          <cell r="A33" t="str">
            <v>Census Tract 1021, Arlington County, Virginia</v>
          </cell>
          <cell r="C33">
            <v>0.14599999999999999</v>
          </cell>
        </row>
        <row r="34">
          <cell r="A34" t="str">
            <v>Census Tract 1022, Arlington County, Virginia</v>
          </cell>
          <cell r="C34">
            <v>0.13300000000000001</v>
          </cell>
        </row>
        <row r="35">
          <cell r="A35" t="str">
            <v>Census Tract 1023.01, Arlington County, Virginia</v>
          </cell>
          <cell r="C35">
            <v>0.04</v>
          </cell>
        </row>
        <row r="36">
          <cell r="A36" t="str">
            <v>Census Tract 1023.02, Arlington County, Virginia</v>
          </cell>
          <cell r="C36">
            <v>7.0999999999999994E-2</v>
          </cell>
        </row>
        <row r="37">
          <cell r="A37" t="str">
            <v>Census Tract 1024, Arlington County, Virginia</v>
          </cell>
          <cell r="C37">
            <v>6.6000000000000003E-2</v>
          </cell>
        </row>
        <row r="38">
          <cell r="A38" t="str">
            <v>Census Tract 1025, Arlington County, Virginia</v>
          </cell>
          <cell r="C38">
            <v>8.7999999999999995E-2</v>
          </cell>
        </row>
        <row r="39">
          <cell r="A39" t="str">
            <v>Census Tract 1026, Arlington County, Virginia</v>
          </cell>
          <cell r="C39">
            <v>7.8E-2</v>
          </cell>
        </row>
        <row r="40">
          <cell r="A40" t="str">
            <v>Census Tract 1027.01, Arlington County, Virginia</v>
          </cell>
          <cell r="C40">
            <v>0.114</v>
          </cell>
        </row>
        <row r="41">
          <cell r="A41" t="str">
            <v>Census Tract 1027.02, Arlington County, Virginia</v>
          </cell>
          <cell r="C41">
            <v>4.8000000000000001E-2</v>
          </cell>
        </row>
        <row r="42">
          <cell r="A42" t="str">
            <v>Census Tract 1028.01, Arlington County, Virginia</v>
          </cell>
          <cell r="C42">
            <v>5.8999999999999997E-2</v>
          </cell>
        </row>
        <row r="43">
          <cell r="A43" t="str">
            <v>Census Tract 1028.02, Arlington County, Virginia</v>
          </cell>
          <cell r="C43">
            <v>4.4999999999999998E-2</v>
          </cell>
        </row>
        <row r="44">
          <cell r="A44" t="str">
            <v>Census Tract 1029.01, Arlington County, Virginia</v>
          </cell>
          <cell r="C44">
            <v>4.1000000000000002E-2</v>
          </cell>
        </row>
        <row r="45">
          <cell r="A45" t="str">
            <v>Census Tract 1029.02, Arlington County, Virginia</v>
          </cell>
          <cell r="C45">
            <v>7.2999999999999995E-2</v>
          </cell>
        </row>
        <row r="46">
          <cell r="A46" t="str">
            <v>Census Tract 1030, Arlington County, Virginia</v>
          </cell>
          <cell r="C46">
            <v>2.9000000000000001E-2</v>
          </cell>
        </row>
        <row r="47">
          <cell r="A47" t="str">
            <v>Census Tract 1031, Arlington County, Virginia</v>
          </cell>
          <cell r="C47">
            <v>9.8000000000000004E-2</v>
          </cell>
        </row>
        <row r="48">
          <cell r="A48" t="str">
            <v>Census Tract 1032, Arlington County, Virginia</v>
          </cell>
          <cell r="C48">
            <v>0.08</v>
          </cell>
        </row>
        <row r="49">
          <cell r="A49" t="str">
            <v>Census Tract 1033, Arlington County, Virginia</v>
          </cell>
          <cell r="C49">
            <v>0.11600000000000001</v>
          </cell>
        </row>
        <row r="50">
          <cell r="A50" t="str">
            <v>Census Tract 1034.01, Arlington County, Virginia</v>
          </cell>
          <cell r="C50">
            <v>8.1000000000000003E-2</v>
          </cell>
        </row>
        <row r="51">
          <cell r="A51" t="str">
            <v>Census Tract 1034.02, Arlington County, Virginia</v>
          </cell>
          <cell r="C51">
            <v>0.105</v>
          </cell>
        </row>
        <row r="52">
          <cell r="A52" t="str">
            <v>Census Tract 1035.01, Arlington County, Virginia</v>
          </cell>
          <cell r="C52">
            <v>9.6000000000000002E-2</v>
          </cell>
        </row>
        <row r="53">
          <cell r="A53" t="str">
            <v>Census Tract 1035.02, Arlington County, Virginia</v>
          </cell>
          <cell r="C53">
            <v>0.14299999999999999</v>
          </cell>
        </row>
        <row r="54">
          <cell r="A54" t="str">
            <v>Census Tract 1035.03, Arlington County, Virginia</v>
          </cell>
          <cell r="C54">
            <v>0.13400000000000001</v>
          </cell>
        </row>
        <row r="55">
          <cell r="A55" t="str">
            <v>Census Tract 1036.01, Arlington County, Virginia</v>
          </cell>
          <cell r="C55">
            <v>5.6000000000000001E-2</v>
          </cell>
        </row>
        <row r="56">
          <cell r="A56" t="str">
            <v>Census Tract 1036.02, Arlington County, Virginia</v>
          </cell>
          <cell r="C56">
            <v>0.14199999999999999</v>
          </cell>
        </row>
        <row r="57">
          <cell r="A57" t="str">
            <v>Census Tract 1037, Arlington County, Virginia</v>
          </cell>
          <cell r="C57">
            <v>0.03</v>
          </cell>
        </row>
        <row r="58">
          <cell r="A58" t="str">
            <v>Census Tract 1038, Arlington County, Virginia</v>
          </cell>
          <cell r="C58">
            <v>0.10299999999999999</v>
          </cell>
        </row>
        <row r="59">
          <cell r="A59" t="str">
            <v>Census Tract 9801, Arlington County, Virginia</v>
          </cell>
        </row>
        <row r="60">
          <cell r="A60" t="str">
            <v>Census Tract 9802, Arlington County, Virginia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08B6-ACEB-4CFD-9249-EFC28F205370}">
  <dimension ref="A1:D60"/>
  <sheetViews>
    <sheetView tabSelected="1" topLeftCell="A22" workbookViewId="0">
      <selection activeCell="A56" sqref="A56"/>
    </sheetView>
  </sheetViews>
  <sheetFormatPr defaultRowHeight="14.4" x14ac:dyDescent="0.3"/>
  <cols>
    <col min="1" max="1" width="41.33203125" bestFit="1" customWidth="1"/>
  </cols>
  <sheetData>
    <row r="1" spans="1:4" x14ac:dyDescent="0.3">
      <c r="A1" t="s">
        <v>0</v>
      </c>
      <c r="B1" t="s">
        <v>60</v>
      </c>
      <c r="C1" t="s">
        <v>61</v>
      </c>
      <c r="D1" t="s">
        <v>62</v>
      </c>
    </row>
    <row r="2" spans="1:4" x14ac:dyDescent="0.3">
      <c r="A2" t="s">
        <v>1</v>
      </c>
      <c r="B2" s="1" cm="1">
        <f t="array" ref="B2">SUMPRODUCT(--([1]FI!$A$2:$A$60=A2),[1]FI!$C$2:$C$60)</f>
        <v>3.5999999999999997E-2</v>
      </c>
      <c r="C2" s="1" cm="1">
        <f t="array" ref="C2">SUMPRODUCT(--([2]MFI!$A$2:$A$60=A2),[2]MFI!$C$2:$C$60)</f>
        <v>1.4999999999999999E-2</v>
      </c>
      <c r="D2" s="2">
        <f>SUM(B2:C2)</f>
        <v>5.0999999999999997E-2</v>
      </c>
    </row>
    <row r="3" spans="1:4" x14ac:dyDescent="0.3">
      <c r="A3" t="s">
        <v>2</v>
      </c>
      <c r="B3" s="1" cm="1">
        <f t="array" ref="B3">SUMPRODUCT(--([1]FI!$A$2:$A$60=A3),[1]FI!$C$2:$C$60)</f>
        <v>3.1E-2</v>
      </c>
      <c r="C3" s="1" cm="1">
        <f t="array" ref="C3">SUMPRODUCT(--([2]MFI!$A$2:$A$60=A3),[2]MFI!$C$2:$C$60)</f>
        <v>1.4999999999999999E-2</v>
      </c>
      <c r="D3" s="2">
        <f t="shared" ref="D3:D60" si="0">SUM(B3:C3)</f>
        <v>4.5999999999999999E-2</v>
      </c>
    </row>
    <row r="4" spans="1:4" x14ac:dyDescent="0.3">
      <c r="A4" t="s">
        <v>3</v>
      </c>
      <c r="B4" s="1" cm="1">
        <f t="array" ref="B4">SUMPRODUCT(--([1]FI!$A$2:$A$60=A4),[1]FI!$C$2:$C$60)</f>
        <v>5.2999999999999999E-2</v>
      </c>
      <c r="C4" s="1" cm="1">
        <f t="array" ref="C4">SUMPRODUCT(--([2]MFI!$A$2:$A$60=A4),[2]MFI!$C$2:$C$60)</f>
        <v>0.03</v>
      </c>
      <c r="D4" s="2">
        <f t="shared" si="0"/>
        <v>8.299999999999999E-2</v>
      </c>
    </row>
    <row r="5" spans="1:4" x14ac:dyDescent="0.3">
      <c r="A5" t="s">
        <v>4</v>
      </c>
      <c r="B5" s="1" cm="1">
        <f t="array" ref="B5">SUMPRODUCT(--([1]FI!$A$2:$A$60=A5),[1]FI!$C$2:$C$60)</f>
        <v>4.2999999999999997E-2</v>
      </c>
      <c r="C5" s="1" cm="1">
        <f t="array" ref="C5">SUMPRODUCT(--([2]MFI!$A$2:$A$60=A5),[2]MFI!$C$2:$C$60)</f>
        <v>2.3E-2</v>
      </c>
      <c r="D5" s="2">
        <f t="shared" si="0"/>
        <v>6.6000000000000003E-2</v>
      </c>
    </row>
    <row r="6" spans="1:4" x14ac:dyDescent="0.3">
      <c r="A6" t="s">
        <v>5</v>
      </c>
      <c r="B6" s="1" cm="1">
        <f t="array" ref="B6">SUMPRODUCT(--([1]FI!$A$2:$A$60=A6),[1]FI!$C$2:$C$60)</f>
        <v>4.1000000000000002E-2</v>
      </c>
      <c r="C6" s="1" cm="1">
        <f t="array" ref="C6">SUMPRODUCT(--([2]MFI!$A$2:$A$60=A6),[2]MFI!$C$2:$C$60)</f>
        <v>2.4E-2</v>
      </c>
      <c r="D6" s="2">
        <f t="shared" si="0"/>
        <v>6.5000000000000002E-2</v>
      </c>
    </row>
    <row r="7" spans="1:4" x14ac:dyDescent="0.3">
      <c r="A7" t="s">
        <v>6</v>
      </c>
      <c r="B7" s="1" cm="1">
        <f t="array" ref="B7">SUMPRODUCT(--([1]FI!$A$2:$A$60=A7),[1]FI!$C$2:$C$60)</f>
        <v>0.109</v>
      </c>
      <c r="C7" s="1" cm="1">
        <f t="array" ref="C7">SUMPRODUCT(--([2]MFI!$A$2:$A$60=A7),[2]MFI!$C$2:$C$60)</f>
        <v>7.0000000000000007E-2</v>
      </c>
      <c r="D7" s="2">
        <f t="shared" si="0"/>
        <v>0.17899999999999999</v>
      </c>
    </row>
    <row r="8" spans="1:4" x14ac:dyDescent="0.3">
      <c r="A8" t="s">
        <v>7</v>
      </c>
      <c r="B8" s="1" cm="1">
        <f t="array" ref="B8">SUMPRODUCT(--([1]FI!$A$2:$A$60=A8),[1]FI!$C$2:$C$60)</f>
        <v>0.122</v>
      </c>
      <c r="C8" s="1" cm="1">
        <f t="array" ref="C8">SUMPRODUCT(--([2]MFI!$A$2:$A$60=A8),[2]MFI!$C$2:$C$60)</f>
        <v>0.08</v>
      </c>
      <c r="D8" s="2">
        <f t="shared" si="0"/>
        <v>0.20200000000000001</v>
      </c>
    </row>
    <row r="9" spans="1:4" x14ac:dyDescent="0.3">
      <c r="A9" t="s">
        <v>8</v>
      </c>
      <c r="B9" s="1" cm="1">
        <f t="array" ref="B9">SUMPRODUCT(--([1]FI!$A$2:$A$60=A9),[1]FI!$C$2:$C$60)</f>
        <v>0.11</v>
      </c>
      <c r="C9" s="1" cm="1">
        <f t="array" ref="C9">SUMPRODUCT(--([2]MFI!$A$2:$A$60=A9),[2]MFI!$C$2:$C$60)</f>
        <v>4.3999999999999997E-2</v>
      </c>
      <c r="D9" s="2">
        <f t="shared" si="0"/>
        <v>0.154</v>
      </c>
    </row>
    <row r="10" spans="1:4" x14ac:dyDescent="0.3">
      <c r="A10" t="s">
        <v>9</v>
      </c>
      <c r="B10" s="1" cm="1">
        <f t="array" ref="B10">SUMPRODUCT(--([1]FI!$A$2:$A$60=A10),[1]FI!$C$2:$C$60)</f>
        <v>8.6999999999999994E-2</v>
      </c>
      <c r="C10" s="1" cm="1">
        <f t="array" ref="C10">SUMPRODUCT(--([2]MFI!$A$2:$A$60=A10),[2]MFI!$C$2:$C$60)</f>
        <v>5.1999999999999998E-2</v>
      </c>
      <c r="D10" s="2">
        <f t="shared" si="0"/>
        <v>0.13899999999999998</v>
      </c>
    </row>
    <row r="11" spans="1:4" x14ac:dyDescent="0.3">
      <c r="A11" t="s">
        <v>10</v>
      </c>
      <c r="B11" s="1" cm="1">
        <f t="array" ref="B11">SUMPRODUCT(--([1]FI!$A$2:$A$60=A11),[1]FI!$C$2:$C$60)</f>
        <v>7.3999999999999996E-2</v>
      </c>
      <c r="C11" s="1" cm="1">
        <f t="array" ref="C11">SUMPRODUCT(--([2]MFI!$A$2:$A$60=A11),[2]MFI!$C$2:$C$60)</f>
        <v>4.3999999999999997E-2</v>
      </c>
      <c r="D11" s="2">
        <f t="shared" si="0"/>
        <v>0.11799999999999999</v>
      </c>
    </row>
    <row r="12" spans="1:4" x14ac:dyDescent="0.3">
      <c r="A12" t="s">
        <v>11</v>
      </c>
      <c r="B12" s="1" cm="1">
        <f t="array" ref="B12">SUMPRODUCT(--([1]FI!$A$2:$A$60=A12),[1]FI!$C$2:$C$60)</f>
        <v>7.5999999999999998E-2</v>
      </c>
      <c r="C12" s="1" cm="1">
        <f t="array" ref="C12">SUMPRODUCT(--([2]MFI!$A$2:$A$60=A12),[2]MFI!$C$2:$C$60)</f>
        <v>5.0999999999999997E-2</v>
      </c>
      <c r="D12" s="2">
        <f t="shared" si="0"/>
        <v>0.127</v>
      </c>
    </row>
    <row r="13" spans="1:4" x14ac:dyDescent="0.3">
      <c r="A13" t="s">
        <v>12</v>
      </c>
      <c r="B13" s="1" cm="1">
        <f t="array" ref="B13">SUMPRODUCT(--([1]FI!$A$2:$A$60=A13),[1]FI!$C$2:$C$60)</f>
        <v>0.10199999999999999</v>
      </c>
      <c r="C13" s="1" cm="1">
        <f t="array" ref="C13">SUMPRODUCT(--([2]MFI!$A$2:$A$60=A13),[2]MFI!$C$2:$C$60)</f>
        <v>5.8000000000000003E-2</v>
      </c>
      <c r="D13" s="2">
        <f t="shared" si="0"/>
        <v>0.16</v>
      </c>
    </row>
    <row r="14" spans="1:4" x14ac:dyDescent="0.3">
      <c r="A14" t="s">
        <v>13</v>
      </c>
      <c r="B14" s="1" cm="1">
        <f t="array" ref="B14">SUMPRODUCT(--([1]FI!$A$2:$A$60=A14),[1]FI!$C$2:$C$60)</f>
        <v>5.1999999999999998E-2</v>
      </c>
      <c r="C14" s="1" cm="1">
        <f t="array" ref="C14">SUMPRODUCT(--([2]MFI!$A$2:$A$60=A14),[2]MFI!$C$2:$C$60)</f>
        <v>2.5000000000000001E-2</v>
      </c>
      <c r="D14" s="2">
        <f t="shared" si="0"/>
        <v>7.6999999999999999E-2</v>
      </c>
    </row>
    <row r="15" spans="1:4" x14ac:dyDescent="0.3">
      <c r="A15" t="s">
        <v>14</v>
      </c>
      <c r="B15" s="1" cm="1">
        <f t="array" ref="B15">SUMPRODUCT(--([1]FI!$A$2:$A$60=A15),[1]FI!$C$2:$C$60)</f>
        <v>0.115</v>
      </c>
      <c r="C15" s="1" cm="1">
        <f t="array" ref="C15">SUMPRODUCT(--([2]MFI!$A$2:$A$60=A15),[2]MFI!$C$2:$C$60)</f>
        <v>8.1000000000000003E-2</v>
      </c>
      <c r="D15" s="2">
        <f t="shared" si="0"/>
        <v>0.19600000000000001</v>
      </c>
    </row>
    <row r="16" spans="1:4" x14ac:dyDescent="0.3">
      <c r="A16" t="s">
        <v>15</v>
      </c>
      <c r="B16" s="1" cm="1">
        <f t="array" ref="B16">SUMPRODUCT(--([1]FI!$A$2:$A$60=A16),[1]FI!$C$2:$C$60)</f>
        <v>0.107</v>
      </c>
      <c r="C16" s="1" cm="1">
        <f t="array" ref="C16">SUMPRODUCT(--([2]MFI!$A$2:$A$60=A16),[2]MFI!$C$2:$C$60)</f>
        <v>7.0999999999999994E-2</v>
      </c>
      <c r="D16" s="2">
        <f t="shared" si="0"/>
        <v>0.17799999999999999</v>
      </c>
    </row>
    <row r="17" spans="1:4" x14ac:dyDescent="0.3">
      <c r="A17" t="s">
        <v>16</v>
      </c>
      <c r="B17" s="1" cm="1">
        <f t="array" ref="B17">SUMPRODUCT(--([1]FI!$A$2:$A$60=A17),[1]FI!$C$2:$C$60)</f>
        <v>0.13</v>
      </c>
      <c r="C17" s="1" cm="1">
        <f t="array" ref="C17">SUMPRODUCT(--([2]MFI!$A$2:$A$60=A17),[2]MFI!$C$2:$C$60)</f>
        <v>9.8000000000000004E-2</v>
      </c>
      <c r="D17" s="2">
        <f t="shared" si="0"/>
        <v>0.22800000000000001</v>
      </c>
    </row>
    <row r="18" spans="1:4" x14ac:dyDescent="0.3">
      <c r="A18" t="s">
        <v>17</v>
      </c>
      <c r="B18" s="1" cm="1">
        <f t="array" ref="B18">SUMPRODUCT(--([1]FI!$A$2:$A$60=A18),[1]FI!$C$2:$C$60)</f>
        <v>0.13800000000000001</v>
      </c>
      <c r="C18" s="1" cm="1">
        <f t="array" ref="C18">SUMPRODUCT(--([2]MFI!$A$2:$A$60=A18),[2]MFI!$C$2:$C$60)</f>
        <v>0.10199999999999999</v>
      </c>
      <c r="D18" s="2">
        <f t="shared" si="0"/>
        <v>0.24</v>
      </c>
    </row>
    <row r="19" spans="1:4" x14ac:dyDescent="0.3">
      <c r="A19" t="s">
        <v>18</v>
      </c>
      <c r="B19" s="1" cm="1">
        <f t="array" ref="B19">SUMPRODUCT(--([1]FI!$A$2:$A$60=A19),[1]FI!$C$2:$C$60)</f>
        <v>0.121</v>
      </c>
      <c r="C19" s="1" cm="1">
        <f t="array" ref="C19">SUMPRODUCT(--([2]MFI!$A$2:$A$60=A19),[2]MFI!$C$2:$C$60)</f>
        <v>8.4000000000000005E-2</v>
      </c>
      <c r="D19" s="2">
        <f t="shared" si="0"/>
        <v>0.20500000000000002</v>
      </c>
    </row>
    <row r="20" spans="1:4" x14ac:dyDescent="0.3">
      <c r="A20" t="s">
        <v>19</v>
      </c>
      <c r="B20" s="1" cm="1">
        <f t="array" ref="B20">SUMPRODUCT(--([1]FI!$A$2:$A$60=A20),[1]FI!$C$2:$C$60)</f>
        <v>0.126</v>
      </c>
      <c r="C20" s="1" cm="1">
        <f t="array" ref="C20">SUMPRODUCT(--([2]MFI!$A$2:$A$60=A20),[2]MFI!$C$2:$C$60)</f>
        <v>8.8999999999999996E-2</v>
      </c>
      <c r="D20" s="2">
        <f t="shared" si="0"/>
        <v>0.215</v>
      </c>
    </row>
    <row r="21" spans="1:4" x14ac:dyDescent="0.3">
      <c r="A21" t="s">
        <v>20</v>
      </c>
      <c r="B21" s="1" cm="1">
        <f t="array" ref="B21">SUMPRODUCT(--([1]FI!$A$2:$A$60=A21),[1]FI!$C$2:$C$60)</f>
        <v>0.121</v>
      </c>
      <c r="C21" s="1" cm="1">
        <f t="array" ref="C21">SUMPRODUCT(--([2]MFI!$A$2:$A$60=A21),[2]MFI!$C$2:$C$60)</f>
        <v>8.1000000000000003E-2</v>
      </c>
      <c r="D21" s="2">
        <f t="shared" si="0"/>
        <v>0.20200000000000001</v>
      </c>
    </row>
    <row r="22" spans="1:4" x14ac:dyDescent="0.3">
      <c r="A22" t="s">
        <v>21</v>
      </c>
      <c r="B22" s="1" cm="1">
        <f t="array" ref="B22">SUMPRODUCT(--([1]FI!$A$2:$A$60=A22),[1]FI!$C$2:$C$60)</f>
        <v>0.14299999999999999</v>
      </c>
      <c r="C22" s="1" cm="1">
        <f t="array" ref="C22">SUMPRODUCT(--([2]MFI!$A$2:$A$60=A22),[2]MFI!$C$2:$C$60)</f>
        <v>0.1</v>
      </c>
      <c r="D22" s="2">
        <f t="shared" si="0"/>
        <v>0.24299999999999999</v>
      </c>
    </row>
    <row r="23" spans="1:4" x14ac:dyDescent="0.3">
      <c r="A23" t="s">
        <v>22</v>
      </c>
      <c r="B23" s="1" cm="1">
        <f t="array" ref="B23">SUMPRODUCT(--([1]FI!$A$2:$A$60=A23),[1]FI!$C$2:$C$60)</f>
        <v>0.13500000000000001</v>
      </c>
      <c r="C23" s="1" cm="1">
        <f t="array" ref="C23">SUMPRODUCT(--([2]MFI!$A$2:$A$60=A23),[2]MFI!$C$2:$C$60)</f>
        <v>9.5000000000000001E-2</v>
      </c>
      <c r="D23" s="2">
        <f t="shared" si="0"/>
        <v>0.23</v>
      </c>
    </row>
    <row r="24" spans="1:4" x14ac:dyDescent="0.3">
      <c r="A24" t="s">
        <v>23</v>
      </c>
      <c r="B24" s="1" cm="1">
        <f t="array" ref="B24">SUMPRODUCT(--([1]FI!$A$2:$A$60=A24),[1]FI!$C$2:$C$60)</f>
        <v>0.14799999999999999</v>
      </c>
      <c r="C24" s="1" cm="1">
        <f t="array" ref="C24">SUMPRODUCT(--([2]MFI!$A$2:$A$60=A24),[2]MFI!$C$2:$C$60)</f>
        <v>0.105</v>
      </c>
      <c r="D24" s="2">
        <f t="shared" si="0"/>
        <v>0.253</v>
      </c>
    </row>
    <row r="25" spans="1:4" x14ac:dyDescent="0.3">
      <c r="A25" t="s">
        <v>24</v>
      </c>
      <c r="B25" s="1" cm="1">
        <f t="array" ref="B25">SUMPRODUCT(--([1]FI!$A$2:$A$60=A25),[1]FI!$C$2:$C$60)</f>
        <v>0.159</v>
      </c>
      <c r="C25" s="1" cm="1">
        <f t="array" ref="C25">SUMPRODUCT(--([2]MFI!$A$2:$A$60=A25),[2]MFI!$C$2:$C$60)</f>
        <v>0.106</v>
      </c>
      <c r="D25" s="2">
        <f t="shared" si="0"/>
        <v>0.26500000000000001</v>
      </c>
    </row>
    <row r="26" spans="1:4" x14ac:dyDescent="0.3">
      <c r="A26" t="s">
        <v>25</v>
      </c>
      <c r="B26" s="1" cm="1">
        <f t="array" ref="B26">SUMPRODUCT(--([1]FI!$A$2:$A$60=A26),[1]FI!$C$2:$C$60)</f>
        <v>0.09</v>
      </c>
      <c r="C26" s="1" cm="1">
        <f t="array" ref="C26">SUMPRODUCT(--([2]MFI!$A$2:$A$60=A26),[2]MFI!$C$2:$C$60)</f>
        <v>6.9000000000000006E-2</v>
      </c>
      <c r="D26" s="2">
        <f t="shared" si="0"/>
        <v>0.159</v>
      </c>
    </row>
    <row r="27" spans="1:4" x14ac:dyDescent="0.3">
      <c r="A27" t="s">
        <v>26</v>
      </c>
      <c r="B27" s="1" cm="1">
        <f t="array" ref="B27">SUMPRODUCT(--([1]FI!$A$2:$A$60=A27),[1]FI!$C$2:$C$60)</f>
        <v>0.16500000000000001</v>
      </c>
      <c r="C27" s="1" cm="1">
        <f t="array" ref="C27">SUMPRODUCT(--([2]MFI!$A$2:$A$60=A27),[2]MFI!$C$2:$C$60)</f>
        <v>0.11600000000000001</v>
      </c>
      <c r="D27" s="2">
        <f t="shared" si="0"/>
        <v>0.28100000000000003</v>
      </c>
    </row>
    <row r="28" spans="1:4" x14ac:dyDescent="0.3">
      <c r="A28" t="s">
        <v>27</v>
      </c>
      <c r="B28" s="1" cm="1">
        <f t="array" ref="B28">SUMPRODUCT(--([1]FI!$A$2:$A$60=A28),[1]FI!$C$2:$C$60)</f>
        <v>0.14099999999999999</v>
      </c>
      <c r="C28" s="1" cm="1">
        <f t="array" ref="C28">SUMPRODUCT(--([2]MFI!$A$2:$A$60=A28),[2]MFI!$C$2:$C$60)</f>
        <v>9.9000000000000005E-2</v>
      </c>
      <c r="D28" s="2">
        <f t="shared" si="0"/>
        <v>0.24</v>
      </c>
    </row>
    <row r="29" spans="1:4" x14ac:dyDescent="0.3">
      <c r="A29" t="s">
        <v>28</v>
      </c>
      <c r="B29" s="1" cm="1">
        <f t="array" ref="B29">SUMPRODUCT(--([1]FI!$A$2:$A$60=A29),[1]FI!$C$2:$C$60)</f>
        <v>8.5000000000000006E-2</v>
      </c>
      <c r="C29" s="1" cm="1">
        <f t="array" ref="C29">SUMPRODUCT(--([2]MFI!$A$2:$A$60=A29),[2]MFI!$C$2:$C$60)</f>
        <v>5.8000000000000003E-2</v>
      </c>
      <c r="D29" s="2">
        <f t="shared" si="0"/>
        <v>0.14300000000000002</v>
      </c>
    </row>
    <row r="30" spans="1:4" x14ac:dyDescent="0.3">
      <c r="A30" t="s">
        <v>29</v>
      </c>
      <c r="B30" s="1" cm="1">
        <f t="array" ref="B30">SUMPRODUCT(--([1]FI!$A$2:$A$60=A30),[1]FI!$C$2:$C$60)</f>
        <v>0.158</v>
      </c>
      <c r="C30" s="1" cm="1">
        <f t="array" ref="C30">SUMPRODUCT(--([2]MFI!$A$2:$A$60=A30),[2]MFI!$C$2:$C$60)</f>
        <v>9.9000000000000005E-2</v>
      </c>
      <c r="D30" s="2">
        <f t="shared" si="0"/>
        <v>0.25700000000000001</v>
      </c>
    </row>
    <row r="31" spans="1:4" x14ac:dyDescent="0.3">
      <c r="A31" t="s">
        <v>30</v>
      </c>
      <c r="B31" s="1" cm="1">
        <f t="array" ref="B31">SUMPRODUCT(--([1]FI!$A$2:$A$60=A31),[1]FI!$C$2:$C$60)</f>
        <v>0.13300000000000001</v>
      </c>
      <c r="C31" s="1" cm="1">
        <f t="array" ref="C31">SUMPRODUCT(--([2]MFI!$A$2:$A$60=A31),[2]MFI!$C$2:$C$60)</f>
        <v>9.1999999999999998E-2</v>
      </c>
      <c r="D31" s="2">
        <f t="shared" si="0"/>
        <v>0.22500000000000001</v>
      </c>
    </row>
    <row r="32" spans="1:4" x14ac:dyDescent="0.3">
      <c r="A32" s="3" t="s">
        <v>31</v>
      </c>
      <c r="B32" s="1" cm="1">
        <f t="array" ref="B32">SUMPRODUCT(--([1]FI!$A$2:$A$60=A32),[1]FI!$C$2:$C$60)</f>
        <v>0.22800000000000001</v>
      </c>
      <c r="C32" s="1" cm="1">
        <f t="array" ref="C32">SUMPRODUCT(--([2]MFI!$A$2:$A$60=A32),[2]MFI!$C$2:$C$60)</f>
        <v>0.14499999999999999</v>
      </c>
      <c r="D32" s="2">
        <f t="shared" si="0"/>
        <v>0.373</v>
      </c>
    </row>
    <row r="33" spans="1:4" x14ac:dyDescent="0.3">
      <c r="A33" s="3" t="s">
        <v>32</v>
      </c>
      <c r="B33" s="1" cm="1">
        <f t="array" ref="B33">SUMPRODUCT(--([1]FI!$A$2:$A$60=A33),[1]FI!$C$2:$C$60)</f>
        <v>0.21099999999999999</v>
      </c>
      <c r="C33" s="1" cm="1">
        <f t="array" ref="C33">SUMPRODUCT(--([2]MFI!$A$2:$A$60=A33),[2]MFI!$C$2:$C$60)</f>
        <v>0.14599999999999999</v>
      </c>
      <c r="D33" s="2">
        <f t="shared" si="0"/>
        <v>0.35699999999999998</v>
      </c>
    </row>
    <row r="34" spans="1:4" x14ac:dyDescent="0.3">
      <c r="A34" s="3" t="s">
        <v>33</v>
      </c>
      <c r="B34" s="1" cm="1">
        <f t="array" ref="B34">SUMPRODUCT(--([1]FI!$A$2:$A$60=A34),[1]FI!$C$2:$C$60)</f>
        <v>0.24399999999999999</v>
      </c>
      <c r="C34" s="1" cm="1">
        <f t="array" ref="C34">SUMPRODUCT(--([2]MFI!$A$2:$A$60=A34),[2]MFI!$C$2:$C$60)</f>
        <v>0.13300000000000001</v>
      </c>
      <c r="D34" s="2">
        <f t="shared" si="0"/>
        <v>0.377</v>
      </c>
    </row>
    <row r="35" spans="1:4" x14ac:dyDescent="0.3">
      <c r="A35" t="s">
        <v>34</v>
      </c>
      <c r="B35" s="1" cm="1">
        <f t="array" ref="B35">SUMPRODUCT(--([1]FI!$A$2:$A$60=A35),[1]FI!$C$2:$C$60)</f>
        <v>7.6999999999999999E-2</v>
      </c>
      <c r="C35" s="1" cm="1">
        <f t="array" ref="C35">SUMPRODUCT(--([2]MFI!$A$2:$A$60=A35),[2]MFI!$C$2:$C$60)</f>
        <v>0.04</v>
      </c>
      <c r="D35" s="2">
        <f t="shared" si="0"/>
        <v>0.11699999999999999</v>
      </c>
    </row>
    <row r="36" spans="1:4" x14ac:dyDescent="0.3">
      <c r="A36" t="s">
        <v>35</v>
      </c>
      <c r="B36" s="1" cm="1">
        <f t="array" ref="B36">SUMPRODUCT(--([1]FI!$A$2:$A$60=A36),[1]FI!$C$2:$C$60)</f>
        <v>0.128</v>
      </c>
      <c r="C36" s="1" cm="1">
        <f t="array" ref="C36">SUMPRODUCT(--([2]MFI!$A$2:$A$60=A36),[2]MFI!$C$2:$C$60)</f>
        <v>7.0999999999999994E-2</v>
      </c>
      <c r="D36" s="2">
        <f t="shared" si="0"/>
        <v>0.19900000000000001</v>
      </c>
    </row>
    <row r="37" spans="1:4" x14ac:dyDescent="0.3">
      <c r="A37" t="s">
        <v>36</v>
      </c>
      <c r="B37" s="1" cm="1">
        <f t="array" ref="B37">SUMPRODUCT(--([1]FI!$A$2:$A$60=A37),[1]FI!$C$2:$C$60)</f>
        <v>0.112</v>
      </c>
      <c r="C37" s="1" cm="1">
        <f t="array" ref="C37">SUMPRODUCT(--([2]MFI!$A$2:$A$60=A37),[2]MFI!$C$2:$C$60)</f>
        <v>6.6000000000000003E-2</v>
      </c>
      <c r="D37" s="2">
        <f t="shared" si="0"/>
        <v>0.17799999999999999</v>
      </c>
    </row>
    <row r="38" spans="1:4" x14ac:dyDescent="0.3">
      <c r="A38" t="s">
        <v>37</v>
      </c>
      <c r="B38" s="1" cm="1">
        <f t="array" ref="B38">SUMPRODUCT(--([1]FI!$A$2:$A$60=A38),[1]FI!$C$2:$C$60)</f>
        <v>0.13800000000000001</v>
      </c>
      <c r="C38" s="1" cm="1">
        <f t="array" ref="C38">SUMPRODUCT(--([2]MFI!$A$2:$A$60=A38),[2]MFI!$C$2:$C$60)</f>
        <v>8.7999999999999995E-2</v>
      </c>
      <c r="D38" s="2">
        <f t="shared" si="0"/>
        <v>0.22600000000000001</v>
      </c>
    </row>
    <row r="39" spans="1:4" x14ac:dyDescent="0.3">
      <c r="A39" t="s">
        <v>38</v>
      </c>
      <c r="B39" s="1" cm="1">
        <f t="array" ref="B39">SUMPRODUCT(--([1]FI!$A$2:$A$60=A39),[1]FI!$C$2:$C$60)</f>
        <v>0.13900000000000001</v>
      </c>
      <c r="C39" s="1" cm="1">
        <f t="array" ref="C39">SUMPRODUCT(--([2]MFI!$A$2:$A$60=A39),[2]MFI!$C$2:$C$60)</f>
        <v>7.8E-2</v>
      </c>
      <c r="D39" s="2">
        <f t="shared" si="0"/>
        <v>0.21700000000000003</v>
      </c>
    </row>
    <row r="40" spans="1:4" x14ac:dyDescent="0.3">
      <c r="A40" s="4" t="s">
        <v>39</v>
      </c>
      <c r="B40" s="1" cm="1">
        <f t="array" ref="B40">SUMPRODUCT(--([1]FI!$A$2:$A$60=A40),[1]FI!$C$2:$C$60)</f>
        <v>0.19900000000000001</v>
      </c>
      <c r="C40" s="1" cm="1">
        <f t="array" ref="C40">SUMPRODUCT(--([2]MFI!$A$2:$A$60=A40),[2]MFI!$C$2:$C$60)</f>
        <v>0.114</v>
      </c>
      <c r="D40" s="2">
        <f t="shared" si="0"/>
        <v>0.313</v>
      </c>
    </row>
    <row r="41" spans="1:4" x14ac:dyDescent="0.3">
      <c r="A41" t="s">
        <v>40</v>
      </c>
      <c r="B41" s="1" cm="1">
        <f t="array" ref="B41">SUMPRODUCT(--([1]FI!$A$2:$A$60=A41),[1]FI!$C$2:$C$60)</f>
        <v>9.9000000000000005E-2</v>
      </c>
      <c r="C41" s="1" cm="1">
        <f t="array" ref="C41">SUMPRODUCT(--([2]MFI!$A$2:$A$60=A41),[2]MFI!$C$2:$C$60)</f>
        <v>4.8000000000000001E-2</v>
      </c>
      <c r="D41" s="2">
        <f t="shared" si="0"/>
        <v>0.14700000000000002</v>
      </c>
    </row>
    <row r="42" spans="1:4" x14ac:dyDescent="0.3">
      <c r="A42" t="s">
        <v>41</v>
      </c>
      <c r="B42" s="1" cm="1">
        <f t="array" ref="B42">SUMPRODUCT(--([1]FI!$A$2:$A$60=A42),[1]FI!$C$2:$C$60)</f>
        <v>0.11799999999999999</v>
      </c>
      <c r="C42" s="1" cm="1">
        <f t="array" ref="C42">SUMPRODUCT(--([2]MFI!$A$2:$A$60=A42),[2]MFI!$C$2:$C$60)</f>
        <v>5.8999999999999997E-2</v>
      </c>
      <c r="D42" s="2">
        <f t="shared" si="0"/>
        <v>0.17699999999999999</v>
      </c>
    </row>
    <row r="43" spans="1:4" x14ac:dyDescent="0.3">
      <c r="A43" t="s">
        <v>42</v>
      </c>
      <c r="B43" s="1" cm="1">
        <f t="array" ref="B43">SUMPRODUCT(--([1]FI!$A$2:$A$60=A43),[1]FI!$C$2:$C$60)</f>
        <v>8.5999999999999993E-2</v>
      </c>
      <c r="C43" s="1" cm="1">
        <f t="array" ref="C43">SUMPRODUCT(--([2]MFI!$A$2:$A$60=A43),[2]MFI!$C$2:$C$60)</f>
        <v>4.4999999999999998E-2</v>
      </c>
      <c r="D43" s="2">
        <f t="shared" si="0"/>
        <v>0.13100000000000001</v>
      </c>
    </row>
    <row r="44" spans="1:4" x14ac:dyDescent="0.3">
      <c r="A44" t="s">
        <v>43</v>
      </c>
      <c r="B44" s="1" cm="1">
        <f t="array" ref="B44">SUMPRODUCT(--([1]FI!$A$2:$A$60=A44),[1]FI!$C$2:$C$60)</f>
        <v>7.3999999999999996E-2</v>
      </c>
      <c r="C44" s="1" cm="1">
        <f t="array" ref="C44">SUMPRODUCT(--([2]MFI!$A$2:$A$60=A44),[2]MFI!$C$2:$C$60)</f>
        <v>4.1000000000000002E-2</v>
      </c>
      <c r="D44" s="2">
        <f t="shared" si="0"/>
        <v>0.11499999999999999</v>
      </c>
    </row>
    <row r="45" spans="1:4" x14ac:dyDescent="0.3">
      <c r="A45" t="s">
        <v>44</v>
      </c>
      <c r="B45" s="1" cm="1">
        <f t="array" ref="B45">SUMPRODUCT(--([1]FI!$A$2:$A$60=A45),[1]FI!$C$2:$C$60)</f>
        <v>0.113</v>
      </c>
      <c r="C45" s="1" cm="1">
        <f t="array" ref="C45">SUMPRODUCT(--([2]MFI!$A$2:$A$60=A45),[2]MFI!$C$2:$C$60)</f>
        <v>7.2999999999999995E-2</v>
      </c>
      <c r="D45" s="2">
        <f t="shared" si="0"/>
        <v>0.186</v>
      </c>
    </row>
    <row r="46" spans="1:4" x14ac:dyDescent="0.3">
      <c r="A46" t="s">
        <v>45</v>
      </c>
      <c r="B46" s="1" cm="1">
        <f t="array" ref="B46">SUMPRODUCT(--([1]FI!$A$2:$A$60=A46),[1]FI!$C$2:$C$60)</f>
        <v>5.0999999999999997E-2</v>
      </c>
      <c r="C46" s="1" cm="1">
        <f t="array" ref="C46">SUMPRODUCT(--([2]MFI!$A$2:$A$60=A46),[2]MFI!$C$2:$C$60)</f>
        <v>2.9000000000000001E-2</v>
      </c>
      <c r="D46" s="2">
        <f t="shared" si="0"/>
        <v>0.08</v>
      </c>
    </row>
    <row r="47" spans="1:4" x14ac:dyDescent="0.3">
      <c r="A47" t="s">
        <v>46</v>
      </c>
      <c r="B47" s="1" cm="1">
        <f t="array" ref="B47">SUMPRODUCT(--([1]FI!$A$2:$A$60=A47),[1]FI!$C$2:$C$60)</f>
        <v>0.193</v>
      </c>
      <c r="C47" s="1" cm="1">
        <f t="array" ref="C47">SUMPRODUCT(--([2]MFI!$A$2:$A$60=A47),[2]MFI!$C$2:$C$60)</f>
        <v>9.8000000000000004E-2</v>
      </c>
      <c r="D47" s="2">
        <f t="shared" si="0"/>
        <v>0.29100000000000004</v>
      </c>
    </row>
    <row r="48" spans="1:4" x14ac:dyDescent="0.3">
      <c r="A48" t="s">
        <v>47</v>
      </c>
      <c r="B48" s="1" cm="1">
        <f t="array" ref="B48">SUMPRODUCT(--([1]FI!$A$2:$A$60=A48),[1]FI!$C$2:$C$60)</f>
        <v>0.125</v>
      </c>
      <c r="C48" s="1" cm="1">
        <f t="array" ref="C48">SUMPRODUCT(--([2]MFI!$A$2:$A$60=A48),[2]MFI!$C$2:$C$60)</f>
        <v>0.08</v>
      </c>
      <c r="D48" s="2">
        <f t="shared" si="0"/>
        <v>0.20500000000000002</v>
      </c>
    </row>
    <row r="49" spans="1:4" x14ac:dyDescent="0.3">
      <c r="A49" s="5" t="s">
        <v>48</v>
      </c>
      <c r="B49" s="1" cm="1">
        <f t="array" ref="B49">SUMPRODUCT(--([1]FI!$A$2:$A$60=A49),[1]FI!$C$2:$C$60)</f>
        <v>0.20200000000000001</v>
      </c>
      <c r="C49" s="1" cm="1">
        <f t="array" ref="C49">SUMPRODUCT(--([2]MFI!$A$2:$A$60=A49),[2]MFI!$C$2:$C$60)</f>
        <v>0.11600000000000001</v>
      </c>
      <c r="D49" s="2">
        <f t="shared" si="0"/>
        <v>0.318</v>
      </c>
    </row>
    <row r="50" spans="1:4" x14ac:dyDescent="0.3">
      <c r="A50" t="s">
        <v>49</v>
      </c>
      <c r="B50" s="1" cm="1">
        <f t="array" ref="B50">SUMPRODUCT(--([1]FI!$A$2:$A$60=A50),[1]FI!$C$2:$C$60)</f>
        <v>0.11</v>
      </c>
      <c r="C50" s="1" cm="1">
        <f t="array" ref="C50">SUMPRODUCT(--([2]MFI!$A$2:$A$60=A50),[2]MFI!$C$2:$C$60)</f>
        <v>8.1000000000000003E-2</v>
      </c>
      <c r="D50" s="2">
        <f t="shared" si="0"/>
        <v>0.191</v>
      </c>
    </row>
    <row r="51" spans="1:4" x14ac:dyDescent="0.3">
      <c r="A51" t="s">
        <v>50</v>
      </c>
      <c r="B51" s="1" cm="1">
        <f t="array" ref="B51">SUMPRODUCT(--([1]FI!$A$2:$A$60=A51),[1]FI!$C$2:$C$60)</f>
        <v>0.151</v>
      </c>
      <c r="C51" s="1" cm="1">
        <f t="array" ref="C51">SUMPRODUCT(--([2]MFI!$A$2:$A$60=A51),[2]MFI!$C$2:$C$60)</f>
        <v>0.105</v>
      </c>
      <c r="D51" s="2">
        <f t="shared" si="0"/>
        <v>0.25600000000000001</v>
      </c>
    </row>
    <row r="52" spans="1:4" x14ac:dyDescent="0.3">
      <c r="A52" t="s">
        <v>51</v>
      </c>
      <c r="B52" s="1" cm="1">
        <f t="array" ref="B52">SUMPRODUCT(--([1]FI!$A$2:$A$60=A52),[1]FI!$C$2:$C$60)</f>
        <v>0.14099999999999999</v>
      </c>
      <c r="C52" s="1" cm="1">
        <f t="array" ref="C52">SUMPRODUCT(--([2]MFI!$A$2:$A$60=A52),[2]MFI!$C$2:$C$60)</f>
        <v>9.6000000000000002E-2</v>
      </c>
      <c r="D52" s="2">
        <f t="shared" si="0"/>
        <v>0.23699999999999999</v>
      </c>
    </row>
    <row r="53" spans="1:4" x14ac:dyDescent="0.3">
      <c r="A53" s="3" t="s">
        <v>52</v>
      </c>
      <c r="B53" s="1" cm="1">
        <f t="array" ref="B53">SUMPRODUCT(--([1]FI!$A$2:$A$60=A53),[1]FI!$C$2:$C$60)</f>
        <v>0.20799999999999999</v>
      </c>
      <c r="C53" s="1" cm="1">
        <f t="array" ref="C53">SUMPRODUCT(--([2]MFI!$A$2:$A$60=A53),[2]MFI!$C$2:$C$60)</f>
        <v>0.14299999999999999</v>
      </c>
      <c r="D53" s="2">
        <f t="shared" si="0"/>
        <v>0.35099999999999998</v>
      </c>
    </row>
    <row r="54" spans="1:4" x14ac:dyDescent="0.3">
      <c r="A54" s="4" t="s">
        <v>53</v>
      </c>
      <c r="B54" s="1" cm="1">
        <f t="array" ref="B54">SUMPRODUCT(--([1]FI!$A$2:$A$60=A54),[1]FI!$C$2:$C$60)</f>
        <v>0.185</v>
      </c>
      <c r="C54" s="1" cm="1">
        <f t="array" ref="C54">SUMPRODUCT(--([2]MFI!$A$2:$A$60=A54),[2]MFI!$C$2:$C$60)</f>
        <v>0.13400000000000001</v>
      </c>
      <c r="D54" s="2">
        <f t="shared" si="0"/>
        <v>0.31900000000000001</v>
      </c>
    </row>
    <row r="55" spans="1:4" x14ac:dyDescent="0.3">
      <c r="A55" t="s">
        <v>54</v>
      </c>
      <c r="B55" s="1" cm="1">
        <f t="array" ref="B55">SUMPRODUCT(--([1]FI!$A$2:$A$60=A55),[1]FI!$C$2:$C$60)</f>
        <v>8.4000000000000005E-2</v>
      </c>
      <c r="C55" s="1" cm="1">
        <f t="array" ref="C55">SUMPRODUCT(--([2]MFI!$A$2:$A$60=A55),[2]MFI!$C$2:$C$60)</f>
        <v>5.6000000000000001E-2</v>
      </c>
      <c r="D55" s="2">
        <f t="shared" si="0"/>
        <v>0.14000000000000001</v>
      </c>
    </row>
    <row r="56" spans="1:4" x14ac:dyDescent="0.3">
      <c r="A56" s="5" t="s">
        <v>55</v>
      </c>
      <c r="B56" s="1" cm="1">
        <f t="array" ref="B56">SUMPRODUCT(--([1]FI!$A$2:$A$60=A56),[1]FI!$C$2:$C$60)</f>
        <v>0.20499999999999999</v>
      </c>
      <c r="C56" s="1" cm="1">
        <f t="array" ref="C56">SUMPRODUCT(--([2]MFI!$A$2:$A$60=A56),[2]MFI!$C$2:$C$60)</f>
        <v>0.14199999999999999</v>
      </c>
      <c r="D56" s="2">
        <f t="shared" si="0"/>
        <v>0.34699999999999998</v>
      </c>
    </row>
    <row r="57" spans="1:4" x14ac:dyDescent="0.3">
      <c r="A57" t="s">
        <v>56</v>
      </c>
      <c r="B57" s="1" cm="1">
        <f t="array" ref="B57">SUMPRODUCT(--([1]FI!$A$2:$A$60=A57),[1]FI!$C$2:$C$60)</f>
        <v>5.8999999999999997E-2</v>
      </c>
      <c r="C57" s="1" cm="1">
        <f t="array" ref="C57">SUMPRODUCT(--([2]MFI!$A$2:$A$60=A57),[2]MFI!$C$2:$C$60)</f>
        <v>0.03</v>
      </c>
      <c r="D57" s="2">
        <f t="shared" si="0"/>
        <v>8.8999999999999996E-2</v>
      </c>
    </row>
    <row r="58" spans="1:4" x14ac:dyDescent="0.3">
      <c r="A58" t="s">
        <v>57</v>
      </c>
      <c r="B58" s="1" cm="1">
        <f t="array" ref="B58">SUMPRODUCT(--([1]FI!$A$2:$A$60=A58),[1]FI!$C$2:$C$60)</f>
        <v>0.16900000000000001</v>
      </c>
      <c r="C58" s="1" cm="1">
        <f t="array" ref="C58">SUMPRODUCT(--([2]MFI!$A$2:$A$60=A58),[2]MFI!$C$2:$C$60)</f>
        <v>0.10299999999999999</v>
      </c>
      <c r="D58" s="2">
        <f t="shared" si="0"/>
        <v>0.27200000000000002</v>
      </c>
    </row>
    <row r="59" spans="1:4" x14ac:dyDescent="0.3">
      <c r="A59" t="s">
        <v>58</v>
      </c>
      <c r="B59" s="1" cm="1">
        <f t="array" ref="B59">SUMPRODUCT(--([1]FI!$A$2:$A$60=A59),[1]FI!$C$2:$C$60)</f>
        <v>0</v>
      </c>
      <c r="C59" s="1" cm="1">
        <f t="array" ref="C59">SUMPRODUCT(--([2]MFI!$A$2:$A$60=A59),[2]MFI!$C$2:$C$60)</f>
        <v>0</v>
      </c>
      <c r="D59" s="2">
        <f t="shared" si="0"/>
        <v>0</v>
      </c>
    </row>
    <row r="60" spans="1:4" x14ac:dyDescent="0.3">
      <c r="A60" t="s">
        <v>59</v>
      </c>
      <c r="B60" s="1" cm="1">
        <f t="array" ref="B60">SUMPRODUCT(--([1]FI!$A$2:$A$60=A60),[1]FI!$C$2:$C$60)</f>
        <v>0</v>
      </c>
      <c r="C60" s="1" cm="1">
        <f t="array" ref="C60">SUMPRODUCT(--([2]MFI!$A$2:$A$60=A60),[2]MFI!$C$2:$C$60)</f>
        <v>0</v>
      </c>
      <c r="D60" s="2">
        <f t="shared" si="0"/>
        <v>0</v>
      </c>
    </row>
  </sheetData>
  <conditionalFormatting sqref="D2:D60">
    <cfRule type="colorScale" priority="2">
      <colorScale>
        <cfvo type="min"/>
        <cfvo type="max"/>
        <color rgb="FFFCFCFF"/>
        <color rgb="FFF8696B"/>
      </colorScale>
    </cfRule>
  </conditionalFormatting>
  <conditionalFormatting sqref="B2:B6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Anderson</dc:creator>
  <cp:lastModifiedBy>Theresa Anderson</cp:lastModifiedBy>
  <dcterms:created xsi:type="dcterms:W3CDTF">2021-10-08T00:38:31Z</dcterms:created>
  <dcterms:modified xsi:type="dcterms:W3CDTF">2021-10-08T14:10:27Z</dcterms:modified>
</cp:coreProperties>
</file>