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theme/themeOverride4.xml" ContentType="application/vnd.openxmlformats-officedocument.themeOverrid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drawings/drawing28.xml" ContentType="application/vnd.openxmlformats-officedocument.drawingml.chartshapes+xml"/>
  <Override PartName="/xl/charts/chart16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charts/chart18.xml" ContentType="application/vnd.openxmlformats-officedocument.drawingml.chart+xml"/>
  <Override PartName="/xl/drawings/drawing3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700" yWindow="560" windowWidth="30600" windowHeight="25820" tabRatio="913" activeTab="13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100%" sheetId="4" r:id="rId8"/>
    <sheet name="Column Stacked" sheetId="11" r:id="rId9"/>
    <sheet name="Area multiples" sheetId="8" r:id="rId10"/>
    <sheet name="Line" sheetId="9" r:id="rId11"/>
    <sheet name="Line with markers" sheetId="14" r:id="rId12"/>
    <sheet name="Pie and Distribution" sheetId="12" r:id="rId13"/>
    <sheet name="Pie with many slices" sheetId="16" r:id="rId14"/>
  </sheets>
  <definedNames>
    <definedName name="_xlnm.Print_Area" localSheetId="9">'Area multiples'!$A$1:$BX$29</definedName>
    <definedName name="_xlnm.Print_Area" localSheetId="8">'Column Stacked'!$A$1:$BX$25</definedName>
    <definedName name="_xlnm.Print_Titles" localSheetId="9">'Area multiples'!$A:$A</definedName>
    <definedName name="_xlnm.Print_Titles" localSheetId="8">'Column Stacked'!$A:$A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0" i="3" l="1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<sst xmlns="http://schemas.openxmlformats.org/spreadsheetml/2006/main" count="344" uniqueCount="218">
  <si>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</si>
  <si>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</si>
  <si>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</si>
  <si>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</si>
  <si>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</si>
  <si>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</si>
  <si>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</si>
  <si>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</si>
  <si>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</si>
  <si>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</si>
  <si>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</si>
  <si>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</si>
  <si>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</si>
  <si>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</si>
  <si>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</si>
  <si>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</si>
  <si>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</si>
  <si>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</si>
  <si>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</si>
  <si>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</si>
  <si>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</si>
  <si>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</si>
  <si>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</si>
  <si>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</si>
  <si>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</si>
  <si>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</si>
  <si>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</si>
  <si>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</si>
  <si>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</si>
  <si>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</si>
  <si>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</si>
  <si>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</si>
  <si>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</si>
  <si>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</si>
  <si>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</si>
  <si>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</si>
  <si>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</si>
  <si>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</si>
  <si>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</si>
  <si>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</si>
  <si>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</si>
  <si>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</si>
  <si>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</si>
  <si>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</si>
  <si>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</si>
  <si>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</si>
  <si>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</si>
  <si>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</si>
  <si>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</si>
  <si>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</si>
  <si>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</si>
  <si>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</si>
  <si>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</si>
  <si>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</si>
  <si>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</si>
  <si>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</si>
  <si>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</si>
  <si>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</si>
  <si>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</si>
  <si>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</si>
  <si>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</si>
  <si>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</si>
  <si>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</si>
  <si>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</si>
  <si>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</si>
  <si>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</si>
  <si>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</si>
  <si>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</si>
  <si>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</si>
  <si>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</si>
  <si>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</si>
  <si>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</si>
  <si>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</si>
  <si>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</si>
  <si>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</si>
  <si>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</si>
  <si>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</si>
  <si>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</si>
  <si>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</si>
  <si>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</si>
  <si>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</si>
  <si>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</si>
  <si>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</si>
  <si>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</si>
  <si>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</si>
  <si>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</si>
  <si>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</si>
  <si>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</si>
  <si>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</si>
  <si>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</si>
  <si>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</si>
  <si>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</si>
  <si>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</si>
  <si>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</si>
  <si>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</si>
  <si>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</si>
  <si>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</si>
  <si>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</si>
  <si>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</si>
  <si>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</si>
  <si>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</si>
  <si>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</si>
  <si>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</si>
  <si>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</si>
  <si>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</si>
  <si>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</si>
  <si>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</si>
  <si>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</si>
  <si>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</si>
  <si>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</si>
  <si>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</si>
  <si>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</si>
  <si>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</si>
  <si>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</si>
  <si>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</si>
  <si>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</si>
  <si>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</si>
  <si>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</si>
  <si>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</si>
  <si>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</si>
  <si>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</si>
  <si>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</si>
  <si>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</si>
  <si>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</si>
  <si>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</si>
  <si>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</si>
  <si>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</si>
  <si>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</si>
  <si>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</si>
  <si>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</si>
  <si>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</si>
  <si>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</si>
  <si>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</si>
  <si>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</si>
  <si>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</si>
  <si>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</si>
  <si>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</si>
  <si>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</si>
  <si>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</si>
  <si>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</si>
  <si>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</si>
  <si>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</si>
  <si>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</si>
  <si>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</si>
  <si>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</si>
  <si>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</si>
  <si>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</si>
  <si>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</si>
  <si>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</si>
  <si>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</si>
  <si>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</si>
  <si>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Colors, Fonts, and the TPC logo</t>
  </si>
  <si>
    <t>This file comes pre-populated with TPC colors. To save these colors as a theme for future use, click the Page Layout tab, then 'colors' and then 'Create new Theme Colors. Name the colors 'TPC Colors' and click save.</t>
  </si>
  <si>
    <t>Right-click and copy the logo above to use in your charts. It should be perfectly sized. Select the chart, select edit -&gt; paste or use control+v, and move it into the upper-right corner. Make sure your chart is the proper size before pasting the logo. If you resize the chart after pasting, it will distort the logo.</t>
  </si>
  <si>
    <t>TYPEFACE</t>
  </si>
  <si>
    <t>SIZE (WEB)</t>
  </si>
  <si>
    <t>SIZE (PRINT)</t>
  </si>
  <si>
    <t>CASE</t>
  </si>
  <si>
    <t>COLOR</t>
  </si>
  <si>
    <t>NOTES</t>
  </si>
  <si>
    <t>FIGURE NUMBER</t>
  </si>
  <si>
    <t>Calvert (Rockwell)</t>
  </si>
  <si>
    <t>ALL CAPS</t>
  </si>
  <si>
    <t>#DD0806 or rgb(221, 8, 6)</t>
  </si>
  <si>
    <t>Title</t>
  </si>
  <si>
    <t>Avenir Medium (Arial)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</si>
  <si>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</si>
  <si>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</si>
  <si>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</si>
  <si>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</si>
  <si>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</si>
  <si>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</si>
  <si>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</si>
  <si>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Avenir Medium Oblique (Arial Italic)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</si>
  <si>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</si>
  <si>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</si>
  <si>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</si>
  <si>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</si>
  <si>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</si>
  <si>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</si>
  <si>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Avenir Black (Arial Bold)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</si>
  <si>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</si>
  <si>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</si>
  <si>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</si>
  <si>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</si>
  <si>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</si>
  <si>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Note: The color combinations in this preset palett aren't the perfect combination for all charts. Be sure to reference the color section of the TPC Dataviz styleguide for better color combinations</t>
  </si>
  <si>
    <r>
      <rPr>
        <b/>
        <sz val="10"/>
        <rFont val="Avenir Medium"/>
      </rPr>
      <t>Source:</t>
    </r>
    <r>
      <rPr>
        <sz val="10"/>
        <rFont val="Avenir Medium"/>
      </rPr>
      <t xml:space="preserve"> Urban-Brookings Tax Policy Center Microsimulation Model (version 1006-1).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</si>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</sst>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"/>
    <numFmt numFmtId="165" formatCode="#,##0.0"/>
    <numFmt numFmtId="166" formatCode="0.0%"/>
    <numFmt numFmtId="167" formatCode=";\(#\);;"/>
    <numFmt numFmtId="168" formatCode="\(#\)"/>
    <numFmt numFmtId="169" formatCode="&quot;   &quot;@"/>
    <numFmt numFmtId="170" formatCode="&quot;* &quot;#,##0;&quot;* &quot;\-#,##0;&quot;*&quot;;&quot;* &quot;@\ "/>
    <numFmt numFmtId="171" formatCode="&quot;** &quot;#,##0;&quot;** &quot;\-#,##0;&quot;**&quot;;&quot;** &quot;@"/>
    <numFmt numFmtId="172" formatCode="&quot;* &quot;#,##0;&quot;* &quot;\-#,##0;&quot;* [3]&quot;;&quot;* &quot;@\ "/>
    <numFmt numFmtId="173" formatCode="_(&quot;$&quot;* #,##0.00_);_(&quot;$&quot;* \(#,##0.00\);_(&quot;$&quot;* &quot;-&quot;??_);_(@_)"/>
    <numFmt numFmtId="174" formatCode="_(&quot;$&quot;* #,##0_);_(&quot;$&quot;* \(#,##0\);_(&quot;$&quot;* &quot;-&quot;??_);_(@_)"/>
    <numFmt numFmtId="175" formatCode="&quot;$&quot;#,##0;[Red]&quot;$&quot;#,##0"/>
    <numFmt numFmtId="176" formatCode="&quot;$&quot;#,##0_);[Red]\(&quot;$&quot;#,##0\)"/>
    <numFmt numFmtId="177" formatCode=";;;"/>
  </numFmts>
  <fonts count="52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Medium"/>
    </font>
    <font>
      <sz val="16"/>
      <color theme="1"/>
      <name val="Avenir Medium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sz val="11"/>
      <color rgb="FFDD0806"/>
      <name val="Rockwell"/>
    </font>
    <font>
      <sz val="18"/>
      <color rgb="FF333333"/>
      <name val="Helvetica Neue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0"/>
      <name val="Avenir Medium"/>
    </font>
    <font>
      <b/>
      <sz val="12"/>
      <name val="Avenir Medium"/>
    </font>
    <font>
      <b/>
      <sz val="10"/>
      <name val="Avenir Medium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</borders>
  <cellStyleXfs count="4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10" fillId="0" borderId="0"/>
    <xf numFmtId="0" fontId="13" fillId="0" borderId="0"/>
    <xf numFmtId="0" fontId="1" fillId="0" borderId="0"/>
    <xf numFmtId="0" fontId="10" fillId="2" borderId="1" applyNumberFormat="0" applyFont="0" applyAlignment="0" applyProtection="0"/>
    <xf numFmtId="0" fontId="20" fillId="0" borderId="0" applyNumberFormat="0" applyFill="0" applyBorder="0" applyAlignment="0" applyProtection="0"/>
    <xf numFmtId="17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63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horizontal="right"/>
    </xf>
    <xf numFmtId="0" fontId="2" fillId="0" borderId="0" xfId="1" applyFont="1" applyAlignment="1">
      <alignment wrapText="1"/>
    </xf>
    <xf numFmtId="0" fontId="4" fillId="0" borderId="0" xfId="1" applyFont="1" applyBorder="1"/>
    <xf numFmtId="164" fontId="3" fillId="0" borderId="0" xfId="1" applyNumberFormat="1" applyFont="1" applyBorder="1" applyAlignment="1">
      <alignment horizontal="center"/>
    </xf>
    <xf numFmtId="9" fontId="3" fillId="0" borderId="0" xfId="2" applyFont="1"/>
    <xf numFmtId="0" fontId="5" fillId="0" borderId="0" xfId="1" applyFont="1"/>
    <xf numFmtId="0" fontId="5" fillId="0" borderId="0" xfId="1" applyFont="1" applyBorder="1"/>
    <xf numFmtId="0" fontId="6" fillId="0" borderId="0" xfId="1" applyFont="1"/>
    <xf numFmtId="164" fontId="6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4" applyFill="1"/>
    <xf numFmtId="0" fontId="3" fillId="0" borderId="0" xfId="4"/>
    <xf numFmtId="0" fontId="3" fillId="0" borderId="2" xfId="4" applyFont="1" applyBorder="1"/>
    <xf numFmtId="0" fontId="2" fillId="0" borderId="3" xfId="4" applyFont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2" fillId="0" borderId="0" xfId="4" applyFont="1" applyBorder="1" applyAlignment="1">
      <alignment horizontal="center" vertical="center" wrapText="1"/>
    </xf>
    <xf numFmtId="0" fontId="3" fillId="0" borderId="0" xfId="5" applyFont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3" fillId="0" borderId="0" xfId="5" applyFont="1" applyBorder="1" applyAlignment="1">
      <alignment horizontal="center"/>
    </xf>
    <xf numFmtId="0" fontId="3" fillId="0" borderId="4" xfId="5" applyFont="1" applyBorder="1" applyAlignment="1">
      <alignment horizontal="center"/>
    </xf>
    <xf numFmtId="0" fontId="3" fillId="0" borderId="0" xfId="4" applyFont="1"/>
    <xf numFmtId="0" fontId="2" fillId="0" borderId="0" xfId="4" applyFont="1" applyAlignment="1">
      <alignment horizontal="right"/>
    </xf>
    <xf numFmtId="165" fontId="3" fillId="0" borderId="0" xfId="4" applyNumberFormat="1" applyFont="1" applyAlignment="1">
      <alignment horizontal="right"/>
    </xf>
    <xf numFmtId="3" fontId="3" fillId="0" borderId="0" xfId="4" applyNumberFormat="1" applyFont="1" applyAlignment="1">
      <alignment horizontal="right"/>
    </xf>
    <xf numFmtId="0" fontId="3" fillId="0" borderId="0" xfId="4" applyFont="1" applyAlignment="1">
      <alignment horizontal="right"/>
    </xf>
    <xf numFmtId="16" fontId="2" fillId="0" borderId="0" xfId="4" quotePrefix="1" applyNumberFormat="1" applyFont="1" applyAlignment="1">
      <alignment horizontal="right"/>
    </xf>
    <xf numFmtId="0" fontId="2" fillId="0" borderId="0" xfId="4" applyFont="1" applyAlignment="1">
      <alignment horizontal="left"/>
    </xf>
    <xf numFmtId="0" fontId="3" fillId="0" borderId="4" xfId="4" applyFont="1" applyBorder="1"/>
    <xf numFmtId="0" fontId="3" fillId="0" borderId="0" xfId="4" applyFont="1" applyFill="1" applyBorder="1"/>
    <xf numFmtId="0" fontId="10" fillId="0" borderId="0" xfId="6"/>
    <xf numFmtId="10" fontId="10" fillId="0" borderId="0" xfId="6" applyNumberFormat="1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" fontId="1" fillId="0" borderId="0" xfId="1" quotePrefix="1" applyNumberFormat="1" applyAlignment="1">
      <alignment horizontal="center"/>
    </xf>
    <xf numFmtId="1" fontId="1" fillId="0" borderId="0" xfId="1" applyNumberFormat="1"/>
    <xf numFmtId="1" fontId="1" fillId="0" borderId="0" xfId="1" applyNumberFormat="1" applyAlignment="1">
      <alignment horizontal="center"/>
    </xf>
    <xf numFmtId="164" fontId="1" fillId="0" borderId="0" xfId="1" applyNumberFormat="1"/>
    <xf numFmtId="0" fontId="14" fillId="0" borderId="0" xfId="7" applyFont="1" applyFill="1" applyBorder="1"/>
    <xf numFmtId="0" fontId="15" fillId="0" borderId="0" xfId="7" applyFont="1" applyFill="1" applyBorder="1" applyAlignment="1">
      <alignment vertical="center"/>
    </xf>
    <xf numFmtId="0" fontId="15" fillId="0" borderId="0" xfId="7" applyFont="1" applyFill="1" applyBorder="1" applyAlignment="1">
      <alignment horizontal="right"/>
    </xf>
    <xf numFmtId="3" fontId="15" fillId="0" borderId="0" xfId="8" applyNumberFormat="1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0" fontId="10" fillId="0" borderId="0" xfId="6" applyAlignment="1"/>
    <xf numFmtId="0" fontId="19" fillId="0" borderId="6" xfId="6" applyFont="1" applyBorder="1" applyAlignment="1" applyProtection="1">
      <alignment horizontal="center" vertical="center" wrapText="1"/>
    </xf>
    <xf numFmtId="0" fontId="19" fillId="0" borderId="7" xfId="6" applyFont="1" applyBorder="1" applyAlignment="1" applyProtection="1">
      <alignment horizontal="center" vertical="center" wrapText="1"/>
    </xf>
    <xf numFmtId="0" fontId="18" fillId="0" borderId="0" xfId="6" applyFont="1" applyAlignment="1" applyProtection="1">
      <alignment wrapText="1"/>
    </xf>
    <xf numFmtId="3" fontId="18" fillId="0" borderId="8" xfId="6" applyNumberFormat="1" applyFont="1" applyBorder="1" applyAlignment="1" applyProtection="1">
      <alignment horizontal="right"/>
    </xf>
    <xf numFmtId="3" fontId="21" fillId="0" borderId="0" xfId="6" applyNumberFormat="1" applyFont="1" applyAlignment="1"/>
    <xf numFmtId="3" fontId="18" fillId="0" borderId="9" xfId="6" applyNumberFormat="1" applyFont="1" applyBorder="1" applyAlignment="1" applyProtection="1">
      <alignment horizontal="right"/>
    </xf>
    <xf numFmtId="0" fontId="22" fillId="0" borderId="0" xfId="6" applyFont="1"/>
    <xf numFmtId="0" fontId="23" fillId="0" borderId="0" xfId="4" applyFont="1" applyAlignment="1">
      <alignment horizontal="right" indent="2"/>
    </xf>
    <xf numFmtId="165" fontId="24" fillId="0" borderId="0" xfId="4" applyNumberFormat="1" applyFont="1" applyAlignment="1">
      <alignment horizontal="right" indent="2"/>
    </xf>
    <xf numFmtId="16" fontId="23" fillId="0" borderId="0" xfId="4" quotePrefix="1" applyNumberFormat="1" applyFont="1" applyAlignment="1">
      <alignment horizontal="right" indent="2"/>
    </xf>
    <xf numFmtId="0" fontId="25" fillId="0" borderId="0" xfId="6" applyFont="1"/>
    <xf numFmtId="0" fontId="26" fillId="0" borderId="0" xfId="6" applyFont="1"/>
    <xf numFmtId="174" fontId="26" fillId="0" borderId="0" xfId="11" applyNumberFormat="1" applyFont="1"/>
    <xf numFmtId="175" fontId="26" fillId="0" borderId="0" xfId="6" applyNumberFormat="1" applyFont="1"/>
    <xf numFmtId="0" fontId="15" fillId="0" borderId="0" xfId="1" applyFont="1"/>
    <xf numFmtId="0" fontId="15" fillId="0" borderId="0" xfId="1" applyFont="1" applyAlignment="1">
      <alignment horizontal="centerContinuous"/>
    </xf>
    <xf numFmtId="0" fontId="15" fillId="0" borderId="0" xfId="1" applyFont="1" applyAlignment="1">
      <alignment horizontal="center" wrapText="1"/>
    </xf>
    <xf numFmtId="164" fontId="15" fillId="0" borderId="0" xfId="1" applyNumberFormat="1" applyFont="1"/>
    <xf numFmtId="0" fontId="15" fillId="0" borderId="0" xfId="1" applyFont="1" applyFill="1"/>
    <xf numFmtId="164" fontId="27" fillId="0" borderId="0" xfId="1" applyNumberFormat="1" applyFont="1"/>
    <xf numFmtId="0" fontId="28" fillId="0" borderId="0" xfId="6" applyFont="1"/>
    <xf numFmtId="164" fontId="28" fillId="0" borderId="0" xfId="6" applyNumberFormat="1" applyFont="1"/>
    <xf numFmtId="166" fontId="28" fillId="0" borderId="0" xfId="12" applyNumberFormat="1" applyFont="1"/>
    <xf numFmtId="176" fontId="28" fillId="0" borderId="0" xfId="6" applyNumberFormat="1" applyFont="1"/>
    <xf numFmtId="0" fontId="12" fillId="0" borderId="0" xfId="7" applyFont="1" applyFill="1" applyBorder="1" applyAlignment="1">
      <alignment wrapText="1"/>
    </xf>
    <xf numFmtId="0" fontId="15" fillId="0" borderId="0" xfId="7" applyFont="1" applyFill="1" applyBorder="1" applyAlignment="1">
      <alignment wrapText="1"/>
    </xf>
    <xf numFmtId="3" fontId="15" fillId="0" borderId="0" xfId="7" applyNumberFormat="1" applyFont="1" applyFill="1" applyBorder="1" applyAlignment="1">
      <alignment horizontal="right"/>
    </xf>
    <xf numFmtId="3" fontId="14" fillId="0" borderId="0" xfId="7" applyNumberFormat="1" applyFont="1" applyFill="1" applyBorder="1"/>
    <xf numFmtId="0" fontId="15" fillId="0" borderId="0" xfId="7" applyNumberFormat="1" applyFont="1" applyFill="1" applyBorder="1" applyAlignment="1">
      <alignment vertical="center"/>
    </xf>
    <xf numFmtId="0" fontId="15" fillId="0" borderId="0" xfId="7" applyNumberFormat="1" applyFont="1" applyFill="1" applyBorder="1" applyAlignment="1">
      <alignment vertical="center" wrapText="1"/>
    </xf>
    <xf numFmtId="0" fontId="15" fillId="0" borderId="0" xfId="7" applyFont="1" applyFill="1" applyBorder="1" applyAlignment="1">
      <alignment vertical="center" wrapText="1"/>
    </xf>
    <xf numFmtId="0" fontId="14" fillId="0" borderId="0" xfId="7" applyFont="1" applyFill="1" applyBorder="1" applyAlignment="1">
      <alignment horizontal="center"/>
    </xf>
    <xf numFmtId="3" fontId="15" fillId="0" borderId="0" xfId="7" applyNumberFormat="1" applyFont="1" applyFill="1" applyBorder="1" applyAlignment="1">
      <alignment vertical="center"/>
    </xf>
    <xf numFmtId="3" fontId="15" fillId="0" borderId="0" xfId="7" applyNumberFormat="1" applyFont="1" applyFill="1" applyBorder="1" applyAlignment="1">
      <alignment horizontal="center" vertical="center"/>
    </xf>
    <xf numFmtId="167" fontId="14" fillId="0" borderId="0" xfId="7" applyNumberFormat="1" applyFont="1" applyFill="1" applyBorder="1" applyAlignment="1">
      <alignment horizontal="center"/>
    </xf>
    <xf numFmtId="168" fontId="15" fillId="0" borderId="0" xfId="7" applyNumberFormat="1" applyFont="1" applyFill="1" applyBorder="1" applyAlignment="1">
      <alignment horizontal="center" vertical="center"/>
    </xf>
    <xf numFmtId="0" fontId="17" fillId="0" borderId="0" xfId="7" applyFont="1" applyFill="1" applyBorder="1"/>
    <xf numFmtId="170" fontId="15" fillId="0" borderId="0" xfId="8" applyNumberFormat="1" applyFont="1" applyFill="1" applyBorder="1" applyAlignment="1">
      <alignment horizontal="right"/>
    </xf>
    <xf numFmtId="171" fontId="15" fillId="0" borderId="0" xfId="8" applyNumberFormat="1" applyFont="1" applyFill="1" applyBorder="1" applyAlignment="1">
      <alignment horizontal="right"/>
    </xf>
    <xf numFmtId="172" fontId="15" fillId="0" borderId="0" xfId="8" applyNumberFormat="1" applyFont="1" applyFill="1" applyBorder="1" applyAlignment="1">
      <alignment horizontal="right"/>
    </xf>
    <xf numFmtId="169" fontId="15" fillId="0" borderId="0" xfId="7" applyNumberFormat="1" applyFont="1" applyFill="1" applyBorder="1"/>
    <xf numFmtId="0" fontId="15" fillId="0" borderId="0" xfId="7" applyFont="1" applyFill="1" applyBorder="1"/>
    <xf numFmtId="171" fontId="14" fillId="0" borderId="0" xfId="7" applyNumberFormat="1" applyFont="1" applyFill="1" applyBorder="1"/>
    <xf numFmtId="0" fontId="35" fillId="0" borderId="0" xfId="0" applyFont="1"/>
    <xf numFmtId="0" fontId="32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0" fillId="0" borderId="0" xfId="0" applyAlignment="1">
      <alignment wrapText="1"/>
    </xf>
    <xf numFmtId="0" fontId="38" fillId="0" borderId="0" xfId="0" applyFont="1" applyAlignment="1">
      <alignment horizontal="center" vertical="center" wrapText="1"/>
    </xf>
    <xf numFmtId="0" fontId="35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40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3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44" fillId="0" borderId="0" xfId="0" applyFont="1"/>
    <xf numFmtId="0" fontId="33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7" fillId="0" borderId="0" xfId="0" applyFont="1" applyAlignment="1">
      <alignment wrapText="1"/>
    </xf>
    <xf numFmtId="0" fontId="2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9" fillId="0" borderId="0" xfId="4" applyFont="1" applyAlignment="1">
      <alignment horizontal="center"/>
    </xf>
    <xf numFmtId="0" fontId="2" fillId="0" borderId="3" xfId="4" applyFont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  <xf numFmtId="0" fontId="3" fillId="0" borderId="4" xfId="5" applyFont="1" applyBorder="1" applyAlignment="1">
      <alignment horizontal="center" vertical="center" wrapText="1"/>
    </xf>
    <xf numFmtId="0" fontId="2" fillId="0" borderId="4" xfId="4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2" fillId="0" borderId="5" xfId="4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8" fillId="0" borderId="0" xfId="3" applyFont="1" applyAlignment="1" applyProtection="1">
      <alignment wrapText="1"/>
    </xf>
    <xf numFmtId="0" fontId="3" fillId="0" borderId="0" xfId="1" applyFont="1" applyAlignment="1"/>
    <xf numFmtId="0" fontId="8" fillId="0" borderId="0" xfId="3" applyFont="1" applyAlignment="1" applyProtection="1"/>
    <xf numFmtId="0" fontId="1" fillId="0" borderId="0" xfId="1" applyAlignment="1">
      <alignment wrapText="1"/>
    </xf>
    <xf numFmtId="0" fontId="11" fillId="0" borderId="0" xfId="1" applyFont="1" applyAlignment="1">
      <alignment vertical="top" wrapText="1"/>
    </xf>
    <xf numFmtId="0" fontId="1" fillId="0" borderId="0" xfId="1" applyAlignment="1">
      <alignment vertical="top" wrapText="1"/>
    </xf>
    <xf numFmtId="0" fontId="26" fillId="0" borderId="0" xfId="6" applyNumberFormat="1" applyFont="1" applyAlignment="1">
      <alignment wrapText="1"/>
    </xf>
    <xf numFmtId="0" fontId="26" fillId="0" borderId="0" xfId="6" applyFont="1" applyAlignment="1">
      <alignment wrapText="1"/>
    </xf>
    <xf numFmtId="0" fontId="49" fillId="0" borderId="0" xfId="4" applyFont="1" applyFill="1"/>
    <xf numFmtId="0" fontId="50" fillId="0" borderId="0" xfId="4" applyFont="1" applyAlignment="1">
      <alignment horizontal="center"/>
    </xf>
    <xf numFmtId="0" fontId="49" fillId="0" borderId="0" xfId="4" applyFont="1"/>
    <xf numFmtId="0" fontId="49" fillId="0" borderId="2" xfId="4" applyFont="1" applyBorder="1"/>
    <xf numFmtId="0" fontId="51" fillId="0" borderId="3" xfId="4" applyFont="1" applyBorder="1" applyAlignment="1">
      <alignment horizontal="center" vertical="center" wrapText="1"/>
    </xf>
    <xf numFmtId="0" fontId="51" fillId="0" borderId="3" xfId="4" applyFont="1" applyBorder="1" applyAlignment="1">
      <alignment horizontal="center" vertical="center" wrapText="1"/>
    </xf>
    <xf numFmtId="0" fontId="49" fillId="0" borderId="3" xfId="5" applyFont="1" applyBorder="1" applyAlignment="1">
      <alignment horizontal="center" vertical="center" wrapText="1"/>
    </xf>
    <xf numFmtId="0" fontId="49" fillId="0" borderId="3" xfId="1" applyFont="1" applyBorder="1" applyAlignment="1">
      <alignment horizontal="center" vertical="center" wrapText="1"/>
    </xf>
    <xf numFmtId="0" fontId="49" fillId="0" borderId="3" xfId="1" applyFont="1" applyBorder="1" applyAlignment="1">
      <alignment horizontal="center" vertical="center" wrapText="1"/>
    </xf>
    <xf numFmtId="0" fontId="49" fillId="0" borderId="3" xfId="5" applyFont="1" applyBorder="1" applyAlignment="1">
      <alignment horizontal="center" vertical="center" wrapText="1"/>
    </xf>
    <xf numFmtId="0" fontId="51" fillId="0" borderId="0" xfId="4" applyFont="1" applyBorder="1" applyAlignment="1">
      <alignment horizontal="center" vertical="center" wrapText="1"/>
    </xf>
    <xf numFmtId="0" fontId="51" fillId="0" borderId="0" xfId="4" applyFont="1" applyBorder="1" applyAlignment="1">
      <alignment horizontal="center" vertical="center" wrapText="1"/>
    </xf>
    <xf numFmtId="0" fontId="49" fillId="0" borderId="0" xfId="5" applyFont="1" applyBorder="1" applyAlignment="1">
      <alignment horizontal="center" vertical="center" wrapText="1"/>
    </xf>
    <xf numFmtId="0" fontId="49" fillId="0" borderId="4" xfId="1" applyFont="1" applyBorder="1" applyAlignment="1">
      <alignment horizontal="center" vertical="center" wrapText="1"/>
    </xf>
    <xf numFmtId="0" fontId="49" fillId="0" borderId="0" xfId="1" applyFont="1" applyBorder="1" applyAlignment="1">
      <alignment horizontal="center" vertical="center" wrapText="1"/>
    </xf>
    <xf numFmtId="0" fontId="49" fillId="0" borderId="4" xfId="5" applyFont="1" applyBorder="1" applyAlignment="1">
      <alignment horizontal="center" vertical="center" wrapText="1"/>
    </xf>
    <xf numFmtId="0" fontId="51" fillId="0" borderId="5" xfId="4" applyFont="1" applyBorder="1" applyAlignment="1">
      <alignment horizontal="center" vertical="center" wrapText="1"/>
    </xf>
    <xf numFmtId="0" fontId="49" fillId="0" borderId="5" xfId="1" applyFont="1" applyBorder="1" applyAlignment="1">
      <alignment horizontal="center" vertical="center" wrapText="1"/>
    </xf>
    <xf numFmtId="0" fontId="49" fillId="0" borderId="0" xfId="5" applyFont="1" applyBorder="1" applyAlignment="1">
      <alignment horizontal="center"/>
    </xf>
    <xf numFmtId="0" fontId="51" fillId="0" borderId="4" xfId="4" applyFont="1" applyBorder="1" applyAlignment="1">
      <alignment horizontal="center" vertical="center" wrapText="1"/>
    </xf>
    <xf numFmtId="0" fontId="49" fillId="0" borderId="4" xfId="5" applyFont="1" applyBorder="1" applyAlignment="1">
      <alignment horizontal="center"/>
    </xf>
    <xf numFmtId="0" fontId="49" fillId="0" borderId="4" xfId="4" applyFont="1" applyBorder="1" applyAlignment="1">
      <alignment horizontal="center" vertical="center" wrapText="1"/>
    </xf>
    <xf numFmtId="0" fontId="51" fillId="0" borderId="0" xfId="4" applyFont="1" applyAlignment="1">
      <alignment horizontal="right"/>
    </xf>
    <xf numFmtId="165" fontId="49" fillId="0" borderId="0" xfId="4" applyNumberFormat="1" applyFont="1" applyAlignment="1">
      <alignment horizontal="right"/>
    </xf>
    <xf numFmtId="177" fontId="49" fillId="0" borderId="0" xfId="4" applyNumberFormat="1" applyFont="1" applyAlignment="1">
      <alignment horizontal="right"/>
    </xf>
    <xf numFmtId="0" fontId="49" fillId="0" borderId="0" xfId="4" applyFont="1" applyAlignment="1">
      <alignment horizontal="right"/>
    </xf>
    <xf numFmtId="3" fontId="49" fillId="0" borderId="0" xfId="4" applyNumberFormat="1" applyFont="1" applyAlignment="1">
      <alignment horizontal="right"/>
    </xf>
    <xf numFmtId="16" fontId="51" fillId="0" borderId="0" xfId="4" quotePrefix="1" applyNumberFormat="1" applyFont="1" applyAlignment="1">
      <alignment horizontal="right"/>
    </xf>
    <xf numFmtId="0" fontId="51" fillId="0" borderId="0" xfId="4" applyFont="1" applyAlignment="1">
      <alignment horizontal="left"/>
    </xf>
    <xf numFmtId="0" fontId="49" fillId="0" borderId="4" xfId="4" applyFont="1" applyBorder="1"/>
    <xf numFmtId="0" fontId="49" fillId="0" borderId="0" xfId="4" applyFont="1" applyFill="1" applyBorder="1"/>
  </cellXfs>
  <cellStyles count="43"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9050396478218"/>
          <c:y val="0.191386057622338"/>
          <c:w val="0.92864136427391"/>
          <c:h val="0.6169753541801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236E8C"/>
              </a:solidFill>
            </c:spPr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76351256"/>
        <c:axId val="-2098681544"/>
      </c:barChart>
      <c:catAx>
        <c:axId val="-207635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lIns="0">
            <a:noAutofit/>
          </a:bodyPr>
          <a:lstStyle/>
          <a:p>
            <a:pPr>
              <a:defRPr sz="1100"/>
            </a:pPr>
            <a:endParaRPr lang="en-US"/>
          </a:p>
        </c:txPr>
        <c:crossAx val="-2098681544"/>
        <c:crossesAt val="0.0"/>
        <c:auto val="1"/>
        <c:lblAlgn val="ctr"/>
        <c:lblOffset val="100"/>
        <c:noMultiLvlLbl val="0"/>
      </c:catAx>
      <c:valAx>
        <c:axId val="-2098681544"/>
        <c:scaling>
          <c:orientation val="minMax"/>
          <c:max val="0.25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2076351256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165725047080979"/>
          <c:w val="0.757554501738059"/>
          <c:h val="0.65848095259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133868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rgbClr val="EA3F3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AA83B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rgbClr val="0F78A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256040"/>
        <c:axId val="-2105473928"/>
      </c:barChart>
      <c:catAx>
        <c:axId val="-209825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-2105473928"/>
        <c:crosses val="autoZero"/>
        <c:auto val="1"/>
        <c:lblAlgn val="ctr"/>
        <c:lblOffset val="100"/>
        <c:noMultiLvlLbl val="0"/>
      </c:catAx>
      <c:valAx>
        <c:axId val="-21054739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-20982560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8322023921904"/>
          <c:y val="0.153431647315272"/>
          <c:w val="0.15475272925158"/>
          <c:h val="0.49219567892996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venir Medium"/>
              <a:ea typeface="Calibri"/>
              <a:cs typeface="Avenir Medium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133868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rgbClr val="EA3F30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AA83B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rgbClr val="0F78A0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rgbClr val="AEB1B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106344"/>
        <c:axId val="2138021960"/>
      </c:barChart>
      <c:catAx>
        <c:axId val="-207410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8021960"/>
        <c:crosses val="autoZero"/>
        <c:auto val="1"/>
        <c:lblAlgn val="ctr"/>
        <c:lblOffset val="100"/>
        <c:noMultiLvlLbl val="0"/>
      </c:catAx>
      <c:valAx>
        <c:axId val="2138021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20741063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129471474739846"/>
          <c:y val="0.169112461485793"/>
          <c:w val="0.987052852526015"/>
          <c:h val="0.079688976377952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39992"/>
        <c:axId val="-2080942536"/>
      </c:areaChart>
      <c:catAx>
        <c:axId val="-208093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0942536"/>
        <c:crosses val="autoZero"/>
        <c:auto val="1"/>
        <c:lblAlgn val="ctr"/>
        <c:lblOffset val="100"/>
        <c:noMultiLvlLbl val="0"/>
      </c:catAx>
      <c:valAx>
        <c:axId val="-2080942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venir Medium"/>
                <a:cs typeface="Avenir Medium"/>
              </a:defRPr>
            </a:pPr>
            <a:endParaRPr lang="en-US"/>
          </a:p>
        </c:txPr>
        <c:crossAx val="-20809399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66933765632237"/>
          <c:w val="1.0"/>
          <c:h val="0.0527799221175784"/>
        </c:manualLayout>
      </c:layout>
      <c:overlay val="0"/>
      <c:txPr>
        <a:bodyPr/>
        <a:lstStyle/>
        <a:p>
          <a:pPr>
            <a:defRPr sz="1200">
              <a:latin typeface="Avenir Medium"/>
              <a:cs typeface="Avenir Medium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779370530307"/>
          <c:y val="0.227054907905972"/>
          <c:w val="0.843727562339859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F78A0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FAA83B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17528"/>
        <c:axId val="-2088139992"/>
      </c:lineChart>
      <c:catAx>
        <c:axId val="-209941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2088139992"/>
        <c:crosses val="autoZero"/>
        <c:auto val="1"/>
        <c:lblAlgn val="ctr"/>
        <c:lblOffset val="100"/>
        <c:noMultiLvlLbl val="0"/>
      </c:catAx>
      <c:valAx>
        <c:axId val="-2088139992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2099417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84645669291338"/>
          <c:y val="0.212962962962963"/>
          <c:w val="0.897631496062992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EA3F30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EA3F30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486648"/>
        <c:axId val="-2088022968"/>
      </c:lineChart>
      <c:catAx>
        <c:axId val="-208848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022968"/>
        <c:crosses val="autoZero"/>
        <c:auto val="1"/>
        <c:lblAlgn val="ctr"/>
        <c:lblOffset val="100"/>
        <c:noMultiLvlLbl val="0"/>
      </c:catAx>
      <c:valAx>
        <c:axId val="-2088022968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noFill/>
          </a:ln>
        </c:spPr>
        <c:crossAx val="-2088486648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rgbClr val="236E8C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Calibri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6505784"/>
        <c:axId val="2146499288"/>
      </c:barChart>
      <c:catAx>
        <c:axId val="214650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6499288"/>
        <c:crosses val="autoZero"/>
        <c:auto val="1"/>
        <c:lblAlgn val="ctr"/>
        <c:lblOffset val="100"/>
        <c:noMultiLvlLbl val="0"/>
      </c:catAx>
      <c:valAx>
        <c:axId val="2146499288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2146505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Calibri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236E8C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41573832"/>
        <c:axId val="2146458072"/>
      </c:barChart>
      <c:catAx>
        <c:axId val="-214157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58072"/>
        <c:crosses val="autoZero"/>
        <c:auto val="1"/>
        <c:lblAlgn val="ctr"/>
        <c:lblOffset val="100"/>
        <c:noMultiLvlLbl val="0"/>
      </c:catAx>
      <c:valAx>
        <c:axId val="2146458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-2141573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236E8C"/>
              </a:solidFill>
            </c:spPr>
          </c:dPt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9045032"/>
        <c:axId val="-2098970536"/>
      </c:barChart>
      <c:catAx>
        <c:axId val="-20990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lIns="0">
            <a:noAutofit/>
          </a:bodyPr>
          <a:lstStyle/>
          <a:p>
            <a:pPr>
              <a:defRPr sz="1100"/>
            </a:pPr>
            <a:endParaRPr lang="en-US"/>
          </a:p>
        </c:txPr>
        <c:crossAx val="-2098970536"/>
        <c:crossesAt val="0.0"/>
        <c:auto val="1"/>
        <c:lblAlgn val="ctr"/>
        <c:lblOffset val="100"/>
        <c:noMultiLvlLbl val="0"/>
      </c:catAx>
      <c:valAx>
        <c:axId val="-2098970536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-209904503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14986359099479"/>
          <c:w val="0.924408555456098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8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9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0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1"/>
            <c:invertIfNegative val="0"/>
            <c:bubble3D val="0"/>
            <c:spPr>
              <a:solidFill>
                <a:srgbClr val="81AABC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7460600"/>
        <c:axId val="-2074884904"/>
      </c:barChart>
      <c:catAx>
        <c:axId val="213746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2074884904"/>
        <c:crosses val="autoZero"/>
        <c:auto val="1"/>
        <c:lblAlgn val="ctr"/>
        <c:lblOffset val="100"/>
        <c:noMultiLvlLbl val="0"/>
      </c:catAx>
      <c:valAx>
        <c:axId val="-2074884904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137460600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72794914397168"/>
          <c:y val="0.224188790560472"/>
          <c:w val="0.949679760389867"/>
          <c:h val="0.612546860845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833000"/>
        <c:axId val="-2087152424"/>
      </c:barChart>
      <c:catAx>
        <c:axId val="-2099833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7152424"/>
        <c:crosses val="autoZero"/>
        <c:auto val="1"/>
        <c:lblAlgn val="ctr"/>
        <c:lblOffset val="100"/>
        <c:noMultiLvlLbl val="0"/>
      </c:catAx>
      <c:valAx>
        <c:axId val="-2087152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-2099833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17127695994522"/>
          <c:w val="0.809496752524579"/>
          <c:h val="0.7850983909619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F78A0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rgbClr val="16526F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EA3F30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104831832"/>
        <c:axId val="-2104854648"/>
      </c:barChart>
      <c:catAx>
        <c:axId val="-210483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0485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854648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04831832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Verdana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6.154199999999998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</c:ser>
        <c:ser>
          <c:idx val="1"/>
          <c:order val="1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</c:ser>
        <c:ser>
          <c:idx val="3"/>
          <c:order val="3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412376"/>
        <c:axId val="2131663528"/>
      </c:areaChart>
      <c:catAx>
        <c:axId val="-20754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316635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316635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75412376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133868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15000"/>
        <c:axId val="-2085033192"/>
      </c:areaChart>
      <c:catAx>
        <c:axId val="-207941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850331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208503319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79415000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Arial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282440"/>
        <c:axId val="-2088458072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82440"/>
        <c:axId val="-2088458072"/>
      </c:lineChart>
      <c:catAx>
        <c:axId val="-20832824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8845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45807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83282440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Arial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43648224056299"/>
          <c:w val="0.718082867846647"/>
          <c:h val="0.522480352281575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BCBEC0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008BB0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accent5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94792"/>
        <c:axId val="-2098510744"/>
      </c:areaChart>
      <c:catAx>
        <c:axId val="-209849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510744"/>
        <c:crosses val="autoZero"/>
        <c:auto val="1"/>
        <c:lblAlgn val="ctr"/>
        <c:lblOffset val="100"/>
        <c:tickLblSkip val="5"/>
        <c:noMultiLvlLbl val="0"/>
      </c:catAx>
      <c:valAx>
        <c:axId val="-2098510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8494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968660968661"/>
          <c:y val="0.241956435708973"/>
          <c:w val="0.179059829059829"/>
          <c:h val="0.54760012729701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20</xdr:row>
      <xdr:rowOff>127000</xdr:rowOff>
    </xdr:from>
    <xdr:to>
      <xdr:col>0</xdr:col>
      <xdr:colOff>787797</xdr:colOff>
      <xdr:row>22</xdr:row>
      <xdr:rowOff>93286</xdr:rowOff>
    </xdr:to>
    <xdr:pic>
      <xdr:nvPicPr>
        <xdr:cNvPr id="2" name="Picture 1" descr="TPC-logo-03.eps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06500"/>
          <a:ext cx="673497" cy="563186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0.01496</cdr:x>
      <cdr:y>0.96917</cdr:y>
    </cdr:from>
    <cdr:to>
      <cdr:x>0.98529</cdr:x>
      <cdr:y>0.99231</cdr:y>
    </cdr:to>
    <cdr:sp macro="" textlink="">
      <cdr:nvSpPr>
        <cdr:cNvPr id="5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264" y="5994400"/>
          <a:ext cx="5233802" cy="152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0" rIns="0" bIns="18288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venir Medium"/>
              <a:cs typeface="Avenir Medium"/>
            </a:rPr>
            <a:t>Source: </a:t>
          </a:r>
          <a:r>
            <a:rPr lang="en-US" sz="1200" b="0" i="0" u="none" strike="noStrike" baseline="0">
              <a:solidFill>
                <a:srgbClr val="000000"/>
              </a:solidFill>
              <a:latin typeface="Avenir Medium"/>
              <a:cs typeface="Avenir Medium"/>
            </a:rPr>
            <a:t>OECD Tax Statistics, 2010.</a:t>
          </a:r>
        </a:p>
      </cdr:txBody>
    </cdr:sp>
  </cdr:relSizeAnchor>
  <cdr:relSizeAnchor xmlns:cdr="http://schemas.openxmlformats.org/drawingml/2006/chartDrawing">
    <cdr:from>
      <cdr:x>0.00235</cdr:x>
      <cdr:y>0</cdr:y>
    </cdr:from>
    <cdr:to>
      <cdr:x>1</cdr:x>
      <cdr:y>0.12317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1137" y="0"/>
          <a:ext cx="897046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5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Taxes as a Share of Gross Domestic Product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2008</a:t>
          </a:r>
        </a:p>
      </cdr:txBody>
    </cdr:sp>
  </cdr:relSizeAnchor>
  <cdr:relSizeAnchor xmlns:cdr="http://schemas.openxmlformats.org/drawingml/2006/chartDrawing">
    <cdr:from>
      <cdr:x>0.92522</cdr:x>
      <cdr:y>0</cdr:y>
    </cdr:from>
    <cdr:to>
      <cdr:x>1</cdr:x>
      <cdr:y>0.08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192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0.00235</cdr:x>
      <cdr:y>0</cdr:y>
    </cdr:from>
    <cdr:to>
      <cdr:x>1</cdr:x>
      <cdr:y>0.26042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1167" y="0"/>
          <a:ext cx="8983133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6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Growth of Refundable Credits Over Time</a:t>
          </a: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Billions of 2006$</a:t>
          </a:r>
        </a:p>
      </cdr:txBody>
    </cdr:sp>
  </cdr:relSizeAnchor>
  <cdr:relSizeAnchor xmlns:cdr="http://schemas.openxmlformats.org/drawingml/2006/chartDrawing">
    <cdr:from>
      <cdr:x>0.00564</cdr:x>
      <cdr:y>0.89293</cdr:y>
    </cdr:from>
    <cdr:to>
      <cdr:x>0.76587</cdr:x>
      <cdr:y>0.94433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5295900"/>
          <a:ext cx="68453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Internal Revenue Service, Statistics of Income Division.</a:t>
          </a:r>
        </a:p>
      </cdr:txBody>
    </cdr:sp>
  </cdr:relSizeAnchor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Avenir Medium"/>
              <a:cs typeface="Avenir Medium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cs typeface="Avenir Medium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1"/>
              </a:solidFill>
              <a:latin typeface="Avenir Medium"/>
              <a:cs typeface="Avenir Medium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5"/>
              </a:solidFill>
              <a:latin typeface="Avenir Medium"/>
              <a:cs typeface="Avenir Medium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0.92533</cdr:x>
      <cdr:y>0.00857</cdr:y>
    </cdr:from>
    <cdr:to>
      <cdr:x>1</cdr:x>
      <cdr:y>0.10707</cdr:y>
    </cdr:to>
    <cdr:pic>
      <cdr:nvPicPr>
        <cdr:cNvPr id="12" name="Picture 11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508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bg1"/>
              </a:solidFill>
              <a:latin typeface="Avenir Medium"/>
              <a:ea typeface="Verdana"/>
              <a:cs typeface="Avenir Medium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Avenir Medium"/>
              <a:ea typeface="Verdana"/>
              <a:cs typeface="Avenir Medium"/>
            </a:rPr>
            <a:t>Revenues</a:t>
          </a:r>
        </a:p>
      </cdr:txBody>
    </cdr:sp>
  </cdr:relSizeAnchor>
  <cdr:relSizeAnchor xmlns:cdr="http://schemas.openxmlformats.org/drawingml/2006/chartDrawing">
    <cdr:from>
      <cdr:x>0.00724</cdr:x>
      <cdr:y>0.92864</cdr:y>
    </cdr:from>
    <cdr:to>
      <cdr:x>0.99153</cdr:x>
      <cdr:y>1</cdr:y>
    </cdr:to>
    <cdr:sp macro="" textlink="">
      <cdr:nvSpPr>
        <cdr:cNvPr id="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74" y="4528815"/>
          <a:ext cx="8862826" cy="3479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venir Medium"/>
              <a:ea typeface="Arial"/>
              <a:cs typeface="Avenir Medium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Arial"/>
              <a:cs typeface="Avenir Medium"/>
            </a:rPr>
            <a:t>CBO, The Long-Term Budget Outlook, December 2007, Figure 1-1, p. 3.  http://www.cbo.gov/doc.cfm?index=8877&amp;type=2.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0.00235</cdr:x>
      <cdr:y>0</cdr:y>
    </cdr:from>
    <cdr:to>
      <cdr:x>1</cdr:x>
      <cdr:y>0.26042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1167" y="0"/>
          <a:ext cx="8983133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7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CBO Long-Term Federal Spending and Revenue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Actual 1962–2006 and Projected 2007–2030 (Pessimistic Scenario)</a:t>
          </a: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Percent of GDP</a:t>
          </a:r>
        </a:p>
      </cdr:txBody>
    </cdr:sp>
  </cdr:relSizeAnchor>
  <cdr:relSizeAnchor xmlns:cdr="http://schemas.openxmlformats.org/drawingml/2006/chartDrawing">
    <cdr:from>
      <cdr:x>0.91961</cdr:x>
      <cdr:y>0.00781</cdr:y>
    </cdr:from>
    <cdr:to>
      <cdr:x>0.99428</cdr:x>
      <cdr:y>0.1276</cdr:y>
    </cdr:to>
    <cdr:pic>
      <cdr:nvPicPr>
        <cdr:cNvPr id="12" name="Picture 11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280400" y="381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42861</xdr:rowOff>
    </xdr:from>
    <xdr:to>
      <xdr:col>19</xdr:col>
      <xdr:colOff>660400</xdr:colOff>
      <xdr:row>33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0.00214</cdr:x>
      <cdr:y>0</cdr:y>
    </cdr:from>
    <cdr:to>
      <cdr:x>0.84936</cdr:x>
      <cdr:y>0.24101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83" y="0"/>
          <a:ext cx="7634003" cy="11382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0573E"/>
              </a:solidFill>
              <a:latin typeface="Rockwell" panose="02060603020205020403" pitchFamily="18" charset="0"/>
              <a:cs typeface="Arial" panose="020B0604020202020204" pitchFamily="34" charset="0"/>
            </a:rPr>
            <a:t>FIGURE 8</a:t>
          </a:r>
          <a:endParaRPr lang="en-US" sz="1100">
            <a:solidFill>
              <a:srgbClr val="F0573E"/>
            </a:solidFill>
            <a:latin typeface="Avenir Medium"/>
            <a:cs typeface="Avenir Medium"/>
          </a:endParaRPr>
        </a:p>
        <a:p xmlns:a="http://schemas.openxmlformats.org/drawingml/2006/main">
          <a:r>
            <a:rPr lang="en-US" sz="1800">
              <a:latin typeface="Avenir Medium"/>
              <a:cs typeface="Avenir Medium"/>
            </a:rPr>
            <a:t>This is the Title and It Explains the Chart</a:t>
          </a:r>
        </a:p>
        <a:p xmlns:a="http://schemas.openxmlformats.org/drawingml/2006/main">
          <a:r>
            <a:rPr lang="en-US" sz="1400">
              <a:latin typeface="Avenir Medium"/>
              <a:cs typeface="Avenir Medium"/>
            </a:rPr>
            <a:t>This is the subtitle</a:t>
          </a:r>
          <a:r>
            <a:rPr lang="en-US" sz="1400" baseline="0">
              <a:latin typeface="Avenir Medium"/>
              <a:cs typeface="Avenir Medium"/>
            </a:rPr>
            <a:t> and it gives further context</a:t>
          </a:r>
        </a:p>
        <a:p xmlns:a="http://schemas.openxmlformats.org/drawingml/2006/main">
          <a:endParaRPr lang="en-US" sz="1200" baseline="0">
            <a:latin typeface="Avenir Medium"/>
            <a:cs typeface="Avenir Medium"/>
          </a:endParaRPr>
        </a:p>
        <a:p xmlns:a="http://schemas.openxmlformats.org/drawingml/2006/main">
          <a:r>
            <a:rPr lang="en-US" sz="1200" i="1" baseline="0">
              <a:latin typeface="Avenir Medium"/>
              <a:cs typeface="Avenir Medium"/>
            </a:rPr>
            <a:t>Y-axis units</a:t>
          </a:r>
          <a:endParaRPr lang="en-US" sz="1200" i="1">
            <a:latin typeface="Avenir Medium"/>
            <a:cs typeface="Avenir Medium"/>
          </a:endParaRPr>
        </a:p>
      </cdr:txBody>
    </cdr:sp>
  </cdr:relSizeAnchor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0.00321</cdr:x>
      <cdr:y>0.84731</cdr:y>
    </cdr:from>
    <cdr:to>
      <cdr:x>0.99359</cdr:x>
      <cdr:y>0.99812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575" y="4281489"/>
          <a:ext cx="8829675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http://www.cbo.gov/ftpdocs/100xx/doc10014/HistoricalMar09.pdf.</a:t>
          </a:r>
        </a:p>
      </cdr:txBody>
    </cdr:sp>
  </cdr:relSizeAnchor>
  <cdr:relSizeAnchor xmlns:cdr="http://schemas.openxmlformats.org/drawingml/2006/chartDrawing">
    <cdr:from>
      <cdr:x>0.92538</cdr:x>
      <cdr:y>0</cdr:y>
    </cdr:from>
    <cdr:to>
      <cdr:x>1</cdr:x>
      <cdr:y>0.1237</cdr:y>
    </cdr:to>
    <cdr:pic>
      <cdr:nvPicPr>
        <cdr:cNvPr id="7" name="Picture 6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826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74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25</xdr:row>
      <xdr:rowOff>38100</xdr:rowOff>
    </xdr:from>
    <xdr:to>
      <xdr:col>6</xdr:col>
      <xdr:colOff>889000</xdr:colOff>
      <xdr:row>67</xdr:row>
      <xdr:rowOff>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0.00547</cdr:x>
      <cdr:y>0.01235</cdr:y>
    </cdr:from>
    <cdr:to>
      <cdr:x>0.9731</cdr:x>
      <cdr:y>0.20509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9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Combined Effect of the 2001–06 Tax Cuts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Percent Federal Tax Change by Cash Income Percentile, 2010</a:t>
          </a:r>
        </a:p>
      </cdr:txBody>
    </cdr:sp>
  </cdr:relSizeAnchor>
  <cdr:relSizeAnchor xmlns:cdr="http://schemas.openxmlformats.org/drawingml/2006/chartDrawing">
    <cdr:from>
      <cdr:x>0.00564</cdr:x>
      <cdr:y>0.95439</cdr:y>
    </cdr:from>
    <cdr:to>
      <cdr:x>0.68119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6436103"/>
          <a:ext cx="6082855" cy="3075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0.92533</cdr:x>
      <cdr:y>0</cdr:y>
    </cdr:from>
    <cdr:to>
      <cdr:x>1</cdr:x>
      <cdr:y>0.08663</cdr:y>
    </cdr:to>
    <cdr:pic>
      <cdr:nvPicPr>
        <cdr:cNvPr id="5" name="Picture 4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0.00482</cdr:x>
      <cdr:y>0.00784</cdr:y>
    </cdr:from>
    <cdr:to>
      <cdr:x>0.85703</cdr:x>
      <cdr:y>0.13016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10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In This Spot Right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This is the subtitle if you need to explain the chart a little more</a:t>
          </a:r>
        </a:p>
      </cdr:txBody>
    </cdr:sp>
  </cdr:relSizeAnchor>
  <cdr:relSizeAnchor xmlns:cdr="http://schemas.openxmlformats.org/drawingml/2006/chartDrawing">
    <cdr:from>
      <cdr:x>0.00423</cdr:x>
      <cdr:y>0.94729</cdr:y>
    </cdr:from>
    <cdr:to>
      <cdr:x>0.67978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5528060"/>
          <a:ext cx="6082849" cy="3075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0.92533</cdr:x>
      <cdr:y>0</cdr:y>
    </cdr:from>
    <cdr:to>
      <cdr:x>1</cdr:x>
      <cdr:y>0.10022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0.00482</cdr:x>
      <cdr:y>0.00784</cdr:y>
    </cdr:from>
    <cdr:to>
      <cdr:x>0.85703</cdr:x>
      <cdr:y>0.13016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11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In This Spot Right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This is the subtitle if you need to explain the chart a little more</a:t>
          </a:r>
        </a:p>
      </cdr:txBody>
    </cdr:sp>
  </cdr:relSizeAnchor>
  <cdr:relSizeAnchor xmlns:cdr="http://schemas.openxmlformats.org/drawingml/2006/chartDrawing">
    <cdr:from>
      <cdr:x>0.00423</cdr:x>
      <cdr:y>0.94729</cdr:y>
    </cdr:from>
    <cdr:to>
      <cdr:x>0.67978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5528060"/>
          <a:ext cx="6082849" cy="3075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0.92243</cdr:x>
      <cdr:y>0.00218</cdr:y>
    </cdr:from>
    <cdr:to>
      <cdr:x>0.9971</cdr:x>
      <cdr:y>0.1024</cdr:y>
    </cdr:to>
    <cdr:pic>
      <cdr:nvPicPr>
        <cdr:cNvPr id="7" name="Picture 6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05800" y="127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0.01093</cdr:y>
    </cdr:from>
    <cdr:to>
      <cdr:x>1</cdr:x>
      <cdr:y>0.25963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51505"/>
          <a:ext cx="8093257" cy="1172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12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Here in This Spot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Subtitle goes here in this spot.</a:t>
          </a: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Units (year)</a:t>
          </a:r>
        </a:p>
      </cdr:txBody>
    </cdr:sp>
  </cdr:relSizeAnchor>
  <cdr:relSizeAnchor xmlns:cdr="http://schemas.openxmlformats.org/drawingml/2006/chartDrawing">
    <cdr:from>
      <cdr:x>0.00628</cdr:x>
      <cdr:y>0.90762</cdr:y>
    </cdr:from>
    <cdr:to>
      <cdr:x>0.75819</cdr:x>
      <cdr:y>0.98114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21" y="4277497"/>
          <a:ext cx="6085373" cy="34647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0.92543</cdr:x>
      <cdr:y>0.01067</cdr:y>
    </cdr:from>
    <cdr:to>
      <cdr:x>1</cdr:x>
      <cdr:y>0.13333</cdr:y>
    </cdr:to>
    <cdr:pic>
      <cdr:nvPicPr>
        <cdr:cNvPr id="9" name="Picture 8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44618" y="508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0.00571</cdr:x>
      <cdr:y>0.0105</cdr:y>
    </cdr:from>
    <cdr:to>
      <cdr:x>0.98579</cdr:x>
      <cdr:y>0.18635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712830" cy="850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13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Non-Business Tax Expenditures as a Percentage of GDP, 1976–2006</a:t>
          </a:r>
        </a:p>
        <a:p xmlns:a="http://schemas.openxmlformats.org/drawingml/2006/main"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</cdr:txBody>
    </cdr:sp>
  </cdr:relSizeAnchor>
  <cdr:relSizeAnchor xmlns:cdr="http://schemas.openxmlformats.org/drawingml/2006/chartDrawing">
    <cdr:from>
      <cdr:x>0.92437</cdr:x>
      <cdr:y>0.021</cdr:y>
    </cdr:from>
    <cdr:to>
      <cdr:x>1</cdr:x>
      <cdr:y>0.14173</cdr:y>
    </cdr:to>
    <cdr:pic>
      <cdr:nvPicPr>
        <cdr:cNvPr id="3" name="Picture 2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217618" y="101600"/>
          <a:ext cx="672382" cy="5842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0.00571</cdr:x>
      <cdr:y>0.88714</cdr:y>
    </cdr:from>
    <cdr:to>
      <cdr:x>0.92571</cdr:x>
      <cdr:y>0.9895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4292600"/>
          <a:ext cx="8178800" cy="495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Burman, Leonard E., Christopher Geissler, and Eric J. Toder. Forthcoming "The Growth, Distribution, and Opportunity Cost of Individual Tax Expenditures." Tax Policy Center Discussion Paper. 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0.89725</cdr:y>
    </cdr:from>
    <cdr:to>
      <cdr:x>0.79432</cdr:x>
      <cdr:y>0.99976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0800" y="4507534"/>
          <a:ext cx="7117760" cy="521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Budget of the United States Government, Fiscal Year 2012, Historical Tables: Table 2.1;</a:t>
          </a:r>
        </a:p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http://www.whitehouse.gov/omb/budget/Historicals</a:t>
          </a:r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0.9749</cdr:x>
      <cdr:y>0.18307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752217" cy="869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14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Composition of Discretionary Spending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Millions of dollars</a:t>
          </a:r>
        </a:p>
      </cdr:txBody>
    </cdr:sp>
  </cdr:relSizeAnchor>
  <cdr:relSizeAnchor xmlns:cdr="http://schemas.openxmlformats.org/drawingml/2006/chartDrawing">
    <cdr:from>
      <cdr:x>0.92554</cdr:x>
      <cdr:y>0</cdr:y>
    </cdr:from>
    <cdr:to>
      <cdr:x>1</cdr:x>
      <cdr:y>0.11616</cdr:y>
    </cdr:to>
    <cdr:pic>
      <cdr:nvPicPr>
        <cdr:cNvPr id="7" name="Picture 6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573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0.00632</cdr:y>
    </cdr:from>
    <cdr:to>
      <cdr:x>0.96927</cdr:x>
      <cdr:y>0.17929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1785"/>
          <a:ext cx="8752217" cy="869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15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Composition of Discretionary Spending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Millions of dollars</a:t>
          </a:r>
        </a:p>
      </cdr:txBody>
    </cdr:sp>
  </cdr:relSizeAnchor>
  <cdr:relSizeAnchor xmlns:cdr="http://schemas.openxmlformats.org/drawingml/2006/chartDrawing">
    <cdr:from>
      <cdr:x>0.00563</cdr:x>
      <cdr:y>0.89627</cdr:y>
    </cdr:from>
    <cdr:to>
      <cdr:x>0.79407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0800" y="4507534"/>
          <a:ext cx="7117760" cy="521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Budget of the United States Government, Fiscal Year 2012, Historical Tables: Table 2.1;</a:t>
          </a:r>
        </a:p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http://www.whitehouse.gov/omb/budget/Historicals.</a:t>
          </a:r>
        </a:p>
      </cdr:txBody>
    </cdr:sp>
  </cdr:relSizeAnchor>
  <cdr:relSizeAnchor xmlns:cdr="http://schemas.openxmlformats.org/drawingml/2006/chartDrawing">
    <cdr:from>
      <cdr:x>0.92554</cdr:x>
      <cdr:y>0.01515</cdr:y>
    </cdr:from>
    <cdr:to>
      <cdr:x>1</cdr:x>
      <cdr:y>0.13131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57318" y="762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0" y="0"/>
          <a:ext cx="7286626" cy="7076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1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Federal Tax Rates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All households, 2011, including income, payroll, corporate, and excise taxes</a:t>
          </a:r>
        </a:p>
      </cdr:txBody>
    </cdr:sp>
  </cdr:relSizeAnchor>
  <cdr:relSizeAnchor xmlns:cdr="http://schemas.openxmlformats.org/drawingml/2006/chartDrawing">
    <cdr:from>
      <cdr:x>0.00288</cdr:x>
      <cdr:y>0.91937</cdr:y>
    </cdr:from>
    <cdr:to>
      <cdr:x>0.82768</cdr:x>
      <cdr:y>0.99101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906" y="4579889"/>
          <a:ext cx="7424128" cy="3568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This is the source of the chart.</a:t>
          </a:r>
        </a:p>
      </cdr:txBody>
    </cdr:sp>
  </cdr:relSizeAnchor>
  <cdr:relSizeAnchor xmlns:cdr="http://schemas.openxmlformats.org/drawingml/2006/chartDrawing">
    <cdr:from>
      <cdr:x>0.92518</cdr:x>
      <cdr:y>0.0102</cdr:y>
    </cdr:from>
    <cdr:to>
      <cdr:x>1</cdr:x>
      <cdr:y>0.12325</cdr:y>
    </cdr:to>
    <cdr:pic>
      <cdr:nvPicPr>
        <cdr:cNvPr id="8" name="Picture 7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27628" y="50800"/>
          <a:ext cx="673497" cy="563186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0.00564</cdr:x>
      <cdr:y>0.0184</cdr:y>
    </cdr:from>
    <cdr:to>
      <cdr:x>0.35543</cdr:x>
      <cdr:y>0.50577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68232"/>
          <a:ext cx="3149600" cy="1807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16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of the Chart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Subtitle of the chart here</a:t>
          </a:r>
        </a:p>
      </cdr:txBody>
    </cdr:sp>
  </cdr:relSizeAnchor>
  <cdr:relSizeAnchor xmlns:cdr="http://schemas.openxmlformats.org/drawingml/2006/chartDrawing">
    <cdr:from>
      <cdr:x>0.00564</cdr:x>
      <cdr:y>0.82877</cdr:y>
    </cdr:from>
    <cdr:to>
      <cdr:x>0.25106</cdr:x>
      <cdr:y>0.98363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1" y="3073400"/>
          <a:ext cx="2209800" cy="5742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0.92533</cdr:x>
      <cdr:y>0</cdr:y>
    </cdr:from>
    <cdr:to>
      <cdr:x>1</cdr:x>
      <cdr:y>0.15753</cdr:y>
    </cdr:to>
    <cdr:pic>
      <cdr:nvPicPr>
        <cdr:cNvPr id="5" name="Picture 4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0.00564</cdr:x>
      <cdr:y>0.0184</cdr:y>
    </cdr:from>
    <cdr:to>
      <cdr:x>0.35543</cdr:x>
      <cdr:y>0.50577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68232"/>
          <a:ext cx="3149600" cy="1807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17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of the Chart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Subtitle of the chart here</a:t>
          </a:r>
        </a:p>
      </cdr:txBody>
    </cdr:sp>
  </cdr:relSizeAnchor>
  <cdr:relSizeAnchor xmlns:cdr="http://schemas.openxmlformats.org/drawingml/2006/chartDrawing">
    <cdr:from>
      <cdr:x>0.00564</cdr:x>
      <cdr:y>0.92982</cdr:y>
    </cdr:from>
    <cdr:to>
      <cdr:x>0.86601</cdr:x>
      <cdr:y>0.98363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784" y="4711700"/>
          <a:ext cx="7747016" cy="2726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0.92533</cdr:x>
      <cdr:y>0.00752</cdr:y>
    </cdr:from>
    <cdr:to>
      <cdr:x>1</cdr:x>
      <cdr:y>0.12281</cdr:y>
    </cdr:to>
    <cdr:pic>
      <cdr:nvPicPr>
        <cdr:cNvPr id="7" name="Picture 6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381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0" y="0"/>
          <a:ext cx="7286626" cy="7076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2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National Retail Sales Tax as a Percentage of Income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Estimates include prebate</a:t>
          </a:r>
        </a:p>
      </cdr:txBody>
    </cdr:sp>
  </cdr:relSizeAnchor>
  <cdr:relSizeAnchor xmlns:cdr="http://schemas.openxmlformats.org/drawingml/2006/chartDrawing">
    <cdr:from>
      <cdr:x>0.0057</cdr:x>
      <cdr:y>0.90152</cdr:y>
    </cdr:from>
    <cdr:to>
      <cdr:x>0.8305</cdr:x>
      <cdr:y>0.97316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1534" y="3626583"/>
          <a:ext cx="6010016" cy="28819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This is the source of the chart.</a:t>
          </a:r>
        </a:p>
      </cdr:txBody>
    </cdr:sp>
  </cdr:relSizeAnchor>
  <cdr:relSizeAnchor xmlns:cdr="http://schemas.openxmlformats.org/drawingml/2006/chartDrawing">
    <cdr:from>
      <cdr:x>0.92515</cdr:x>
      <cdr:y>0.00376</cdr:y>
    </cdr:from>
    <cdr:to>
      <cdr:x>1</cdr:x>
      <cdr:y>0.13333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24453" y="16343"/>
          <a:ext cx="673497" cy="563186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3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Combined Effect of the 2001–06 Tax Cuts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percent federal tax change by cash income percentile, 2010</a:t>
          </a:r>
        </a:p>
      </cdr:txBody>
    </cdr:sp>
  </cdr:relSizeAnchor>
  <cdr:relSizeAnchor xmlns:cdr="http://schemas.openxmlformats.org/drawingml/2006/chartDrawing">
    <cdr:from>
      <cdr:x>0.0057</cdr:x>
      <cdr:y>0.94888</cdr:y>
    </cdr:from>
    <cdr:to>
      <cdr:x>0.65244</cdr:x>
      <cdr:y>0.99267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3949700"/>
          <a:ext cx="6299200" cy="558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0.92515</cdr:x>
      <cdr:y>0.00376</cdr:y>
    </cdr:from>
    <cdr:to>
      <cdr:x>1</cdr:x>
      <cdr:y>0.13333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10751" y="16933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0.00565</cdr:x>
      <cdr:y>0</cdr:y>
    </cdr:from>
    <cdr:to>
      <cdr:x>0.97396</cdr:x>
      <cdr:y>0.3019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0"/>
          <a:ext cx="8712830" cy="1299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4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Federal Tax Rate</a:t>
          </a:r>
        </a:p>
      </cdr:txBody>
    </cdr:sp>
  </cdr:relSizeAnchor>
  <cdr:relSizeAnchor xmlns:cdr="http://schemas.openxmlformats.org/drawingml/2006/chartDrawing">
    <cdr:from>
      <cdr:x>0.00582</cdr:x>
      <cdr:y>0.92856</cdr:y>
    </cdr:from>
    <cdr:to>
      <cdr:x>0.68184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2330" y="6486920"/>
          <a:ext cx="6082855" cy="3075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0.92527</cdr:x>
      <cdr:y>0.0118</cdr:y>
    </cdr:from>
    <cdr:to>
      <cdr:x>1</cdr:x>
      <cdr:y>0.14749</cdr:y>
    </cdr:to>
    <cdr:pic>
      <cdr:nvPicPr>
        <cdr:cNvPr id="4" name="Picture 3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3464" y="508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TPC-categorical-colors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236E8C"/>
      </a:accent1>
      <a:accent2>
        <a:srgbClr val="84B3C4"/>
      </a:accent2>
      <a:accent3>
        <a:srgbClr val="303E44"/>
      </a:accent3>
      <a:accent4>
        <a:srgbClr val="EA3F30"/>
      </a:accent4>
      <a:accent5>
        <a:srgbClr val="133868"/>
      </a:accent5>
      <a:accent6>
        <a:srgbClr val="AEB1B3"/>
      </a:accent6>
      <a:hlink>
        <a:srgbClr val="000000"/>
      </a:hlink>
      <a:folHlink>
        <a:srgbClr val="53535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A14" sqref="A14"/>
    </sheetView>
  </sheetViews>
  <sheetFormatPr baseColWidth="10" defaultRowHeight="15" x14ac:dyDescent="0"/>
  <cols>
    <col min="1" max="1" width="50" style="95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3">
      <c r="A1" s="93" t="s">
        <v>151</v>
      </c>
    </row>
    <row r="2" spans="1:7" ht="85">
      <c r="A2" s="94" t="s">
        <v>152</v>
      </c>
    </row>
    <row r="3" spans="1:7" ht="60">
      <c r="A3" s="95" t="s">
        <v>186</v>
      </c>
    </row>
    <row r="5" spans="1:7" ht="15" customHeight="1">
      <c r="A5"/>
    </row>
    <row r="6" spans="1:7" s="95" customFormat="1" ht="32">
      <c r="B6" s="112" t="s">
        <v>154</v>
      </c>
      <c r="C6" s="112" t="s">
        <v>155</v>
      </c>
      <c r="D6" s="112" t="s">
        <v>156</v>
      </c>
      <c r="E6" s="112" t="s">
        <v>157</v>
      </c>
      <c r="F6" s="112" t="s">
        <v>158</v>
      </c>
      <c r="G6" s="112" t="s">
        <v>159</v>
      </c>
    </row>
    <row r="7" spans="1:7" ht="17">
      <c r="A7" s="106" t="s">
        <v>160</v>
      </c>
      <c r="B7" s="107" t="s">
        <v>161</v>
      </c>
      <c r="C7" s="107">
        <v>11</v>
      </c>
      <c r="D7" s="107">
        <v>8</v>
      </c>
      <c r="E7" s="107" t="s">
        <v>162</v>
      </c>
      <c r="F7" s="107" t="s">
        <v>163</v>
      </c>
      <c r="G7" s="107"/>
    </row>
    <row r="8" spans="1:7" ht="22">
      <c r="A8" s="108" t="s">
        <v>164</v>
      </c>
      <c r="B8" s="107" t="s">
        <v>165</v>
      </c>
      <c r="C8" s="107">
        <v>18</v>
      </c>
      <c r="D8" s="107">
        <v>12</v>
      </c>
      <c r="E8" s="107" t="s">
        <v>166</v>
      </c>
      <c r="F8" s="107" t="s">
        <v>167</v>
      </c>
      <c r="G8" s="107" t="s">
        <v>168</v>
      </c>
    </row>
    <row r="9" spans="1:7" ht="17">
      <c r="A9" s="107" t="s">
        <v>169</v>
      </c>
      <c r="B9" s="107" t="s">
        <v>165</v>
      </c>
      <c r="C9" s="107">
        <v>14</v>
      </c>
      <c r="D9" s="107">
        <v>9.5</v>
      </c>
      <c r="E9" s="107" t="s">
        <v>170</v>
      </c>
      <c r="F9" s="107" t="s">
        <v>167</v>
      </c>
      <c r="G9" s="107" t="s">
        <v>171</v>
      </c>
    </row>
    <row r="10" spans="1:7" ht="17">
      <c r="A10" s="109" t="s">
        <v>172</v>
      </c>
      <c r="B10" s="107" t="s">
        <v>173</v>
      </c>
      <c r="C10" s="107">
        <v>12</v>
      </c>
      <c r="D10" s="107">
        <v>8.5</v>
      </c>
      <c r="E10" s="107" t="s">
        <v>170</v>
      </c>
      <c r="F10" s="107" t="s">
        <v>167</v>
      </c>
      <c r="G10" s="107" t="s">
        <v>174</v>
      </c>
    </row>
    <row r="11" spans="1:7" ht="17">
      <c r="A11" s="92" t="s">
        <v>175</v>
      </c>
      <c r="B11" s="107" t="s">
        <v>165</v>
      </c>
      <c r="C11" s="107">
        <v>12</v>
      </c>
      <c r="D11" s="107">
        <v>8.5</v>
      </c>
      <c r="E11" s="107" t="s">
        <v>170</v>
      </c>
      <c r="F11" s="107" t="s">
        <v>167</v>
      </c>
      <c r="G11" s="107" t="s">
        <v>176</v>
      </c>
    </row>
    <row r="12" spans="1:7" ht="17">
      <c r="A12" s="92" t="s">
        <v>177</v>
      </c>
      <c r="B12" s="107" t="s">
        <v>165</v>
      </c>
      <c r="C12" s="107">
        <v>12</v>
      </c>
      <c r="D12" s="107">
        <v>9.5</v>
      </c>
      <c r="E12" s="107" t="s">
        <v>170</v>
      </c>
      <c r="F12" s="107" t="s">
        <v>167</v>
      </c>
      <c r="G12" s="107" t="s">
        <v>178</v>
      </c>
    </row>
    <row r="13" spans="1:7" ht="17">
      <c r="A13" s="110" t="s">
        <v>179</v>
      </c>
      <c r="B13" s="107" t="s">
        <v>180</v>
      </c>
      <c r="C13" s="107">
        <v>12</v>
      </c>
      <c r="D13" s="107">
        <v>9.5</v>
      </c>
      <c r="E13" s="107" t="s">
        <v>170</v>
      </c>
      <c r="F13" s="107" t="s">
        <v>167</v>
      </c>
      <c r="G13" s="107" t="s">
        <v>181</v>
      </c>
    </row>
    <row r="14" spans="1:7" ht="17">
      <c r="A14" s="111" t="s">
        <v>182</v>
      </c>
      <c r="B14" s="107" t="s">
        <v>165</v>
      </c>
      <c r="C14" s="107">
        <v>11</v>
      </c>
      <c r="D14" s="107">
        <v>8.5</v>
      </c>
      <c r="E14" s="107" t="s">
        <v>170</v>
      </c>
      <c r="F14" s="107" t="s">
        <v>167</v>
      </c>
      <c r="G14" s="107" t="s">
        <v>183</v>
      </c>
    </row>
    <row r="15" spans="1:7" ht="18">
      <c r="A15" s="111" t="s">
        <v>184</v>
      </c>
      <c r="B15" s="107" t="s">
        <v>165</v>
      </c>
      <c r="C15" s="107">
        <v>11</v>
      </c>
      <c r="D15" s="107">
        <v>8</v>
      </c>
      <c r="E15" s="107" t="s">
        <v>170</v>
      </c>
      <c r="F15" s="107" t="s">
        <v>167</v>
      </c>
      <c r="G15" s="107" t="s">
        <v>185</v>
      </c>
    </row>
    <row r="21" spans="1:1" ht="32">
      <c r="A21" s="96"/>
    </row>
    <row r="22" spans="1:1">
      <c r="A22" s="97"/>
    </row>
    <row r="23" spans="1:1">
      <c r="A23" s="98"/>
    </row>
    <row r="24" spans="1:1" ht="90">
      <c r="A24" s="97" t="s">
        <v>153</v>
      </c>
    </row>
    <row r="25" spans="1:1">
      <c r="A25" s="98"/>
    </row>
    <row r="26" spans="1:1">
      <c r="A26" s="98"/>
    </row>
    <row r="27" spans="1:1">
      <c r="A27" s="97"/>
    </row>
    <row r="28" spans="1:1">
      <c r="A28" s="98"/>
    </row>
    <row r="29" spans="1:1">
      <c r="A29" s="98"/>
    </row>
    <row r="30" spans="1:1">
      <c r="A30" s="98"/>
    </row>
    <row r="31" spans="1:1">
      <c r="A31" s="97"/>
    </row>
    <row r="32" spans="1:1" ht="18">
      <c r="A32" s="99"/>
    </row>
    <row r="33" spans="1:1">
      <c r="A33" s="97"/>
    </row>
    <row r="34" spans="1:1">
      <c r="A34" s="97"/>
    </row>
    <row r="35" spans="1:1">
      <c r="A35" s="97"/>
    </row>
    <row r="36" spans="1:1">
      <c r="A36" s="98"/>
    </row>
    <row r="37" spans="1:1">
      <c r="A37" s="98"/>
    </row>
    <row r="38" spans="1:1">
      <c r="A38" s="98"/>
    </row>
    <row r="39" spans="1:1" ht="16">
      <c r="A39" s="100"/>
    </row>
    <row r="40" spans="1:1" ht="16">
      <c r="A40" s="100"/>
    </row>
    <row r="41" spans="1:1" ht="16">
      <c r="A41" s="100"/>
    </row>
    <row r="42" spans="1:1" ht="16">
      <c r="A42" s="101"/>
    </row>
    <row r="43" spans="1:1" ht="16">
      <c r="A43" s="100"/>
    </row>
    <row r="44" spans="1:1" ht="16">
      <c r="A44" s="102"/>
    </row>
    <row r="45" spans="1:1" ht="20">
      <c r="A45" s="103"/>
    </row>
    <row r="46" spans="1:1" ht="16">
      <c r="A46" s="101"/>
    </row>
    <row r="47" spans="1:1" ht="16">
      <c r="A47" s="100"/>
    </row>
    <row r="48" spans="1:1" ht="16">
      <c r="A48" s="100"/>
    </row>
    <row r="49" spans="1:1" ht="16">
      <c r="A49" s="102"/>
    </row>
    <row r="50" spans="1:1" ht="16">
      <c r="A50" s="100"/>
    </row>
    <row r="51" spans="1:1" ht="16">
      <c r="A51" s="102"/>
    </row>
    <row r="52" spans="1:1" ht="16">
      <c r="A52" s="100"/>
    </row>
    <row r="53" spans="1:1" ht="16">
      <c r="A53" s="102"/>
    </row>
    <row r="54" spans="1:1" ht="16">
      <c r="A54" s="100"/>
    </row>
    <row r="55" spans="1:1" ht="16">
      <c r="A55" s="100"/>
    </row>
    <row r="56" spans="1:1" ht="16">
      <c r="A56" s="101"/>
    </row>
    <row r="57" spans="1:1" ht="16">
      <c r="A57" s="102"/>
    </row>
    <row r="58" spans="1:1" ht="16">
      <c r="A58" s="102"/>
    </row>
    <row r="59" spans="1:1" ht="16">
      <c r="A59" s="100"/>
    </row>
    <row r="60" spans="1:1" ht="20">
      <c r="A60" s="103"/>
    </row>
    <row r="61" spans="1:1" ht="16">
      <c r="A61" s="101"/>
    </row>
    <row r="62" spans="1:1" ht="16">
      <c r="A62" s="100"/>
    </row>
    <row r="63" spans="1:1" ht="16">
      <c r="A63" s="100"/>
    </row>
    <row r="64" spans="1:1" ht="16">
      <c r="A64" s="102"/>
    </row>
    <row r="65" spans="1:1" ht="16">
      <c r="A65" s="100"/>
    </row>
    <row r="66" spans="1:1" ht="16">
      <c r="A66" s="100"/>
    </row>
    <row r="67" spans="1:1" ht="16">
      <c r="A67" s="100"/>
    </row>
    <row r="68" spans="1:1" ht="16">
      <c r="A68" s="100"/>
    </row>
    <row r="69" spans="1:1" ht="16">
      <c r="A69" s="102"/>
    </row>
    <row r="70" spans="1:1" ht="16">
      <c r="A70" s="101"/>
    </row>
    <row r="71" spans="1:1" ht="16">
      <c r="A71" s="102"/>
    </row>
    <row r="72" spans="1:1" ht="16">
      <c r="A72" s="102"/>
    </row>
    <row r="73" spans="1:1" ht="16">
      <c r="A73" s="100"/>
    </row>
    <row r="74" spans="1:1" ht="16">
      <c r="A74" s="100"/>
    </row>
    <row r="75" spans="1:1" ht="20">
      <c r="A75" s="103"/>
    </row>
    <row r="76" spans="1:1" ht="16">
      <c r="A76" s="101"/>
    </row>
    <row r="77" spans="1:1" ht="16">
      <c r="A77" s="100"/>
    </row>
    <row r="78" spans="1:1" ht="16">
      <c r="A78" s="100"/>
    </row>
    <row r="79" spans="1:1" ht="16">
      <c r="A79" s="102"/>
    </row>
    <row r="80" spans="1:1" ht="16">
      <c r="A80" s="100"/>
    </row>
    <row r="81" spans="1:1" ht="16">
      <c r="A81" s="102"/>
    </row>
    <row r="82" spans="1:1" ht="16">
      <c r="A82" s="100"/>
    </row>
    <row r="83" spans="1:1" ht="16">
      <c r="A83" s="102"/>
    </row>
    <row r="84" spans="1:1" ht="16">
      <c r="A84" s="100"/>
    </row>
    <row r="85" spans="1:1" ht="16">
      <c r="A85" s="100"/>
    </row>
    <row r="86" spans="1:1" ht="16">
      <c r="A86" s="100"/>
    </row>
    <row r="87" spans="1:1" ht="16">
      <c r="A87" s="100"/>
    </row>
    <row r="88" spans="1:1" ht="16">
      <c r="A88" s="102"/>
    </row>
    <row r="89" spans="1:1" ht="16">
      <c r="A89" s="100"/>
    </row>
    <row r="90" spans="1:1" ht="16">
      <c r="A90" s="100"/>
    </row>
    <row r="91" spans="1:1" ht="16">
      <c r="A91" s="100"/>
    </row>
    <row r="92" spans="1:1" ht="16">
      <c r="A92" s="101"/>
    </row>
    <row r="93" spans="1:1" ht="16">
      <c r="A93" s="102"/>
    </row>
    <row r="94" spans="1:1" ht="16">
      <c r="A94" s="102"/>
    </row>
    <row r="95" spans="1:1" ht="16">
      <c r="A95" s="100"/>
    </row>
    <row r="96" spans="1:1" ht="16">
      <c r="A96" s="100"/>
    </row>
    <row r="97" spans="1:1" ht="16">
      <c r="A97" s="100"/>
    </row>
    <row r="98" spans="1:1" ht="20">
      <c r="A98" s="103"/>
    </row>
    <row r="99" spans="1:1" ht="16">
      <c r="A99" s="101"/>
    </row>
    <row r="100" spans="1:1" ht="16">
      <c r="A100" s="100"/>
    </row>
    <row r="101" spans="1:1" ht="16">
      <c r="A101" s="100"/>
    </row>
    <row r="102" spans="1:1" ht="16">
      <c r="A102" s="102"/>
    </row>
    <row r="103" spans="1:1" ht="16">
      <c r="A103" s="100"/>
    </row>
    <row r="104" spans="1:1" ht="16">
      <c r="A104" s="102"/>
    </row>
    <row r="105" spans="1:1" ht="16">
      <c r="A105" s="100"/>
    </row>
    <row r="106" spans="1:1" ht="16">
      <c r="A106" s="100"/>
    </row>
    <row r="107" spans="1:1" ht="16">
      <c r="A107" s="102"/>
    </row>
    <row r="108" spans="1:1" ht="16">
      <c r="A108" s="100"/>
    </row>
    <row r="109" spans="1:1" ht="16">
      <c r="A109" s="100"/>
    </row>
    <row r="110" spans="1:1" ht="16">
      <c r="A110" s="100"/>
    </row>
    <row r="111" spans="1:1" ht="16">
      <c r="A111" s="102"/>
    </row>
    <row r="112" spans="1:1" ht="16">
      <c r="A112" s="101"/>
    </row>
    <row r="113" spans="1:1" ht="16">
      <c r="A113" s="102"/>
    </row>
    <row r="114" spans="1:1" ht="16">
      <c r="A114" s="102"/>
    </row>
    <row r="115" spans="1:1" ht="16">
      <c r="A115" s="102"/>
    </row>
    <row r="116" spans="1:1" ht="16">
      <c r="A116" s="100"/>
    </row>
    <row r="117" spans="1:1" ht="16">
      <c r="A117" s="100"/>
    </row>
    <row r="118" spans="1:1" ht="16">
      <c r="A118" s="100"/>
    </row>
    <row r="119" spans="1:1">
      <c r="A119" s="104"/>
    </row>
    <row r="120" spans="1:1">
      <c r="A120" s="10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workbookViewId="0">
      <selection activeCell="I77" sqref="I77"/>
    </sheetView>
  </sheetViews>
  <sheetFormatPr baseColWidth="10" defaultColWidth="10.6640625" defaultRowHeight="11" customHeight="1" x14ac:dyDescent="0"/>
  <cols>
    <col min="1" max="1" width="27.83203125" style="90" bestFit="1" customWidth="1"/>
    <col min="2" max="2" width="11.1640625" style="45" bestFit="1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112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113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114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115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116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117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118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119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 t="s">
        <v>112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>
      <c r="A13" s="45" t="s">
        <v>113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>
      <c r="A14" s="45" t="s">
        <v>114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>
      <c r="A15" s="45" t="s">
        <v>115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116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117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>
      <c r="A18" s="45" t="s">
        <v>118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>
      <c r="A19" s="45" t="s">
        <v>119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>
      <c r="A21" s="45" t="s">
        <v>112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>
      <c r="A22" s="45" t="s">
        <v>113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>
      <c r="A23" s="45" t="s">
        <v>114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>
      <c r="A24" s="45" t="s">
        <v>115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45" t="s">
        <v>116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>
      <c r="A26" s="45" t="s">
        <v>117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>
      <c r="A27" s="45" t="s">
        <v>118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>
      <c r="A28" s="45" t="s">
        <v>119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>
      <c r="A30" s="45" t="s">
        <v>112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>
      <c r="A31" s="45" t="s">
        <v>113</v>
      </c>
      <c r="B31" s="43"/>
      <c r="C31" s="43"/>
      <c r="D31" s="43"/>
      <c r="E31" s="45">
        <v>0.130528372</v>
      </c>
      <c r="F31" s="43"/>
      <c r="G31" s="43"/>
    </row>
    <row r="32" spans="1:76" ht="11" customHeight="1">
      <c r="A32" s="45" t="s">
        <v>114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>
      <c r="A33" s="45" t="s">
        <v>115</v>
      </c>
      <c r="B33" s="43"/>
      <c r="C33" s="43"/>
      <c r="D33" s="43"/>
      <c r="E33" s="45">
        <v>0.117725659</v>
      </c>
      <c r="F33" s="43"/>
      <c r="G33" s="43"/>
    </row>
    <row r="34" spans="1:76" ht="11" customHeight="1">
      <c r="A34" s="45" t="s">
        <v>116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>
      <c r="A35" s="45" t="s">
        <v>117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>
      <c r="A36" s="45" t="s">
        <v>118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>
      <c r="A37" s="45" t="s">
        <v>119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>
      <c r="A39" s="45" t="s">
        <v>112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>
      <c r="A40" s="45" t="s">
        <v>113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>
      <c r="A41" s="45" t="s">
        <v>114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>
      <c r="A42" s="45" t="s">
        <v>115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>
      <c r="A43" s="45" t="s">
        <v>116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>
      <c r="A44" s="45" t="s">
        <v>117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>
      <c r="A45" s="45" t="s">
        <v>118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>
      <c r="A46" s="45" t="s">
        <v>119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>
      <c r="A48" s="45" t="s">
        <v>112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>
      <c r="A49" s="45" t="s">
        <v>113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>
      <c r="A50" s="45" t="s">
        <v>114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>
      <c r="A51" s="45" t="s">
        <v>115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>
      <c r="A52" s="45" t="s">
        <v>116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>
      <c r="A53" s="45" t="s">
        <v>117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>
      <c r="A54" s="45" t="s">
        <v>118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>
      <c r="A55" s="45" t="s">
        <v>119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2"/>
  <sheetViews>
    <sheetView defaultGridColor="0" colorId="22" workbookViewId="0">
      <selection activeCell="A8" sqref="A8"/>
    </sheetView>
  </sheetViews>
  <sheetFormatPr baseColWidth="10" defaultColWidth="9.1640625" defaultRowHeight="14" x14ac:dyDescent="0"/>
  <cols>
    <col min="1" max="7" width="12.83203125" style="48" bestFit="1" customWidth="1"/>
    <col min="8" max="18" width="13.5" style="48" bestFit="1" customWidth="1"/>
    <col min="19" max="16384" width="9.1640625" style="48"/>
  </cols>
  <sheetData>
    <row r="1" spans="1:18" s="51" customFormat="1" ht="13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120</v>
      </c>
      <c r="L1" s="49" t="s">
        <v>97</v>
      </c>
      <c r="M1" s="49" t="s">
        <v>98</v>
      </c>
      <c r="N1" s="49" t="s">
        <v>121</v>
      </c>
      <c r="O1" s="49" t="s">
        <v>122</v>
      </c>
      <c r="P1" s="49" t="s">
        <v>123</v>
      </c>
      <c r="Q1" s="49" t="s">
        <v>124</v>
      </c>
      <c r="R1" s="50">
        <v>2015</v>
      </c>
    </row>
    <row r="2" spans="1:18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7">
      <c r="D32" s="55" t="s">
        <v>125</v>
      </c>
    </row>
  </sheetData>
  <pageMargins left="0.5" right="0.5" top="0.5" bottom="0.5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W27" sqref="W27"/>
    </sheetView>
  </sheetViews>
  <sheetFormatPr baseColWidth="10" defaultColWidth="8.83203125" defaultRowHeight="12" x14ac:dyDescent="0"/>
  <cols>
    <col min="1" max="16384" width="8.83203125" style="36"/>
  </cols>
  <sheetData>
    <row r="1" spans="1:10">
      <c r="A1" s="36" t="s">
        <v>139</v>
      </c>
    </row>
    <row r="2" spans="1:10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5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>
      <c r="J4" s="36" t="s">
        <v>140</v>
      </c>
    </row>
    <row r="7" spans="1:10" ht="15">
      <c r="A7" s="36">
        <v>1976</v>
      </c>
      <c r="B7" s="68">
        <v>4.16</v>
      </c>
    </row>
    <row r="11" spans="1:10" ht="15">
      <c r="A11" s="36">
        <v>1980</v>
      </c>
      <c r="B11" s="68">
        <v>4.67</v>
      </c>
    </row>
    <row r="16" spans="1:10" ht="15">
      <c r="A16" s="36">
        <v>1985</v>
      </c>
      <c r="B16" s="68">
        <v>6.39</v>
      </c>
    </row>
    <row r="21" spans="1:2" ht="15">
      <c r="A21" s="36">
        <v>1990</v>
      </c>
      <c r="B21" s="68">
        <v>4.63</v>
      </c>
    </row>
    <row r="26" spans="1:2" ht="15">
      <c r="A26" s="36">
        <v>1995</v>
      </c>
      <c r="B26" s="68">
        <v>5.35</v>
      </c>
    </row>
    <row r="32" spans="1:2" ht="15">
      <c r="A32" s="36">
        <v>2001</v>
      </c>
      <c r="B32" s="68">
        <v>6.46</v>
      </c>
    </row>
    <row r="37" spans="1:2" ht="15">
      <c r="A37" s="36">
        <v>2006</v>
      </c>
      <c r="B37" s="68">
        <v>5.73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2" workbookViewId="0">
      <selection activeCell="S71" sqref="S71"/>
    </sheetView>
  </sheetViews>
  <sheetFormatPr baseColWidth="10" defaultColWidth="8.83203125" defaultRowHeight="14" x14ac:dyDescent="0"/>
  <cols>
    <col min="1" max="1" width="8.83203125" style="34"/>
    <col min="2" max="2" width="11.6640625" style="34" bestFit="1" customWidth="1"/>
    <col min="3" max="3" width="12.83203125" style="34" bestFit="1" customWidth="1"/>
    <col min="4" max="4" width="11.6640625" style="34" bestFit="1" customWidth="1"/>
    <col min="5" max="5" width="13" style="34" bestFit="1" customWidth="1"/>
    <col min="6" max="8" width="8.83203125" style="34"/>
    <col min="9" max="9" width="9.5" style="34" bestFit="1" customWidth="1"/>
    <col min="10" max="11" width="10.5" style="34" bestFit="1" customWidth="1"/>
    <col min="12" max="16384" width="8.83203125" style="34"/>
  </cols>
  <sheetData>
    <row r="1" spans="1:11" s="60" customFormat="1" ht="13">
      <c r="A1" s="59" t="s">
        <v>127</v>
      </c>
    </row>
    <row r="2" spans="1:11" s="60" customFormat="1" ht="13">
      <c r="B2" s="59" t="s">
        <v>128</v>
      </c>
      <c r="C2" s="59" t="s">
        <v>129</v>
      </c>
      <c r="D2" s="59" t="s">
        <v>130</v>
      </c>
      <c r="E2" s="59" t="s">
        <v>86</v>
      </c>
      <c r="I2" s="59" t="s">
        <v>129</v>
      </c>
      <c r="J2" s="59" t="s">
        <v>130</v>
      </c>
      <c r="K2" s="59" t="s">
        <v>128</v>
      </c>
    </row>
    <row r="3" spans="1:11" s="60" customFormat="1" ht="13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3"/>
    <row r="5" spans="1:11" s="60" customFormat="1" ht="13">
      <c r="A5" s="130" t="s">
        <v>131</v>
      </c>
      <c r="B5" s="130"/>
      <c r="C5" s="130"/>
      <c r="D5" s="130"/>
      <c r="E5" s="130"/>
    </row>
    <row r="6" spans="1:11" s="60" customFormat="1" ht="13">
      <c r="A6" s="131"/>
      <c r="B6" s="131"/>
      <c r="C6" s="131"/>
      <c r="D6" s="131"/>
      <c r="E6" s="131"/>
    </row>
  </sheetData>
  <mergeCells count="1">
    <mergeCell ref="A5:E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N50" sqref="N50"/>
    </sheetView>
  </sheetViews>
  <sheetFormatPr baseColWidth="10" defaultRowHeight="15" x14ac:dyDescent="0"/>
  <sheetData>
    <row r="1" spans="1:14">
      <c r="A1" t="s">
        <v>148</v>
      </c>
    </row>
    <row r="2" spans="1:14">
      <c r="A2" s="45" t="s">
        <v>104</v>
      </c>
      <c r="B2" s="45" t="s">
        <v>99</v>
      </c>
      <c r="C2" s="45" t="s">
        <v>63</v>
      </c>
      <c r="D2" s="45" t="s">
        <v>100</v>
      </c>
      <c r="E2" s="45" t="s">
        <v>105</v>
      </c>
      <c r="F2" s="45" t="s">
        <v>106</v>
      </c>
    </row>
    <row r="3" spans="1:14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>
      <c r="M11" s="45" t="s">
        <v>100</v>
      </c>
      <c r="N11" s="75">
        <v>3650251</v>
      </c>
    </row>
    <row r="12" spans="1:14">
      <c r="M12" s="45" t="s">
        <v>63</v>
      </c>
      <c r="N12" s="75">
        <v>22026735</v>
      </c>
    </row>
    <row r="13" spans="1:14">
      <c r="M13" s="45" t="s">
        <v>99</v>
      </c>
      <c r="N13" s="75">
        <v>77519245</v>
      </c>
    </row>
    <row r="14" spans="1:14">
      <c r="M14" s="45" t="s">
        <v>104</v>
      </c>
      <c r="N14" s="75">
        <v>87915690</v>
      </c>
    </row>
    <row r="15" spans="1:14">
      <c r="M15" s="45" t="s">
        <v>105</v>
      </c>
      <c r="N15" s="75">
        <v>93504435</v>
      </c>
    </row>
    <row r="16" spans="1:14">
      <c r="M16" s="45" t="s">
        <v>106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A2" workbookViewId="0">
      <selection activeCell="B89" sqref="B89"/>
    </sheetView>
  </sheetViews>
  <sheetFormatPr baseColWidth="10" defaultColWidth="10.1640625" defaultRowHeight="12" x14ac:dyDescent="0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>
      <c r="B3" s="69">
        <v>2011</v>
      </c>
    </row>
    <row r="4" spans="2:4">
      <c r="B4" s="69" t="s">
        <v>149</v>
      </c>
      <c r="C4" s="69" t="s">
        <v>150</v>
      </c>
    </row>
    <row r="5" spans="2:4">
      <c r="B5" s="69" t="s">
        <v>188</v>
      </c>
      <c r="C5" s="70">
        <v>1.9</v>
      </c>
      <c r="D5" s="71">
        <f>C5/100</f>
        <v>1.9E-2</v>
      </c>
    </row>
    <row r="6" spans="2:4">
      <c r="B6" s="69" t="s">
        <v>189</v>
      </c>
      <c r="C6" s="70">
        <v>7</v>
      </c>
      <c r="D6" s="71">
        <f t="shared" ref="D6:D14" si="0">C6/100</f>
        <v>7.0000000000000007E-2</v>
      </c>
    </row>
    <row r="7" spans="2:4">
      <c r="B7" s="72" t="s">
        <v>190</v>
      </c>
      <c r="C7" s="70">
        <v>11.2</v>
      </c>
      <c r="D7" s="71">
        <f t="shared" si="0"/>
        <v>0.11199999999999999</v>
      </c>
    </row>
    <row r="8" spans="2:4">
      <c r="B8" s="69" t="s">
        <v>191</v>
      </c>
      <c r="C8" s="70">
        <v>15.2</v>
      </c>
      <c r="D8" s="71">
        <f t="shared" si="0"/>
        <v>0.152</v>
      </c>
    </row>
    <row r="9" spans="2:4">
      <c r="B9" s="69" t="s">
        <v>141</v>
      </c>
      <c r="C9" s="70">
        <v>23.4</v>
      </c>
      <c r="D9" s="71">
        <f t="shared" si="0"/>
        <v>0.23399999999999999</v>
      </c>
    </row>
    <row r="10" spans="2:4">
      <c r="B10" s="69" t="s">
        <v>142</v>
      </c>
      <c r="C10" s="69">
        <v>29</v>
      </c>
      <c r="D10" s="71">
        <f>C10/100</f>
        <v>0.28999999999999998</v>
      </c>
    </row>
    <row r="11" spans="2:4">
      <c r="D11" s="71"/>
    </row>
    <row r="12" spans="2:4">
      <c r="B12" s="69" t="s">
        <v>143</v>
      </c>
      <c r="C12" s="69">
        <v>18.600000000000001</v>
      </c>
      <c r="D12" s="71">
        <f t="shared" si="0"/>
        <v>0.18600000000000003</v>
      </c>
    </row>
    <row r="13" spans="2:4">
      <c r="B13" s="69" t="s">
        <v>144</v>
      </c>
      <c r="C13" s="69">
        <v>21.1</v>
      </c>
      <c r="D13" s="71">
        <f t="shared" si="0"/>
        <v>0.21100000000000002</v>
      </c>
    </row>
    <row r="14" spans="2:4">
      <c r="B14" s="69" t="s">
        <v>145</v>
      </c>
      <c r="C14" s="69">
        <v>24.3</v>
      </c>
      <c r="D14" s="71">
        <f t="shared" si="0"/>
        <v>0.24299999999999999</v>
      </c>
    </row>
    <row r="17" spans="2:4">
      <c r="B17" s="69">
        <v>1997</v>
      </c>
    </row>
    <row r="18" spans="2:4">
      <c r="B18" s="69" t="s">
        <v>192</v>
      </c>
      <c r="C18" s="70">
        <v>33.799999999999997</v>
      </c>
      <c r="D18" s="71">
        <f t="shared" ref="D18:D28" si="1">C18/100</f>
        <v>0.33799999999999997</v>
      </c>
    </row>
    <row r="19" spans="2:4">
      <c r="B19" s="69" t="s">
        <v>193</v>
      </c>
      <c r="C19" s="70">
        <v>20.5</v>
      </c>
      <c r="D19" s="71">
        <f t="shared" si="1"/>
        <v>0.20499999999999999</v>
      </c>
    </row>
    <row r="20" spans="2:4">
      <c r="B20" s="69" t="s">
        <v>194</v>
      </c>
      <c r="C20" s="70">
        <v>21.5</v>
      </c>
      <c r="D20" s="71">
        <f t="shared" si="1"/>
        <v>0.215</v>
      </c>
    </row>
    <row r="21" spans="2:4">
      <c r="B21" s="69" t="s">
        <v>195</v>
      </c>
      <c r="C21" s="70">
        <v>22.6</v>
      </c>
      <c r="D21" s="71">
        <f t="shared" si="1"/>
        <v>0.22600000000000001</v>
      </c>
    </row>
    <row r="22" spans="2:4">
      <c r="B22" s="69" t="s">
        <v>196</v>
      </c>
      <c r="C22" s="70">
        <v>23.2</v>
      </c>
      <c r="D22" s="71">
        <f t="shared" si="1"/>
        <v>0.23199999999999998</v>
      </c>
    </row>
    <row r="23" spans="2:4">
      <c r="B23" s="69" t="s">
        <v>197</v>
      </c>
      <c r="C23" s="70">
        <v>23</v>
      </c>
      <c r="D23" s="71">
        <f t="shared" si="1"/>
        <v>0.23</v>
      </c>
    </row>
    <row r="24" spans="2:4">
      <c r="B24" s="69" t="s">
        <v>198</v>
      </c>
      <c r="C24" s="70">
        <v>22.4</v>
      </c>
      <c r="D24" s="71">
        <f t="shared" si="1"/>
        <v>0.22399999999999998</v>
      </c>
    </row>
    <row r="25" spans="2:4">
      <c r="B25" s="69" t="s">
        <v>199</v>
      </c>
      <c r="C25" s="70">
        <v>22.2</v>
      </c>
      <c r="D25" s="71">
        <f t="shared" si="1"/>
        <v>0.222</v>
      </c>
    </row>
    <row r="26" spans="2:4">
      <c r="B26" s="69" t="s">
        <v>200</v>
      </c>
      <c r="C26" s="70">
        <v>21.5</v>
      </c>
      <c r="D26" s="71">
        <f t="shared" si="1"/>
        <v>0.215</v>
      </c>
    </row>
    <row r="27" spans="2:4">
      <c r="B27" s="69" t="s">
        <v>201</v>
      </c>
      <c r="C27" s="70">
        <v>20</v>
      </c>
      <c r="D27" s="71">
        <f t="shared" si="1"/>
        <v>0.2</v>
      </c>
    </row>
    <row r="28" spans="2:4">
      <c r="B28" s="69" t="s">
        <v>146</v>
      </c>
      <c r="C28" s="70">
        <v>15.6</v>
      </c>
      <c r="D28" s="71">
        <f t="shared" si="1"/>
        <v>0.156</v>
      </c>
    </row>
    <row r="34" spans="2:4">
      <c r="B34" s="69">
        <v>1997</v>
      </c>
    </row>
    <row r="35" spans="2:4">
      <c r="B35" s="69" t="s">
        <v>194</v>
      </c>
      <c r="C35" s="70">
        <v>21.5</v>
      </c>
      <c r="D35" s="71">
        <f t="shared" ref="D35:D40" si="2">C35/100</f>
        <v>0.215</v>
      </c>
    </row>
    <row r="36" spans="2:4">
      <c r="B36" s="69" t="s">
        <v>196</v>
      </c>
      <c r="C36" s="70">
        <v>23.2</v>
      </c>
      <c r="D36" s="71">
        <f t="shared" si="2"/>
        <v>0.23199999999999998</v>
      </c>
    </row>
    <row r="37" spans="2:4">
      <c r="B37" s="69" t="s">
        <v>197</v>
      </c>
      <c r="C37" s="70">
        <v>23</v>
      </c>
      <c r="D37" s="71">
        <f t="shared" si="2"/>
        <v>0.23</v>
      </c>
    </row>
    <row r="38" spans="2:4">
      <c r="B38" s="69" t="s">
        <v>199</v>
      </c>
      <c r="C38" s="70">
        <v>22.2</v>
      </c>
      <c r="D38" s="71">
        <f t="shared" si="2"/>
        <v>0.222</v>
      </c>
    </row>
    <row r="39" spans="2:4">
      <c r="B39" s="69" t="s">
        <v>200</v>
      </c>
      <c r="C39" s="70">
        <v>21.5</v>
      </c>
      <c r="D39" s="71">
        <f t="shared" si="2"/>
        <v>0.215</v>
      </c>
    </row>
    <row r="40" spans="2:4">
      <c r="B40" s="69" t="s">
        <v>147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zoomScale="125" zoomScaleNormal="125" zoomScalePageLayoutView="125" workbookViewId="0">
      <selection activeCell="AC30" sqref="AC30"/>
    </sheetView>
  </sheetViews>
  <sheetFormatPr baseColWidth="10" defaultColWidth="7" defaultRowHeight="12" x14ac:dyDescent="0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bestFit="1" customWidth="1"/>
    <col min="27" max="27" width="7" style="15"/>
    <col min="28" max="28" width="3.6640625" style="15" customWidth="1"/>
    <col min="29" max="29" width="7.1640625" style="15" bestFit="1" customWidth="1"/>
    <col min="30" max="30" width="7" style="15"/>
    <col min="31" max="31" width="3.6640625" style="15" customWidth="1"/>
    <col min="32" max="32" width="7.83203125" style="15" bestFit="1" customWidth="1"/>
    <col min="33" max="33" width="7" style="15"/>
    <col min="34" max="34" width="3.6640625" style="15" customWidth="1"/>
    <col min="35" max="35" width="7.1640625" style="15" bestFit="1" customWidth="1"/>
    <col min="36" max="36" width="7" style="15"/>
    <col min="37" max="37" width="3.6640625" style="15" customWidth="1"/>
    <col min="38" max="38" width="7.1640625" style="15" bestFit="1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17">
      <c r="A1" s="115" t="s">
        <v>41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U1" s="132"/>
      <c r="V1" s="132"/>
      <c r="W1" s="133" t="s">
        <v>42</v>
      </c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</row>
    <row r="2" spans="1:60" ht="15.75" customHeight="1" thickBot="1">
      <c r="A2" s="115" t="s">
        <v>42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U2" s="134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</row>
    <row r="3" spans="1:60" ht="17" thickTop="1" thickBo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36"/>
      <c r="V3" s="136"/>
      <c r="W3" s="136" t="s">
        <v>43</v>
      </c>
      <c r="X3" s="136"/>
      <c r="Y3" s="137"/>
      <c r="Z3" s="136" t="s">
        <v>44</v>
      </c>
      <c r="AA3" s="136"/>
      <c r="AB3" s="138"/>
      <c r="AC3" s="136" t="s">
        <v>45</v>
      </c>
      <c r="AD3" s="136"/>
      <c r="AE3" s="137"/>
      <c r="AF3" s="136" t="s">
        <v>46</v>
      </c>
      <c r="AG3" s="139"/>
      <c r="AH3" s="139"/>
      <c r="AI3" s="139"/>
      <c r="AJ3" s="139"/>
      <c r="AK3" s="140"/>
      <c r="AL3" s="136" t="s">
        <v>47</v>
      </c>
      <c r="AM3" s="141"/>
      <c r="AN3" s="141"/>
      <c r="AO3" s="141"/>
      <c r="AP3" s="136"/>
      <c r="AQ3" s="141"/>
      <c r="AR3" s="141"/>
      <c r="AS3" s="141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</row>
    <row r="4" spans="1:60" ht="13.5" customHeight="1" thickTop="1">
      <c r="A4" s="116" t="s">
        <v>43</v>
      </c>
      <c r="B4" s="116"/>
      <c r="C4" s="17"/>
      <c r="D4" s="116" t="s">
        <v>44</v>
      </c>
      <c r="E4" s="116"/>
      <c r="F4" s="18"/>
      <c r="G4" s="116" t="s">
        <v>45</v>
      </c>
      <c r="H4" s="116"/>
      <c r="I4" s="17"/>
      <c r="J4" s="116" t="s">
        <v>46</v>
      </c>
      <c r="K4" s="120"/>
      <c r="L4" s="120"/>
      <c r="M4" s="120"/>
      <c r="N4" s="120"/>
      <c r="O4" s="19"/>
      <c r="P4" s="116" t="s">
        <v>47</v>
      </c>
      <c r="Q4" s="117"/>
      <c r="R4" s="117"/>
      <c r="S4" s="117"/>
      <c r="U4" s="142"/>
      <c r="V4" s="142"/>
      <c r="W4" s="142"/>
      <c r="X4" s="142"/>
      <c r="Y4" s="143"/>
      <c r="Z4" s="142"/>
      <c r="AA4" s="142"/>
      <c r="AB4" s="144"/>
      <c r="AC4" s="142"/>
      <c r="AD4" s="142"/>
      <c r="AE4" s="143"/>
      <c r="AF4" s="145"/>
      <c r="AG4" s="145"/>
      <c r="AH4" s="145"/>
      <c r="AI4" s="145"/>
      <c r="AJ4" s="145"/>
      <c r="AK4" s="146"/>
      <c r="AL4" s="147"/>
      <c r="AM4" s="147"/>
      <c r="AN4" s="147"/>
      <c r="AO4" s="147"/>
      <c r="AP4" s="147"/>
      <c r="AQ4" s="147"/>
      <c r="AR4" s="147"/>
      <c r="AS4" s="147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</row>
    <row r="5" spans="1:60" ht="13.5" customHeight="1">
      <c r="A5" s="113"/>
      <c r="B5" s="113"/>
      <c r="C5" s="20"/>
      <c r="D5" s="113"/>
      <c r="E5" s="113"/>
      <c r="F5" s="21"/>
      <c r="G5" s="113"/>
      <c r="H5" s="113"/>
      <c r="I5" s="20"/>
      <c r="J5" s="121"/>
      <c r="K5" s="121"/>
      <c r="L5" s="121"/>
      <c r="M5" s="121"/>
      <c r="N5" s="121"/>
      <c r="O5" s="22"/>
      <c r="P5" s="118"/>
      <c r="Q5" s="118"/>
      <c r="R5" s="118"/>
      <c r="S5" s="118"/>
      <c r="U5" s="142"/>
      <c r="V5" s="142"/>
      <c r="W5" s="142"/>
      <c r="X5" s="142"/>
      <c r="Y5" s="143"/>
      <c r="Z5" s="142"/>
      <c r="AA5" s="142"/>
      <c r="AB5" s="144"/>
      <c r="AC5" s="142"/>
      <c r="AD5" s="142"/>
      <c r="AE5" s="143"/>
      <c r="AF5" s="148" t="s">
        <v>48</v>
      </c>
      <c r="AG5" s="149"/>
      <c r="AH5" s="150"/>
      <c r="AI5" s="148" t="s">
        <v>49</v>
      </c>
      <c r="AJ5" s="149"/>
      <c r="AK5" s="150"/>
      <c r="AL5" s="142" t="s">
        <v>50</v>
      </c>
      <c r="AM5" s="142"/>
      <c r="AN5" s="150"/>
      <c r="AO5" s="142" t="s">
        <v>51</v>
      </c>
      <c r="AP5" s="142"/>
      <c r="AQ5" s="142"/>
      <c r="AR5" s="150"/>
      <c r="AS5" s="142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</row>
    <row r="6" spans="1:60" ht="12.75" customHeight="1">
      <c r="A6" s="113"/>
      <c r="B6" s="113"/>
      <c r="C6" s="20"/>
      <c r="D6" s="113"/>
      <c r="E6" s="113"/>
      <c r="F6" s="21"/>
      <c r="G6" s="113"/>
      <c r="H6" s="113"/>
      <c r="I6" s="20"/>
      <c r="J6" s="122" t="s">
        <v>48</v>
      </c>
      <c r="K6" s="123"/>
      <c r="L6" s="23"/>
      <c r="M6" s="122" t="s">
        <v>49</v>
      </c>
      <c r="N6" s="123"/>
      <c r="O6" s="23"/>
      <c r="P6" s="113" t="s">
        <v>50</v>
      </c>
      <c r="Q6" s="113"/>
      <c r="R6" s="23"/>
      <c r="S6" s="113" t="s">
        <v>51</v>
      </c>
      <c r="U6" s="151"/>
      <c r="V6" s="151"/>
      <c r="W6" s="151"/>
      <c r="X6" s="151"/>
      <c r="Y6" s="143"/>
      <c r="Z6" s="151"/>
      <c r="AA6" s="151"/>
      <c r="AB6" s="144"/>
      <c r="AC6" s="151"/>
      <c r="AD6" s="151"/>
      <c r="AE6" s="143"/>
      <c r="AF6" s="145"/>
      <c r="AG6" s="145"/>
      <c r="AH6" s="152"/>
      <c r="AI6" s="145"/>
      <c r="AJ6" s="145"/>
      <c r="AK6" s="150"/>
      <c r="AL6" s="151"/>
      <c r="AM6" s="151"/>
      <c r="AN6" s="152"/>
      <c r="AO6" s="153"/>
      <c r="AP6" s="151"/>
      <c r="AQ6" s="151"/>
      <c r="AR6" s="152"/>
      <c r="AS6" s="153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</row>
    <row r="7" spans="1:60" ht="12.75" customHeight="1">
      <c r="A7" s="119"/>
      <c r="B7" s="119"/>
      <c r="C7" s="20"/>
      <c r="D7" s="119"/>
      <c r="E7" s="119"/>
      <c r="F7" s="21"/>
      <c r="G7" s="119"/>
      <c r="H7" s="119"/>
      <c r="I7" s="20"/>
      <c r="J7" s="121"/>
      <c r="K7" s="121"/>
      <c r="L7" s="24"/>
      <c r="M7" s="121"/>
      <c r="N7" s="121"/>
      <c r="O7" s="23"/>
      <c r="P7" s="119"/>
      <c r="Q7" s="119"/>
      <c r="R7" s="24"/>
      <c r="S7" s="11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</row>
    <row r="8" spans="1:60" ht="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34"/>
      <c r="V8" s="134"/>
      <c r="W8" s="154" t="s">
        <v>202</v>
      </c>
      <c r="X8" s="154"/>
      <c r="Y8" s="134"/>
      <c r="Z8" s="155">
        <v>0.41</v>
      </c>
      <c r="AA8" s="156">
        <f>Z8</f>
        <v>0.41</v>
      </c>
      <c r="AB8" s="157"/>
      <c r="AC8" s="155">
        <v>0.43</v>
      </c>
      <c r="AD8" s="156">
        <f>AC8</f>
        <v>0.43</v>
      </c>
      <c r="AE8" s="158"/>
      <c r="AF8" s="158">
        <v>-37</v>
      </c>
      <c r="AG8" s="156">
        <f>AF8</f>
        <v>-37</v>
      </c>
      <c r="AH8" s="134"/>
      <c r="AI8" s="155">
        <v>-9.75</v>
      </c>
      <c r="AJ8" s="156">
        <f>AI8</f>
        <v>-9.75</v>
      </c>
      <c r="AK8" s="158"/>
      <c r="AL8" s="155">
        <v>0</v>
      </c>
      <c r="AM8" s="156">
        <f>AL8</f>
        <v>0</v>
      </c>
      <c r="AN8" s="157"/>
      <c r="AO8" s="155">
        <v>0.41</v>
      </c>
      <c r="AP8" s="156">
        <f>AO8</f>
        <v>0.41</v>
      </c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</row>
    <row r="9" spans="1:60" ht="15">
      <c r="A9" s="26" t="s">
        <v>202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34"/>
      <c r="V9" s="134"/>
      <c r="W9" s="159" t="s">
        <v>203</v>
      </c>
      <c r="X9" s="159"/>
      <c r="Y9" s="134"/>
      <c r="Z9" s="155">
        <v>2.06</v>
      </c>
      <c r="AA9" s="156">
        <f t="shared" ref="AA9:AA20" si="0">Z9</f>
        <v>2.06</v>
      </c>
      <c r="AB9" s="157"/>
      <c r="AC9" s="155">
        <v>5.18</v>
      </c>
      <c r="AD9" s="156">
        <f t="shared" ref="AD9:AD20" si="1">AC9</f>
        <v>5.18</v>
      </c>
      <c r="AE9" s="158"/>
      <c r="AF9" s="158">
        <v>-437</v>
      </c>
      <c r="AG9" s="156">
        <f t="shared" ref="AG9:AG20" si="2">AF9</f>
        <v>-437</v>
      </c>
      <c r="AH9" s="134"/>
      <c r="AI9" s="155">
        <v>-19.07</v>
      </c>
      <c r="AJ9" s="156">
        <f t="shared" ref="AJ9:AJ20" si="3">AI9</f>
        <v>-19.07</v>
      </c>
      <c r="AK9" s="158"/>
      <c r="AL9" s="155">
        <v>-0.27</v>
      </c>
      <c r="AM9" s="156">
        <f t="shared" ref="AM9:AM20" si="4">AL9</f>
        <v>-0.27</v>
      </c>
      <c r="AN9" s="157"/>
      <c r="AO9" s="155">
        <v>2.29</v>
      </c>
      <c r="AP9" s="156">
        <f t="shared" ref="AP9:AP20" si="5">AO9</f>
        <v>2.29</v>
      </c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</row>
    <row r="10" spans="1:60" ht="15">
      <c r="A10" s="30" t="s">
        <v>203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34"/>
      <c r="V10" s="134"/>
      <c r="W10" s="154" t="s">
        <v>204</v>
      </c>
      <c r="X10" s="154"/>
      <c r="Y10" s="134"/>
      <c r="Z10" s="155">
        <v>2.34</v>
      </c>
      <c r="AA10" s="156">
        <f t="shared" si="0"/>
        <v>2.34</v>
      </c>
      <c r="AB10" s="157"/>
      <c r="AC10" s="155">
        <v>9.66</v>
      </c>
      <c r="AD10" s="156">
        <f t="shared" si="1"/>
        <v>9.66</v>
      </c>
      <c r="AE10" s="158"/>
      <c r="AF10" s="158">
        <v>-814</v>
      </c>
      <c r="AG10" s="156">
        <f t="shared" si="2"/>
        <v>-814</v>
      </c>
      <c r="AH10" s="134"/>
      <c r="AI10" s="155">
        <v>-11.58</v>
      </c>
      <c r="AJ10" s="156">
        <f t="shared" si="3"/>
        <v>-11.58</v>
      </c>
      <c r="AK10" s="158"/>
      <c r="AL10" s="155">
        <v>-0.19</v>
      </c>
      <c r="AM10" s="156">
        <f t="shared" si="4"/>
        <v>-0.19</v>
      </c>
      <c r="AN10" s="157"/>
      <c r="AO10" s="155">
        <v>7.68</v>
      </c>
      <c r="AP10" s="156">
        <f t="shared" si="5"/>
        <v>7.68</v>
      </c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</row>
    <row r="11" spans="1:60" ht="15">
      <c r="A11" s="26" t="s">
        <v>204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34"/>
      <c r="V11" s="134"/>
      <c r="W11" s="154" t="s">
        <v>205</v>
      </c>
      <c r="X11" s="154"/>
      <c r="Y11" s="134"/>
      <c r="Z11" s="155">
        <v>2.27</v>
      </c>
      <c r="AA11" s="156">
        <f t="shared" si="0"/>
        <v>2.27</v>
      </c>
      <c r="AB11" s="157"/>
      <c r="AC11" s="155">
        <v>15.48</v>
      </c>
      <c r="AD11" s="156">
        <f t="shared" si="1"/>
        <v>15.48</v>
      </c>
      <c r="AE11" s="158"/>
      <c r="AF11" s="158">
        <v>-1305</v>
      </c>
      <c r="AG11" s="156">
        <f t="shared" si="2"/>
        <v>-1305</v>
      </c>
      <c r="AH11" s="134"/>
      <c r="AI11" s="155">
        <v>-8.41</v>
      </c>
      <c r="AJ11" s="156">
        <f t="shared" si="3"/>
        <v>-8.41</v>
      </c>
      <c r="AK11" s="158"/>
      <c r="AL11" s="155">
        <v>0.2</v>
      </c>
      <c r="AM11" s="156">
        <f t="shared" si="4"/>
        <v>0.2</v>
      </c>
      <c r="AN11" s="157"/>
      <c r="AO11" s="155">
        <v>17.559999999999999</v>
      </c>
      <c r="AP11" s="156">
        <f t="shared" si="5"/>
        <v>17.559999999999999</v>
      </c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</row>
    <row r="12" spans="1:60" ht="15">
      <c r="A12" s="26" t="s">
        <v>205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34"/>
      <c r="V12" s="134"/>
      <c r="W12" s="154" t="s">
        <v>206</v>
      </c>
      <c r="X12" s="154"/>
      <c r="Y12" s="134"/>
      <c r="Z12" s="155">
        <v>3.6</v>
      </c>
      <c r="AA12" s="156">
        <f t="shared" si="0"/>
        <v>3.6</v>
      </c>
      <c r="AB12" s="157"/>
      <c r="AC12" s="155">
        <v>68.91</v>
      </c>
      <c r="AD12" s="156">
        <f t="shared" si="1"/>
        <v>68.91</v>
      </c>
      <c r="AE12" s="158"/>
      <c r="AF12" s="158">
        <v>-5809</v>
      </c>
      <c r="AG12" s="156">
        <f t="shared" si="2"/>
        <v>-5809</v>
      </c>
      <c r="AH12" s="134"/>
      <c r="AI12" s="155">
        <v>-9.07</v>
      </c>
      <c r="AJ12" s="156">
        <f t="shared" si="3"/>
        <v>-9.07</v>
      </c>
      <c r="AK12" s="158"/>
      <c r="AL12" s="155">
        <v>0.28000000000000003</v>
      </c>
      <c r="AM12" s="156">
        <f t="shared" si="4"/>
        <v>0.28000000000000003</v>
      </c>
      <c r="AN12" s="157"/>
      <c r="AO12" s="155">
        <v>71.91</v>
      </c>
      <c r="AP12" s="156">
        <f t="shared" si="5"/>
        <v>71.91</v>
      </c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</row>
    <row r="13" spans="1:60" ht="15">
      <c r="A13" s="26" t="s">
        <v>206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34"/>
      <c r="V13" s="134"/>
      <c r="W13" s="154" t="s">
        <v>57</v>
      </c>
      <c r="X13" s="154"/>
      <c r="Y13" s="134"/>
      <c r="Z13" s="155">
        <v>2.99</v>
      </c>
      <c r="AA13" s="156">
        <f t="shared" si="0"/>
        <v>2.99</v>
      </c>
      <c r="AB13" s="157"/>
      <c r="AC13" s="155">
        <v>100</v>
      </c>
      <c r="AD13" s="156">
        <f t="shared" si="1"/>
        <v>100</v>
      </c>
      <c r="AE13" s="158"/>
      <c r="AF13" s="158">
        <v>-1686</v>
      </c>
      <c r="AG13" s="156">
        <f t="shared" si="2"/>
        <v>-1686</v>
      </c>
      <c r="AH13" s="134"/>
      <c r="AI13" s="155">
        <v>-9.43</v>
      </c>
      <c r="AJ13" s="156">
        <f t="shared" si="3"/>
        <v>-9.43</v>
      </c>
      <c r="AK13" s="158"/>
      <c r="AL13" s="155">
        <v>0</v>
      </c>
      <c r="AM13" s="156">
        <f t="shared" si="4"/>
        <v>0</v>
      </c>
      <c r="AN13" s="157"/>
      <c r="AO13" s="155">
        <v>100</v>
      </c>
      <c r="AP13" s="156">
        <f t="shared" si="5"/>
        <v>100</v>
      </c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</row>
    <row r="14" spans="1:60" ht="15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34"/>
      <c r="V14" s="134"/>
      <c r="W14" s="154"/>
      <c r="X14" s="154"/>
      <c r="Y14" s="134"/>
      <c r="Z14" s="155"/>
      <c r="AA14" s="156"/>
      <c r="AB14" s="157"/>
      <c r="AC14" s="155"/>
      <c r="AD14" s="156"/>
      <c r="AE14" s="158"/>
      <c r="AF14" s="158"/>
      <c r="AG14" s="156"/>
      <c r="AH14" s="134"/>
      <c r="AI14" s="155"/>
      <c r="AJ14" s="156"/>
      <c r="AK14" s="158"/>
      <c r="AL14" s="155"/>
      <c r="AM14" s="156"/>
      <c r="AN14" s="157"/>
      <c r="AO14" s="155"/>
      <c r="AP14" s="156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</row>
    <row r="15" spans="1:60" ht="15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34"/>
      <c r="V15" s="134"/>
      <c r="W15" s="160" t="s">
        <v>58</v>
      </c>
      <c r="X15" s="154"/>
      <c r="Y15" s="134"/>
      <c r="Z15" s="134"/>
      <c r="AA15" s="156"/>
      <c r="AB15" s="134"/>
      <c r="AC15" s="134"/>
      <c r="AD15" s="156"/>
      <c r="AE15" s="134"/>
      <c r="AF15" s="134"/>
      <c r="AG15" s="156"/>
      <c r="AH15" s="134"/>
      <c r="AI15" s="134"/>
      <c r="AJ15" s="156"/>
      <c r="AK15" s="134"/>
      <c r="AL15" s="134"/>
      <c r="AM15" s="156"/>
      <c r="AN15" s="157"/>
      <c r="AO15" s="134"/>
      <c r="AP15" s="156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</row>
    <row r="16" spans="1:60" ht="15">
      <c r="A16" s="31" t="s">
        <v>58</v>
      </c>
      <c r="B16" s="26"/>
      <c r="C16" s="25"/>
      <c r="Q16" s="27"/>
      <c r="R16" s="29"/>
      <c r="U16" s="134"/>
      <c r="V16" s="134"/>
      <c r="W16" s="154" t="s">
        <v>207</v>
      </c>
      <c r="X16" s="154"/>
      <c r="Y16" s="134"/>
      <c r="Z16" s="155">
        <v>4.03</v>
      </c>
      <c r="AA16" s="156">
        <f t="shared" si="0"/>
        <v>4.03</v>
      </c>
      <c r="AB16" s="157"/>
      <c r="AC16" s="155">
        <v>56.09</v>
      </c>
      <c r="AD16" s="156">
        <f t="shared" si="1"/>
        <v>56.09</v>
      </c>
      <c r="AE16" s="158"/>
      <c r="AF16" s="158">
        <v>-9457</v>
      </c>
      <c r="AG16" s="156">
        <f t="shared" si="2"/>
        <v>-9457</v>
      </c>
      <c r="AH16" s="134"/>
      <c r="AI16" s="155">
        <v>-9.4600000000000009</v>
      </c>
      <c r="AJ16" s="156">
        <f t="shared" si="3"/>
        <v>-9.4600000000000009</v>
      </c>
      <c r="AK16" s="158"/>
      <c r="AL16" s="155">
        <v>-0.02</v>
      </c>
      <c r="AM16" s="156">
        <f t="shared" si="4"/>
        <v>-0.02</v>
      </c>
      <c r="AN16" s="157"/>
      <c r="AO16" s="155">
        <v>55.87</v>
      </c>
      <c r="AP16" s="156">
        <f t="shared" si="5"/>
        <v>55.87</v>
      </c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</row>
    <row r="17" spans="1:60" ht="15">
      <c r="A17" s="26" t="s">
        <v>207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34"/>
      <c r="V17" s="134"/>
      <c r="W17" s="154" t="s">
        <v>208</v>
      </c>
      <c r="X17" s="154"/>
      <c r="Y17" s="134"/>
      <c r="Z17" s="155">
        <v>4.68</v>
      </c>
      <c r="AA17" s="156">
        <f t="shared" si="0"/>
        <v>4.68</v>
      </c>
      <c r="AB17" s="157"/>
      <c r="AC17" s="155">
        <v>48.1</v>
      </c>
      <c r="AD17" s="156">
        <f t="shared" si="1"/>
        <v>48.1</v>
      </c>
      <c r="AE17" s="158"/>
      <c r="AF17" s="158">
        <v>-16223</v>
      </c>
      <c r="AG17" s="156">
        <f t="shared" si="2"/>
        <v>-16223</v>
      </c>
      <c r="AH17" s="134"/>
      <c r="AI17" s="155">
        <v>-10.39</v>
      </c>
      <c r="AJ17" s="156">
        <f t="shared" si="3"/>
        <v>-10.39</v>
      </c>
      <c r="AK17" s="158"/>
      <c r="AL17" s="155">
        <v>-0.46</v>
      </c>
      <c r="AM17" s="156">
        <f t="shared" si="4"/>
        <v>-0.46</v>
      </c>
      <c r="AN17" s="157"/>
      <c r="AO17" s="155">
        <v>43.22</v>
      </c>
      <c r="AP17" s="156">
        <f t="shared" si="5"/>
        <v>43.22</v>
      </c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</row>
    <row r="18" spans="1:60" ht="15">
      <c r="A18" s="26" t="s">
        <v>208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34"/>
      <c r="V18" s="134"/>
      <c r="W18" s="154" t="s">
        <v>209</v>
      </c>
      <c r="X18" s="154"/>
      <c r="Y18" s="134"/>
      <c r="Z18" s="155">
        <v>6.74</v>
      </c>
      <c r="AA18" s="156">
        <f t="shared" si="0"/>
        <v>6.74</v>
      </c>
      <c r="AB18" s="157"/>
      <c r="AC18" s="155">
        <v>36.78</v>
      </c>
      <c r="AD18" s="156">
        <f t="shared" si="1"/>
        <v>36.78</v>
      </c>
      <c r="AE18" s="158"/>
      <c r="AF18" s="158">
        <v>-62007</v>
      </c>
      <c r="AG18" s="156">
        <f t="shared" si="2"/>
        <v>-62007</v>
      </c>
      <c r="AH18" s="134"/>
      <c r="AI18" s="155">
        <v>-13.37</v>
      </c>
      <c r="AJ18" s="156">
        <f t="shared" si="3"/>
        <v>-13.37</v>
      </c>
      <c r="AK18" s="158"/>
      <c r="AL18" s="155">
        <v>-1.1299999999999999</v>
      </c>
      <c r="AM18" s="156">
        <f t="shared" si="4"/>
        <v>-1.1299999999999999</v>
      </c>
      <c r="AN18" s="157"/>
      <c r="AO18" s="155">
        <v>24.83</v>
      </c>
      <c r="AP18" s="156">
        <f t="shared" si="5"/>
        <v>24.83</v>
      </c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</row>
    <row r="19" spans="1:60" ht="15">
      <c r="A19" s="26" t="s">
        <v>209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34"/>
      <c r="V19" s="134"/>
      <c r="W19" s="154" t="s">
        <v>210</v>
      </c>
      <c r="X19" s="154"/>
      <c r="Y19" s="134"/>
      <c r="Z19" s="155">
        <v>7.33</v>
      </c>
      <c r="AA19" s="156">
        <f t="shared" si="0"/>
        <v>7.33</v>
      </c>
      <c r="AB19" s="157"/>
      <c r="AC19" s="155">
        <v>31.05</v>
      </c>
      <c r="AD19" s="156">
        <f t="shared" si="1"/>
        <v>31.05</v>
      </c>
      <c r="AE19" s="158"/>
      <c r="AF19" s="158">
        <v>-104678</v>
      </c>
      <c r="AG19" s="156">
        <f t="shared" si="2"/>
        <v>-104678</v>
      </c>
      <c r="AH19" s="134"/>
      <c r="AI19" s="155">
        <v>-13.91</v>
      </c>
      <c r="AJ19" s="156">
        <f t="shared" si="3"/>
        <v>-13.91</v>
      </c>
      <c r="AK19" s="158"/>
      <c r="AL19" s="155">
        <v>-1.04</v>
      </c>
      <c r="AM19" s="156">
        <f t="shared" si="4"/>
        <v>-1.04</v>
      </c>
      <c r="AN19" s="157"/>
      <c r="AO19" s="155">
        <v>20.010000000000002</v>
      </c>
      <c r="AP19" s="156">
        <f t="shared" si="5"/>
        <v>20.010000000000002</v>
      </c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</row>
    <row r="20" spans="1:60" ht="15">
      <c r="A20" s="26" t="s">
        <v>210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34"/>
      <c r="V20" s="134"/>
      <c r="W20" s="154" t="s">
        <v>211</v>
      </c>
      <c r="X20" s="154"/>
      <c r="Y20" s="134"/>
      <c r="Z20" s="155">
        <v>7.81</v>
      </c>
      <c r="AA20" s="156">
        <f t="shared" si="0"/>
        <v>7.81</v>
      </c>
      <c r="AB20" s="157"/>
      <c r="AC20" s="155">
        <v>18.63</v>
      </c>
      <c r="AD20" s="156">
        <f t="shared" si="1"/>
        <v>18.63</v>
      </c>
      <c r="AE20" s="158"/>
      <c r="AF20" s="158">
        <v>-314150</v>
      </c>
      <c r="AG20" s="156">
        <f t="shared" si="2"/>
        <v>-314150</v>
      </c>
      <c r="AH20" s="134"/>
      <c r="AI20" s="155">
        <v>-13.68</v>
      </c>
      <c r="AJ20" s="156">
        <f t="shared" si="3"/>
        <v>-13.68</v>
      </c>
      <c r="AK20" s="158"/>
      <c r="AL20" s="155">
        <v>-0.6</v>
      </c>
      <c r="AM20" s="156">
        <f t="shared" si="4"/>
        <v>-0.6</v>
      </c>
      <c r="AN20" s="157"/>
      <c r="AO20" s="155">
        <v>12.25</v>
      </c>
      <c r="AP20" s="156">
        <f t="shared" si="5"/>
        <v>12.25</v>
      </c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</row>
    <row r="21" spans="1:60" ht="15">
      <c r="A21" s="26" t="s">
        <v>211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34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</row>
    <row r="22" spans="1:60" ht="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34"/>
      <c r="V22" s="134"/>
      <c r="W22" s="162" t="s">
        <v>187</v>
      </c>
      <c r="X22" s="162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</row>
    <row r="23" spans="1:60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60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6">
    <mergeCell ref="P4:S5"/>
    <mergeCell ref="J6:K7"/>
    <mergeCell ref="M6:N7"/>
    <mergeCell ref="P6:Q7"/>
    <mergeCell ref="U3:V6"/>
    <mergeCell ref="S6:S7"/>
    <mergeCell ref="W1:AO1"/>
    <mergeCell ref="W3:X6"/>
    <mergeCell ref="Z3:AA6"/>
    <mergeCell ref="AC3:AD6"/>
    <mergeCell ref="AF3:AJ4"/>
    <mergeCell ref="AL3:AO4"/>
    <mergeCell ref="AF5:AG6"/>
    <mergeCell ref="AI5:AJ6"/>
    <mergeCell ref="AL5:AM6"/>
    <mergeCell ref="A1:S1"/>
    <mergeCell ref="A2:S2"/>
    <mergeCell ref="A4:B7"/>
    <mergeCell ref="D4:E7"/>
    <mergeCell ref="G4:H7"/>
    <mergeCell ref="J4:N5"/>
    <mergeCell ref="AO5:AO6"/>
    <mergeCell ref="AP1:BH1"/>
    <mergeCell ref="AP3:AS4"/>
    <mergeCell ref="AP5:AQ6"/>
    <mergeCell ref="AS5:AS6"/>
  </mergeCells>
  <phoneticPr fontId="29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4" sqref="F4"/>
    </sheetView>
  </sheetViews>
  <sheetFormatPr baseColWidth="10" defaultColWidth="8.83203125" defaultRowHeight="14" x14ac:dyDescent="0"/>
  <cols>
    <col min="1" max="1" width="22" style="34" customWidth="1"/>
    <col min="2" max="16384" width="8.83203125" style="34"/>
  </cols>
  <sheetData>
    <row r="1" spans="1:4">
      <c r="B1" s="34" t="s">
        <v>126</v>
      </c>
      <c r="C1" s="34" t="s">
        <v>212</v>
      </c>
      <c r="D1" s="34" t="s">
        <v>213</v>
      </c>
    </row>
    <row r="2" spans="1:4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>
      <c r="A3" s="58" t="s">
        <v>53</v>
      </c>
      <c r="B3" s="57">
        <v>7.2</v>
      </c>
      <c r="C3" s="57">
        <v>7.77</v>
      </c>
      <c r="D3" s="57">
        <v>9.32</v>
      </c>
    </row>
    <row r="4" spans="1:4">
      <c r="A4" s="56" t="s">
        <v>54</v>
      </c>
      <c r="B4" s="57">
        <v>12.31</v>
      </c>
      <c r="C4" s="57">
        <v>12.54</v>
      </c>
      <c r="D4" s="57">
        <v>14.35</v>
      </c>
    </row>
    <row r="5" spans="1:4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>
      <c r="A6" s="56" t="s">
        <v>56</v>
      </c>
      <c r="B6" s="57">
        <v>23.58</v>
      </c>
      <c r="C6" s="57">
        <v>22.16</v>
      </c>
      <c r="D6" s="57">
        <v>25.43</v>
      </c>
    </row>
    <row r="7" spans="1:4">
      <c r="A7" s="56"/>
      <c r="B7" s="57"/>
      <c r="C7" s="57"/>
      <c r="D7" s="57"/>
    </row>
    <row r="8" spans="1:4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78" sqref="I78"/>
    </sheetView>
  </sheetViews>
  <sheetFormatPr baseColWidth="10" defaultColWidth="8.83203125" defaultRowHeight="13" x14ac:dyDescent="0"/>
  <cols>
    <col min="1" max="1" width="21.33203125" style="3" customWidth="1"/>
    <col min="2" max="2" width="9.6640625" style="3" customWidth="1"/>
    <col min="3" max="16384" width="8.83203125" style="3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>
      <c r="A40" s="1" t="s">
        <v>37</v>
      </c>
      <c r="B40" s="124" t="s">
        <v>38</v>
      </c>
      <c r="C40" s="125"/>
      <c r="D40" s="125"/>
      <c r="E40" s="125"/>
      <c r="F40" s="125"/>
      <c r="G40" s="125"/>
      <c r="H40" s="125"/>
      <c r="I40" s="125"/>
      <c r="J40" s="125"/>
      <c r="K40" s="125"/>
    </row>
    <row r="41" spans="1:13">
      <c r="A41" s="1" t="s">
        <v>39</v>
      </c>
      <c r="B41" s="126" t="s">
        <v>40</v>
      </c>
      <c r="C41" s="126"/>
      <c r="D41" s="126"/>
      <c r="E41" s="126"/>
      <c r="F41" s="126"/>
      <c r="G41" s="126"/>
      <c r="H41" s="126"/>
      <c r="I41" s="126"/>
      <c r="J41" s="126"/>
      <c r="K41" s="126"/>
    </row>
    <row r="42" spans="1:13">
      <c r="A42" s="9"/>
      <c r="B42" s="9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" workbookViewId="0">
      <selection activeCell="V58" sqref="V58"/>
    </sheetView>
  </sheetViews>
  <sheetFormatPr baseColWidth="10" defaultColWidth="9.1640625" defaultRowHeight="10" x14ac:dyDescent="0"/>
  <cols>
    <col min="1" max="16384" width="9.1640625" style="63"/>
  </cols>
  <sheetData>
    <row r="1" spans="1:5">
      <c r="B1" s="63" t="s">
        <v>132</v>
      </c>
    </row>
    <row r="3" spans="1:5">
      <c r="B3" s="64" t="s">
        <v>133</v>
      </c>
      <c r="C3" s="64"/>
      <c r="D3" s="64"/>
      <c r="E3" s="64"/>
    </row>
    <row r="4" spans="1:5" s="65" customFormat="1" ht="40">
      <c r="A4" s="65" t="s">
        <v>74</v>
      </c>
      <c r="B4" s="65" t="s">
        <v>134</v>
      </c>
      <c r="C4" s="65" t="s">
        <v>135</v>
      </c>
      <c r="D4" s="65" t="s">
        <v>136</v>
      </c>
      <c r="E4" s="65" t="s">
        <v>137</v>
      </c>
    </row>
    <row r="5" spans="1: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>
      <c r="A38" s="63" t="s">
        <v>138</v>
      </c>
    </row>
    <row r="39" spans="1:5" ht="15" customHeight="1"/>
    <row r="40" spans="1:5" ht="15" customHeight="1"/>
    <row r="41" spans="1:5" ht="11.25" customHeight="1"/>
    <row r="42" spans="1:5" ht="11.25" customHeight="1"/>
    <row r="43" spans="1:5" ht="11.25" customHeight="1"/>
    <row r="44" spans="1:5" ht="11.25" customHeigh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A4" workbookViewId="0">
      <selection activeCell="O86" sqref="O86"/>
    </sheetView>
  </sheetViews>
  <sheetFormatPr baseColWidth="10" defaultColWidth="11.5" defaultRowHeight="12" x14ac:dyDescent="0"/>
  <cols>
    <col min="1" max="1" width="7.83203125" style="36" customWidth="1"/>
    <col min="2" max="2" width="10.6640625" style="36" customWidth="1"/>
    <col min="3" max="3" width="12" style="36" bestFit="1" customWidth="1"/>
    <col min="4" max="6" width="10.6640625" style="36" customWidth="1"/>
    <col min="7" max="7" width="9.1640625" style="36" customWidth="1"/>
    <col min="8" max="16384" width="11.5" style="36"/>
  </cols>
  <sheetData>
    <row r="1" spans="1:7">
      <c r="A1" s="127" t="s">
        <v>65</v>
      </c>
      <c r="B1" s="127"/>
      <c r="C1" s="127"/>
      <c r="D1" s="127"/>
      <c r="E1" s="127"/>
      <c r="F1" s="127"/>
      <c r="G1" s="127"/>
    </row>
    <row r="2" spans="1:7">
      <c r="A2" s="127"/>
      <c r="B2" s="127"/>
      <c r="C2" s="127"/>
      <c r="D2" s="127"/>
      <c r="E2" s="127"/>
      <c r="F2" s="127"/>
      <c r="G2" s="127"/>
    </row>
    <row r="4" spans="1:7">
      <c r="A4" s="36" t="s">
        <v>66</v>
      </c>
      <c r="D4" s="36" t="s">
        <v>67</v>
      </c>
    </row>
    <row r="6" spans="1:7">
      <c r="A6" s="36" t="s">
        <v>68</v>
      </c>
    </row>
    <row r="8" spans="1:7">
      <c r="A8" s="37"/>
      <c r="B8" s="37"/>
      <c r="C8" s="37"/>
      <c r="D8" s="37" t="s">
        <v>63</v>
      </c>
      <c r="E8" s="37" t="s">
        <v>69</v>
      </c>
      <c r="F8" s="37"/>
    </row>
    <row r="9" spans="1:7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28" t="s">
        <v>85</v>
      </c>
      <c r="J29" s="129"/>
      <c r="K29" s="129"/>
      <c r="L29" s="129"/>
      <c r="M29" s="129"/>
      <c r="N29" s="129"/>
      <c r="O29" s="129"/>
    </row>
    <row r="30" spans="1: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29"/>
      <c r="J30" s="129"/>
      <c r="K30" s="129"/>
      <c r="L30" s="129"/>
      <c r="M30" s="129"/>
      <c r="N30" s="129"/>
      <c r="O30" s="129"/>
    </row>
    <row r="31" spans="1: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29"/>
      <c r="J31" s="129"/>
      <c r="K31" s="129"/>
      <c r="L31" s="129"/>
      <c r="M31" s="129"/>
      <c r="N31" s="129"/>
      <c r="O31" s="129"/>
    </row>
    <row r="32" spans="1: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>
      <c r="B81" s="42"/>
      <c r="C81" s="42"/>
      <c r="D81" s="42"/>
      <c r="E81" s="42"/>
      <c r="F81" s="42"/>
    </row>
    <row r="82" spans="2:6">
      <c r="B82" s="42"/>
      <c r="C82" s="42"/>
      <c r="D82" s="42"/>
      <c r="E82" s="42"/>
      <c r="F82" s="42"/>
    </row>
    <row r="83" spans="2:6">
      <c r="B83" s="42"/>
      <c r="C83" s="42"/>
      <c r="D83" s="42"/>
      <c r="E83" s="42"/>
      <c r="F83" s="42"/>
    </row>
    <row r="84" spans="2:6">
      <c r="B84" s="42"/>
      <c r="C84" s="42"/>
      <c r="D84" s="42"/>
      <c r="E84" s="42"/>
      <c r="F84" s="42"/>
    </row>
    <row r="85" spans="2:6">
      <c r="B85" s="42"/>
      <c r="C85" s="42"/>
      <c r="D85" s="42"/>
      <c r="E85" s="42"/>
      <c r="F85" s="42"/>
    </row>
    <row r="86" spans="2:6">
      <c r="B86" s="42"/>
      <c r="C86" s="42"/>
      <c r="D86" s="42"/>
      <c r="E86" s="42"/>
      <c r="F86" s="42"/>
    </row>
    <row r="87" spans="2:6">
      <c r="B87" s="42"/>
      <c r="C87" s="42"/>
      <c r="D87" s="42"/>
      <c r="E87" s="42"/>
      <c r="F87" s="42"/>
    </row>
    <row r="88" spans="2:6">
      <c r="B88" s="42"/>
      <c r="C88" s="42"/>
      <c r="D88" s="42"/>
      <c r="E88" s="42"/>
      <c r="F88" s="42"/>
    </row>
    <row r="89" spans="2:6">
      <c r="B89" s="42"/>
      <c r="C89" s="42"/>
      <c r="D89" s="42"/>
      <c r="E89" s="42"/>
      <c r="F89" s="42"/>
    </row>
    <row r="90" spans="2:6">
      <c r="B90" s="42"/>
      <c r="C90" s="42"/>
      <c r="D90" s="42"/>
      <c r="E90" s="42"/>
      <c r="F90" s="42"/>
    </row>
    <row r="91" spans="2:6">
      <c r="B91" s="42"/>
      <c r="C91" s="42"/>
      <c r="D91" s="42"/>
      <c r="E91" s="42"/>
      <c r="F91" s="42"/>
    </row>
    <row r="92" spans="2:6">
      <c r="B92" s="42"/>
      <c r="C92" s="42"/>
      <c r="D92" s="42"/>
      <c r="E92" s="42"/>
      <c r="F92" s="42"/>
    </row>
    <row r="93" spans="2:6">
      <c r="B93" s="42"/>
      <c r="C93" s="42"/>
      <c r="D93" s="42"/>
      <c r="E93" s="42"/>
      <c r="F93" s="42"/>
    </row>
    <row r="94" spans="2:6">
      <c r="B94" s="42"/>
      <c r="C94" s="42"/>
      <c r="D94" s="42"/>
      <c r="E94" s="42"/>
      <c r="F94" s="42"/>
    </row>
    <row r="95" spans="2:6">
      <c r="B95" s="42"/>
      <c r="C95" s="42"/>
      <c r="D95" s="42"/>
      <c r="E95" s="42"/>
      <c r="F95" s="42"/>
    </row>
    <row r="96" spans="2:6">
      <c r="B96" s="42"/>
      <c r="C96" s="42"/>
      <c r="D96" s="42"/>
      <c r="E96" s="42"/>
      <c r="F96" s="42"/>
    </row>
    <row r="97" spans="2:6">
      <c r="B97" s="42"/>
      <c r="C97" s="42"/>
      <c r="D97" s="42"/>
      <c r="E97" s="42"/>
      <c r="F97" s="42"/>
    </row>
    <row r="98" spans="2:6">
      <c r="B98" s="42"/>
      <c r="C98" s="42"/>
      <c r="D98" s="42"/>
      <c r="E98" s="42"/>
      <c r="F98" s="42"/>
    </row>
    <row r="99" spans="2:6">
      <c r="B99" s="42"/>
      <c r="C99" s="42"/>
      <c r="D99" s="42"/>
      <c r="E99" s="42"/>
      <c r="F99" s="42"/>
    </row>
    <row r="100" spans="2:6">
      <c r="B100" s="42"/>
      <c r="C100" s="42"/>
      <c r="D100" s="42"/>
      <c r="E100" s="42"/>
      <c r="F100" s="42"/>
    </row>
    <row r="101" spans="2:6">
      <c r="B101" s="42"/>
      <c r="C101" s="42"/>
      <c r="D101" s="42"/>
      <c r="E101" s="42"/>
      <c r="F101" s="42"/>
    </row>
    <row r="102" spans="2:6">
      <c r="B102" s="42"/>
      <c r="C102" s="42"/>
      <c r="D102" s="42"/>
      <c r="E102" s="42"/>
      <c r="F102" s="42"/>
    </row>
    <row r="103" spans="2:6">
      <c r="B103" s="42"/>
      <c r="C103" s="42"/>
      <c r="D103" s="42"/>
      <c r="E103" s="42"/>
      <c r="F103" s="42"/>
    </row>
    <row r="104" spans="2:6">
      <c r="B104" s="42"/>
      <c r="C104" s="42"/>
      <c r="D104" s="42"/>
      <c r="E104" s="42"/>
      <c r="F104" s="42"/>
    </row>
    <row r="105" spans="2:6">
      <c r="B105" s="42"/>
      <c r="C105" s="42"/>
      <c r="D105" s="42"/>
      <c r="E105" s="42"/>
      <c r="F105" s="42"/>
    </row>
    <row r="106" spans="2:6">
      <c r="B106" s="42"/>
      <c r="C106" s="42"/>
      <c r="D106" s="42"/>
      <c r="E106" s="42"/>
      <c r="F106" s="42"/>
    </row>
    <row r="107" spans="2:6">
      <c r="B107" s="42"/>
      <c r="C107" s="42"/>
      <c r="D107" s="42"/>
      <c r="E107" s="42"/>
      <c r="F107" s="42"/>
    </row>
    <row r="108" spans="2:6">
      <c r="B108" s="42"/>
      <c r="C108" s="42"/>
      <c r="D108" s="42"/>
      <c r="E108" s="42"/>
      <c r="F108" s="42"/>
    </row>
    <row r="109" spans="2:6" ht="36" customHeight="1"/>
    <row r="110" spans="2:6">
      <c r="B110" s="42"/>
      <c r="C110" s="42"/>
      <c r="D110" s="42"/>
      <c r="E110" s="42"/>
      <c r="F110" s="42"/>
    </row>
    <row r="111" spans="2:6">
      <c r="B111" s="42"/>
      <c r="C111" s="42"/>
      <c r="D111" s="42"/>
      <c r="E111" s="42"/>
      <c r="F111" s="42"/>
    </row>
    <row r="112" spans="2:6">
      <c r="B112" s="42"/>
      <c r="C112" s="42"/>
      <c r="D112" s="42"/>
      <c r="E112" s="42"/>
      <c r="F112" s="42"/>
    </row>
    <row r="113" spans="2:6">
      <c r="D113" s="42"/>
      <c r="E113" s="42"/>
      <c r="F113" s="42"/>
    </row>
    <row r="114" spans="2:6">
      <c r="B114" s="42"/>
      <c r="C114" s="42"/>
      <c r="D114" s="42"/>
      <c r="E114" s="42"/>
      <c r="F114" s="42"/>
    </row>
    <row r="115" spans="2:6">
      <c r="B115" s="42"/>
      <c r="C115" s="42"/>
      <c r="D115" s="42"/>
      <c r="E115" s="42"/>
      <c r="F115" s="42"/>
    </row>
    <row r="116" spans="2:6">
      <c r="B116" s="42"/>
      <c r="C116" s="42"/>
      <c r="D116" s="42"/>
      <c r="E116" s="42"/>
      <c r="F116" s="42"/>
    </row>
    <row r="117" spans="2:6">
      <c r="B117" s="42"/>
      <c r="C117" s="42"/>
      <c r="D117" s="42"/>
      <c r="E117" s="42"/>
      <c r="F117" s="42"/>
    </row>
    <row r="118" spans="2:6">
      <c r="B118" s="42"/>
      <c r="C118" s="42"/>
      <c r="D118" s="42"/>
      <c r="E118" s="42"/>
      <c r="F118" s="42"/>
    </row>
    <row r="119" spans="2:6">
      <c r="B119" s="42"/>
      <c r="C119" s="42"/>
      <c r="D119" s="42"/>
      <c r="E119" s="42"/>
      <c r="F119" s="42"/>
    </row>
    <row r="120" spans="2:6">
      <c r="B120" s="42"/>
      <c r="C120" s="42"/>
      <c r="D120" s="42"/>
      <c r="E120" s="42"/>
      <c r="F120" s="42"/>
    </row>
    <row r="121" spans="2:6">
      <c r="B121" s="42"/>
      <c r="C121" s="42"/>
      <c r="D121" s="42"/>
      <c r="E121" s="42"/>
      <c r="F121" s="42"/>
    </row>
    <row r="122" spans="2:6">
      <c r="B122" s="42"/>
      <c r="C122" s="42"/>
      <c r="D122" s="42"/>
      <c r="E122" s="42"/>
      <c r="F122" s="42"/>
    </row>
    <row r="123" spans="2:6">
      <c r="B123" s="42"/>
      <c r="C123" s="42"/>
      <c r="D123" s="42"/>
      <c r="E123" s="42"/>
      <c r="F123" s="42"/>
    </row>
    <row r="125" spans="2:6">
      <c r="B125" s="42"/>
      <c r="C125" s="42"/>
      <c r="D125" s="42"/>
      <c r="E125" s="42"/>
      <c r="F125" s="42"/>
    </row>
    <row r="126" spans="2:6">
      <c r="B126" s="42"/>
      <c r="C126" s="42"/>
      <c r="D126" s="42"/>
      <c r="E126" s="42"/>
      <c r="F126" s="42"/>
    </row>
    <row r="127" spans="2:6">
      <c r="B127" s="42"/>
      <c r="C127" s="42"/>
      <c r="D127" s="42"/>
      <c r="E127" s="42"/>
      <c r="F127" s="42"/>
    </row>
    <row r="128" spans="2:6">
      <c r="B128" s="42"/>
      <c r="C128" s="42"/>
      <c r="D128" s="42"/>
      <c r="E128" s="42"/>
      <c r="F128" s="42"/>
    </row>
    <row r="129" spans="2:6">
      <c r="B129" s="42"/>
      <c r="C129" s="42"/>
      <c r="D129" s="42"/>
      <c r="E129" s="42"/>
      <c r="F129" s="42"/>
    </row>
    <row r="130" spans="2:6">
      <c r="B130" s="42"/>
      <c r="C130" s="42"/>
      <c r="D130" s="42"/>
      <c r="E130" s="42"/>
      <c r="F130" s="42"/>
    </row>
    <row r="131" spans="2:6">
      <c r="B131" s="42"/>
      <c r="C131" s="42"/>
      <c r="D131" s="42"/>
      <c r="E131" s="42"/>
      <c r="F131" s="42"/>
    </row>
    <row r="132" spans="2:6">
      <c r="B132" s="42"/>
      <c r="C132" s="42"/>
      <c r="D132" s="42"/>
      <c r="E132" s="42"/>
      <c r="F132" s="42"/>
    </row>
    <row r="133" spans="2:6">
      <c r="B133" s="42"/>
      <c r="C133" s="42"/>
      <c r="D133" s="42"/>
      <c r="E133" s="42"/>
      <c r="F133" s="42"/>
    </row>
    <row r="134" spans="2:6">
      <c r="B134" s="42"/>
      <c r="C134" s="42"/>
      <c r="D134" s="42"/>
      <c r="E134" s="42"/>
      <c r="F134" s="42"/>
    </row>
    <row r="135" spans="2:6">
      <c r="B135" s="42"/>
      <c r="C135" s="42"/>
      <c r="D135" s="42"/>
      <c r="E135" s="42"/>
      <c r="F135" s="42"/>
    </row>
    <row r="136" spans="2:6">
      <c r="B136" s="42"/>
      <c r="C136" s="42"/>
      <c r="D136" s="42"/>
      <c r="E136" s="42"/>
      <c r="F136" s="42"/>
    </row>
    <row r="137" spans="2:6">
      <c r="B137" s="42"/>
      <c r="C137" s="42"/>
      <c r="D137" s="42"/>
      <c r="E137" s="42"/>
      <c r="F137" s="42"/>
    </row>
    <row r="138" spans="2:6">
      <c r="B138" s="42"/>
      <c r="C138" s="42"/>
      <c r="D138" s="42"/>
      <c r="E138" s="42"/>
      <c r="F138" s="42"/>
    </row>
    <row r="139" spans="2:6">
      <c r="B139" s="42"/>
      <c r="C139" s="42"/>
      <c r="D139" s="42"/>
      <c r="E139" s="42"/>
      <c r="F139" s="42"/>
    </row>
    <row r="140" spans="2:6">
      <c r="B140" s="42"/>
      <c r="C140" s="42"/>
      <c r="D140" s="42"/>
      <c r="E140" s="42"/>
      <c r="F140" s="42"/>
    </row>
    <row r="141" spans="2:6">
      <c r="B141" s="42"/>
      <c r="C141" s="42"/>
      <c r="D141" s="42"/>
      <c r="E141" s="42"/>
      <c r="F141" s="42"/>
    </row>
    <row r="142" spans="2:6">
      <c r="B142" s="42"/>
      <c r="C142" s="42"/>
      <c r="D142" s="42"/>
      <c r="E142" s="42"/>
      <c r="F142" s="42"/>
    </row>
    <row r="143" spans="2:6">
      <c r="B143" s="42"/>
      <c r="C143" s="42"/>
      <c r="D143" s="42"/>
      <c r="E143" s="42"/>
      <c r="F143" s="42"/>
    </row>
    <row r="144" spans="2:6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I4" sqref="I4"/>
    </sheetView>
  </sheetViews>
  <sheetFormatPr baseColWidth="10" defaultColWidth="8.83203125" defaultRowHeight="14" x14ac:dyDescent="0"/>
  <cols>
    <col min="1" max="1" width="12" style="34" customWidth="1"/>
    <col min="2" max="2" width="22.6640625" style="34" bestFit="1" customWidth="1"/>
    <col min="3" max="3" width="24.5" style="34" bestFit="1" customWidth="1"/>
    <col min="4" max="4" width="12.5" style="34" bestFit="1" customWidth="1"/>
    <col min="5" max="5" width="11.83203125" style="34" bestFit="1" customWidth="1"/>
    <col min="6" max="6" width="8" style="34" customWidth="1"/>
    <col min="7" max="16384" width="8.83203125" style="34"/>
  </cols>
  <sheetData>
    <row r="1" spans="1:6">
      <c r="A1" s="34" t="s">
        <v>61</v>
      </c>
    </row>
    <row r="3" spans="1:6">
      <c r="A3" s="34" t="s">
        <v>62</v>
      </c>
      <c r="B3" s="34" t="s">
        <v>214</v>
      </c>
      <c r="C3" s="34" t="s">
        <v>215</v>
      </c>
      <c r="D3" s="34" t="s">
        <v>216</v>
      </c>
      <c r="E3" s="34" t="s">
        <v>217</v>
      </c>
      <c r="F3" s="34" t="s">
        <v>63</v>
      </c>
    </row>
    <row r="4" spans="1:6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>
      <c r="A65" s="34" t="s">
        <v>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workbookViewId="0">
      <selection activeCell="H88" sqref="H88"/>
    </sheetView>
  </sheetViews>
  <sheetFormatPr baseColWidth="10" defaultColWidth="10.6640625" defaultRowHeight="11" customHeight="1" x14ac:dyDescent="0"/>
  <cols>
    <col min="1" max="1" width="27.83203125" style="90" bestFit="1" customWidth="1"/>
    <col min="2" max="2" width="11.1640625" style="45" bestFit="1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107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108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109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110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101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111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102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103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>
      <c r="A13" s="45"/>
      <c r="B13" s="45" t="s">
        <v>104</v>
      </c>
      <c r="C13" s="45" t="s">
        <v>99</v>
      </c>
      <c r="D13" s="45" t="s">
        <v>63</v>
      </c>
      <c r="E13" s="45" t="s">
        <v>100</v>
      </c>
      <c r="F13" s="45" t="s">
        <v>105</v>
      </c>
      <c r="G13" s="45" t="s">
        <v>106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>
      <c r="A14" s="45" t="s">
        <v>107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>
      <c r="A15" s="45" t="s">
        <v>108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109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110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>
      <c r="A18" s="45" t="s">
        <v>101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>
      <c r="A19" s="45" t="s">
        <v>111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>
      <c r="A20" s="45" t="s">
        <v>102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>
      <c r="A21" s="45" t="s">
        <v>103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>
      <c r="A24" s="89"/>
      <c r="B24" s="46"/>
      <c r="C24" s="46"/>
      <c r="D24" s="46"/>
      <c r="E24" s="46"/>
      <c r="F24" s="46"/>
      <c r="G24" s="46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>
      <c r="J26" s="90"/>
      <c r="K26" s="90"/>
    </row>
    <row r="28" spans="1:76" ht="11" customHeight="1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>
      <c r="BV30" s="91"/>
    </row>
    <row r="32" spans="1:76" ht="11" customHeight="1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H272" s="43"/>
      <c r="I272" s="43"/>
      <c r="J272" s="43"/>
      <c r="K272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Tim Meko</cp:lastModifiedBy>
  <cp:lastPrinted>2015-06-18T18:51:39Z</cp:lastPrinted>
  <dcterms:created xsi:type="dcterms:W3CDTF">2015-06-17T19:37:55Z</dcterms:created>
  <dcterms:modified xsi:type="dcterms:W3CDTF">2015-07-09T12:05:31Z</dcterms:modified>
</cp:coreProperties>
</file>