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bchartof/Projects/jpmc-60-cities/data/source/"/>
    </mc:Choice>
  </mc:AlternateContent>
  <bookViews>
    <workbookView xWindow="80" yWindow="460" windowWidth="28800" windowHeight="12220"/>
  </bookViews>
  <sheets>
    <sheet name="clusterchars_forDisplay_31 Jul 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1" l="1"/>
  <c r="N6" i="1"/>
  <c r="N7" i="1"/>
  <c r="N8" i="1"/>
  <c r="N9" i="1"/>
  <c r="N10" i="1"/>
  <c r="N11" i="1"/>
  <c r="N12" i="1"/>
  <c r="N13" i="1"/>
  <c r="N14" i="1"/>
  <c r="N5" i="1"/>
</calcChain>
</file>

<file path=xl/sharedStrings.xml><?xml version="1.0" encoding="utf-8"?>
<sst xmlns="http://schemas.openxmlformats.org/spreadsheetml/2006/main" count="24" uniqueCount="24">
  <si>
    <t>Summary Characteristics of City Groups for Display on Dashboard 7/31/2017</t>
  </si>
  <si>
    <t>Median Credit Score</t>
  </si>
  <si>
    <t xml:space="preserve">Group </t>
  </si>
  <si>
    <t>Overall, '16</t>
  </si>
  <si>
    <t>Mostly non-white areas, '16</t>
  </si>
  <si>
    <t>Mostly white areas, '16*</t>
  </si>
  <si>
    <t>Delinquent Debt</t>
  </si>
  <si>
    <t>Housing</t>
  </si>
  <si>
    <t>Economic Measures</t>
  </si>
  <si>
    <t>% with , '16</t>
  </si>
  <si>
    <t>% mortgage and foreclosure, '16</t>
  </si>
  <si>
    <t>% unbanked, '15</t>
  </si>
  <si>
    <t>% with health insurance, '15</t>
  </si>
  <si>
    <t>% low-income pop., '15</t>
  </si>
  <si>
    <t>unemployment rate, '15</t>
  </si>
  <si>
    <t>Labor force participation rate, '15</t>
  </si>
  <si>
    <t>Gini index, '15</t>
  </si>
  <si>
    <t xml:space="preserve">% pop. change, '00-'15 </t>
  </si>
  <si>
    <t>Median $ amount among those with, '16</t>
  </si>
  <si>
    <t>% cost burdened, households making less than $50k , '15</t>
  </si>
  <si>
    <t>% received EITC among tax filers AGI &lt;$50k , '13</t>
  </si>
  <si>
    <t>City Avg.</t>
  </si>
  <si>
    <t>% with no health insurance, '15</t>
  </si>
  <si>
    <t>Nat.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</si>
</sst>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Lato"/>
      <family val="2"/>
    </font>
    <font>
      <b/>
      <sz val="9.5"/>
      <name val="Lato"/>
      <family val="2"/>
    </font>
    <font>
      <b/>
      <sz val="9.5"/>
      <color theme="1"/>
      <name val="Lato"/>
      <family val="2"/>
    </font>
    <font>
      <b/>
      <sz val="10"/>
      <name val="Lato"/>
      <family val="2"/>
    </font>
    <font>
      <sz val="9"/>
      <color theme="1"/>
      <name val="Lato"/>
      <family val="2"/>
    </font>
    <font>
      <b/>
      <sz val="9"/>
      <color theme="1"/>
      <name val="Lato"/>
      <family val="2"/>
    </font>
    <font>
      <b/>
      <sz val="12"/>
      <color theme="1"/>
      <name val="Lat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 applyFill="1"/>
    <xf numFmtId="0" fontId="20" fillId="0" borderId="10" xfId="0" applyFont="1" applyBorder="1" applyAlignment="1">
      <alignment horizontal="center" wrapText="1"/>
    </xf>
    <xf numFmtId="3" fontId="20" fillId="0" borderId="10" xfId="0" applyNumberFormat="1" applyFont="1" applyBorder="1" applyAlignment="1">
      <alignment horizontal="center" wrapText="1"/>
    </xf>
    <xf numFmtId="0" fontId="19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/>
    <xf numFmtId="164" fontId="20" fillId="0" borderId="10" xfId="0" applyNumberFormat="1" applyFont="1" applyBorder="1" applyAlignment="1">
      <alignment horizontal="center" wrapText="1"/>
    </xf>
    <xf numFmtId="9" fontId="20" fillId="0" borderId="10" xfId="0" applyNumberFormat="1" applyFont="1" applyBorder="1" applyAlignment="1">
      <alignment horizontal="center" wrapText="1"/>
    </xf>
    <xf numFmtId="10" fontId="20" fillId="0" borderId="10" xfId="0" applyNumberFormat="1" applyFont="1" applyBorder="1" applyAlignment="1">
      <alignment horizontal="center" wrapText="1"/>
    </xf>
    <xf numFmtId="165" fontId="20" fillId="0" borderId="10" xfId="0" applyNumberFormat="1" applyFont="1" applyBorder="1" applyAlignment="1">
      <alignment horizontal="center" wrapText="1"/>
    </xf>
    <xf numFmtId="4" fontId="20" fillId="0" borderId="10" xfId="0" applyNumberFormat="1" applyFont="1" applyBorder="1" applyAlignment="1">
      <alignment horizontal="center" wrapText="1"/>
    </xf>
    <xf numFmtId="0" fontId="22" fillId="0" borderId="0" xfId="0" applyFont="1" applyBorder="1" applyAlignment="1">
      <alignment horizontal="center"/>
    </xf>
    <xf numFmtId="3" fontId="22" fillId="0" borderId="0" xfId="0" applyNumberFormat="1" applyFont="1" applyBorder="1" applyAlignment="1">
      <alignment horizontal="center"/>
    </xf>
    <xf numFmtId="9" fontId="22" fillId="0" borderId="0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4" fontId="22" fillId="0" borderId="0" xfId="0" applyNumberFormat="1" applyFont="1" applyBorder="1" applyAlignment="1">
      <alignment horizontal="center"/>
    </xf>
    <xf numFmtId="0" fontId="24" fillId="0" borderId="0" xfId="0" applyFont="1" applyAlignment="1">
      <alignment horizontal="left"/>
    </xf>
    <xf numFmtId="0" fontId="22" fillId="33" borderId="0" xfId="0" applyFont="1" applyFill="1" applyBorder="1" applyAlignment="1">
      <alignment horizontal="center"/>
    </xf>
    <xf numFmtId="3" fontId="22" fillId="33" borderId="0" xfId="0" applyNumberFormat="1" applyFont="1" applyFill="1" applyBorder="1" applyAlignment="1">
      <alignment horizontal="center"/>
    </xf>
    <xf numFmtId="9" fontId="22" fillId="33" borderId="0" xfId="0" applyNumberFormat="1" applyFont="1" applyFill="1" applyBorder="1" applyAlignment="1">
      <alignment horizontal="center"/>
    </xf>
    <xf numFmtId="164" fontId="22" fillId="33" borderId="0" xfId="0" applyNumberFormat="1" applyFont="1" applyFill="1" applyBorder="1" applyAlignment="1">
      <alignment horizontal="center"/>
    </xf>
    <xf numFmtId="10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4" fontId="22" fillId="33" borderId="0" xfId="0" applyNumberFormat="1" applyFont="1" applyFill="1" applyBorder="1" applyAlignment="1">
      <alignment horizontal="center"/>
    </xf>
    <xf numFmtId="0" fontId="23" fillId="0" borderId="10" xfId="0" applyFont="1" applyFill="1" applyBorder="1" applyAlignment="1">
      <alignment horizontal="left" wrapText="1"/>
    </xf>
    <xf numFmtId="3" fontId="23" fillId="0" borderId="10" xfId="0" applyNumberFormat="1" applyFont="1" applyFill="1" applyBorder="1" applyAlignment="1">
      <alignment horizontal="center"/>
    </xf>
    <xf numFmtId="9" fontId="23" fillId="0" borderId="10" xfId="0" applyNumberFormat="1" applyFont="1" applyFill="1" applyBorder="1" applyAlignment="1">
      <alignment horizontal="center"/>
    </xf>
    <xf numFmtId="164" fontId="23" fillId="0" borderId="10" xfId="0" applyNumberFormat="1" applyFont="1" applyFill="1" applyBorder="1" applyAlignment="1">
      <alignment horizontal="center"/>
    </xf>
    <xf numFmtId="10" fontId="23" fillId="0" borderId="10" xfId="0" applyNumberFormat="1" applyFont="1" applyFill="1" applyBorder="1" applyAlignment="1">
      <alignment horizontal="center"/>
    </xf>
    <xf numFmtId="165" fontId="23" fillId="0" borderId="10" xfId="0" applyNumberFormat="1" applyFont="1" applyFill="1" applyBorder="1" applyAlignment="1">
      <alignment horizontal="center"/>
    </xf>
    <xf numFmtId="4" fontId="23" fillId="0" borderId="10" xfId="0" applyNumberFormat="1" applyFont="1" applyFill="1" applyBorder="1" applyAlignment="1">
      <alignment horizontal="center"/>
    </xf>
    <xf numFmtId="0" fontId="23" fillId="33" borderId="11" xfId="0" applyFont="1" applyFill="1" applyBorder="1" applyAlignment="1">
      <alignment horizontal="left" wrapText="1"/>
    </xf>
    <xf numFmtId="3" fontId="23" fillId="33" borderId="11" xfId="0" applyNumberFormat="1" applyFont="1" applyFill="1" applyBorder="1" applyAlignment="1">
      <alignment horizontal="center"/>
    </xf>
    <xf numFmtId="9" fontId="23" fillId="33" borderId="11" xfId="0" applyNumberFormat="1" applyFont="1" applyFill="1" applyBorder="1" applyAlignment="1">
      <alignment horizontal="center"/>
    </xf>
    <xf numFmtId="164" fontId="23" fillId="33" borderId="11" xfId="0" applyNumberFormat="1" applyFont="1" applyFill="1" applyBorder="1" applyAlignment="1">
      <alignment horizontal="center"/>
    </xf>
    <xf numFmtId="10" fontId="23" fillId="33" borderId="11" xfId="0" applyNumberFormat="1" applyFont="1" applyFill="1" applyBorder="1" applyAlignment="1">
      <alignment horizontal="center"/>
    </xf>
    <xf numFmtId="165" fontId="23" fillId="33" borderId="11" xfId="0" applyNumberFormat="1" applyFont="1" applyFill="1" applyBorder="1" applyAlignment="1">
      <alignment horizontal="center"/>
    </xf>
    <xf numFmtId="4" fontId="23" fillId="33" borderId="1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10" fontId="21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5"/>
  <sheetViews>
    <sheetView tabSelected="1" workbookViewId="0">
      <selection activeCell="V5" sqref="V5"/>
    </sheetView>
  </sheetViews>
  <sheetFormatPr baseColWidth="10" defaultColWidth="8.83203125" defaultRowHeight="15" x14ac:dyDescent="0.2"/>
  <cols>
    <col min="1" max="1" width="8.5" customWidth="1"/>
    <col min="2" max="2" width="7.1640625" customWidth="1"/>
    <col min="3" max="3" width="8.33203125" customWidth="1"/>
    <col min="4" max="4" width="6.83203125" customWidth="1"/>
    <col min="5" max="5" width="0.5" customWidth="1"/>
    <col min="6" max="6" width="5.1640625" customWidth="1"/>
    <col min="7" max="7" width="9.33203125" customWidth="1"/>
    <col min="8" max="8" width="0.33203125" customWidth="1"/>
    <col min="9" max="9" width="10.83203125" customWidth="1"/>
    <col min="10" max="10" width="10.5" customWidth="1"/>
    <col min="11" max="11" width="11.5" customWidth="1"/>
    <col min="12" max="12" width="8.6640625" customWidth="1"/>
    <col min="13" max="13" width="9.83203125" hidden="1" customWidth="1"/>
    <col min="14" max="14" width="9.1640625" customWidth="1"/>
    <col min="15" max="15" width="8.1640625" customWidth="1"/>
    <col min="16" max="16" width="14.6640625" customWidth="1"/>
    <col min="17" max="17" width="13.5" customWidth="1"/>
    <col min="18" max="18" width="7.1640625" customWidth="1"/>
    <col min="19" max="19" width="8.83203125" customWidth="1"/>
  </cols>
  <sheetData>
    <row r="1" spans="1:19" ht="16" x14ac:dyDescent="0.2">
      <c r="A1" s="19" t="s">
        <v>0</v>
      </c>
    </row>
    <row r="3" spans="1:19" x14ac:dyDescent="0.2">
      <c r="A3" s="1"/>
      <c r="B3" s="43" t="s">
        <v>1</v>
      </c>
      <c r="C3" s="43"/>
      <c r="D3" s="43"/>
      <c r="E3" s="5"/>
      <c r="F3" s="41" t="s">
        <v>6</v>
      </c>
      <c r="G3" s="41"/>
      <c r="H3" s="5"/>
      <c r="I3" s="42" t="s">
        <v>7</v>
      </c>
      <c r="J3" s="42"/>
      <c r="K3" s="6"/>
      <c r="L3" s="6"/>
      <c r="M3" s="6"/>
      <c r="N3" s="4"/>
      <c r="O3" s="41" t="s">
        <v>8</v>
      </c>
      <c r="P3" s="41"/>
      <c r="Q3" s="41"/>
      <c r="R3" s="41"/>
      <c r="S3" s="41"/>
    </row>
    <row r="4" spans="1:19" ht="79" x14ac:dyDescent="0.2">
      <c r="A4" s="2" t="s">
        <v>2</v>
      </c>
      <c r="B4" s="3" t="s">
        <v>3</v>
      </c>
      <c r="C4" s="3" t="s">
        <v>4</v>
      </c>
      <c r="D4" s="3" t="s">
        <v>5</v>
      </c>
      <c r="E4" s="7"/>
      <c r="F4" s="8" t="s">
        <v>9</v>
      </c>
      <c r="G4" s="7" t="s">
        <v>18</v>
      </c>
      <c r="H4" s="7"/>
      <c r="I4" s="9" t="s">
        <v>10</v>
      </c>
      <c r="J4" s="8" t="s">
        <v>19</v>
      </c>
      <c r="K4" s="8" t="s">
        <v>20</v>
      </c>
      <c r="L4" s="10" t="s">
        <v>11</v>
      </c>
      <c r="M4" s="8" t="s">
        <v>12</v>
      </c>
      <c r="N4" s="8" t="s">
        <v>22</v>
      </c>
      <c r="O4" s="8" t="s">
        <v>13</v>
      </c>
      <c r="P4" s="10" t="s">
        <v>14</v>
      </c>
      <c r="Q4" s="8" t="s">
        <v>15</v>
      </c>
      <c r="R4" s="11" t="s">
        <v>16</v>
      </c>
      <c r="S4" s="8" t="s">
        <v>17</v>
      </c>
    </row>
    <row r="5" spans="1:19" x14ac:dyDescent="0.2">
      <c r="A5" s="12">
        <v>1</v>
      </c>
      <c r="B5" s="13">
        <v>724.25</v>
      </c>
      <c r="C5" s="13">
        <v>696</v>
      </c>
      <c r="D5" s="13">
        <v>741.66669999999999</v>
      </c>
      <c r="E5" s="13"/>
      <c r="F5" s="14">
        <v>0.18920000000000001</v>
      </c>
      <c r="G5" s="15">
        <v>1142.875</v>
      </c>
      <c r="H5" s="15"/>
      <c r="I5" s="16">
        <v>1.4E-3</v>
      </c>
      <c r="J5" s="14">
        <v>0.77610000000000001</v>
      </c>
      <c r="K5" s="14">
        <v>0.2288</v>
      </c>
      <c r="L5" s="17">
        <v>2.8250000000000001E-2</v>
      </c>
      <c r="M5" s="14">
        <v>0.88080000000000003</v>
      </c>
      <c r="N5" s="14">
        <f>1-M5</f>
        <v>0.11919999999999997</v>
      </c>
      <c r="O5" s="14">
        <v>0.24740000000000001</v>
      </c>
      <c r="P5" s="17">
        <v>4.9099999999999998E-2</v>
      </c>
      <c r="Q5" s="14">
        <v>0.69099999999999995</v>
      </c>
      <c r="R5" s="18">
        <v>0.4773</v>
      </c>
      <c r="S5" s="14">
        <v>0.15859999999999999</v>
      </c>
    </row>
    <row r="6" spans="1:19" x14ac:dyDescent="0.2">
      <c r="A6" s="20">
        <v>2</v>
      </c>
      <c r="B6" s="21">
        <v>685.2</v>
      </c>
      <c r="C6" s="21">
        <v>629.20000000000005</v>
      </c>
      <c r="D6" s="21">
        <v>734.6</v>
      </c>
      <c r="E6" s="21"/>
      <c r="F6" s="22">
        <v>0.28960000000000002</v>
      </c>
      <c r="G6" s="23">
        <v>971.4</v>
      </c>
      <c r="H6" s="23"/>
      <c r="I6" s="24">
        <v>1.6999999999999999E-3</v>
      </c>
      <c r="J6" s="22">
        <v>0.79869999999999997</v>
      </c>
      <c r="K6" s="22">
        <v>0.33579999999999999</v>
      </c>
      <c r="L6" s="25">
        <v>5.2199999999999996E-2</v>
      </c>
      <c r="M6" s="22">
        <v>0.86260000000000003</v>
      </c>
      <c r="N6" s="22">
        <f t="shared" ref="N6:N15" si="0">1-M6</f>
        <v>0.13739999999999997</v>
      </c>
      <c r="O6" s="22">
        <v>0.38109999999999999</v>
      </c>
      <c r="P6" s="25">
        <v>7.1300000000000002E-2</v>
      </c>
      <c r="Q6" s="22">
        <v>0.67369999999999997</v>
      </c>
      <c r="R6" s="26">
        <v>0.53390000000000004</v>
      </c>
      <c r="S6" s="22">
        <v>0.1007</v>
      </c>
    </row>
    <row r="7" spans="1:19" x14ac:dyDescent="0.2">
      <c r="A7" s="12">
        <v>3</v>
      </c>
      <c r="B7" s="13">
        <v>677.71429999999998</v>
      </c>
      <c r="C7" s="13">
        <v>559.33330000000001</v>
      </c>
      <c r="D7" s="13">
        <v>704.57140000000004</v>
      </c>
      <c r="E7" s="13"/>
      <c r="F7" s="14">
        <v>0.33610000000000001</v>
      </c>
      <c r="G7" s="15">
        <v>1375</v>
      </c>
      <c r="H7" s="15"/>
      <c r="I7" s="16">
        <v>2.8999999999999998E-3</v>
      </c>
      <c r="J7" s="14">
        <v>0.63339999999999996</v>
      </c>
      <c r="K7" s="14">
        <v>0.30349999999999999</v>
      </c>
      <c r="L7" s="17">
        <v>5.0999999999999997E-2</v>
      </c>
      <c r="M7" s="14">
        <v>0.85629999999999995</v>
      </c>
      <c r="N7" s="14">
        <f t="shared" si="0"/>
        <v>0.14370000000000005</v>
      </c>
      <c r="O7" s="14">
        <v>0.36899999999999999</v>
      </c>
      <c r="P7" s="17">
        <v>5.9799999999999999E-2</v>
      </c>
      <c r="Q7" s="14">
        <v>0.69650000000000001</v>
      </c>
      <c r="R7" s="18">
        <v>0.47499999999999998</v>
      </c>
      <c r="S7" s="14">
        <v>0.1226</v>
      </c>
    </row>
    <row r="8" spans="1:19" x14ac:dyDescent="0.2">
      <c r="A8" s="20">
        <v>4</v>
      </c>
      <c r="B8" s="21">
        <v>668.5</v>
      </c>
      <c r="C8" s="21">
        <v>571</v>
      </c>
      <c r="D8" s="21">
        <v>719</v>
      </c>
      <c r="E8" s="21"/>
      <c r="F8" s="22">
        <v>0.37819999999999998</v>
      </c>
      <c r="G8" s="23">
        <v>1571.9286</v>
      </c>
      <c r="H8" s="23"/>
      <c r="I8" s="24">
        <v>3.5000000000000001E-3</v>
      </c>
      <c r="J8" s="22">
        <v>0.66120000000000001</v>
      </c>
      <c r="K8" s="22">
        <v>0.37390000000000001</v>
      </c>
      <c r="L8" s="25">
        <v>7.2428999999999993E-2</v>
      </c>
      <c r="M8" s="22">
        <v>0.86280000000000001</v>
      </c>
      <c r="N8" s="22">
        <f t="shared" si="0"/>
        <v>0.13719999999999999</v>
      </c>
      <c r="O8" s="22">
        <v>0.4597</v>
      </c>
      <c r="P8" s="25">
        <v>8.1500000000000003E-2</v>
      </c>
      <c r="Q8" s="22">
        <v>0.62960000000000005</v>
      </c>
      <c r="R8" s="26">
        <v>0.53439999999999999</v>
      </c>
      <c r="S8" s="22">
        <v>-5.0999999999999997E-2</v>
      </c>
    </row>
    <row r="9" spans="1:19" x14ac:dyDescent="0.2">
      <c r="A9" s="12">
        <v>5</v>
      </c>
      <c r="B9" s="13">
        <v>658.18179999999995</v>
      </c>
      <c r="C9" s="13">
        <v>598.63639999999998</v>
      </c>
      <c r="D9" s="13">
        <v>707.36360000000002</v>
      </c>
      <c r="E9" s="13"/>
      <c r="F9" s="14">
        <v>0.41460000000000002</v>
      </c>
      <c r="G9" s="15">
        <v>1594.9545000000001</v>
      </c>
      <c r="H9" s="15"/>
      <c r="I9" s="16">
        <v>2.8E-3</v>
      </c>
      <c r="J9" s="14">
        <v>0.68940000000000001</v>
      </c>
      <c r="K9" s="14">
        <v>0.33500000000000002</v>
      </c>
      <c r="L9" s="17">
        <v>7.9182000000000002E-2</v>
      </c>
      <c r="M9" s="14">
        <v>0.81230000000000002</v>
      </c>
      <c r="N9" s="14">
        <f t="shared" si="0"/>
        <v>0.18769999999999998</v>
      </c>
      <c r="O9" s="14">
        <v>0.3866</v>
      </c>
      <c r="P9" s="17">
        <v>6.3600000000000004E-2</v>
      </c>
      <c r="Q9" s="14">
        <v>0.67700000000000005</v>
      </c>
      <c r="R9" s="18">
        <v>0.48010000000000003</v>
      </c>
      <c r="S9" s="14">
        <v>0.31240000000000001</v>
      </c>
    </row>
    <row r="10" spans="1:19" x14ac:dyDescent="0.2">
      <c r="A10" s="20">
        <v>6</v>
      </c>
      <c r="B10" s="21">
        <v>641.20000000000005</v>
      </c>
      <c r="C10" s="21">
        <v>585</v>
      </c>
      <c r="D10" s="21">
        <v>688.2</v>
      </c>
      <c r="E10" s="21"/>
      <c r="F10" s="22">
        <v>0.44369999999999998</v>
      </c>
      <c r="G10" s="23">
        <v>1511.3</v>
      </c>
      <c r="H10" s="23"/>
      <c r="I10" s="24">
        <v>3.8999999999999998E-3</v>
      </c>
      <c r="J10" s="22">
        <v>0.62970000000000004</v>
      </c>
      <c r="K10" s="22">
        <v>0.38569999999999999</v>
      </c>
      <c r="L10" s="25">
        <v>9.1600000000000001E-2</v>
      </c>
      <c r="M10" s="22">
        <v>0.76390000000000002</v>
      </c>
      <c r="N10" s="22">
        <f t="shared" si="0"/>
        <v>0.23609999999999998</v>
      </c>
      <c r="O10" s="22">
        <v>0.46200000000000002</v>
      </c>
      <c r="P10" s="25">
        <v>5.9200000000000003E-2</v>
      </c>
      <c r="Q10" s="22">
        <v>0.65569999999999995</v>
      </c>
      <c r="R10" s="26">
        <v>0.54339999999999999</v>
      </c>
      <c r="S10" s="22">
        <v>0.1187</v>
      </c>
    </row>
    <row r="11" spans="1:19" x14ac:dyDescent="0.2">
      <c r="A11" s="12">
        <v>7</v>
      </c>
      <c r="B11" s="13">
        <v>625.61109999999996</v>
      </c>
      <c r="C11" s="13">
        <v>577.125</v>
      </c>
      <c r="D11" s="13">
        <v>689.35709999999995</v>
      </c>
      <c r="E11" s="13"/>
      <c r="F11" s="14">
        <v>0.46510000000000001</v>
      </c>
      <c r="G11" s="15">
        <v>1498.1667</v>
      </c>
      <c r="H11" s="15"/>
      <c r="I11" s="16">
        <v>4.1999999999999997E-3</v>
      </c>
      <c r="J11" s="14">
        <v>0.70020000000000004</v>
      </c>
      <c r="K11" s="14">
        <v>0.41689999999999999</v>
      </c>
      <c r="L11" s="17">
        <v>5.6666999999999995E-2</v>
      </c>
      <c r="M11" s="14">
        <v>0.86450000000000005</v>
      </c>
      <c r="N11" s="14">
        <f t="shared" si="0"/>
        <v>0.13549999999999995</v>
      </c>
      <c r="O11" s="14">
        <v>0.51090000000000002</v>
      </c>
      <c r="P11" s="17">
        <v>0.1</v>
      </c>
      <c r="Q11" s="14">
        <v>0.627</v>
      </c>
      <c r="R11" s="18">
        <v>0.47389999999999999</v>
      </c>
      <c r="S11" s="14">
        <v>5.4100000000000002E-2</v>
      </c>
    </row>
    <row r="12" spans="1:19" x14ac:dyDescent="0.2">
      <c r="A12" s="20">
        <v>8</v>
      </c>
      <c r="B12" s="21">
        <v>618.9</v>
      </c>
      <c r="C12" s="21">
        <v>570.65</v>
      </c>
      <c r="D12" s="21">
        <v>684.35</v>
      </c>
      <c r="E12" s="21"/>
      <c r="F12" s="22">
        <v>0.50409999999999999</v>
      </c>
      <c r="G12" s="23">
        <v>1630.9</v>
      </c>
      <c r="H12" s="23"/>
      <c r="I12" s="24">
        <v>4.1999999999999997E-3</v>
      </c>
      <c r="J12" s="22">
        <v>0.65159999999999996</v>
      </c>
      <c r="K12" s="22">
        <v>0.4491</v>
      </c>
      <c r="L12" s="25">
        <v>0.1249</v>
      </c>
      <c r="M12" s="22">
        <v>0.83550000000000002</v>
      </c>
      <c r="N12" s="22">
        <f t="shared" si="0"/>
        <v>0.16449999999999998</v>
      </c>
      <c r="O12" s="22">
        <v>0.4909</v>
      </c>
      <c r="P12" s="25">
        <v>9.9599999999999994E-2</v>
      </c>
      <c r="Q12" s="22">
        <v>0.61660000000000004</v>
      </c>
      <c r="R12" s="26">
        <v>0.50700000000000001</v>
      </c>
      <c r="S12" s="22">
        <v>-3.0700000000000002E-2</v>
      </c>
    </row>
    <row r="13" spans="1:19" x14ac:dyDescent="0.2">
      <c r="A13" s="12">
        <v>9</v>
      </c>
      <c r="B13" s="13">
        <v>561</v>
      </c>
      <c r="C13" s="13">
        <v>559.5</v>
      </c>
      <c r="D13" s="13">
        <v>610</v>
      </c>
      <c r="E13" s="13"/>
      <c r="F13" s="14">
        <v>0.62429999999999997</v>
      </c>
      <c r="G13" s="15">
        <v>1484.5</v>
      </c>
      <c r="H13" s="15"/>
      <c r="I13" s="16">
        <v>1.8599999999999998E-2</v>
      </c>
      <c r="J13" s="14">
        <v>0.71950000000000003</v>
      </c>
      <c r="K13" s="14">
        <v>0.49730000000000002</v>
      </c>
      <c r="L13" s="17">
        <v>8.4499999999999992E-2</v>
      </c>
      <c r="M13" s="14">
        <v>0.81530000000000002</v>
      </c>
      <c r="N13" s="14">
        <f t="shared" si="0"/>
        <v>0.18469999999999998</v>
      </c>
      <c r="O13" s="14">
        <v>0.60819999999999996</v>
      </c>
      <c r="P13" s="17">
        <v>0.1789</v>
      </c>
      <c r="Q13" s="14">
        <v>0.57020000000000004</v>
      </c>
      <c r="R13" s="18">
        <v>0.51</v>
      </c>
      <c r="S13" s="14">
        <v>-0.1288</v>
      </c>
    </row>
    <row r="14" spans="1:19" x14ac:dyDescent="0.2">
      <c r="A14" s="34" t="s">
        <v>21</v>
      </c>
      <c r="B14" s="35">
        <v>652.23329999999999</v>
      </c>
      <c r="C14" s="35">
        <v>590.2672</v>
      </c>
      <c r="D14" s="35">
        <v>702.92859999999996</v>
      </c>
      <c r="E14" s="35"/>
      <c r="F14" s="36">
        <v>0.40770000000000001</v>
      </c>
      <c r="G14" s="37">
        <v>1465.325</v>
      </c>
      <c r="H14" s="37"/>
      <c r="I14" s="38">
        <v>3.8E-3</v>
      </c>
      <c r="J14" s="36">
        <v>0.68579999999999997</v>
      </c>
      <c r="K14" s="36">
        <v>0.36980000000000002</v>
      </c>
      <c r="L14" s="39">
        <v>7.4916999999999997E-2</v>
      </c>
      <c r="M14" s="36">
        <v>0.83979999999999999</v>
      </c>
      <c r="N14" s="36">
        <f t="shared" si="0"/>
        <v>0.16020000000000001</v>
      </c>
      <c r="O14" s="36">
        <v>0.433</v>
      </c>
      <c r="P14" s="39">
        <v>7.9899999999999999E-2</v>
      </c>
      <c r="Q14" s="36">
        <v>0.65149999999999997</v>
      </c>
      <c r="R14" s="40">
        <v>0.5</v>
      </c>
      <c r="S14" s="36">
        <v>9.3700000000000006E-2</v>
      </c>
    </row>
    <row r="15" spans="1:19" x14ac:dyDescent="0.2">
      <c r="A15" s="27" t="s">
        <v>23</v>
      </c>
      <c r="B15" s="28">
        <v>675</v>
      </c>
      <c r="C15" s="28">
        <v>621</v>
      </c>
      <c r="D15" s="28">
        <v>697</v>
      </c>
      <c r="E15" s="28"/>
      <c r="F15" s="29">
        <v>0.33984529972076416</v>
      </c>
      <c r="G15" s="30">
        <v>1565</v>
      </c>
      <c r="H15" s="30"/>
      <c r="I15" s="31">
        <v>2.9663750901818275E-3</v>
      </c>
      <c r="J15" s="29">
        <v>0.61374229192733765</v>
      </c>
      <c r="K15" s="29">
        <v>0.31695941090583801</v>
      </c>
      <c r="L15" s="32">
        <v>7.0000000000000007E-2</v>
      </c>
      <c r="M15" s="29">
        <v>0.85415416955947876</v>
      </c>
      <c r="N15" s="29">
        <f t="shared" si="0"/>
        <v>0.14584583044052124</v>
      </c>
      <c r="O15" s="29">
        <v>0.33000630140304565</v>
      </c>
      <c r="P15" s="32">
        <v>6.2978856265544891E-2</v>
      </c>
      <c r="Q15" s="29">
        <v>0.63108241558074951</v>
      </c>
      <c r="R15" s="33">
        <v>0.48170000314712524</v>
      </c>
      <c r="S15" s="29">
        <v>0.14212438464164734</v>
      </c>
    </row>
  </sheetData>
  <sortState ref="B5:S13">
    <sortCondition descending="1" ref="B5:B13"/>
  </sortState>
  <mergeCells count="4">
    <mergeCell ref="O3:S3"/>
    <mergeCell ref="F3:G3"/>
    <mergeCell ref="I3:J3"/>
    <mergeCell ref="B3:D3"/>
  </mergeCells>
  <pageMargins left="0.25" right="0.25" top="0.75" bottom="0.75" header="0.3" footer="0.3"/>
  <pageSetup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clusterchars_forDisplay_31 Jul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Chartoff</cp:lastModifiedBy>
  <cp:lastPrinted>2017-07-31T18:34:31Z</cp:lastPrinted>
  <dcterms:created xsi:type="dcterms:W3CDTF">2017-07-31T18:20:54Z</dcterms:created>
  <dcterms:modified xsi:type="dcterms:W3CDTF">2017-08-01T16:25:11Z</dcterms:modified>
</cp:coreProperties>
</file>