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011"/>
  <workbookPr/>
  <mc:AlternateContent xmlns:mc="http://schemas.openxmlformats.org/markup-compatibility/2006">
    <mc:Choice Requires="x15">
      <x15ac:absPath xmlns:x15ac="http://schemas.microsoft.com/office/spreadsheetml/2010/11/ac" url="/Users/bchartof/Projects/jpmc-60-cities/data/source/"/>
    </mc:Choice>
  </mc:AlternateContent>
  <bookViews>
    <workbookView xWindow="80" yWindow="460" windowWidth="26300" windowHeight="19660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6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D65" i="1"/>
  <c r="E65" i="1"/>
  <c r="F65" i="1"/>
  <c r="G65" i="1"/>
  <c r="H65" i="1"/>
  <c r="I65" i="1"/>
  <c r="J65" i="1"/>
  <c r="K65" i="1"/>
  <c r="L65" i="1"/>
  <c r="N65" i="1"/>
  <c r="P65" i="1"/>
  <c r="Q65" i="1"/>
  <c r="R65" i="1"/>
  <c r="S65" i="1"/>
  <c r="T65" i="1"/>
  <c r="C65" i="1"/>
</calcChain>
</file>

<file path=xl/sharedStrings.xml><?xml version="1.0" encoding="utf-8"?>
<sst xmlns="http://schemas.openxmlformats.org/spreadsheetml/2006/main" count="85" uniqueCount="85">
  <si>
    <t>Fresno, CA</t>
  </si>
  <si>
    <t>Lawrence, MA</t>
  </si>
  <si>
    <t>Milwaukee, WI</t>
  </si>
  <si>
    <t>San Bernardino, CA</t>
  </si>
  <si>
    <t>Rochester, NY</t>
  </si>
  <si>
    <t>Lansing, MI</t>
  </si>
  <si>
    <t>Philadelphia, PA</t>
  </si>
  <si>
    <t>Indianapolis, IN</t>
  </si>
  <si>
    <t>Baltimore, MD</t>
  </si>
  <si>
    <t>Columbus, GA</t>
  </si>
  <si>
    <t>Jackson, MS</t>
  </si>
  <si>
    <t>Savannah, GA</t>
  </si>
  <si>
    <t>New Orleans, LA</t>
  </si>
  <si>
    <t>Shreveport, LA</t>
  </si>
  <si>
    <t>Columbia, SC</t>
  </si>
  <si>
    <t>Baton Rouge, LA</t>
  </si>
  <si>
    <t>New Haven, CT</t>
  </si>
  <si>
    <t>Birmingham, AL</t>
  </si>
  <si>
    <t>Cleveland, OH</t>
  </si>
  <si>
    <t>Atlanta, GA</t>
  </si>
  <si>
    <t>Chicago, IL</t>
  </si>
  <si>
    <t>Buffalo, NY</t>
  </si>
  <si>
    <t>Pittsburgh, PA</t>
  </si>
  <si>
    <t>St Louis, MO</t>
  </si>
  <si>
    <t>Wilmington, DE</t>
  </si>
  <si>
    <t>Cincinnati, OH</t>
  </si>
  <si>
    <t>Little Rock, AR</t>
  </si>
  <si>
    <t>Houston, TX</t>
  </si>
  <si>
    <t>Dallas, TX</t>
  </si>
  <si>
    <t>Tulsa, OK</t>
  </si>
  <si>
    <t>Miami, FL</t>
  </si>
  <si>
    <t>Detroit, MI</t>
  </si>
  <si>
    <t>Newark, NJ</t>
  </si>
  <si>
    <t>Las Vegas, NV</t>
  </si>
  <si>
    <t>San Antonio, TX</t>
  </si>
  <si>
    <t>Austin, TX</t>
  </si>
  <si>
    <t>Nashville, TN</t>
  </si>
  <si>
    <t>Orlando, FL</t>
  </si>
  <si>
    <t>Charlotte, NC</t>
  </si>
  <si>
    <t>Albuquerque, NM</t>
  </si>
  <si>
    <t>Sacramento, CA</t>
  </si>
  <si>
    <t>Phoenix, AZ</t>
  </si>
  <si>
    <t>Durham, NC</t>
  </si>
  <si>
    <t>Denver, CO</t>
  </si>
  <si>
    <t>Des Moines, IA</t>
  </si>
  <si>
    <t>Louisville, KY</t>
  </si>
  <si>
    <t>Minneapolis, MN</t>
  </si>
  <si>
    <t>Portland, OR</t>
  </si>
  <si>
    <t>Columbus, OH</t>
  </si>
  <si>
    <t>Kansas City, MO</t>
  </si>
  <si>
    <t>Omaha, NE</t>
  </si>
  <si>
    <t>Washington, DC</t>
  </si>
  <si>
    <t>Boston, MA</t>
  </si>
  <si>
    <t>Los Angeles, CA</t>
  </si>
  <si>
    <t>New York, NY</t>
  </si>
  <si>
    <t>Oakland, CA</t>
  </si>
  <si>
    <t>San Francisco, CA</t>
  </si>
  <si>
    <t>San Jose, CA</t>
  </si>
  <si>
    <t>Seattle, WA</t>
  </si>
  <si>
    <t>Honolulu, HI</t>
  </si>
  <si>
    <t>Median Credit Score</t>
  </si>
  <si>
    <t>Delinquent Debt</t>
  </si>
  <si>
    <t>Housing</t>
  </si>
  <si>
    <t>Economic Measures</t>
  </si>
  <si>
    <t xml:space="preserve">Group </t>
  </si>
  <si>
    <t>City</t>
  </si>
  <si>
    <t>Overall, '16</t>
  </si>
  <si>
    <t>Mostly non-white areas, '16</t>
  </si>
  <si>
    <t>Mostly white areas, '16*</t>
  </si>
  <si>
    <t>% with , '16</t>
  </si>
  <si>
    <t>75th percentile $ amount, '16</t>
  </si>
  <si>
    <t>% mortgage and foreclosure, '16</t>
  </si>
  <si>
    <t>% housing cost burdened, '15</t>
  </si>
  <si>
    <t>% tax filers recevied EITC and AGI &lt;$50k , '13</t>
  </si>
  <si>
    <t>% unbanked, '15</t>
  </si>
  <si>
    <t>% with health insurance, '15</t>
  </si>
  <si>
    <t>% low-income pop., '15</t>
  </si>
  <si>
    <t>unemployment rate, '15</t>
  </si>
  <si>
    <t>Labor force participation rate, '15</t>
  </si>
  <si>
    <t>Gini index, '15</t>
  </si>
  <si>
    <t xml:space="preserve">% pop. change, '00-'15 </t>
  </si>
  <si>
    <t>City Average</t>
  </si>
  <si>
    <t>Detailed Characteristics of Cities by City Grouping for Display on Dashboard 7/31/2017</t>
  </si>
  <si>
    <t>% with no health insurance, '15</t>
  </si>
  <si>
    <t>Nat. 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</si>
</sst>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0.0%"/>
  </numFmts>
  <fonts count="8" x14ac:knownFonts="1">
    <font>
      <sz val="10"/>
      <name val="Arial"/>
    </font>
    <font>
      <b/>
      <sz val="10"/>
      <name val="Lato"/>
      <family val="2"/>
    </font>
    <font>
      <b/>
      <sz val="9.5"/>
      <name val="Lato"/>
      <family val="2"/>
    </font>
    <font>
      <b/>
      <sz val="9.5"/>
      <color theme="1"/>
      <name val="Lato"/>
      <family val="2"/>
    </font>
    <font>
      <sz val="9"/>
      <color theme="1"/>
      <name val="Lato"/>
      <family val="2"/>
    </font>
    <font>
      <sz val="9"/>
      <name val="Lato"/>
      <family val="2"/>
    </font>
    <font>
      <b/>
      <sz val="9"/>
      <color theme="1"/>
      <name val="Lato"/>
      <family val="2"/>
    </font>
    <font>
      <b/>
      <sz val="12"/>
      <color theme="1"/>
      <name val="Lato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Fill="1"/>
    <xf numFmtId="0" fontId="1" fillId="0" borderId="0" xfId="0" applyFont="1"/>
    <xf numFmtId="0" fontId="1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3" fontId="3" fillId="0" borderId="1" xfId="0" applyNumberFormat="1" applyFont="1" applyBorder="1" applyAlignment="1">
      <alignment horizontal="center" wrapText="1"/>
    </xf>
    <xf numFmtId="164" fontId="3" fillId="0" borderId="1" xfId="0" applyNumberFormat="1" applyFont="1" applyBorder="1" applyAlignment="1">
      <alignment horizontal="center" wrapText="1"/>
    </xf>
    <xf numFmtId="9" fontId="3" fillId="0" borderId="1" xfId="0" applyNumberFormat="1" applyFont="1" applyBorder="1" applyAlignment="1">
      <alignment horizontal="center" wrapText="1"/>
    </xf>
    <xf numFmtId="10" fontId="3" fillId="0" borderId="1" xfId="0" applyNumberFormat="1" applyFont="1" applyBorder="1" applyAlignment="1">
      <alignment horizontal="center" wrapText="1"/>
    </xf>
    <xf numFmtId="165" fontId="3" fillId="0" borderId="1" xfId="0" applyNumberFormat="1" applyFont="1" applyBorder="1" applyAlignment="1">
      <alignment horizontal="center" wrapText="1"/>
    </xf>
    <xf numFmtId="4" fontId="3" fillId="0" borderId="1" xfId="0" applyNumberFormat="1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3" fontId="4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4" fontId="4" fillId="0" borderId="0" xfId="0" applyNumberFormat="1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left"/>
    </xf>
    <xf numFmtId="3" fontId="5" fillId="2" borderId="0" xfId="0" applyNumberFormat="1" applyFont="1" applyFill="1" applyBorder="1" applyAlignment="1">
      <alignment horizontal="center"/>
    </xf>
    <xf numFmtId="164" fontId="5" fillId="2" borderId="0" xfId="0" applyNumberFormat="1" applyFont="1" applyFill="1" applyBorder="1" applyAlignment="1">
      <alignment horizontal="center"/>
    </xf>
    <xf numFmtId="9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Border="1" applyAlignment="1">
      <alignment horizontal="center"/>
    </xf>
    <xf numFmtId="165" fontId="5" fillId="2" borderId="0" xfId="0" applyNumberFormat="1" applyFont="1" applyFill="1" applyBorder="1" applyAlignment="1">
      <alignment horizontal="center"/>
    </xf>
    <xf numFmtId="4" fontId="5" fillId="2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/>
    </xf>
    <xf numFmtId="3" fontId="4" fillId="2" borderId="0" xfId="0" applyNumberFormat="1" applyFon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/>
    </xf>
    <xf numFmtId="9" fontId="4" fillId="2" borderId="0" xfId="0" applyNumberFormat="1" applyFont="1" applyFill="1" applyBorder="1" applyAlignment="1">
      <alignment horizontal="center"/>
    </xf>
    <xf numFmtId="10" fontId="4" fillId="2" borderId="0" xfId="0" applyNumberFormat="1" applyFont="1" applyFill="1" applyBorder="1" applyAlignment="1">
      <alignment horizontal="center"/>
    </xf>
    <xf numFmtId="165" fontId="4" fillId="2" borderId="0" xfId="0" applyNumberFormat="1" applyFont="1" applyFill="1" applyBorder="1" applyAlignment="1">
      <alignment horizontal="center"/>
    </xf>
    <xf numFmtId="4" fontId="4" fillId="2" borderId="0" xfId="0" applyNumberFormat="1" applyFont="1" applyFill="1" applyBorder="1" applyAlignment="1">
      <alignment horizontal="center"/>
    </xf>
    <xf numFmtId="3" fontId="6" fillId="2" borderId="1" xfId="0" applyNumberFormat="1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9" fontId="6" fillId="2" borderId="1" xfId="0" applyNumberFormat="1" applyFont="1" applyFill="1" applyBorder="1" applyAlignment="1">
      <alignment horizontal="center"/>
    </xf>
    <xf numFmtId="10" fontId="6" fillId="2" borderId="1" xfId="0" applyNumberFormat="1" applyFont="1" applyFill="1" applyBorder="1" applyAlignment="1">
      <alignment horizontal="center"/>
    </xf>
    <xf numFmtId="165" fontId="6" fillId="2" borderId="1" xfId="0" applyNumberFormat="1" applyFont="1" applyFill="1" applyBorder="1" applyAlignment="1">
      <alignment horizontal="center"/>
    </xf>
    <xf numFmtId="4" fontId="6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3" fontId="6" fillId="0" borderId="1" xfId="0" applyNumberFormat="1" applyFont="1" applyFill="1" applyBorder="1" applyAlignment="1">
      <alignment horizontal="center"/>
    </xf>
    <xf numFmtId="9" fontId="6" fillId="0" borderId="1" xfId="0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10" fontId="6" fillId="0" borderId="1" xfId="0" applyNumberFormat="1" applyFont="1" applyFill="1" applyBorder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>
      <alignment horizontal="center"/>
    </xf>
    <xf numFmtId="0" fontId="6" fillId="0" borderId="2" xfId="0" applyFont="1" applyFill="1" applyBorder="1" applyAlignment="1">
      <alignment horizontal="left" wrapText="1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66"/>
  <sheetViews>
    <sheetView tabSelected="1" workbookViewId="0">
      <selection activeCell="U4" sqref="U4"/>
    </sheetView>
  </sheetViews>
  <sheetFormatPr baseColWidth="10" defaultColWidth="8.83203125" defaultRowHeight="13" x14ac:dyDescent="0.15"/>
  <cols>
    <col min="1" max="1" width="5.83203125" customWidth="1"/>
    <col min="2" max="2" width="15.5" customWidth="1"/>
    <col min="3" max="3" width="7" customWidth="1"/>
    <col min="4" max="4" width="8.83203125" customWidth="1"/>
    <col min="5" max="5" width="7.33203125" customWidth="1"/>
    <col min="6" max="6" width="0.5" customWidth="1"/>
    <col min="7" max="7" width="4.6640625" customWidth="1"/>
    <col min="8" max="8" width="9.33203125" customWidth="1"/>
    <col min="9" max="9" width="0.5" customWidth="1"/>
    <col min="10" max="10" width="11.1640625" customWidth="1"/>
    <col min="11" max="11" width="9" customWidth="1"/>
    <col min="12" max="12" width="12.5" customWidth="1"/>
    <col min="13" max="13" width="8.6640625" customWidth="1"/>
    <col min="14" max="14" width="8.6640625" hidden="1" customWidth="1"/>
    <col min="15" max="15" width="8.6640625" customWidth="1"/>
    <col min="16" max="16" width="6.6640625" customWidth="1"/>
    <col min="17" max="17" width="13.1640625" customWidth="1"/>
    <col min="18" max="18" width="11.5" customWidth="1"/>
    <col min="19" max="19" width="5.5" customWidth="1"/>
    <col min="20" max="20" width="6.6640625" customWidth="1"/>
  </cols>
  <sheetData>
    <row r="1" spans="1:24" ht="16" x14ac:dyDescent="0.2">
      <c r="A1" s="42" t="s">
        <v>82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</row>
    <row r="3" spans="1:24" x14ac:dyDescent="0.15">
      <c r="A3" s="1"/>
      <c r="B3" s="2"/>
      <c r="C3" s="50" t="s">
        <v>60</v>
      </c>
      <c r="D3" s="50"/>
      <c r="E3" s="50"/>
      <c r="F3" s="3"/>
      <c r="G3" s="51" t="s">
        <v>61</v>
      </c>
      <c r="H3" s="51"/>
      <c r="I3" s="3"/>
      <c r="J3" s="52" t="s">
        <v>62</v>
      </c>
      <c r="K3" s="52"/>
      <c r="L3" s="2"/>
      <c r="M3" s="2"/>
      <c r="N3" s="2"/>
      <c r="O3" s="2"/>
      <c r="P3" s="51" t="s">
        <v>63</v>
      </c>
      <c r="Q3" s="51"/>
      <c r="R3" s="51"/>
      <c r="S3" s="51"/>
      <c r="T3" s="51"/>
    </row>
    <row r="4" spans="1:24" ht="52" x14ac:dyDescent="0.15">
      <c r="A4" s="4" t="s">
        <v>64</v>
      </c>
      <c r="B4" s="4" t="s">
        <v>65</v>
      </c>
      <c r="C4" s="5" t="s">
        <v>66</v>
      </c>
      <c r="D4" s="5" t="s">
        <v>67</v>
      </c>
      <c r="E4" s="5" t="s">
        <v>68</v>
      </c>
      <c r="F4" s="6"/>
      <c r="G4" s="7" t="s">
        <v>69</v>
      </c>
      <c r="H4" s="6" t="s">
        <v>70</v>
      </c>
      <c r="I4" s="6"/>
      <c r="J4" s="8" t="s">
        <v>71</v>
      </c>
      <c r="K4" s="7" t="s">
        <v>72</v>
      </c>
      <c r="L4" s="7" t="s">
        <v>73</v>
      </c>
      <c r="M4" s="9" t="s">
        <v>74</v>
      </c>
      <c r="N4" s="7" t="s">
        <v>75</v>
      </c>
      <c r="O4" s="7" t="s">
        <v>83</v>
      </c>
      <c r="P4" s="7" t="s">
        <v>76</v>
      </c>
      <c r="Q4" s="9" t="s">
        <v>77</v>
      </c>
      <c r="R4" s="7" t="s">
        <v>78</v>
      </c>
      <c r="S4" s="10" t="s">
        <v>79</v>
      </c>
      <c r="T4" s="7" t="s">
        <v>80</v>
      </c>
    </row>
    <row r="5" spans="1:24" x14ac:dyDescent="0.15">
      <c r="A5" s="11">
        <v>1</v>
      </c>
      <c r="B5" s="12" t="s">
        <v>56</v>
      </c>
      <c r="C5" s="13">
        <v>732</v>
      </c>
      <c r="D5" s="13">
        <v>714</v>
      </c>
      <c r="E5" s="13">
        <v>746</v>
      </c>
      <c r="F5" s="14"/>
      <c r="G5" s="15">
        <v>0.16521033644676208</v>
      </c>
      <c r="H5" s="14">
        <v>1068</v>
      </c>
      <c r="I5" s="14"/>
      <c r="J5" s="16">
        <v>3.8491145824082196E-4</v>
      </c>
      <c r="K5" s="15">
        <v>0.72497040033340454</v>
      </c>
      <c r="L5" s="15">
        <v>0.22472679615020752</v>
      </c>
      <c r="M5" s="17">
        <v>2.0999999046325685E-2</v>
      </c>
      <c r="N5" s="15">
        <v>0.87478077411651611</v>
      </c>
      <c r="O5" s="15">
        <f>1-N5</f>
        <v>0.12521922588348389</v>
      </c>
      <c r="P5" s="15">
        <v>0.25287792086601257</v>
      </c>
      <c r="Q5" s="17">
        <v>5.1044408231973648E-2</v>
      </c>
      <c r="R5" s="15">
        <v>0.70153981447219849</v>
      </c>
      <c r="S5" s="18">
        <v>0.52079999446868896</v>
      </c>
      <c r="T5" s="15">
        <v>0.11340190470218658</v>
      </c>
    </row>
    <row r="6" spans="1:24" x14ac:dyDescent="0.15">
      <c r="A6" s="11">
        <v>1</v>
      </c>
      <c r="B6" s="12" t="s">
        <v>57</v>
      </c>
      <c r="C6" s="13">
        <v>714</v>
      </c>
      <c r="D6" s="13">
        <v>691</v>
      </c>
      <c r="E6" s="13">
        <v>746</v>
      </c>
      <c r="F6" s="14"/>
      <c r="G6" s="15">
        <v>0.21105584502220154</v>
      </c>
      <c r="H6" s="14">
        <v>1272</v>
      </c>
      <c r="I6" s="14"/>
      <c r="J6" s="16">
        <v>2.7596587315201759E-3</v>
      </c>
      <c r="K6" s="15">
        <v>0.81263166666030884</v>
      </c>
      <c r="L6" s="15">
        <v>0.2535494863986969</v>
      </c>
      <c r="M6" s="17">
        <v>0.05</v>
      </c>
      <c r="N6" s="15">
        <v>0.87311124801635742</v>
      </c>
      <c r="O6" s="15">
        <f t="shared" ref="O6:O64" si="0">1-N6</f>
        <v>0.12688875198364258</v>
      </c>
      <c r="P6" s="15">
        <v>0.24736899137496948</v>
      </c>
      <c r="Q6" s="17">
        <v>6.1257947236299515E-2</v>
      </c>
      <c r="R6" s="15">
        <v>0.6733357310295105</v>
      </c>
      <c r="S6" s="18">
        <v>0.45390000939369202</v>
      </c>
      <c r="T6" s="15">
        <v>0.14746861159801483</v>
      </c>
    </row>
    <row r="7" spans="1:24" x14ac:dyDescent="0.15">
      <c r="A7" s="11">
        <v>1</v>
      </c>
      <c r="B7" s="12" t="s">
        <v>58</v>
      </c>
      <c r="C7" s="13">
        <v>731</v>
      </c>
      <c r="D7" s="13">
        <v>663</v>
      </c>
      <c r="E7" s="13">
        <v>733</v>
      </c>
      <c r="F7" s="14"/>
      <c r="G7" s="15">
        <v>0.18711084127426147</v>
      </c>
      <c r="H7" s="14">
        <v>1083.5</v>
      </c>
      <c r="I7" s="14"/>
      <c r="J7" s="16">
        <v>1.5285845147445798E-3</v>
      </c>
      <c r="K7" s="15">
        <v>0.75480234622955322</v>
      </c>
      <c r="L7" s="15">
        <v>0.18152104318141937</v>
      </c>
      <c r="M7" s="17">
        <v>2.5999999046325682E-2</v>
      </c>
      <c r="N7" s="15">
        <v>0.88160133361816406</v>
      </c>
      <c r="O7" s="15">
        <f t="shared" si="0"/>
        <v>0.11839866638183594</v>
      </c>
      <c r="P7" s="15">
        <v>0.23012237250804901</v>
      </c>
      <c r="Q7" s="17">
        <v>4.8110973089933395E-2</v>
      </c>
      <c r="R7" s="15">
        <v>0.73536241054534912</v>
      </c>
      <c r="S7" s="18">
        <v>0.47569999098777771</v>
      </c>
      <c r="T7" s="15">
        <v>0.21489986777305603</v>
      </c>
    </row>
    <row r="8" spans="1:24" x14ac:dyDescent="0.15">
      <c r="A8" s="11">
        <v>1</v>
      </c>
      <c r="B8" s="12" t="s">
        <v>59</v>
      </c>
      <c r="C8" s="13">
        <v>720</v>
      </c>
      <c r="D8" s="13">
        <v>716</v>
      </c>
      <c r="E8" s="13"/>
      <c r="F8" s="14"/>
      <c r="G8" s="15">
        <v>0.1934286504983902</v>
      </c>
      <c r="H8" s="14">
        <v>1148</v>
      </c>
      <c r="I8" s="14"/>
      <c r="J8" s="16">
        <v>7.2939461097121239E-4</v>
      </c>
      <c r="K8" s="15">
        <v>0.81216365098953247</v>
      </c>
      <c r="L8" s="15">
        <v>0.25535833835601807</v>
      </c>
      <c r="M8" s="17">
        <v>1.600000023841858E-2</v>
      </c>
      <c r="N8" s="15">
        <v>0.8936610221862793</v>
      </c>
      <c r="O8" s="15">
        <f t="shared" si="0"/>
        <v>0.1063389778137207</v>
      </c>
      <c r="P8" s="15">
        <v>0.25933623313903809</v>
      </c>
      <c r="Q8" s="17">
        <v>3.6000669002532959E-2</v>
      </c>
      <c r="R8" s="15">
        <v>0.653830885887146</v>
      </c>
      <c r="S8" s="18">
        <v>0.45879998803138733</v>
      </c>
      <c r="T8" s="15"/>
    </row>
    <row r="9" spans="1:24" x14ac:dyDescent="0.15">
      <c r="A9" s="19">
        <v>2</v>
      </c>
      <c r="B9" s="20" t="s">
        <v>51</v>
      </c>
      <c r="C9" s="21">
        <v>671</v>
      </c>
      <c r="D9" s="21">
        <v>617</v>
      </c>
      <c r="E9" s="21">
        <v>739</v>
      </c>
      <c r="F9" s="22"/>
      <c r="G9" s="23">
        <v>0.34415021538734436</v>
      </c>
      <c r="H9" s="22">
        <v>980</v>
      </c>
      <c r="I9" s="22"/>
      <c r="J9" s="24">
        <v>3.7629350554198027E-3</v>
      </c>
      <c r="K9" s="23">
        <v>0.7695806622505188</v>
      </c>
      <c r="L9" s="23">
        <v>0.32113626599311829</v>
      </c>
      <c r="M9" s="25">
        <v>3.9000000953674313E-2</v>
      </c>
      <c r="N9" s="23">
        <v>0.89650392532348633</v>
      </c>
      <c r="O9" s="23">
        <f t="shared" si="0"/>
        <v>0.10349607467651367</v>
      </c>
      <c r="P9" s="23">
        <v>0.30557796359062195</v>
      </c>
      <c r="Q9" s="25">
        <v>7.2506383061408997E-2</v>
      </c>
      <c r="R9" s="23">
        <v>0.6975785493850708</v>
      </c>
      <c r="S9" s="26">
        <v>0.53539997339248657</v>
      </c>
      <c r="T9" s="23">
        <v>0.17510256171226501</v>
      </c>
    </row>
    <row r="10" spans="1:24" x14ac:dyDescent="0.15">
      <c r="A10" s="19">
        <v>2</v>
      </c>
      <c r="B10" s="20" t="s">
        <v>52</v>
      </c>
      <c r="C10" s="21">
        <v>716</v>
      </c>
      <c r="D10" s="21">
        <v>632</v>
      </c>
      <c r="E10" s="21">
        <v>722</v>
      </c>
      <c r="F10" s="22"/>
      <c r="G10" s="23">
        <v>0.19582106173038483</v>
      </c>
      <c r="H10" s="22">
        <v>645</v>
      </c>
      <c r="I10" s="22"/>
      <c r="J10" s="24">
        <v>0</v>
      </c>
      <c r="K10" s="23">
        <v>0.78707152605056763</v>
      </c>
      <c r="L10" s="23">
        <v>0.28553727269172668</v>
      </c>
      <c r="M10" s="25">
        <v>2.5999999046325682E-2</v>
      </c>
      <c r="N10" s="23">
        <v>0.9046940803527832</v>
      </c>
      <c r="O10" s="23">
        <f t="shared" si="0"/>
        <v>9.5305919647216797E-2</v>
      </c>
      <c r="P10" s="23">
        <v>0.36456483602523804</v>
      </c>
      <c r="Q10" s="25">
        <v>6.6738329827785492E-2</v>
      </c>
      <c r="R10" s="23">
        <v>0.69183415174484253</v>
      </c>
      <c r="S10" s="26">
        <v>0.54549998044967651</v>
      </c>
      <c r="T10" s="23">
        <v>0.13634766638278961</v>
      </c>
    </row>
    <row r="11" spans="1:24" x14ac:dyDescent="0.15">
      <c r="A11" s="19">
        <v>2</v>
      </c>
      <c r="B11" s="20" t="s">
        <v>53</v>
      </c>
      <c r="C11" s="21">
        <v>663</v>
      </c>
      <c r="D11" s="21">
        <v>622</v>
      </c>
      <c r="E11" s="21">
        <v>713</v>
      </c>
      <c r="F11" s="22"/>
      <c r="G11" s="23">
        <v>0.35999903082847595</v>
      </c>
      <c r="H11" s="22">
        <v>1258</v>
      </c>
      <c r="I11" s="22"/>
      <c r="J11" s="24">
        <v>2.3172530345618725E-3</v>
      </c>
      <c r="K11" s="23">
        <v>0.84256815910339355</v>
      </c>
      <c r="L11" s="23">
        <v>0.34823271632194519</v>
      </c>
      <c r="M11" s="25">
        <v>8.600000381469726E-2</v>
      </c>
      <c r="N11" s="23">
        <v>0.81107980012893677</v>
      </c>
      <c r="O11" s="23">
        <f t="shared" si="0"/>
        <v>0.18892019987106323</v>
      </c>
      <c r="P11" s="23">
        <v>0.43727827072143555</v>
      </c>
      <c r="Q11" s="25">
        <v>7.2462327778339386E-2</v>
      </c>
      <c r="R11" s="23">
        <v>0.65759134292602539</v>
      </c>
      <c r="S11" s="26">
        <v>0.53049999475479126</v>
      </c>
      <c r="T11" s="23">
        <v>7.4990391731262207E-2</v>
      </c>
    </row>
    <row r="12" spans="1:24" x14ac:dyDescent="0.15">
      <c r="A12" s="19">
        <v>2</v>
      </c>
      <c r="B12" s="20" t="s">
        <v>54</v>
      </c>
      <c r="C12" s="21">
        <v>708</v>
      </c>
      <c r="D12" s="21">
        <v>647</v>
      </c>
      <c r="E12" s="21">
        <v>740</v>
      </c>
      <c r="F12" s="22"/>
      <c r="G12" s="23">
        <v>0.20549251139163971</v>
      </c>
      <c r="H12" s="22">
        <v>963</v>
      </c>
      <c r="I12" s="22"/>
      <c r="J12" s="24">
        <v>1.7123287543654442E-3</v>
      </c>
      <c r="K12" s="23">
        <v>0.80451273918151855</v>
      </c>
      <c r="L12" s="23">
        <v>0.39959365129470825</v>
      </c>
      <c r="M12" s="25">
        <v>8.8999996185302729E-2</v>
      </c>
      <c r="N12" s="23">
        <v>0.85133445262908936</v>
      </c>
      <c r="O12" s="23">
        <f t="shared" si="0"/>
        <v>0.14866554737091064</v>
      </c>
      <c r="P12" s="23">
        <v>0.39102378487586975</v>
      </c>
      <c r="Q12" s="25">
        <v>7.4458286166191101E-2</v>
      </c>
      <c r="R12" s="23">
        <v>0.63793402910232544</v>
      </c>
      <c r="S12" s="26">
        <v>0.55140000581741333</v>
      </c>
      <c r="T12" s="23">
        <v>6.7695826292037964E-2</v>
      </c>
    </row>
    <row r="13" spans="1:24" x14ac:dyDescent="0.15">
      <c r="A13" s="19">
        <v>2</v>
      </c>
      <c r="B13" s="20" t="s">
        <v>55</v>
      </c>
      <c r="C13" s="21">
        <v>668</v>
      </c>
      <c r="D13" s="21">
        <v>628</v>
      </c>
      <c r="E13" s="21">
        <v>759</v>
      </c>
      <c r="F13" s="22"/>
      <c r="G13" s="23">
        <v>0.34258881211280823</v>
      </c>
      <c r="H13" s="22">
        <v>1011</v>
      </c>
      <c r="I13" s="22"/>
      <c r="J13" s="24">
        <v>8.6655112681910396E-4</v>
      </c>
      <c r="K13" s="23">
        <v>0.78989595174789429</v>
      </c>
      <c r="L13" s="23">
        <v>0.32451000809669495</v>
      </c>
      <c r="M13" s="25">
        <v>2.0999999046325685E-2</v>
      </c>
      <c r="N13" s="23">
        <v>0.84940493106842041</v>
      </c>
      <c r="O13" s="23">
        <f t="shared" si="0"/>
        <v>0.15059506893157959</v>
      </c>
      <c r="P13" s="23">
        <v>0.40687710046768188</v>
      </c>
      <c r="Q13" s="25">
        <v>7.0230238139629364E-2</v>
      </c>
      <c r="R13" s="23">
        <v>0.68346792459487915</v>
      </c>
      <c r="S13" s="26">
        <v>0.50690001249313354</v>
      </c>
      <c r="T13" s="23">
        <v>4.9548916518688202E-2</v>
      </c>
    </row>
    <row r="14" spans="1:24" x14ac:dyDescent="0.15">
      <c r="A14" s="11">
        <v>3</v>
      </c>
      <c r="B14" s="12" t="s">
        <v>44</v>
      </c>
      <c r="C14" s="13">
        <v>670</v>
      </c>
      <c r="D14" s="13">
        <v>552</v>
      </c>
      <c r="E14" s="13">
        <v>678</v>
      </c>
      <c r="F14" s="14"/>
      <c r="G14" s="15">
        <v>0.32535508275032043</v>
      </c>
      <c r="H14" s="14">
        <v>1117</v>
      </c>
      <c r="I14" s="14"/>
      <c r="J14" s="16">
        <v>3.0864197760820389E-3</v>
      </c>
      <c r="K14" s="15">
        <v>0.51921987533569336</v>
      </c>
      <c r="L14" s="15">
        <v>0.31494495272636414</v>
      </c>
      <c r="M14" s="17">
        <v>6.8000001907348631E-2</v>
      </c>
      <c r="N14" s="15">
        <v>0.86284554004669189</v>
      </c>
      <c r="O14" s="15">
        <f t="shared" si="0"/>
        <v>0.13715445995330811</v>
      </c>
      <c r="P14" s="15">
        <v>0.39216652512550354</v>
      </c>
      <c r="Q14" s="17">
        <v>7.3641426861286163E-2</v>
      </c>
      <c r="R14" s="15">
        <v>0.71564805507659912</v>
      </c>
      <c r="S14" s="18">
        <v>0.46919998526573181</v>
      </c>
      <c r="T14" s="15">
        <v>5.8560915291309357E-2</v>
      </c>
    </row>
    <row r="15" spans="1:24" x14ac:dyDescent="0.15">
      <c r="A15" s="11">
        <v>3</v>
      </c>
      <c r="B15" s="12" t="s">
        <v>45</v>
      </c>
      <c r="C15" s="13">
        <v>668</v>
      </c>
      <c r="D15" s="13">
        <v>543</v>
      </c>
      <c r="E15" s="13">
        <v>717</v>
      </c>
      <c r="F15" s="14"/>
      <c r="G15" s="15">
        <v>0.41118815541267395</v>
      </c>
      <c r="H15" s="14">
        <v>1449</v>
      </c>
      <c r="I15" s="14"/>
      <c r="J15" s="16">
        <v>3.7099493201822042E-3</v>
      </c>
      <c r="K15" s="15">
        <v>0.57488453388214111</v>
      </c>
      <c r="L15" s="15">
        <v>0.33853620290756226</v>
      </c>
      <c r="M15" s="17">
        <v>0.10100000381469726</v>
      </c>
      <c r="N15" s="15">
        <v>0.89326465129852295</v>
      </c>
      <c r="O15" s="15">
        <f t="shared" si="0"/>
        <v>0.10673534870147705</v>
      </c>
      <c r="P15" s="15">
        <v>0.35735997557640076</v>
      </c>
      <c r="Q15" s="17">
        <v>6.5584585070610046E-2</v>
      </c>
      <c r="R15" s="15">
        <v>0.64355194568634033</v>
      </c>
      <c r="S15" s="18">
        <v>0.47620001435279846</v>
      </c>
      <c r="T15" s="15"/>
    </row>
    <row r="16" spans="1:24" x14ac:dyDescent="0.15">
      <c r="A16" s="11">
        <v>3</v>
      </c>
      <c r="B16" s="12" t="s">
        <v>46</v>
      </c>
      <c r="C16" s="13">
        <v>701</v>
      </c>
      <c r="D16" s="13">
        <v>556</v>
      </c>
      <c r="E16" s="13">
        <v>728</v>
      </c>
      <c r="F16" s="14"/>
      <c r="G16" s="15">
        <v>0.24052076041698456</v>
      </c>
      <c r="H16" s="14">
        <v>1093</v>
      </c>
      <c r="I16" s="14"/>
      <c r="J16" s="16">
        <v>1.9447685917839408E-3</v>
      </c>
      <c r="K16" s="15">
        <v>0.70816075801849365</v>
      </c>
      <c r="L16" s="15">
        <v>0.27287524938583374</v>
      </c>
      <c r="M16" s="17">
        <v>4.4999999999999998E-2</v>
      </c>
      <c r="N16" s="15">
        <v>0.85513907670974731</v>
      </c>
      <c r="O16" s="15">
        <f t="shared" si="0"/>
        <v>0.14486092329025269</v>
      </c>
      <c r="P16" s="15">
        <v>0.37720730900764465</v>
      </c>
      <c r="Q16" s="17">
        <v>5.6766483932733536E-2</v>
      </c>
      <c r="R16" s="15">
        <v>0.7507672905921936</v>
      </c>
      <c r="S16" s="18">
        <v>0.50639998912811279</v>
      </c>
      <c r="T16" s="15">
        <v>7.4008539319038391E-2</v>
      </c>
    </row>
    <row r="17" spans="1:20" x14ac:dyDescent="0.15">
      <c r="A17" s="11">
        <v>3</v>
      </c>
      <c r="B17" s="12" t="s">
        <v>47</v>
      </c>
      <c r="C17" s="13">
        <v>709</v>
      </c>
      <c r="D17" s="13"/>
      <c r="E17" s="13">
        <v>727</v>
      </c>
      <c r="F17" s="14"/>
      <c r="G17" s="15">
        <v>0.25555792450904846</v>
      </c>
      <c r="H17" s="14">
        <v>1412</v>
      </c>
      <c r="I17" s="14"/>
      <c r="J17" s="16">
        <v>1.661589602008462E-3</v>
      </c>
      <c r="K17" s="15">
        <v>0.74330353736877441</v>
      </c>
      <c r="L17" s="15">
        <v>0.25716835260391235</v>
      </c>
      <c r="M17" s="17">
        <v>0.05</v>
      </c>
      <c r="N17" s="15">
        <v>0.85665470361709595</v>
      </c>
      <c r="O17" s="15">
        <f t="shared" si="0"/>
        <v>0.14334529638290405</v>
      </c>
      <c r="P17" s="15">
        <v>0.32813337445259094</v>
      </c>
      <c r="Q17" s="17">
        <v>6.4569979906082153E-2</v>
      </c>
      <c r="R17" s="15">
        <v>0.69626659154891968</v>
      </c>
      <c r="S17" s="18">
        <v>0.47679999470710754</v>
      </c>
      <c r="T17" s="15">
        <v>0.19478720426559448</v>
      </c>
    </row>
    <row r="18" spans="1:20" x14ac:dyDescent="0.15">
      <c r="A18" s="11">
        <v>3</v>
      </c>
      <c r="B18" s="12" t="s">
        <v>48</v>
      </c>
      <c r="C18" s="13">
        <v>647</v>
      </c>
      <c r="D18" s="13">
        <v>567</v>
      </c>
      <c r="E18" s="13">
        <v>672</v>
      </c>
      <c r="F18" s="14"/>
      <c r="G18" s="15">
        <v>0.4339563250541687</v>
      </c>
      <c r="H18" s="14">
        <v>1375.5</v>
      </c>
      <c r="I18" s="14"/>
      <c r="J18" s="16">
        <v>3.6330609582364559E-3</v>
      </c>
      <c r="K18" s="15">
        <v>0.65216600894927979</v>
      </c>
      <c r="L18" s="15">
        <v>0.32311400771141052</v>
      </c>
      <c r="M18" s="17">
        <v>1.399999976158142E-2</v>
      </c>
      <c r="N18" s="15">
        <v>0.84862464666366577</v>
      </c>
      <c r="O18" s="15">
        <f t="shared" si="0"/>
        <v>0.15137535333633423</v>
      </c>
      <c r="P18" s="15">
        <v>0.41148969531059265</v>
      </c>
      <c r="Q18" s="17">
        <v>6.5511077642440796E-2</v>
      </c>
      <c r="R18" s="15">
        <v>0.70231348276138306</v>
      </c>
      <c r="S18" s="18">
        <v>0.44209998846054077</v>
      </c>
      <c r="T18" s="15">
        <v>0.19339817762374878</v>
      </c>
    </row>
    <row r="19" spans="1:20" x14ac:dyDescent="0.15">
      <c r="A19" s="11">
        <v>3</v>
      </c>
      <c r="B19" s="12" t="s">
        <v>49</v>
      </c>
      <c r="C19" s="13">
        <v>660</v>
      </c>
      <c r="D19" s="13">
        <v>552</v>
      </c>
      <c r="E19" s="13">
        <v>690</v>
      </c>
      <c r="F19" s="14"/>
      <c r="G19" s="15">
        <v>0.42621186375617981</v>
      </c>
      <c r="H19" s="14">
        <v>1642</v>
      </c>
      <c r="I19" s="14"/>
      <c r="J19" s="16">
        <v>4.2127436026930809E-3</v>
      </c>
      <c r="K19" s="15">
        <v>0.6006540060043335</v>
      </c>
      <c r="L19" s="15">
        <v>0.32940226793289185</v>
      </c>
      <c r="M19" s="17">
        <v>0.05</v>
      </c>
      <c r="N19" s="15">
        <v>0.82242888212203979</v>
      </c>
      <c r="O19" s="15">
        <f t="shared" si="0"/>
        <v>0.17757111787796021</v>
      </c>
      <c r="P19" s="15">
        <v>0.35964673757553101</v>
      </c>
      <c r="Q19" s="17">
        <v>5.1565159112215042E-2</v>
      </c>
      <c r="R19" s="15">
        <v>0.67655551433563232</v>
      </c>
      <c r="S19" s="18">
        <v>0.4749000072479248</v>
      </c>
      <c r="T19" s="15">
        <v>7.6585628092288971E-2</v>
      </c>
    </row>
    <row r="20" spans="1:20" x14ac:dyDescent="0.15">
      <c r="A20" s="11">
        <v>3</v>
      </c>
      <c r="B20" s="12" t="s">
        <v>50</v>
      </c>
      <c r="C20" s="13">
        <v>689</v>
      </c>
      <c r="D20" s="13">
        <v>586</v>
      </c>
      <c r="E20" s="13">
        <v>720</v>
      </c>
      <c r="F20" s="14"/>
      <c r="G20" s="15">
        <v>0.2596641480922699</v>
      </c>
      <c r="H20" s="14">
        <v>1536.5</v>
      </c>
      <c r="I20" s="14"/>
      <c r="J20" s="16">
        <v>2.3474178742617369E-3</v>
      </c>
      <c r="K20" s="15">
        <v>0.6357538104057312</v>
      </c>
      <c r="L20" s="15">
        <v>0.28847804665565491</v>
      </c>
      <c r="M20" s="17">
        <v>2.9000000953674318E-2</v>
      </c>
      <c r="N20" s="15">
        <v>0.85497134923934937</v>
      </c>
      <c r="O20" s="15">
        <f t="shared" si="0"/>
        <v>0.14502865076065063</v>
      </c>
      <c r="P20" s="15">
        <v>0.35729026794433594</v>
      </c>
      <c r="Q20" s="17">
        <v>4.1177161037921906E-2</v>
      </c>
      <c r="R20" s="15">
        <v>0.69049006700515747</v>
      </c>
      <c r="S20" s="18">
        <v>0.47960001230239868</v>
      </c>
      <c r="T20" s="15">
        <v>0.13815136253833771</v>
      </c>
    </row>
    <row r="21" spans="1:20" x14ac:dyDescent="0.15">
      <c r="A21" s="27">
        <v>4</v>
      </c>
      <c r="B21" s="28" t="s">
        <v>19</v>
      </c>
      <c r="C21" s="29">
        <v>650</v>
      </c>
      <c r="D21" s="29">
        <v>560</v>
      </c>
      <c r="E21" s="29">
        <v>730</v>
      </c>
      <c r="F21" s="30"/>
      <c r="G21" s="31">
        <v>0.407215416431427</v>
      </c>
      <c r="H21" s="30">
        <v>1804</v>
      </c>
      <c r="I21" s="30"/>
      <c r="J21" s="32">
        <v>2.7944112662225962E-3</v>
      </c>
      <c r="K21" s="31">
        <v>0.69325089454650879</v>
      </c>
      <c r="L21" s="31">
        <v>0.40505242347717285</v>
      </c>
      <c r="M21" s="33">
        <v>7.0000000000000007E-2</v>
      </c>
      <c r="N21" s="31">
        <v>0.82560932636260986</v>
      </c>
      <c r="O21" s="31">
        <f t="shared" si="0"/>
        <v>0.17439067363739014</v>
      </c>
      <c r="P21" s="31">
        <v>0.39687275886535645</v>
      </c>
      <c r="Q21" s="33">
        <v>7.3828630149364471E-2</v>
      </c>
      <c r="R21" s="31">
        <v>0.65492969751358032</v>
      </c>
      <c r="S21" s="34">
        <v>0.57120001316070557</v>
      </c>
      <c r="T21" s="31">
        <v>0.11381502449512482</v>
      </c>
    </row>
    <row r="22" spans="1:20" x14ac:dyDescent="0.15">
      <c r="A22" s="27">
        <v>4</v>
      </c>
      <c r="B22" s="28" t="s">
        <v>20</v>
      </c>
      <c r="C22" s="29">
        <v>656</v>
      </c>
      <c r="D22" s="29">
        <v>585</v>
      </c>
      <c r="E22" s="29">
        <v>729</v>
      </c>
      <c r="F22" s="30"/>
      <c r="G22" s="31">
        <v>0.39900574088096619</v>
      </c>
      <c r="H22" s="30">
        <v>1250</v>
      </c>
      <c r="I22" s="30"/>
      <c r="J22" s="32">
        <v>4.5871557667851448E-3</v>
      </c>
      <c r="K22" s="31">
        <v>0.74494141340255737</v>
      </c>
      <c r="L22" s="31">
        <v>0.36696645617485046</v>
      </c>
      <c r="M22" s="33">
        <v>8.1000003814697269E-2</v>
      </c>
      <c r="N22" s="31">
        <v>0.83760154247283936</v>
      </c>
      <c r="O22" s="31">
        <f t="shared" si="0"/>
        <v>0.16239845752716064</v>
      </c>
      <c r="P22" s="31">
        <v>0.41742652654647827</v>
      </c>
      <c r="Q22" s="33">
        <v>9.496045857667923E-2</v>
      </c>
      <c r="R22" s="31">
        <v>0.65962719917297363</v>
      </c>
      <c r="S22" s="34">
        <v>0.53140002489089966</v>
      </c>
      <c r="T22" s="31">
        <v>-6.0586683452129364E-2</v>
      </c>
    </row>
    <row r="23" spans="1:20" x14ac:dyDescent="0.15">
      <c r="A23" s="27">
        <v>4</v>
      </c>
      <c r="B23" s="28" t="s">
        <v>21</v>
      </c>
      <c r="C23" s="29">
        <v>654.5</v>
      </c>
      <c r="D23" s="29">
        <v>559</v>
      </c>
      <c r="E23" s="29">
        <v>691</v>
      </c>
      <c r="F23" s="30"/>
      <c r="G23" s="31">
        <v>0.39079302549362183</v>
      </c>
      <c r="H23" s="30">
        <v>1728</v>
      </c>
      <c r="I23" s="30"/>
      <c r="J23" s="32">
        <v>4.9455985426902771E-3</v>
      </c>
      <c r="K23" s="31">
        <v>0.60898381471633911</v>
      </c>
      <c r="L23" s="31">
        <v>0.4014543890953064</v>
      </c>
      <c r="M23" s="33">
        <v>8.3999996185302739E-2</v>
      </c>
      <c r="N23" s="31">
        <v>0.89877611398696899</v>
      </c>
      <c r="O23" s="31">
        <f t="shared" si="0"/>
        <v>0.10122388601303101</v>
      </c>
      <c r="P23" s="31">
        <v>0.53084355592727661</v>
      </c>
      <c r="Q23" s="33">
        <v>7.2743825614452362E-2</v>
      </c>
      <c r="R23" s="31">
        <v>0.58651727437973022</v>
      </c>
      <c r="S23" s="34">
        <v>0.50180000066757202</v>
      </c>
      <c r="T23" s="31">
        <v>-0.11816927045583725</v>
      </c>
    </row>
    <row r="24" spans="1:20" x14ac:dyDescent="0.15">
      <c r="A24" s="27">
        <v>4</v>
      </c>
      <c r="B24" s="28" t="s">
        <v>22</v>
      </c>
      <c r="C24" s="29">
        <v>707</v>
      </c>
      <c r="D24" s="29">
        <v>597</v>
      </c>
      <c r="E24" s="29">
        <v>725</v>
      </c>
      <c r="F24" s="30"/>
      <c r="G24" s="31">
        <v>0.28254398703575134</v>
      </c>
      <c r="H24" s="30">
        <v>1476.5</v>
      </c>
      <c r="I24" s="30"/>
      <c r="J24" s="32">
        <v>2.2988505661487579E-3</v>
      </c>
      <c r="K24" s="31">
        <v>0.59710043668746948</v>
      </c>
      <c r="L24" s="31">
        <v>0.25825661420822144</v>
      </c>
      <c r="M24" s="33">
        <v>7.3000001907348636E-2</v>
      </c>
      <c r="N24" s="31">
        <v>0.89260119199752808</v>
      </c>
      <c r="O24" s="31">
        <f t="shared" si="0"/>
        <v>0.10739880800247192</v>
      </c>
      <c r="P24" s="31">
        <v>0.41884973645210266</v>
      </c>
      <c r="Q24" s="33">
        <v>7.0132218301296234E-2</v>
      </c>
      <c r="R24" s="31">
        <v>0.61394870281219482</v>
      </c>
      <c r="S24" s="34">
        <v>0.53880000114440918</v>
      </c>
      <c r="T24" s="31">
        <v>-9.0201251208782196E-2</v>
      </c>
    </row>
    <row r="25" spans="1:20" x14ac:dyDescent="0.15">
      <c r="A25" s="27">
        <v>4</v>
      </c>
      <c r="B25" s="28" t="s">
        <v>23</v>
      </c>
      <c r="C25" s="29">
        <v>665</v>
      </c>
      <c r="D25" s="29">
        <v>552</v>
      </c>
      <c r="E25" s="29">
        <v>741</v>
      </c>
      <c r="F25" s="30"/>
      <c r="G25" s="31">
        <v>0.42253807187080383</v>
      </c>
      <c r="H25" s="30">
        <v>1687</v>
      </c>
      <c r="I25" s="30"/>
      <c r="J25" s="32">
        <v>2.8364323079586029E-3</v>
      </c>
      <c r="K25" s="31">
        <v>0.63647687435150146</v>
      </c>
      <c r="L25" s="31">
        <v>0.39866712689399719</v>
      </c>
      <c r="M25" s="33">
        <v>0.08</v>
      </c>
      <c r="N25" s="31">
        <v>0.82657897472381592</v>
      </c>
      <c r="O25" s="31">
        <f t="shared" si="0"/>
        <v>0.17342102527618408</v>
      </c>
      <c r="P25" s="31">
        <v>0.45499727129936218</v>
      </c>
      <c r="Q25" s="33">
        <v>9.5118217170238495E-2</v>
      </c>
      <c r="R25" s="31">
        <v>0.65243500471115112</v>
      </c>
      <c r="S25" s="34">
        <v>0.50989997386932373</v>
      </c>
      <c r="T25" s="31">
        <v>-9.3351602554321289E-2</v>
      </c>
    </row>
    <row r="26" spans="1:20" x14ac:dyDescent="0.15">
      <c r="A26" s="27">
        <v>4</v>
      </c>
      <c r="B26" s="28" t="s">
        <v>24</v>
      </c>
      <c r="C26" s="29">
        <v>675</v>
      </c>
      <c r="D26" s="29">
        <v>558</v>
      </c>
      <c r="E26" s="29">
        <v>719</v>
      </c>
      <c r="F26" s="30"/>
      <c r="G26" s="31">
        <v>0.38381409645080566</v>
      </c>
      <c r="H26" s="30">
        <v>1414</v>
      </c>
      <c r="I26" s="30"/>
      <c r="J26" s="32">
        <v>5.3191487677395344E-3</v>
      </c>
      <c r="K26" s="31">
        <v>0.7143625020980835</v>
      </c>
      <c r="L26" s="31">
        <v>0.42493721842765808</v>
      </c>
      <c r="M26" s="33">
        <v>4.0999999046325682E-2</v>
      </c>
      <c r="N26" s="31">
        <v>0.87750285863876343</v>
      </c>
      <c r="O26" s="31">
        <f t="shared" si="0"/>
        <v>0.12249714136123657</v>
      </c>
      <c r="P26" s="31">
        <v>0.50311684608459473</v>
      </c>
      <c r="Q26" s="33">
        <v>5.8623943477869034E-2</v>
      </c>
      <c r="R26" s="31">
        <v>0.59986197948455811</v>
      </c>
      <c r="S26" s="34">
        <v>0.54680001735687256</v>
      </c>
      <c r="T26" s="31">
        <v>-9.7297150641679764E-3</v>
      </c>
    </row>
    <row r="27" spans="1:20" x14ac:dyDescent="0.15">
      <c r="A27" s="27">
        <v>4</v>
      </c>
      <c r="B27" s="28" t="s">
        <v>25</v>
      </c>
      <c r="C27" s="29">
        <v>672</v>
      </c>
      <c r="D27" s="29">
        <v>586</v>
      </c>
      <c r="E27" s="29">
        <v>698</v>
      </c>
      <c r="F27" s="30"/>
      <c r="G27" s="31">
        <v>0.36145690083503723</v>
      </c>
      <c r="H27" s="30">
        <v>1644</v>
      </c>
      <c r="I27" s="30"/>
      <c r="J27" s="32">
        <v>1.9973369780927896E-3</v>
      </c>
      <c r="K27" s="31">
        <v>0.63321727514266968</v>
      </c>
      <c r="L27" s="31">
        <v>0.36173179745674133</v>
      </c>
      <c r="M27" s="33">
        <v>7.8000001907348626E-2</v>
      </c>
      <c r="N27" s="31">
        <v>0.88102865219116211</v>
      </c>
      <c r="O27" s="31">
        <f t="shared" si="0"/>
        <v>0.11897134780883789</v>
      </c>
      <c r="P27" s="31">
        <v>0.49552536010742188</v>
      </c>
      <c r="Q27" s="33">
        <v>0.10489813983440399</v>
      </c>
      <c r="R27" s="31">
        <v>0.64011090993881226</v>
      </c>
      <c r="S27" s="34">
        <v>0.54070001840591431</v>
      </c>
      <c r="T27" s="31">
        <v>-9.8851442337036133E-2</v>
      </c>
    </row>
    <row r="28" spans="1:20" x14ac:dyDescent="0.15">
      <c r="A28" s="11">
        <v>5</v>
      </c>
      <c r="B28" s="12" t="s">
        <v>33</v>
      </c>
      <c r="C28" s="13">
        <v>644</v>
      </c>
      <c r="D28" s="13">
        <v>568</v>
      </c>
      <c r="E28" s="13">
        <v>698</v>
      </c>
      <c r="F28" s="14"/>
      <c r="G28" s="15">
        <v>0.452302485704422</v>
      </c>
      <c r="H28" s="14">
        <v>1841</v>
      </c>
      <c r="I28" s="14"/>
      <c r="J28" s="16">
        <v>4.4824774377048016E-3</v>
      </c>
      <c r="K28" s="15">
        <v>0.68235617876052856</v>
      </c>
      <c r="L28" s="15">
        <v>0.31975015997886658</v>
      </c>
      <c r="M28" s="17">
        <v>0.10100000381469726</v>
      </c>
      <c r="N28" s="15">
        <v>0.81080710887908936</v>
      </c>
      <c r="O28" s="15">
        <f t="shared" si="0"/>
        <v>0.18919289112091064</v>
      </c>
      <c r="P28" s="15">
        <v>0.39014017581939697</v>
      </c>
      <c r="Q28" s="17">
        <v>9.1676637530326843E-2</v>
      </c>
      <c r="R28" s="15">
        <v>0.62838155031204224</v>
      </c>
      <c r="S28" s="18">
        <v>0.47440001368522644</v>
      </c>
      <c r="T28" s="15">
        <v>0.30377230048179626</v>
      </c>
    </row>
    <row r="29" spans="1:20" x14ac:dyDescent="0.15">
      <c r="A29" s="11">
        <v>5</v>
      </c>
      <c r="B29" s="12" t="s">
        <v>34</v>
      </c>
      <c r="C29" s="13">
        <v>646</v>
      </c>
      <c r="D29" s="13">
        <v>621</v>
      </c>
      <c r="E29" s="13">
        <v>705</v>
      </c>
      <c r="F29" s="14"/>
      <c r="G29" s="15">
        <v>0.48820054531097412</v>
      </c>
      <c r="H29" s="14">
        <v>2173</v>
      </c>
      <c r="I29" s="14"/>
      <c r="J29" s="16">
        <v>2.088045934215188E-3</v>
      </c>
      <c r="K29" s="15">
        <v>0.61549407243728638</v>
      </c>
      <c r="L29" s="15">
        <v>0.3868737518787384</v>
      </c>
      <c r="M29" s="17">
        <v>0.11300000190734863</v>
      </c>
      <c r="N29" s="15">
        <v>0.79020524024963379</v>
      </c>
      <c r="O29" s="15">
        <f t="shared" si="0"/>
        <v>0.20979475975036621</v>
      </c>
      <c r="P29" s="15">
        <v>0.4113260805606842</v>
      </c>
      <c r="Q29" s="17">
        <v>6.0575157403945923E-2</v>
      </c>
      <c r="R29" s="15">
        <v>0.63347804546356201</v>
      </c>
      <c r="S29" s="18">
        <v>0.46309998631477356</v>
      </c>
      <c r="T29" s="15">
        <v>0.28408607840538025</v>
      </c>
    </row>
    <row r="30" spans="1:20" x14ac:dyDescent="0.15">
      <c r="A30" s="11">
        <v>5</v>
      </c>
      <c r="B30" s="12" t="s">
        <v>35</v>
      </c>
      <c r="C30" s="13">
        <v>675</v>
      </c>
      <c r="D30" s="13">
        <v>586</v>
      </c>
      <c r="E30" s="13">
        <v>741</v>
      </c>
      <c r="F30" s="14"/>
      <c r="G30" s="15">
        <v>0.37342718243598938</v>
      </c>
      <c r="H30" s="14">
        <v>1462</v>
      </c>
      <c r="I30" s="14"/>
      <c r="J30" s="16">
        <v>1.0744023602455854E-3</v>
      </c>
      <c r="K30" s="15">
        <v>0.77873092889785767</v>
      </c>
      <c r="L30" s="15">
        <v>0.25971612334251404</v>
      </c>
      <c r="M30" s="17">
        <v>8.600000381469726E-2</v>
      </c>
      <c r="N30" s="15">
        <v>0.77417796850204468</v>
      </c>
      <c r="O30" s="15">
        <f t="shared" si="0"/>
        <v>0.22582203149795532</v>
      </c>
      <c r="P30" s="15">
        <v>0.3282625675201416</v>
      </c>
      <c r="Q30" s="17">
        <v>4.1709896177053452E-2</v>
      </c>
      <c r="R30" s="15">
        <v>0.73366540670394897</v>
      </c>
      <c r="S30" s="18">
        <v>0.48719999194145203</v>
      </c>
      <c r="T30" s="15">
        <v>0.41927191615104675</v>
      </c>
    </row>
    <row r="31" spans="1:20" x14ac:dyDescent="0.15">
      <c r="A31" s="11">
        <v>5</v>
      </c>
      <c r="B31" s="12" t="s">
        <v>36</v>
      </c>
      <c r="C31" s="13">
        <v>665</v>
      </c>
      <c r="D31" s="13">
        <v>559</v>
      </c>
      <c r="E31" s="13">
        <v>728</v>
      </c>
      <c r="F31" s="14"/>
      <c r="G31" s="15">
        <v>0.3798697292804718</v>
      </c>
      <c r="H31" s="14">
        <v>1245.5</v>
      </c>
      <c r="I31" s="14"/>
      <c r="J31" s="16">
        <v>6.2617409275844693E-4</v>
      </c>
      <c r="K31" s="15">
        <v>0.64285945892333984</v>
      </c>
      <c r="L31" s="15">
        <v>0.31530842185020447</v>
      </c>
      <c r="M31" s="17">
        <v>9.8999996185302738E-2</v>
      </c>
      <c r="N31" s="15">
        <v>0.81940996646881104</v>
      </c>
      <c r="O31" s="15">
        <f t="shared" si="0"/>
        <v>0.18059003353118896</v>
      </c>
      <c r="P31" s="15">
        <v>0.37683498859405518</v>
      </c>
      <c r="Q31" s="17">
        <v>4.9253594130277634E-2</v>
      </c>
      <c r="R31" s="15">
        <v>0.70504415035247803</v>
      </c>
      <c r="S31" s="18">
        <v>0.47350001335144043</v>
      </c>
      <c r="T31" s="15">
        <v>0.19993987679481506</v>
      </c>
    </row>
    <row r="32" spans="1:20" x14ac:dyDescent="0.15">
      <c r="A32" s="11">
        <v>5</v>
      </c>
      <c r="B32" s="12" t="s">
        <v>37</v>
      </c>
      <c r="C32" s="13">
        <v>642</v>
      </c>
      <c r="D32" s="13">
        <v>589</v>
      </c>
      <c r="E32" s="13">
        <v>675</v>
      </c>
      <c r="F32" s="14"/>
      <c r="G32" s="15">
        <v>0.46970316767692566</v>
      </c>
      <c r="H32" s="14">
        <v>1521</v>
      </c>
      <c r="I32" s="14"/>
      <c r="J32" s="16">
        <v>5.6553557515144348E-3</v>
      </c>
      <c r="K32" s="15">
        <v>0.76850038766860962</v>
      </c>
      <c r="L32" s="15">
        <v>0.40730348229408264</v>
      </c>
      <c r="M32" s="17">
        <v>4.300000190734863E-2</v>
      </c>
      <c r="N32" s="15">
        <v>0.77450323104858398</v>
      </c>
      <c r="O32" s="15">
        <f t="shared" si="0"/>
        <v>0.22549676895141602</v>
      </c>
      <c r="P32" s="15">
        <v>0.43498116731643677</v>
      </c>
      <c r="Q32" s="17">
        <v>7.2157710790634155E-2</v>
      </c>
      <c r="R32" s="15">
        <v>0.72338217496871948</v>
      </c>
      <c r="S32" s="18">
        <v>0.48600000143051147</v>
      </c>
      <c r="T32" s="15">
        <v>0.45692682266235352</v>
      </c>
    </row>
    <row r="33" spans="1:20" x14ac:dyDescent="0.15">
      <c r="A33" s="11">
        <v>5</v>
      </c>
      <c r="B33" s="12" t="s">
        <v>38</v>
      </c>
      <c r="C33" s="13">
        <v>654</v>
      </c>
      <c r="D33" s="13">
        <v>610</v>
      </c>
      <c r="E33" s="13">
        <v>721</v>
      </c>
      <c r="F33" s="14"/>
      <c r="G33" s="15">
        <v>0.43841263651847839</v>
      </c>
      <c r="H33" s="14">
        <v>1820</v>
      </c>
      <c r="I33" s="14"/>
      <c r="J33" s="16">
        <v>4.3988269753754139E-3</v>
      </c>
      <c r="K33" s="15">
        <v>0.69043385982513428</v>
      </c>
      <c r="L33" s="15">
        <v>0.35576418042182922</v>
      </c>
      <c r="M33" s="17">
        <v>7.3000001907348636E-2</v>
      </c>
      <c r="N33" s="15">
        <v>0.81562590599060059</v>
      </c>
      <c r="O33" s="15">
        <f t="shared" si="0"/>
        <v>0.18437409400939941</v>
      </c>
      <c r="P33" s="15">
        <v>0.3531004786491394</v>
      </c>
      <c r="Q33" s="17">
        <v>7.3408275842666626E-2</v>
      </c>
      <c r="R33" s="15">
        <v>0.71312117576599121</v>
      </c>
      <c r="S33" s="18">
        <v>0.49639999866485596</v>
      </c>
      <c r="T33" s="15">
        <v>0.52936053276062012</v>
      </c>
    </row>
    <row r="34" spans="1:20" x14ac:dyDescent="0.15">
      <c r="A34" s="11">
        <v>5</v>
      </c>
      <c r="B34" s="12" t="s">
        <v>39</v>
      </c>
      <c r="C34" s="13">
        <v>667</v>
      </c>
      <c r="D34" s="13">
        <v>621</v>
      </c>
      <c r="E34" s="13">
        <v>734</v>
      </c>
      <c r="F34" s="14"/>
      <c r="G34" s="15">
        <v>0.37589377164840698</v>
      </c>
      <c r="H34" s="14">
        <v>1438</v>
      </c>
      <c r="I34" s="14"/>
      <c r="J34" s="16">
        <v>3.6710719577968121E-3</v>
      </c>
      <c r="K34" s="15">
        <v>0.64434176683425903</v>
      </c>
      <c r="L34" s="15">
        <v>0.31883725523948669</v>
      </c>
      <c r="M34" s="17">
        <v>8.600000381469726E-2</v>
      </c>
      <c r="N34" s="15">
        <v>0.85301452875137329</v>
      </c>
      <c r="O34" s="15">
        <f t="shared" si="0"/>
        <v>0.14698547124862671</v>
      </c>
      <c r="P34" s="15">
        <v>0.39914557337760925</v>
      </c>
      <c r="Q34" s="17">
        <v>6.6812217235565186E-2</v>
      </c>
      <c r="R34" s="15">
        <v>0.6312870979309082</v>
      </c>
      <c r="S34" s="18">
        <v>0.47780001163482666</v>
      </c>
      <c r="T34" s="15">
        <v>0.2463715523481369</v>
      </c>
    </row>
    <row r="35" spans="1:20" x14ac:dyDescent="0.15">
      <c r="A35" s="11">
        <v>5</v>
      </c>
      <c r="B35" s="12" t="s">
        <v>40</v>
      </c>
      <c r="C35" s="13">
        <v>662</v>
      </c>
      <c r="D35" s="13">
        <v>640</v>
      </c>
      <c r="E35" s="13">
        <v>674.5</v>
      </c>
      <c r="F35" s="14"/>
      <c r="G35" s="15">
        <v>0.36528614163398743</v>
      </c>
      <c r="H35" s="14">
        <v>1761</v>
      </c>
      <c r="I35" s="14"/>
      <c r="J35" s="16">
        <v>1.5649452107027173E-3</v>
      </c>
      <c r="K35" s="15">
        <v>0.73801863193511963</v>
      </c>
      <c r="L35" s="15">
        <v>0.36695745587348938</v>
      </c>
      <c r="M35" s="17">
        <v>3.5000000000000003E-2</v>
      </c>
      <c r="N35" s="15">
        <v>0.87603092193603516</v>
      </c>
      <c r="O35" s="15">
        <f t="shared" si="0"/>
        <v>0.12396907806396484</v>
      </c>
      <c r="P35" s="15">
        <v>0.41839852929115295</v>
      </c>
      <c r="Q35" s="17">
        <v>8.2355767488479614E-2</v>
      </c>
      <c r="R35" s="15">
        <v>0.62093764543533325</v>
      </c>
      <c r="S35" s="18">
        <v>0.46880000829696655</v>
      </c>
      <c r="T35" s="15">
        <v>0.20563463866710663</v>
      </c>
    </row>
    <row r="36" spans="1:20" x14ac:dyDescent="0.15">
      <c r="A36" s="11">
        <v>5</v>
      </c>
      <c r="B36" s="12" t="s">
        <v>41</v>
      </c>
      <c r="C36" s="13">
        <v>644</v>
      </c>
      <c r="D36" s="13">
        <v>570</v>
      </c>
      <c r="E36" s="13">
        <v>680</v>
      </c>
      <c r="F36" s="14"/>
      <c r="G36" s="15">
        <v>0.4545905590057373</v>
      </c>
      <c r="H36" s="14">
        <v>1843</v>
      </c>
      <c r="I36" s="14"/>
      <c r="J36" s="16">
        <v>1.8433179939165711E-3</v>
      </c>
      <c r="K36" s="15">
        <v>0.65486115217208862</v>
      </c>
      <c r="L36" s="15">
        <v>0.36196708679199219</v>
      </c>
      <c r="M36" s="17">
        <v>0.10600000381469726</v>
      </c>
      <c r="N36" s="15">
        <v>0.7962639331817627</v>
      </c>
      <c r="O36" s="15">
        <f t="shared" si="0"/>
        <v>0.2037360668182373</v>
      </c>
      <c r="P36" s="15">
        <v>0.44055300951004028</v>
      </c>
      <c r="Q36" s="17">
        <v>6.2270127236843109E-2</v>
      </c>
      <c r="R36" s="15">
        <v>0.64696061611175537</v>
      </c>
      <c r="S36" s="18">
        <v>0.48930001258850098</v>
      </c>
      <c r="T36" s="15">
        <v>0.18315500020980835</v>
      </c>
    </row>
    <row r="37" spans="1:20" x14ac:dyDescent="0.15">
      <c r="A37" s="11">
        <v>5</v>
      </c>
      <c r="B37" s="12" t="s">
        <v>42</v>
      </c>
      <c r="C37" s="13">
        <v>666</v>
      </c>
      <c r="D37" s="13">
        <v>610</v>
      </c>
      <c r="E37" s="13">
        <v>715.5</v>
      </c>
      <c r="F37" s="14"/>
      <c r="G37" s="15">
        <v>0.4010416567325592</v>
      </c>
      <c r="H37" s="14">
        <v>1158</v>
      </c>
      <c r="I37" s="14"/>
      <c r="J37" s="16">
        <v>2.9239766299724579E-3</v>
      </c>
      <c r="K37" s="15">
        <v>0.66597020626068115</v>
      </c>
      <c r="L37" s="15">
        <v>0.31979191303253174</v>
      </c>
      <c r="M37" s="17">
        <v>7.6999998092651373E-2</v>
      </c>
      <c r="N37" s="15">
        <v>0.80639767646789551</v>
      </c>
      <c r="O37" s="15">
        <f t="shared" si="0"/>
        <v>0.19360232353210449</v>
      </c>
      <c r="P37" s="15">
        <v>0.36675596237182617</v>
      </c>
      <c r="Q37" s="17">
        <v>5.4905291646718979E-2</v>
      </c>
      <c r="R37" s="15">
        <v>0.70367807149887085</v>
      </c>
      <c r="S37" s="18">
        <v>0.47209998965263367</v>
      </c>
      <c r="T37" s="15">
        <v>0.3772716224193573</v>
      </c>
    </row>
    <row r="38" spans="1:20" x14ac:dyDescent="0.15">
      <c r="A38" s="11">
        <v>5</v>
      </c>
      <c r="B38" s="12" t="s">
        <v>43</v>
      </c>
      <c r="C38" s="13">
        <v>675</v>
      </c>
      <c r="D38" s="13">
        <v>611</v>
      </c>
      <c r="E38" s="13">
        <v>709</v>
      </c>
      <c r="F38" s="14"/>
      <c r="G38" s="15">
        <v>0.3620380163192749</v>
      </c>
      <c r="H38" s="14">
        <v>1282</v>
      </c>
      <c r="I38" s="14"/>
      <c r="J38" s="16">
        <v>1.9305018940940499E-3</v>
      </c>
      <c r="K38" s="15">
        <v>0.70172268152236938</v>
      </c>
      <c r="L38" s="15">
        <v>0.27290374040603638</v>
      </c>
      <c r="M38" s="17">
        <v>5.1999998092651364E-2</v>
      </c>
      <c r="N38" s="15">
        <v>0.81833153963088989</v>
      </c>
      <c r="O38" s="15">
        <f t="shared" si="0"/>
        <v>0.18166846036911011</v>
      </c>
      <c r="P38" s="15">
        <v>0.33286893367767334</v>
      </c>
      <c r="Q38" s="17">
        <v>4.4856268912553787E-2</v>
      </c>
      <c r="R38" s="15">
        <v>0.70677751302719116</v>
      </c>
      <c r="S38" s="18">
        <v>0.4927000105381012</v>
      </c>
      <c r="T38" s="15">
        <v>0.23061792552471161</v>
      </c>
    </row>
    <row r="39" spans="1:20" x14ac:dyDescent="0.15">
      <c r="A39" s="27">
        <v>6</v>
      </c>
      <c r="B39" s="28" t="s">
        <v>26</v>
      </c>
      <c r="C39" s="29">
        <v>638</v>
      </c>
      <c r="D39" s="29">
        <v>560</v>
      </c>
      <c r="E39" s="29">
        <v>709</v>
      </c>
      <c r="F39" s="30"/>
      <c r="G39" s="31">
        <v>0.41464051604270935</v>
      </c>
      <c r="H39" s="30">
        <v>1429</v>
      </c>
      <c r="I39" s="30"/>
      <c r="J39" s="32">
        <v>3.7735849618911743E-3</v>
      </c>
      <c r="K39" s="31">
        <v>0.48133668303489685</v>
      </c>
      <c r="L39" s="31">
        <v>0.36906185746192932</v>
      </c>
      <c r="M39" s="33">
        <v>0.11199999809265136</v>
      </c>
      <c r="N39" s="31">
        <v>0.85106146335601807</v>
      </c>
      <c r="O39" s="31">
        <f t="shared" si="0"/>
        <v>0.14893853664398193</v>
      </c>
      <c r="P39" s="31">
        <v>0.39990881085395813</v>
      </c>
      <c r="Q39" s="33">
        <v>4.8254549503326416E-2</v>
      </c>
      <c r="R39" s="31">
        <v>0.6535574197769165</v>
      </c>
      <c r="S39" s="34">
        <v>0.53930002450942993</v>
      </c>
      <c r="T39" s="31">
        <v>8.1104986369609833E-2</v>
      </c>
    </row>
    <row r="40" spans="1:20" x14ac:dyDescent="0.15">
      <c r="A40" s="27">
        <v>6</v>
      </c>
      <c r="B40" s="28" t="s">
        <v>27</v>
      </c>
      <c r="C40" s="29">
        <v>642</v>
      </c>
      <c r="D40" s="29">
        <v>606</v>
      </c>
      <c r="E40" s="29">
        <v>743</v>
      </c>
      <c r="F40" s="30"/>
      <c r="G40" s="31">
        <v>0.46852526068687439</v>
      </c>
      <c r="H40" s="30">
        <v>1570.5</v>
      </c>
      <c r="I40" s="30"/>
      <c r="J40" s="32">
        <v>2.2344901226460934E-3</v>
      </c>
      <c r="K40" s="31">
        <v>0.68253141641616821</v>
      </c>
      <c r="L40" s="31">
        <v>0.38616886734962463</v>
      </c>
      <c r="M40" s="33">
        <v>0.10399999618530273</v>
      </c>
      <c r="N40" s="31">
        <v>0.72883832454681396</v>
      </c>
      <c r="O40" s="31">
        <f t="shared" si="0"/>
        <v>0.27116167545318604</v>
      </c>
      <c r="P40" s="31">
        <v>0.44157931208610535</v>
      </c>
      <c r="Q40" s="33">
        <v>5.900925025343895E-2</v>
      </c>
      <c r="R40" s="31">
        <v>0.68102347850799561</v>
      </c>
      <c r="S40" s="34">
        <v>0.52859997749328613</v>
      </c>
      <c r="T40" s="31">
        <v>0.17659270763397217</v>
      </c>
    </row>
    <row r="41" spans="1:20" x14ac:dyDescent="0.15">
      <c r="A41" s="27">
        <v>6</v>
      </c>
      <c r="B41" s="28" t="s">
        <v>28</v>
      </c>
      <c r="C41" s="29">
        <v>626</v>
      </c>
      <c r="D41" s="29">
        <v>558</v>
      </c>
      <c r="E41" s="29">
        <v>723</v>
      </c>
      <c r="F41" s="30"/>
      <c r="G41" s="31">
        <v>0.51112276315689087</v>
      </c>
      <c r="H41" s="30">
        <v>1571</v>
      </c>
      <c r="I41" s="30"/>
      <c r="J41" s="32">
        <v>2.5173064786940813E-3</v>
      </c>
      <c r="K41" s="31">
        <v>0.65508544445037842</v>
      </c>
      <c r="L41" s="31">
        <v>0.38581359386444092</v>
      </c>
      <c r="M41" s="33">
        <v>5.5E-2</v>
      </c>
      <c r="N41" s="31">
        <v>0.72511780261993408</v>
      </c>
      <c r="O41" s="31">
        <f t="shared" si="0"/>
        <v>0.27488219738006592</v>
      </c>
      <c r="P41" s="31">
        <v>0.48348787426948547</v>
      </c>
      <c r="Q41" s="33">
        <v>5.1853641867637634E-2</v>
      </c>
      <c r="R41" s="31">
        <v>0.67507946491241455</v>
      </c>
      <c r="S41" s="34">
        <v>0.54869997501373291</v>
      </c>
      <c r="T41" s="31">
        <v>9.3811102211475372E-2</v>
      </c>
    </row>
    <row r="42" spans="1:20" x14ac:dyDescent="0.15">
      <c r="A42" s="27">
        <v>6</v>
      </c>
      <c r="B42" s="28" t="s">
        <v>29</v>
      </c>
      <c r="C42" s="29">
        <v>640</v>
      </c>
      <c r="D42" s="29">
        <v>552</v>
      </c>
      <c r="E42" s="29">
        <v>675</v>
      </c>
      <c r="F42" s="30"/>
      <c r="G42" s="31">
        <v>0.45414555072784424</v>
      </c>
      <c r="H42" s="30">
        <v>1367</v>
      </c>
      <c r="I42" s="30"/>
      <c r="J42" s="32">
        <v>2.2140222135931253E-3</v>
      </c>
      <c r="K42" s="31">
        <v>0.55612355470657349</v>
      </c>
      <c r="L42" s="31">
        <v>0.33435213565826416</v>
      </c>
      <c r="M42" s="33">
        <v>0.11300000190734863</v>
      </c>
      <c r="N42" s="31">
        <v>0.79219233989715576</v>
      </c>
      <c r="O42" s="31">
        <f t="shared" si="0"/>
        <v>0.20780766010284424</v>
      </c>
      <c r="P42" s="31">
        <v>0.42914238572120667</v>
      </c>
      <c r="Q42" s="33">
        <v>6.3779309391975403E-2</v>
      </c>
      <c r="R42" s="31">
        <v>0.65906280279159546</v>
      </c>
      <c r="S42" s="34">
        <v>0.52410000562667847</v>
      </c>
      <c r="T42" s="31">
        <v>2.554897777736187E-2</v>
      </c>
    </row>
    <row r="43" spans="1:20" x14ac:dyDescent="0.15">
      <c r="A43" s="27">
        <v>6</v>
      </c>
      <c r="B43" s="28" t="s">
        <v>30</v>
      </c>
      <c r="C43" s="29">
        <v>660</v>
      </c>
      <c r="D43" s="29">
        <v>649</v>
      </c>
      <c r="E43" s="29">
        <v>591</v>
      </c>
      <c r="F43" s="30"/>
      <c r="G43" s="31">
        <v>0.37010383605957031</v>
      </c>
      <c r="H43" s="30">
        <v>1619</v>
      </c>
      <c r="I43" s="30"/>
      <c r="J43" s="32">
        <v>8.7201846763491631E-3</v>
      </c>
      <c r="K43" s="31">
        <v>0.77365273237228394</v>
      </c>
      <c r="L43" s="31">
        <v>0.45312350988388062</v>
      </c>
      <c r="M43" s="33">
        <v>7.4000000953674316E-2</v>
      </c>
      <c r="N43" s="31">
        <v>0.72218829393386841</v>
      </c>
      <c r="O43" s="31">
        <f t="shared" si="0"/>
        <v>0.27781170606613159</v>
      </c>
      <c r="P43" s="31">
        <v>0.55565762519836426</v>
      </c>
      <c r="Q43" s="33">
        <v>7.298704981803894E-2</v>
      </c>
      <c r="R43" s="31">
        <v>0.60970854759216309</v>
      </c>
      <c r="S43" s="34">
        <v>0.57620000839233398</v>
      </c>
      <c r="T43" s="31">
        <v>0.21662206947803497</v>
      </c>
    </row>
    <row r="44" spans="1:20" x14ac:dyDescent="0.15">
      <c r="A44" s="11">
        <v>7</v>
      </c>
      <c r="B44" s="12" t="s">
        <v>0</v>
      </c>
      <c r="C44" s="13">
        <v>633</v>
      </c>
      <c r="D44" s="13">
        <v>595</v>
      </c>
      <c r="E44" s="13">
        <v>708.5</v>
      </c>
      <c r="F44" s="14"/>
      <c r="G44" s="15">
        <v>0.45167547464370728</v>
      </c>
      <c r="H44" s="14">
        <v>1375.5</v>
      </c>
      <c r="I44" s="14"/>
      <c r="J44" s="16">
        <v>5.067567341029644E-3</v>
      </c>
      <c r="K44" s="15">
        <v>0.74791860580444336</v>
      </c>
      <c r="L44" s="15">
        <v>0.44719240069389343</v>
      </c>
      <c r="M44" s="17">
        <v>6.1999998092651366E-2</v>
      </c>
      <c r="N44" s="15">
        <v>0.8588060736656189</v>
      </c>
      <c r="O44" s="15">
        <f t="shared" si="0"/>
        <v>0.1411939263343811</v>
      </c>
      <c r="P44" s="15">
        <v>0.50684666633605957</v>
      </c>
      <c r="Q44" s="17">
        <v>0.10877839475870132</v>
      </c>
      <c r="R44" s="15">
        <v>0.6173667311668396</v>
      </c>
      <c r="S44" s="18">
        <v>0.47769999504089355</v>
      </c>
      <c r="T44" s="15">
        <v>0.21611028909683228</v>
      </c>
    </row>
    <row r="45" spans="1:20" x14ac:dyDescent="0.15">
      <c r="A45" s="11">
        <v>7</v>
      </c>
      <c r="B45" s="12" t="s">
        <v>1</v>
      </c>
      <c r="C45" s="13">
        <v>593</v>
      </c>
      <c r="D45" s="13">
        <v>580</v>
      </c>
      <c r="E45" s="13"/>
      <c r="F45" s="14"/>
      <c r="G45" s="15">
        <v>0.53514736890792847</v>
      </c>
      <c r="H45" s="14">
        <v>858.5</v>
      </c>
      <c r="I45" s="14"/>
      <c r="J45" s="16">
        <v>0</v>
      </c>
      <c r="K45" s="15">
        <v>0.78046822547912598</v>
      </c>
      <c r="L45" s="15">
        <v>0.48836281895637512</v>
      </c>
      <c r="M45" s="17">
        <v>2.5999999046325682E-2</v>
      </c>
      <c r="N45" s="15">
        <v>0.90490967035293579</v>
      </c>
      <c r="O45" s="15">
        <f t="shared" si="0"/>
        <v>9.5090329647064209E-2</v>
      </c>
      <c r="P45" s="15">
        <v>0.52172529697418213</v>
      </c>
      <c r="Q45" s="17">
        <v>8.1151366233825684E-2</v>
      </c>
      <c r="R45" s="15">
        <v>0.6379590630531311</v>
      </c>
      <c r="S45" s="18">
        <v>0.45030000805854797</v>
      </c>
      <c r="T45" s="15">
        <v>0.11377926915884018</v>
      </c>
    </row>
    <row r="46" spans="1:20" x14ac:dyDescent="0.15">
      <c r="A46" s="11">
        <v>7</v>
      </c>
      <c r="B46" s="12" t="s">
        <v>2</v>
      </c>
      <c r="C46" s="13">
        <v>627</v>
      </c>
      <c r="D46" s="13">
        <v>571</v>
      </c>
      <c r="E46" s="13">
        <v>703</v>
      </c>
      <c r="F46" s="14"/>
      <c r="G46" s="15">
        <v>0.4711538553237915</v>
      </c>
      <c r="H46" s="14">
        <v>1870.5</v>
      </c>
      <c r="I46" s="14"/>
      <c r="J46" s="16">
        <v>6.0271220281720161E-3</v>
      </c>
      <c r="K46" s="15">
        <v>0.69199472665786743</v>
      </c>
      <c r="L46" s="15">
        <v>0.37864905595779419</v>
      </c>
      <c r="M46" s="17">
        <v>7.0999999046325687E-2</v>
      </c>
      <c r="N46" s="15">
        <v>0.8520844578742981</v>
      </c>
      <c r="O46" s="15">
        <f t="shared" si="0"/>
        <v>0.1479155421257019</v>
      </c>
      <c r="P46" s="15">
        <v>0.51671886444091797</v>
      </c>
      <c r="Q46" s="17">
        <v>8.6690083146095276E-2</v>
      </c>
      <c r="R46" s="15">
        <v>0.65466731786727905</v>
      </c>
      <c r="S46" s="18">
        <v>0.47189998626708984</v>
      </c>
      <c r="T46" s="15">
        <v>5.3268652409315109E-3</v>
      </c>
    </row>
    <row r="47" spans="1:20" x14ac:dyDescent="0.15">
      <c r="A47" s="11">
        <v>7</v>
      </c>
      <c r="B47" s="12" t="s">
        <v>3</v>
      </c>
      <c r="C47" s="13">
        <v>588.5</v>
      </c>
      <c r="D47" s="13">
        <v>586</v>
      </c>
      <c r="E47" s="13"/>
      <c r="F47" s="14"/>
      <c r="G47" s="15">
        <v>0.53762912750244141</v>
      </c>
      <c r="H47" s="14">
        <v>1686.5</v>
      </c>
      <c r="I47" s="14"/>
      <c r="J47" s="16">
        <v>5.4644807241857052E-3</v>
      </c>
      <c r="K47" s="15">
        <v>0.8034018874168396</v>
      </c>
      <c r="L47" s="15">
        <v>0.50158333778381348</v>
      </c>
      <c r="M47" s="17">
        <v>8.1999998092651363E-2</v>
      </c>
      <c r="N47" s="15">
        <v>0.8379555344581604</v>
      </c>
      <c r="O47" s="15">
        <f t="shared" si="0"/>
        <v>0.1620444655418396</v>
      </c>
      <c r="P47" s="15">
        <v>0.64024883508682251</v>
      </c>
      <c r="Q47" s="17">
        <v>0.10709995031356812</v>
      </c>
      <c r="R47" s="15">
        <v>0.57266998291015625</v>
      </c>
      <c r="S47" s="18">
        <v>0.44339999556541443</v>
      </c>
      <c r="T47" s="15">
        <v>0.16578119993209839</v>
      </c>
    </row>
    <row r="48" spans="1:20" x14ac:dyDescent="0.15">
      <c r="A48" s="11">
        <v>7</v>
      </c>
      <c r="B48" s="12" t="s">
        <v>4</v>
      </c>
      <c r="C48" s="13">
        <v>675</v>
      </c>
      <c r="D48" s="13">
        <v>552</v>
      </c>
      <c r="E48" s="13">
        <v>729</v>
      </c>
      <c r="F48" s="14"/>
      <c r="G48" s="15">
        <v>0.35171025991439819</v>
      </c>
      <c r="H48" s="14">
        <v>1889</v>
      </c>
      <c r="I48" s="14"/>
      <c r="J48" s="16">
        <v>6.811145693063736E-3</v>
      </c>
      <c r="K48" s="15">
        <v>0.67236274480819702</v>
      </c>
      <c r="L48" s="15">
        <v>0.40931317210197449</v>
      </c>
      <c r="M48" s="17">
        <v>2.4000000953674317E-2</v>
      </c>
      <c r="N48" s="15">
        <v>0.88484489917755127</v>
      </c>
      <c r="O48" s="15">
        <f t="shared" si="0"/>
        <v>0.11515510082244873</v>
      </c>
      <c r="P48" s="15">
        <v>0.57024949789047241</v>
      </c>
      <c r="Q48" s="17">
        <v>0.14027969539165497</v>
      </c>
      <c r="R48" s="15">
        <v>0.6207539439201355</v>
      </c>
      <c r="S48" s="18">
        <v>0.46570000052452087</v>
      </c>
      <c r="T48" s="15">
        <v>-4.5342240482568741E-2</v>
      </c>
    </row>
    <row r="49" spans="1:20" x14ac:dyDescent="0.15">
      <c r="A49" s="11">
        <v>7</v>
      </c>
      <c r="B49" s="12" t="s">
        <v>5</v>
      </c>
      <c r="C49" s="13">
        <v>646</v>
      </c>
      <c r="D49" s="13"/>
      <c r="E49" s="13">
        <v>649</v>
      </c>
      <c r="F49" s="14"/>
      <c r="G49" s="15">
        <v>0.44306570291519165</v>
      </c>
      <c r="H49" s="14">
        <v>1651.5</v>
      </c>
      <c r="I49" s="14"/>
      <c r="J49" s="16">
        <v>1.782531151548028E-3</v>
      </c>
      <c r="K49" s="15">
        <v>0.61274927854537964</v>
      </c>
      <c r="L49" s="15">
        <v>0.35480117797851562</v>
      </c>
      <c r="M49" s="17">
        <v>0.06</v>
      </c>
      <c r="N49" s="15">
        <v>0.8760073184967041</v>
      </c>
      <c r="O49" s="15">
        <f t="shared" si="0"/>
        <v>0.1239926815032959</v>
      </c>
      <c r="P49" s="15">
        <v>0.52911257743835449</v>
      </c>
      <c r="Q49" s="17">
        <v>8.2825027406215668E-2</v>
      </c>
      <c r="R49" s="15">
        <v>0.66118192672729492</v>
      </c>
      <c r="S49" s="18">
        <v>0.45010000467300415</v>
      </c>
      <c r="T49" s="15">
        <v>-4.212275892496109E-2</v>
      </c>
    </row>
    <row r="50" spans="1:20" x14ac:dyDescent="0.15">
      <c r="A50" s="11">
        <v>7</v>
      </c>
      <c r="B50" s="12" t="s">
        <v>6</v>
      </c>
      <c r="C50" s="13">
        <v>628</v>
      </c>
      <c r="D50" s="13">
        <v>571</v>
      </c>
      <c r="E50" s="13">
        <v>704</v>
      </c>
      <c r="F50" s="14"/>
      <c r="G50" s="15">
        <v>0.46607419848442078</v>
      </c>
      <c r="H50" s="14">
        <v>1476</v>
      </c>
      <c r="I50" s="14"/>
      <c r="J50" s="16">
        <v>4.3456032872200012E-3</v>
      </c>
      <c r="K50" s="15">
        <v>0.68033051490783691</v>
      </c>
      <c r="L50" s="15">
        <v>0.41516768932342529</v>
      </c>
      <c r="M50" s="17">
        <v>4.0999999046325682E-2</v>
      </c>
      <c r="N50" s="15">
        <v>0.85663354396820068</v>
      </c>
      <c r="O50" s="15">
        <f t="shared" si="0"/>
        <v>0.14336645603179932</v>
      </c>
      <c r="P50" s="15">
        <v>0.46037337183952332</v>
      </c>
      <c r="Q50" s="17">
        <v>0.10931037366390228</v>
      </c>
      <c r="R50" s="15">
        <v>0.60444492101669312</v>
      </c>
      <c r="S50" s="18">
        <v>0.50489997863769531</v>
      </c>
      <c r="T50" s="15">
        <v>3.2876677811145782E-2</v>
      </c>
    </row>
    <row r="51" spans="1:20" x14ac:dyDescent="0.15">
      <c r="A51" s="11">
        <v>7</v>
      </c>
      <c r="B51" s="12" t="s">
        <v>7</v>
      </c>
      <c r="C51" s="13">
        <v>617</v>
      </c>
      <c r="D51" s="13">
        <v>576</v>
      </c>
      <c r="E51" s="13">
        <v>660</v>
      </c>
      <c r="F51" s="14"/>
      <c r="G51" s="15">
        <v>0.46443867683410645</v>
      </c>
      <c r="H51" s="14">
        <v>1515</v>
      </c>
      <c r="I51" s="14"/>
      <c r="J51" s="16">
        <v>3.7641155067831278E-3</v>
      </c>
      <c r="K51" s="15">
        <v>0.60997623205184937</v>
      </c>
      <c r="L51" s="15">
        <v>0.34923863410949707</v>
      </c>
      <c r="M51" s="17">
        <v>8.5000000000000006E-2</v>
      </c>
      <c r="N51" s="15">
        <v>0.83166682720184326</v>
      </c>
      <c r="O51" s="15">
        <f t="shared" si="0"/>
        <v>0.16833317279815674</v>
      </c>
      <c r="P51" s="15">
        <v>0.42346718907356262</v>
      </c>
      <c r="Q51" s="17">
        <v>8.2962654531002045E-2</v>
      </c>
      <c r="R51" s="15">
        <v>0.67309099435806274</v>
      </c>
      <c r="S51" s="18">
        <v>0.48170000314712524</v>
      </c>
      <c r="T51" s="15">
        <v>8.5120290517807007E-2</v>
      </c>
    </row>
    <row r="52" spans="1:20" x14ac:dyDescent="0.15">
      <c r="A52" s="11">
        <v>7</v>
      </c>
      <c r="B52" s="12" t="s">
        <v>8</v>
      </c>
      <c r="C52" s="13">
        <v>623</v>
      </c>
      <c r="D52" s="13">
        <v>586</v>
      </c>
      <c r="E52" s="13">
        <v>672</v>
      </c>
      <c r="F52" s="14"/>
      <c r="G52" s="15">
        <v>0.46504607796669006</v>
      </c>
      <c r="H52" s="14">
        <v>1161</v>
      </c>
      <c r="I52" s="14"/>
      <c r="J52" s="16">
        <v>4.5897876843810081E-3</v>
      </c>
      <c r="K52" s="15">
        <v>0.70232760906219482</v>
      </c>
      <c r="L52" s="15">
        <v>0.40741360187530518</v>
      </c>
      <c r="M52" s="17">
        <v>5.9000000953674317E-2</v>
      </c>
      <c r="N52" s="15">
        <v>0.87786233425140381</v>
      </c>
      <c r="O52" s="15">
        <f t="shared" si="0"/>
        <v>0.12213766574859619</v>
      </c>
      <c r="P52" s="15">
        <v>0.42941051721572876</v>
      </c>
      <c r="Q52" s="17">
        <v>0.10074000060558319</v>
      </c>
      <c r="R52" s="15">
        <v>0.60083132982254028</v>
      </c>
      <c r="S52" s="18">
        <v>0.51920002698898315</v>
      </c>
      <c r="T52" s="15">
        <v>-4.5004714280366898E-2</v>
      </c>
    </row>
    <row r="53" spans="1:20" x14ac:dyDescent="0.15">
      <c r="A53" s="27">
        <v>8</v>
      </c>
      <c r="B53" s="28" t="s">
        <v>9</v>
      </c>
      <c r="C53" s="29">
        <v>619</v>
      </c>
      <c r="D53" s="29">
        <v>581</v>
      </c>
      <c r="E53" s="29">
        <v>661</v>
      </c>
      <c r="F53" s="30"/>
      <c r="G53" s="31">
        <v>0.50598293542861938</v>
      </c>
      <c r="H53" s="30">
        <v>1704.5</v>
      </c>
      <c r="I53" s="30"/>
      <c r="J53" s="32">
        <v>3.759398590773344E-3</v>
      </c>
      <c r="K53" s="31">
        <v>0.63981789350509644</v>
      </c>
      <c r="L53" s="31">
        <v>0.45654255151748657</v>
      </c>
      <c r="M53" s="33">
        <v>0.11899999618530273</v>
      </c>
      <c r="N53" s="31">
        <v>0.83523505926132202</v>
      </c>
      <c r="O53" s="31">
        <f t="shared" si="0"/>
        <v>0.16476494073867798</v>
      </c>
      <c r="P53" s="31">
        <v>0.43391844630241394</v>
      </c>
      <c r="Q53" s="33">
        <v>0.10898520797491074</v>
      </c>
      <c r="R53" s="31">
        <v>0.60209834575653076</v>
      </c>
      <c r="S53" s="34">
        <v>0.49700000882148743</v>
      </c>
      <c r="T53" s="31"/>
    </row>
    <row r="54" spans="1:20" x14ac:dyDescent="0.15">
      <c r="A54" s="27">
        <v>8</v>
      </c>
      <c r="B54" s="28" t="s">
        <v>10</v>
      </c>
      <c r="C54" s="29">
        <v>586</v>
      </c>
      <c r="D54" s="29">
        <v>559</v>
      </c>
      <c r="E54" s="29">
        <v>628</v>
      </c>
      <c r="F54" s="30"/>
      <c r="G54" s="31">
        <v>0.5293726921081543</v>
      </c>
      <c r="H54" s="30">
        <v>1489</v>
      </c>
      <c r="I54" s="30"/>
      <c r="J54" s="32">
        <v>4.8076924867928028E-3</v>
      </c>
      <c r="K54" s="31">
        <v>0.64204311370849609</v>
      </c>
      <c r="L54" s="31">
        <v>0.54562842845916748</v>
      </c>
      <c r="M54" s="33">
        <v>0.125</v>
      </c>
      <c r="N54" s="31">
        <v>0.85003781318664551</v>
      </c>
      <c r="O54" s="31">
        <f t="shared" si="0"/>
        <v>0.14996218681335449</v>
      </c>
      <c r="P54" s="31">
        <v>0.53656268119812012</v>
      </c>
      <c r="Q54" s="33">
        <v>0.10912716388702393</v>
      </c>
      <c r="R54" s="31">
        <v>0.59758001565933228</v>
      </c>
      <c r="S54" s="34">
        <v>0.5031999945640564</v>
      </c>
      <c r="T54" s="31">
        <v>-7.2969131171703339E-2</v>
      </c>
    </row>
    <row r="55" spans="1:20" x14ac:dyDescent="0.15">
      <c r="A55" s="27">
        <v>8</v>
      </c>
      <c r="B55" s="28" t="s">
        <v>11</v>
      </c>
      <c r="C55" s="29">
        <v>624</v>
      </c>
      <c r="D55" s="29">
        <v>552</v>
      </c>
      <c r="E55" s="29">
        <v>721</v>
      </c>
      <c r="F55" s="30"/>
      <c r="G55" s="31">
        <v>0.50086140632629395</v>
      </c>
      <c r="H55" s="30">
        <v>1961</v>
      </c>
      <c r="I55" s="30"/>
      <c r="J55" s="32">
        <v>3.9215688593685627E-3</v>
      </c>
      <c r="K55" s="31">
        <v>0.8027728796005249</v>
      </c>
      <c r="L55" s="31">
        <v>0.44301581382751465</v>
      </c>
      <c r="M55" s="33">
        <v>0.11899999618530273</v>
      </c>
      <c r="N55" s="31">
        <v>0.76790803670883179</v>
      </c>
      <c r="O55" s="31">
        <f t="shared" si="0"/>
        <v>0.23209196329116821</v>
      </c>
      <c r="P55" s="31">
        <v>0.52449971437454224</v>
      </c>
      <c r="Q55" s="33">
        <v>9.8367847502231598E-2</v>
      </c>
      <c r="R55" s="31">
        <v>0.63299983739852905</v>
      </c>
      <c r="S55" s="34">
        <v>0.49790000915527344</v>
      </c>
      <c r="T55" s="31">
        <v>0.1077788770198822</v>
      </c>
    </row>
    <row r="56" spans="1:20" x14ac:dyDescent="0.15">
      <c r="A56" s="27">
        <v>8</v>
      </c>
      <c r="B56" s="28" t="s">
        <v>12</v>
      </c>
      <c r="C56" s="29">
        <v>629</v>
      </c>
      <c r="D56" s="29">
        <v>586</v>
      </c>
      <c r="E56" s="29">
        <v>705</v>
      </c>
      <c r="F56" s="30"/>
      <c r="G56" s="31">
        <v>0.49960222840309143</v>
      </c>
      <c r="H56" s="30">
        <v>1408.5</v>
      </c>
      <c r="I56" s="30"/>
      <c r="J56" s="32">
        <v>4.0983604267239571E-3</v>
      </c>
      <c r="K56" s="31">
        <v>0.71413332223892212</v>
      </c>
      <c r="L56" s="31">
        <v>0.45596760511398315</v>
      </c>
      <c r="M56" s="33">
        <v>0.17399999618530274</v>
      </c>
      <c r="N56" s="31">
        <v>0.84259569644927979</v>
      </c>
      <c r="O56" s="31">
        <f t="shared" si="0"/>
        <v>0.15740430355072021</v>
      </c>
      <c r="P56" s="31">
        <v>0.43560677766799927</v>
      </c>
      <c r="Q56" s="33">
        <v>8.5336729884147644E-2</v>
      </c>
      <c r="R56" s="31">
        <v>0.63876718282699585</v>
      </c>
      <c r="S56" s="34">
        <v>0.56360000371932983</v>
      </c>
      <c r="T56" s="31">
        <v>-0.19612564146518707</v>
      </c>
    </row>
    <row r="57" spans="1:20" x14ac:dyDescent="0.15">
      <c r="A57" s="27">
        <v>8</v>
      </c>
      <c r="B57" s="28" t="s">
        <v>13</v>
      </c>
      <c r="C57" s="29">
        <v>601</v>
      </c>
      <c r="D57" s="29">
        <v>560.5</v>
      </c>
      <c r="E57" s="29">
        <v>672.5</v>
      </c>
      <c r="F57" s="30"/>
      <c r="G57" s="31">
        <v>0.55733400583267212</v>
      </c>
      <c r="H57" s="30">
        <v>2194.5</v>
      </c>
      <c r="I57" s="30"/>
      <c r="J57" s="32">
        <v>0</v>
      </c>
      <c r="K57" s="31">
        <v>0.39761647582054138</v>
      </c>
      <c r="L57" s="31">
        <v>0.46245014667510986</v>
      </c>
      <c r="M57" s="33">
        <v>0.14000000000000001</v>
      </c>
      <c r="N57" s="31">
        <v>0.82437348365783691</v>
      </c>
      <c r="O57" s="31">
        <f t="shared" si="0"/>
        <v>0.17562651634216309</v>
      </c>
      <c r="P57" s="31">
        <v>0.46248576045036316</v>
      </c>
      <c r="Q57" s="33">
        <v>5.3850334137678146E-2</v>
      </c>
      <c r="R57" s="31">
        <v>0.56982767581939697</v>
      </c>
      <c r="S57" s="34">
        <v>0.506600022315979</v>
      </c>
      <c r="T57" s="31">
        <v>-1.5743585303425789E-2</v>
      </c>
    </row>
    <row r="58" spans="1:20" x14ac:dyDescent="0.15">
      <c r="A58" s="27">
        <v>8</v>
      </c>
      <c r="B58" s="28" t="s">
        <v>14</v>
      </c>
      <c r="C58" s="29">
        <v>640</v>
      </c>
      <c r="D58" s="29">
        <v>603</v>
      </c>
      <c r="E58" s="29">
        <v>675</v>
      </c>
      <c r="F58" s="30"/>
      <c r="G58" s="31">
        <v>0.48037347197532654</v>
      </c>
      <c r="H58" s="30">
        <v>2347</v>
      </c>
      <c r="I58" s="30"/>
      <c r="J58" s="32">
        <v>6.0553634539246559E-3</v>
      </c>
      <c r="K58" s="31">
        <v>0.65337473154067993</v>
      </c>
      <c r="L58" s="31">
        <v>0.36433520913124084</v>
      </c>
      <c r="M58" s="33">
        <v>0.10399999618530273</v>
      </c>
      <c r="N58" s="31">
        <v>0.87742012739181519</v>
      </c>
      <c r="O58" s="31">
        <f t="shared" si="0"/>
        <v>0.12257987260818481</v>
      </c>
      <c r="P58" s="31">
        <v>0.42224505543708801</v>
      </c>
      <c r="Q58" s="33">
        <v>9.1912046074867249E-2</v>
      </c>
      <c r="R58" s="31">
        <v>0.65546685457229614</v>
      </c>
      <c r="S58" s="34">
        <v>0.51649999618530273</v>
      </c>
      <c r="T58" s="31">
        <v>0.14719034731388092</v>
      </c>
    </row>
    <row r="59" spans="1:20" x14ac:dyDescent="0.15">
      <c r="A59" s="27">
        <v>8</v>
      </c>
      <c r="B59" s="28" t="s">
        <v>15</v>
      </c>
      <c r="C59" s="29">
        <v>649</v>
      </c>
      <c r="D59" s="29">
        <v>569</v>
      </c>
      <c r="E59" s="29">
        <v>702</v>
      </c>
      <c r="F59" s="30"/>
      <c r="G59" s="31">
        <v>0.46907722949981689</v>
      </c>
      <c r="H59" s="30">
        <v>1867</v>
      </c>
      <c r="I59" s="30"/>
      <c r="J59" s="32">
        <v>4.7058821655809879E-3</v>
      </c>
      <c r="K59" s="31">
        <v>0.63477003574371338</v>
      </c>
      <c r="L59" s="31">
        <v>0.47142750024795532</v>
      </c>
      <c r="M59" s="33">
        <v>0.14300000190734863</v>
      </c>
      <c r="N59" s="31">
        <v>0.84472489356994629</v>
      </c>
      <c r="O59" s="31">
        <f t="shared" si="0"/>
        <v>0.15527510643005371</v>
      </c>
      <c r="P59" s="31">
        <v>0.46094083786010742</v>
      </c>
      <c r="Q59" s="33">
        <v>8.1391960382461548E-2</v>
      </c>
      <c r="R59" s="31">
        <v>0.64803361892700195</v>
      </c>
      <c r="S59" s="34">
        <v>0.50489997863769531</v>
      </c>
      <c r="T59" s="31">
        <v>3.4150066785514355E-3</v>
      </c>
    </row>
    <row r="60" spans="1:20" x14ac:dyDescent="0.15">
      <c r="A60" s="27">
        <v>8</v>
      </c>
      <c r="B60" s="28" t="s">
        <v>16</v>
      </c>
      <c r="C60" s="29">
        <v>618</v>
      </c>
      <c r="D60" s="29">
        <v>589</v>
      </c>
      <c r="E60" s="29">
        <v>681</v>
      </c>
      <c r="F60" s="30"/>
      <c r="G60" s="31">
        <v>0.47954636812210083</v>
      </c>
      <c r="H60" s="30">
        <v>1054</v>
      </c>
      <c r="I60" s="30"/>
      <c r="J60" s="32">
        <v>8.4388181567192078E-3</v>
      </c>
      <c r="K60" s="31">
        <v>0.82976698875427246</v>
      </c>
      <c r="L60" s="31">
        <v>0.36187037825584412</v>
      </c>
      <c r="M60" s="33">
        <v>9.1999998092651372E-2</v>
      </c>
      <c r="N60" s="31">
        <v>0.82187217473983765</v>
      </c>
      <c r="O60" s="31">
        <f t="shared" si="0"/>
        <v>0.17812782526016235</v>
      </c>
      <c r="P60" s="31">
        <v>0.50019276142120361</v>
      </c>
      <c r="Q60" s="33">
        <v>8.9386574923992157E-2</v>
      </c>
      <c r="R60" s="31">
        <v>0.63261371850967407</v>
      </c>
      <c r="S60" s="34">
        <v>0.50880002975463867</v>
      </c>
      <c r="T60" s="31">
        <v>5.406629666686058E-2</v>
      </c>
    </row>
    <row r="61" spans="1:20" x14ac:dyDescent="0.15">
      <c r="A61" s="27">
        <v>8</v>
      </c>
      <c r="B61" s="28" t="s">
        <v>17</v>
      </c>
      <c r="C61" s="29">
        <v>597</v>
      </c>
      <c r="D61" s="29">
        <v>552</v>
      </c>
      <c r="E61" s="29">
        <v>710</v>
      </c>
      <c r="F61" s="30"/>
      <c r="G61" s="31">
        <v>0.52047616243362427</v>
      </c>
      <c r="H61" s="30">
        <v>1112</v>
      </c>
      <c r="I61" s="30"/>
      <c r="J61" s="32">
        <v>9.8135427106171846E-4</v>
      </c>
      <c r="K61" s="31">
        <v>0.63354229927062988</v>
      </c>
      <c r="L61" s="31">
        <v>0.4859406054019928</v>
      </c>
      <c r="M61" s="33">
        <v>0.12300000190734864</v>
      </c>
      <c r="N61" s="31">
        <v>0.82308316230773926</v>
      </c>
      <c r="O61" s="31">
        <f t="shared" si="0"/>
        <v>0.17691683769226074</v>
      </c>
      <c r="P61" s="31">
        <v>0.53377074003219604</v>
      </c>
      <c r="Q61" s="33">
        <v>0.10193485021591187</v>
      </c>
      <c r="R61" s="31">
        <v>0.60884422063827515</v>
      </c>
      <c r="S61" s="34">
        <v>0.48260000348091125</v>
      </c>
      <c r="T61" s="31">
        <v>-0.11493699252605438</v>
      </c>
    </row>
    <row r="62" spans="1:20" x14ac:dyDescent="0.15">
      <c r="A62" s="27">
        <v>8</v>
      </c>
      <c r="B62" s="28" t="s">
        <v>18</v>
      </c>
      <c r="C62" s="29">
        <v>626</v>
      </c>
      <c r="D62" s="29">
        <v>555</v>
      </c>
      <c r="E62" s="29">
        <v>688</v>
      </c>
      <c r="F62" s="30"/>
      <c r="G62" s="31">
        <v>0.4986804723739624</v>
      </c>
      <c r="H62" s="30">
        <v>1171.5</v>
      </c>
      <c r="I62" s="30"/>
      <c r="J62" s="32">
        <v>5.0359712913632393E-3</v>
      </c>
      <c r="K62" s="31">
        <v>0.56805139780044556</v>
      </c>
      <c r="L62" s="31">
        <v>0.44432008266448975</v>
      </c>
      <c r="M62" s="33">
        <v>0.11</v>
      </c>
      <c r="N62" s="31">
        <v>0.86761373281478882</v>
      </c>
      <c r="O62" s="31">
        <f t="shared" si="0"/>
        <v>0.13238626718521118</v>
      </c>
      <c r="P62" s="31">
        <v>0.59860187768936157</v>
      </c>
      <c r="Q62" s="33">
        <v>0.17521746456623077</v>
      </c>
      <c r="R62" s="31">
        <v>0.5797804594039917</v>
      </c>
      <c r="S62" s="34">
        <v>0.48910000920295715</v>
      </c>
      <c r="T62" s="31">
        <v>-0.1888449639081955</v>
      </c>
    </row>
    <row r="63" spans="1:20" x14ac:dyDescent="0.15">
      <c r="A63" s="11">
        <v>9</v>
      </c>
      <c r="B63" s="12" t="s">
        <v>31</v>
      </c>
      <c r="C63" s="13">
        <v>552</v>
      </c>
      <c r="D63" s="13">
        <v>552</v>
      </c>
      <c r="E63" s="13">
        <v>610</v>
      </c>
      <c r="F63" s="14"/>
      <c r="G63" s="15">
        <v>0.66599357128143311</v>
      </c>
      <c r="H63" s="14">
        <v>1773</v>
      </c>
      <c r="I63" s="14"/>
      <c r="J63" s="16">
        <v>1.2461058795452118E-2</v>
      </c>
      <c r="K63" s="15">
        <v>0.6381639838218689</v>
      </c>
      <c r="L63" s="15">
        <v>0.52501124143600464</v>
      </c>
      <c r="M63" s="17">
        <v>0.08</v>
      </c>
      <c r="N63" s="15">
        <v>0.85717076063156128</v>
      </c>
      <c r="O63" s="15">
        <f t="shared" si="0"/>
        <v>0.14282923936843872</v>
      </c>
      <c r="P63" s="15">
        <v>0.65661168098449707</v>
      </c>
      <c r="Q63" s="17">
        <v>0.20592425763607025</v>
      </c>
      <c r="R63" s="15">
        <v>0.52994924783706665</v>
      </c>
      <c r="S63" s="18">
        <v>0.51719999313354492</v>
      </c>
      <c r="T63" s="15">
        <v>-0.28818947076797485</v>
      </c>
    </row>
    <row r="64" spans="1:20" x14ac:dyDescent="0.15">
      <c r="A64" s="11">
        <v>9</v>
      </c>
      <c r="B64" s="12" t="s">
        <v>32</v>
      </c>
      <c r="C64" s="13">
        <v>570</v>
      </c>
      <c r="D64" s="13">
        <v>567</v>
      </c>
      <c r="E64" s="13"/>
      <c r="F64" s="14"/>
      <c r="G64" s="15">
        <v>0.58256882429122925</v>
      </c>
      <c r="H64" s="14">
        <v>1196</v>
      </c>
      <c r="I64" s="14"/>
      <c r="J64" s="16">
        <v>2.4822695180773735E-2</v>
      </c>
      <c r="K64" s="15">
        <v>0.80078226327896118</v>
      </c>
      <c r="L64" s="15">
        <v>0.46968716382980347</v>
      </c>
      <c r="M64" s="17">
        <v>8.8999996185302729E-2</v>
      </c>
      <c r="N64" s="15">
        <v>0.77341777086257935</v>
      </c>
      <c r="O64" s="15">
        <f t="shared" si="0"/>
        <v>0.22658222913742065</v>
      </c>
      <c r="P64" s="15">
        <v>0.55980050563812256</v>
      </c>
      <c r="Q64" s="17">
        <v>0.15197484195232391</v>
      </c>
      <c r="R64" s="15">
        <v>0.61045020818710327</v>
      </c>
      <c r="S64" s="18">
        <v>0.50279998779296875</v>
      </c>
      <c r="T64" s="15">
        <v>3.0587177723646164E-2</v>
      </c>
    </row>
    <row r="65" spans="1:20" x14ac:dyDescent="0.15">
      <c r="A65" s="53" t="s">
        <v>81</v>
      </c>
      <c r="B65" s="53"/>
      <c r="C65" s="35">
        <f>AVERAGE(C5:C64)</f>
        <v>652.23333333333335</v>
      </c>
      <c r="D65" s="35">
        <f t="shared" ref="D65:T65" si="1">AVERAGE(D5:D64)</f>
        <v>590.26724137931035</v>
      </c>
      <c r="E65" s="35">
        <f t="shared" si="1"/>
        <v>702.92857142857144</v>
      </c>
      <c r="F65" s="36" t="e">
        <f t="shared" si="1"/>
        <v>#DIV/0!</v>
      </c>
      <c r="G65" s="37">
        <f t="shared" si="1"/>
        <v>0.40766321221987406</v>
      </c>
      <c r="H65" s="36">
        <f t="shared" si="1"/>
        <v>1465.325</v>
      </c>
      <c r="I65" s="36" t="e">
        <f t="shared" si="1"/>
        <v>#DIV/0!</v>
      </c>
      <c r="J65" s="38">
        <f t="shared" si="1"/>
        <v>3.7682617165652726E-3</v>
      </c>
      <c r="K65" s="37">
        <f t="shared" si="1"/>
        <v>0.68581762015819547</v>
      </c>
      <c r="L65" s="37">
        <f t="shared" si="1"/>
        <v>0.36978938058018684</v>
      </c>
      <c r="M65" s="39">
        <v>7.4916666587193814E-2</v>
      </c>
      <c r="N65" s="37">
        <f t="shared" si="1"/>
        <v>0.8398364782333374</v>
      </c>
      <c r="O65" s="37">
        <f t="shared" si="1"/>
        <v>0.1601635217666626</v>
      </c>
      <c r="P65" s="37">
        <f t="shared" si="1"/>
        <v>0.43302477573355042</v>
      </c>
      <c r="Q65" s="39">
        <f t="shared" si="1"/>
        <v>7.9850707327326145E-2</v>
      </c>
      <c r="R65" s="37">
        <f t="shared" si="1"/>
        <v>0.65150035520394645</v>
      </c>
      <c r="S65" s="40">
        <f t="shared" si="1"/>
        <v>0.4999666675925255</v>
      </c>
      <c r="T65" s="37">
        <f t="shared" si="1"/>
        <v>9.3696728798054296E-2</v>
      </c>
    </row>
    <row r="66" spans="1:20" x14ac:dyDescent="0.15">
      <c r="A66" s="49" t="s">
        <v>84</v>
      </c>
      <c r="B66" s="49"/>
      <c r="C66" s="43">
        <v>675</v>
      </c>
      <c r="D66" s="43">
        <v>621</v>
      </c>
      <c r="E66" s="43">
        <v>697</v>
      </c>
      <c r="F66" s="43"/>
      <c r="G66" s="44">
        <v>0.33984529972076416</v>
      </c>
      <c r="H66" s="45">
        <v>1565</v>
      </c>
      <c r="I66" s="45"/>
      <c r="J66" s="46">
        <v>2.9663750901818275E-3</v>
      </c>
      <c r="K66" s="44">
        <v>0.61374229192733765</v>
      </c>
      <c r="L66" s="44">
        <v>0.31695941090583801</v>
      </c>
      <c r="M66" s="47">
        <v>7.0000000000000007E-2</v>
      </c>
      <c r="N66" s="44">
        <v>0.85415416955947876</v>
      </c>
      <c r="O66" s="44">
        <f t="shared" ref="O66" si="2">1-N66</f>
        <v>0.14584583044052124</v>
      </c>
      <c r="P66" s="44">
        <v>0.33000630140304565</v>
      </c>
      <c r="Q66" s="47">
        <v>6.2978856265544891E-2</v>
      </c>
      <c r="R66" s="44">
        <v>0.63108241558074951</v>
      </c>
      <c r="S66" s="48">
        <v>0.48170000314712524</v>
      </c>
      <c r="T66" s="44">
        <v>0.14212438464164734</v>
      </c>
    </row>
  </sheetData>
  <sortState ref="A5:T64">
    <sortCondition ref="A5:A64"/>
  </sortState>
  <mergeCells count="6">
    <mergeCell ref="A66:B66"/>
    <mergeCell ref="C3:E3"/>
    <mergeCell ref="G3:H3"/>
    <mergeCell ref="J3:K3"/>
    <mergeCell ref="P3:T3"/>
    <mergeCell ref="A65:B65"/>
  </mergeCells>
  <phoneticPr fontId="0" type="noConversion"/>
  <pageMargins left="0.25" right="0.25" top="0.75" bottom="0.75" header="0.3" footer="0.3"/>
  <pageSetup scale="89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Chartoff</cp:lastModifiedBy>
  <cp:lastPrinted>2017-07-31T18:35:00Z</cp:lastPrinted>
  <dcterms:created xsi:type="dcterms:W3CDTF">2017-07-31T18:25:57Z</dcterms:created>
  <dcterms:modified xsi:type="dcterms:W3CDTF">2017-08-01T16:25:22Z</dcterms:modified>
</cp:coreProperties>
</file>