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3E76574A-7367-6546-BDF7-434FFD880C59}" xr6:coauthVersionLast="43" xr6:coauthVersionMax="43" xr10:uidLastSave="{00000000-0000-0000-0000-000000000000}"/>
  <bookViews>
    <workbookView xWindow="20" yWindow="4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<sst xmlns="http://schemas.openxmlformats.org/spreadsheetml/2006/main" count="2349" uniqueCount="654">
  <si>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</si>
  <si>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</si>
  <si>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</si>
  <si>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</si>
  <si>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</si>
  <si>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</si>
  <si>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</si>
  <si>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</si>
  <si>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</si>
  <si>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</si>
  <si>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</si>
  <si>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</si>
  <si>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</si>
  <si>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</si>
  <si>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</si>
  <si>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</si>
  <si>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</si>
  <si>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</si>
  <si>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</si>
  <si>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</si>
  <si>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</si>
  <si>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</si>
  <si>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</si>
  <si>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</si>
  <si>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</si>
  <si>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</si>
  <si>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</si>
  <si>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</si>
  <si>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</si>
  <si>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</si>
  <si>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</si>
  <si>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</si>
  <si>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</si>
  <si>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</si>
  <si>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</si>
  <si>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</si>
  <si>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</si>
  <si>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</si>
  <si>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</si>
  <si>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</si>
  <si>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</si>
  <si>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</si>
  <si>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</si>
  <si>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</si>
  <si>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</si>
  <si>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</si>
  <si>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</si>
  <si>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</si>
  <si>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</si>
  <si>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</si>
  <si>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</si>
  <si>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</si>
  <si>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</si>
  <si>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</si>
  <si>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</si>
  <si>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</si>
  <si>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</si>
  <si>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</si>
  <si>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</si>
  <si>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</si>
  <si>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</si>
  <si>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</si>
  <si>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</si>
  <si>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</si>
  <si>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</si>
  <si>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</si>
  <si>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</si>
  <si>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</si>
  <si>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</si>
  <si>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</si>
  <si>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</si>
  <si>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</si>
  <si>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</si>
  <si>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</si>
  <si>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</si>
  <si>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</si>
  <si>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</si>
  <si>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</si>
  <si>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</si>
  <si>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</si>
  <si>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</si>
  <si>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</si>
  <si>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</si>
  <si>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</si>
  <si>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</si>
  <si>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</si>
  <si>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</si>
  <si>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</si>
  <si>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</si>
  <si>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</si>
  <si>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</si>
  <si>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</si>
  <si>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</si>
  <si>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</si>
  <si>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</si>
  <si>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</si>
  <si>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</si>
  <si>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</si>
  <si>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</si>
  <si>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</si>
  <si>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</si>
  <si>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</si>
  <si>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</si>
  <si>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</si>
  <si>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</si>
  <si>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</si>
  <si>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</si>
  <si>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</si>
  <si>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</si>
  <si>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</si>
  <si>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</si>
  <si>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</si>
  <si>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</si>
  <si>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</si>
  <si>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</si>
  <si>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</si>
  <si>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</si>
  <si>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</si>
  <si>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</si>
  <si>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</si>
  <si>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</si>
  <si>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</si>
  <si>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</si>
  <si>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</si>
  <si>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</si>
  <si>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</si>
  <si>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</si>
  <si>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</si>
  <si>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</si>
  <si>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</si>
  <si>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</si>
  <si>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</si>
  <si>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</si>
  <si>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</si>
  <si>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</si>
  <si>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</si>
  <si>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</si>
  <si>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</si>
  <si>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</si>
  <si>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</si>
  <si>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</si>
  <si>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</si>
  <si>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</si>
  <si>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</si>
  <si>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</si>
  <si>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</si>
  <si>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</si>
  <si>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</si>
  <si>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</si>
  <si>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</si>
  <si>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</si>
  <si>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</si>
  <si>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</si>
  <si>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</si>
  <si>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</si>
  <si>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</si>
  <si>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</si>
  <si>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</si>
  <si>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</si>
  <si>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</si>
  <si>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</si>
  <si>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</si>
  <si>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</si>
  <si>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</si>
  <si>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</si>
  <si>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</si>
  <si>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</si>
  <si>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</si>
  <si>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</si>
  <si>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</si>
  <si>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</si>
  <si>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</si>
  <si>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</si>
  <si>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</si>
  <si>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</si>
  <si>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</si>
  <si>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</si>
  <si>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</si>
  <si>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</si>
  <si>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</si>
  <si>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</si>
  <si>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</si>
  <si>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</si>
  <si>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</si>
  <si>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</si>
  <si>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</si>
  <si>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</si>
  <si>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</si>
  <si>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</si>
  <si>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</si>
  <si>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</si>
  <si>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</si>
  <si>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</si>
  <si>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</si>
  <si>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</si>
  <si>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</si>
  <si>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</si>
  <si>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</si>
  <si>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</si>
  <si>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</si>
  <si>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</si>
  <si>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</si>
  <si>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</si>
  <si>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</si>
  <si>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</si>
  <si>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</si>
  <si>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</si>
  <si>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</si>
  <si>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</si>
  <si>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</si>
  <si>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</si>
  <si>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</si>
  <si>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</si>
  <si>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</si>
  <si>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</si>
  <si>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</si>
  <si>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</si>
  <si>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</si>
  <si>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</si>
  <si>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</si>
  <si>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</si>
  <si>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</si>
  <si>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</si>
  <si>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</si>
  <si>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</si>
  <si>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</si>
  <si>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</si>
  <si>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</si>
  <si>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</si>
  <si>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</si>
  <si>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</si>
  <si>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</si>
  <si>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</si>
  <si>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</si>
  <si>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</si>
  <si>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</si>
  <si>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</si>
  <si>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</si>
  <si>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</si>
  <si>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</si>
  <si>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</si>
  <si>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</si>
  <si>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</si>
  <si>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</si>
  <si>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</si>
  <si>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</si>
  <si>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</si>
  <si>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</si>
  <si>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</si>
  <si>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</si>
  <si>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</si>
  <si>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</si>
  <si>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</si>
  <si>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</si>
  <si>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</si>
  <si>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</si>
  <si>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</si>
  <si>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</si>
  <si>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</si>
  <si>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</si>
  <si>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</si>
  <si>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</si>
  <si>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</si>
  <si>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</si>
  <si>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</si>
  <si>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</si>
  <si>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</si>
  <si>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</si>
  <si>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</si>
  <si>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</si>
  <si>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</si>
  <si>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</si>
  <si>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</si>
  <si>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</si>
  <si>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</si>
  <si>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</si>
  <si>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</si>
  <si>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</si>
  <si>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</si>
  <si>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</si>
  <si>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</si>
  <si>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</si>
  <si>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</si>
  <si>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</si>
  <si>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</si>
  <si>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</si>
  <si>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</si>
  <si>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</si>
  <si>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</si>
  <si>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</si>
  <si>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</si>
  <si>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</si>
  <si>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</si>
  <si>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</si>
  <si>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</si>
  <si>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</si>
  <si>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</si>
  <si>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</si>
  <si>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</si>
  <si>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</si>
  <si>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</si>
  <si>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</si>
  <si>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</si>
  <si>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</si>
  <si>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</si>
  <si>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</si>
  <si>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</si>
  <si>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</si>
  <si>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</si>
  <si>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</si>
  <si>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</si>
  <si>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</si>
  <si>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</si>
  <si>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</si>
  <si>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</si>
  <si>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</si>
  <si>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</si>
  <si>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</si>
  <si>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</si>
  <si>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</si>
  <si>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</si>
  <si>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</si>
  <si>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</si>
  <si>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</si>
  <si>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</si>
  <si>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</si>
  <si>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</si>
  <si>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</si>
  <si>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</si>
  <si>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</si>
  <si>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</si>
  <si>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</si>
  <si>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</si>
  <si>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</si>
  <si>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</si>
  <si>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</si>
  <si>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</si>
  <si>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</si>
  <si>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</si>
  <si>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</si>
  <si>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</si>
  <si>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</si>
  <si>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</si>
  <si>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</si>
  <si>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</si>
  <si>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</si>
  <si>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</si>
  <si>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</si>
  <si>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</si>
  <si>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</si>
  <si>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</si>
  <si>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</si>
  <si>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</si>
  <si>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</si>
  <si>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</si>
  <si>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</si>
  <si>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</si>
  <si>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</si>
  <si>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</si>
  <si>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</si>
  <si>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</si>
  <si>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</si>
  <si>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</si>
  <si>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</si>
  <si>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</si>
  <si>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</si>
  <si>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</si>
  <si>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</si>
  <si>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</si>
  <si>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</si>
  <si>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</si>
  <si>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</si>
  <si>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</si>
  <si>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</si>
  <si>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</si>
  <si>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</si>
  <si>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</si>
  <si>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</si>
  <si>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</si>
  <si>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</si>
  <si>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</si>
  <si>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</si>
  <si>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</si>
  <si>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</si>
  <si>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</si>
  <si>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</si>
  <si>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</si>
  <si>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</si>
  <si>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</si>
  <si>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</si>
  <si>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</si>
  <si>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</si>
  <si>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</si>
  <si>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</si>
  <si>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</si>
  <si>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</si>
  <si>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</si>
  <si>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Median family Income by state, families with children ages 15 to 17</t>
  </si>
  <si>
    <t>050106.csv</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</si>
  <si>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</si>
  <si>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</si>
  <si>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</si>
  <si>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</si>
  <si>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</si>
  <si>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</si>
  <si>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</si>
  <si>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</si>
  <si>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</si>
  <si>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</si>
  <si>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</si>
  <si>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</si>
  <si>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</si>
  <si>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</si>
  <si>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</si>
  <si>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Distribution of Net Worth by Family Income Groups</t>
  </si>
  <si>
    <t>050204.csv</t>
  </si>
  <si>
    <t>Median Net Worth of Families by Race and Ethnicity, 1989–2013</t>
  </si>
  <si>
    <t>050205.csv</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</si>
  <si>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</si>
  <si>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</si>
  <si>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</si>
  <si>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</si>
  <si>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</si>
  <si>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</si>
  <si>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</si>
  <si>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</si>
  <si>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</si>
  <si>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</si>
  <si>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</si>
  <si>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</si>
  <si>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</si>
  <si>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</si>
  <si>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</si>
  <si>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</si>
  <si>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</si>
  <si>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</si>
  <si>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</si>
  <si>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</si>
  <si>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</si>
  <si>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</si>
  <si>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</si>
  <si>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</si>
  <si>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</si>
  <si>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</si>
  <si>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</si>
  <si>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</si>
  <si>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</si>
  <si>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</si>
  <si>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</si>
  <si>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</si>
  <si>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</si>
  <si>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</si>
  <si>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</si>
  <si>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</si>
  <si>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</si>
  <si>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</si>
  <si>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</si>
  <si>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</si>
  <si>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</si>
  <si>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</si>
  <si>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</si>
  <si>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</si>
  <si>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</si>
  <si>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</si>
  <si>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</si>
  <si>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</si>
  <si>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</si>
  <si>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</si>
  <si>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</si>
  <si>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</si>
  <si>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</si>
  <si>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</si>
  <si>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</si>
  <si>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</si>
  <si>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</si>
  <si>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</si>
  <si>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</si>
  <si>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</si>
  <si>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</si>
  <si>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</si>
  <si>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</si>
  <si>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</si>
  <si>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</si>
  <si>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</si>
  <si>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</si>
  <si>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</si>
  <si>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</si>
  <si>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</si>
  <si>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</si>
  <si>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</si>
  <si>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</si>
  <si>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</si>
  <si>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</si>
  <si>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</si>
  <si>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</si>
  <si>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</si>
  <si>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</si>
  <si>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</si>
  <si>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</si>
  <si>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</si>
  <si>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</si>
  <si>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</si>
  <si>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</si>
  <si>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</si>
  <si>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</si>
  <si>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</si>
  <si>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</si>
  <si>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</si>
  <si>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</si>
  <si>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</si>
  <si>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</si>
  <si>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</si>
  <si>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</si>
  <si>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</si>
  <si>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</si>
  <si>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</si>
  <si>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</si>
  <si>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</si>
  <si>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</si>
  <si>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</si>
  <si>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</si>
  <si>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</si>
  <si>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</si>
  <si>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</si>
  <si>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</si>
  <si>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</si>
  <si>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</si>
  <si>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</si>
  <si>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</si>
  <si>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</si>
  <si>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</si>
  <si>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</si>
  <si>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</si>
  <si>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</si>
  <si>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</si>
  <si>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</si>
  <si>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</si>
  <si>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</si>
  <si>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</si>
  <si>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</si>
  <si>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</si>
  <si>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</si>
  <si>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</si>
  <si>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</si>
  <si>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</si>
  <si>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</si>
  <si>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</si>
  <si>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</si>
  <si>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</si>
  <si>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</si>
  <si>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</si>
  <si>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</si>
  <si>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</si>
  <si>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</si>
  <si>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</si>
  <si>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</si>
  <si>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</si>
  <si>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</si>
  <si>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</si>
  <si>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</si>
  <si>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</si>
  <si>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</si>
  <si>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</si>
  <si>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</si>
  <si>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</si>
  <si>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</si>
  <si>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</si>
  <si>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</si>
  <si>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</si>
  <si>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</si>
  <si>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</si>
  <si>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</si>
  <si>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</si>
  <si>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</si>
  <si>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</si>
  <si>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</si>
  <si>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</si>
  <si>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</si>
  <si>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</si>
  <si>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</si>
  <si>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</si>
  <si>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</si>
  <si>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</si>
  <si>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</si>
  <si>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</si>
  <si>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</si>
  <si>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</si>
  <si>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</si>
  <si>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</si>
  <si>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</si>
  <si>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</si>
  <si>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</si>
  <si>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</si>
  <si>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</si>
  <si>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</si>
  <si>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</si>
  <si>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</si>
  <si>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</si>
  <si>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</si>
  <si>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</si>
  <si>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</si>
  <si>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</si>
  <si>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</si>
  <si>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</si>
  <si>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</si>
  <si>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</si>
  <si>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</si>
  <si>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</si>
  <si>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</si>
  <si>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</si>
  <si>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</si>
  <si>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</si>
  <si>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</si>
  <si>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</si>
  <si>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</si>
  <si>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</si>
  <si>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</si>
  <si>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</si>
  <si>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</si>
  <si>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</si>
  <si>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</si>
  <si>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</si>
  <si>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</si>
  <si>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</si>
  <si>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</si>
  <si>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</si>
  <si>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</si>
  <si>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</si>
  <si>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</si>
  <si>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</si>
  <si>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</si>
  <si>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</si>
  <si>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</si>
  <si>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</si>
  <si>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</si>
  <si>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</si>
  <si>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</si>
  <si>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</si>
  <si>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</si>
  <si>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</si>
  <si>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</si>
  <si>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</si>
  <si>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Should be share (percent)? But currently is a number not a percent</t>
  </si>
  <si>
    <t>Is title correct? Does it need to include the year?</t>
  </si>
  <si>
    <t>Billions</t>
  </si>
  <si>
    <t>U.S. Census Bureau, Current Population Survey, 2016 Annual Social and Economic Supplement, Table FINC-01.</t>
  </si>
  <si>
    <t>missing "less than hs"?</t>
  </si>
  <si>
    <t>ACS 5 year sample.</t>
  </si>
  <si>
    <t>U.S. Census Bureau, Historical Income Tables: Families, Table F-11.</t>
  </si>
  <si>
    <t>United States Bureau of Economic Analysis.</t>
  </si>
  <si>
    <t>United States Census Bureau .</t>
  </si>
  <si>
    <t>Survey of Consumer Finances, 1989-2013 surveys.</t>
  </si>
  <si>
    <t>confused by title, please check</t>
  </si>
  <si>
    <t>check source…verbose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</si>
</sst>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xf numFmtId="0" fontId="0" fillId="2" borderId="0" xfId="0" applyFont="1" applyFill="1" applyBorder="1"/>
    <xf numFmtId="0" fontId="0" fillId="2" borderId="0" xfId="0" applyFill="1" applyBorder="1"/>
    <xf numFmtId="0" fontId="0" fillId="2" borderId="0" xfId="0" applyFill="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workbookViewId="0">
      <pane ySplit="1" topLeftCell="A142" activePane="bottomLeft" state="frozen"/>
      <selection pane="bottomLeft" activeCell="F153" sqref="F153:F160"/>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608</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row>
    <row r="2" spans="1:45" ht="16">
      <c r="A2" s="30" t="s">
        <v>42</v>
      </c>
      <c r="B2" s="30" t="s">
        <v>43</v>
      </c>
      <c r="C2" s="30">
        <f>_xlfn.NUMBERVALUE(LEFT(P2,2))</f>
        <v>1</v>
      </c>
      <c r="D2" s="30">
        <f>_xlfn.NUMBERVALUE(MID(P2,3,2))</f>
        <v>1</v>
      </c>
      <c r="E2" s="1">
        <f>_xlfn.NUMBERVALUE(MID(P2,5,2))</f>
        <v>1</v>
      </c>
      <c r="F2" s="1"/>
      <c r="G2" s="1"/>
      <c r="H2" s="1" t="s">
        <v>609</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N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609</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1:45" ht="16">
      <c r="A4" s="30" t="s">
        <v>42</v>
      </c>
      <c r="B4" s="30" t="s">
        <v>43</v>
      </c>
      <c r="C4" s="30">
        <f t="shared" si="0"/>
        <v>1</v>
      </c>
      <c r="D4" s="30">
        <f t="shared" si="1"/>
        <v>1</v>
      </c>
      <c r="E4" s="1">
        <f t="shared" si="2"/>
        <v>3</v>
      </c>
      <c r="F4" s="1"/>
      <c r="G4" s="1"/>
      <c r="H4" s="1" t="s">
        <v>609</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N4" s="28"/>
      <c r="AO4" s="28"/>
      <c r="AP4" s="28"/>
      <c r="AQ4" s="28"/>
    </row>
    <row r="5" spans="1:45" s="5" customFormat="1" ht="16">
      <c r="A5" s="30" t="s">
        <v>42</v>
      </c>
      <c r="B5" s="30" t="s">
        <v>43</v>
      </c>
      <c r="C5" s="30">
        <f t="shared" si="0"/>
        <v>1</v>
      </c>
      <c r="D5" s="30">
        <f t="shared" si="1"/>
        <v>1</v>
      </c>
      <c r="E5" s="1">
        <f t="shared" si="2"/>
        <v>4</v>
      </c>
      <c r="F5" s="1"/>
      <c r="G5" s="1"/>
      <c r="H5" s="1" t="s">
        <v>609</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N5" s="28"/>
      <c r="AO5" s="28"/>
      <c r="AP5" s="28"/>
      <c r="AQ5" s="28"/>
      <c r="AR5" s="7"/>
      <c r="AS5" s="7"/>
    </row>
    <row r="6" spans="1:45" ht="16">
      <c r="A6" s="30" t="s">
        <v>42</v>
      </c>
      <c r="B6" s="30" t="s">
        <v>62</v>
      </c>
      <c r="C6" s="30">
        <f t="shared" si="0"/>
        <v>1</v>
      </c>
      <c r="D6" s="30">
        <f t="shared" si="1"/>
        <v>2</v>
      </c>
      <c r="E6" s="1">
        <f t="shared" si="2"/>
        <v>1</v>
      </c>
      <c r="F6" s="1"/>
      <c r="G6" s="1"/>
      <c r="H6" s="1" t="s">
        <v>609</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N6" s="28"/>
      <c r="AO6" s="28"/>
      <c r="AP6" s="28"/>
      <c r="AQ6" s="28"/>
    </row>
    <row r="7" spans="1:45" ht="16">
      <c r="A7" s="30" t="s">
        <v>42</v>
      </c>
      <c r="B7" s="30" t="s">
        <v>62</v>
      </c>
      <c r="C7" s="30">
        <f t="shared" si="0"/>
        <v>1</v>
      </c>
      <c r="D7" s="30">
        <f t="shared" si="1"/>
        <v>2</v>
      </c>
      <c r="E7" s="1">
        <f t="shared" si="2"/>
        <v>2</v>
      </c>
      <c r="F7" s="1"/>
      <c r="G7" s="1"/>
      <c r="H7" s="1" t="s">
        <v>609</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N7" s="28"/>
      <c r="AO7" s="28"/>
      <c r="AP7" s="28"/>
      <c r="AQ7" s="28"/>
    </row>
    <row r="8" spans="1:45" ht="16">
      <c r="A8" s="30" t="s">
        <v>42</v>
      </c>
      <c r="B8" s="30" t="s">
        <v>62</v>
      </c>
      <c r="C8" s="30">
        <f t="shared" si="0"/>
        <v>1</v>
      </c>
      <c r="D8" s="30">
        <f t="shared" si="1"/>
        <v>2</v>
      </c>
      <c r="E8" s="1">
        <f t="shared" si="2"/>
        <v>3</v>
      </c>
      <c r="F8" s="1"/>
      <c r="G8" s="1"/>
      <c r="H8" s="1" t="s">
        <v>609</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N8" s="28"/>
      <c r="AO8" s="28"/>
      <c r="AP8" s="28"/>
      <c r="AQ8" s="28"/>
    </row>
    <row r="9" spans="1:45" ht="16">
      <c r="A9" s="30" t="s">
        <v>42</v>
      </c>
      <c r="B9" s="30" t="s">
        <v>62</v>
      </c>
      <c r="C9" s="30">
        <f t="shared" si="0"/>
        <v>1</v>
      </c>
      <c r="D9" s="30">
        <f t="shared" si="1"/>
        <v>2</v>
      </c>
      <c r="E9" s="1">
        <f t="shared" si="2"/>
        <v>4</v>
      </c>
      <c r="F9" s="1"/>
      <c r="G9" s="1"/>
      <c r="H9" s="1" t="s">
        <v>609</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N9" s="28"/>
      <c r="AO9" s="28"/>
      <c r="AP9" s="28"/>
      <c r="AQ9" s="28"/>
    </row>
    <row r="10" spans="1:45" ht="16">
      <c r="A10" s="30" t="s">
        <v>42</v>
      </c>
      <c r="B10" s="30" t="s">
        <v>62</v>
      </c>
      <c r="C10" s="30">
        <f t="shared" si="0"/>
        <v>1</v>
      </c>
      <c r="D10" s="30">
        <f t="shared" si="1"/>
        <v>2</v>
      </c>
      <c r="E10" s="1">
        <f t="shared" si="2"/>
        <v>5</v>
      </c>
      <c r="F10" s="1"/>
      <c r="G10" s="1"/>
      <c r="H10" s="1" t="s">
        <v>609</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N10" s="28"/>
      <c r="AO10" s="28"/>
      <c r="AP10" s="28"/>
      <c r="AQ10" s="28"/>
    </row>
    <row r="11" spans="1:45" ht="16">
      <c r="A11" s="30" t="s">
        <v>42</v>
      </c>
      <c r="B11" s="30" t="s">
        <v>62</v>
      </c>
      <c r="C11" s="30">
        <f t="shared" si="0"/>
        <v>1</v>
      </c>
      <c r="D11" s="30">
        <f t="shared" si="1"/>
        <v>2</v>
      </c>
      <c r="E11" s="1">
        <f t="shared" si="2"/>
        <v>6</v>
      </c>
      <c r="F11" s="1"/>
      <c r="G11" s="1"/>
      <c r="H11" s="1" t="s">
        <v>609</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N11" s="28"/>
      <c r="AO11" s="28"/>
      <c r="AP11" s="28"/>
      <c r="AQ11" s="28"/>
    </row>
    <row r="12" spans="1:45" s="5" customFormat="1" ht="16">
      <c r="A12" s="30" t="s">
        <v>42</v>
      </c>
      <c r="B12" s="30" t="s">
        <v>62</v>
      </c>
      <c r="C12" s="30">
        <f t="shared" si="0"/>
        <v>1</v>
      </c>
      <c r="D12" s="30">
        <f t="shared" si="1"/>
        <v>2</v>
      </c>
      <c r="E12" s="1">
        <f t="shared" si="2"/>
        <v>7</v>
      </c>
      <c r="F12" s="1"/>
      <c r="G12" s="1"/>
      <c r="H12" s="1" t="s">
        <v>609</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N12" s="28"/>
      <c r="AO12" s="28"/>
      <c r="AP12" s="28"/>
      <c r="AQ12" s="28"/>
      <c r="AR12" s="7"/>
      <c r="AS12" s="7"/>
    </row>
    <row r="13" spans="1:45" ht="16">
      <c r="A13" s="30" t="s">
        <v>42</v>
      </c>
      <c r="B13" s="30" t="s">
        <v>62</v>
      </c>
      <c r="C13" s="30">
        <f t="shared" si="0"/>
        <v>1</v>
      </c>
      <c r="D13" s="30">
        <f t="shared" si="1"/>
        <v>2</v>
      </c>
      <c r="E13" s="1">
        <f t="shared" si="2"/>
        <v>8</v>
      </c>
      <c r="F13" s="1"/>
      <c r="G13" s="1"/>
      <c r="H13" s="1" t="s">
        <v>609</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N13" s="28"/>
      <c r="AO13" s="28"/>
      <c r="AP13" s="28"/>
      <c r="AQ13" s="28"/>
    </row>
    <row r="14" spans="1:45" ht="16">
      <c r="A14" s="30" t="s">
        <v>42</v>
      </c>
      <c r="B14" s="30" t="s">
        <v>62</v>
      </c>
      <c r="C14" s="30">
        <f t="shared" si="0"/>
        <v>1</v>
      </c>
      <c r="D14" s="30">
        <f t="shared" si="1"/>
        <v>2</v>
      </c>
      <c r="E14" s="1">
        <f t="shared" si="2"/>
        <v>9</v>
      </c>
      <c r="F14" s="1"/>
      <c r="G14" s="1"/>
      <c r="H14" s="1" t="s">
        <v>609</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N14" s="28"/>
      <c r="AO14" s="28"/>
      <c r="AP14" s="28"/>
      <c r="AQ14" s="28"/>
    </row>
    <row r="15" spans="1:45" ht="16">
      <c r="A15" s="30" t="s">
        <v>42</v>
      </c>
      <c r="B15" s="30" t="s">
        <v>62</v>
      </c>
      <c r="C15" s="30">
        <f t="shared" si="0"/>
        <v>1</v>
      </c>
      <c r="D15" s="30">
        <f t="shared" si="1"/>
        <v>2</v>
      </c>
      <c r="E15" s="1">
        <f t="shared" si="2"/>
        <v>10</v>
      </c>
      <c r="F15" s="1"/>
      <c r="G15" s="1"/>
      <c r="H15" s="1" t="s">
        <v>609</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N15" s="28"/>
      <c r="AO15" s="28"/>
      <c r="AP15" s="28"/>
      <c r="AQ15" s="28"/>
    </row>
    <row r="16" spans="1:45" ht="16">
      <c r="A16" s="28" t="s">
        <v>85</v>
      </c>
      <c r="B16" s="28" t="s">
        <v>86</v>
      </c>
      <c r="C16" s="30">
        <f t="shared" si="0"/>
        <v>2</v>
      </c>
      <c r="D16" s="30">
        <f t="shared" si="1"/>
        <v>1</v>
      </c>
      <c r="E16" s="1">
        <f t="shared" si="2"/>
        <v>1</v>
      </c>
      <c r="F16" s="1" t="s">
        <v>87</v>
      </c>
      <c r="G16" s="1" t="s">
        <v>613</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N16" s="28"/>
      <c r="AO16" s="28"/>
      <c r="AP16" s="28"/>
      <c r="AQ16" s="28"/>
    </row>
    <row r="17" spans="1:43" ht="16">
      <c r="A17" s="28" t="s">
        <v>85</v>
      </c>
      <c r="B17" s="28" t="s">
        <v>86</v>
      </c>
      <c r="C17" s="30">
        <f t="shared" si="0"/>
        <v>2</v>
      </c>
      <c r="D17" s="30">
        <f t="shared" si="1"/>
        <v>1</v>
      </c>
      <c r="E17" s="1">
        <f t="shared" si="2"/>
        <v>2</v>
      </c>
      <c r="F17" s="1" t="s">
        <v>87</v>
      </c>
      <c r="G17" s="1" t="s">
        <v>613</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N17" s="28"/>
      <c r="AO17" s="28"/>
      <c r="AP17" s="28"/>
      <c r="AQ17" s="28"/>
    </row>
    <row r="18" spans="1:43" s="7" customFormat="1" ht="16">
      <c r="A18" s="28" t="s">
        <v>85</v>
      </c>
      <c r="B18" s="28" t="s">
        <v>86</v>
      </c>
      <c r="C18" s="30">
        <f t="shared" si="0"/>
        <v>2</v>
      </c>
      <c r="D18" s="30">
        <f t="shared" si="1"/>
        <v>1</v>
      </c>
      <c r="E18" s="1">
        <f t="shared" si="2"/>
        <v>3</v>
      </c>
      <c r="F18" s="1" t="s">
        <v>87</v>
      </c>
      <c r="G18" s="1" t="s">
        <v>613</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N18" s="28"/>
      <c r="AO18" s="28"/>
      <c r="AP18" s="28"/>
      <c r="AQ18" s="28"/>
    </row>
    <row r="19" spans="1:43" ht="16">
      <c r="A19" s="28" t="s">
        <v>85</v>
      </c>
      <c r="B19" s="28" t="s">
        <v>86</v>
      </c>
      <c r="C19" s="30">
        <f t="shared" si="0"/>
        <v>2</v>
      </c>
      <c r="D19" s="30">
        <f t="shared" si="1"/>
        <v>1</v>
      </c>
      <c r="E19" s="1">
        <f t="shared" si="2"/>
        <v>4</v>
      </c>
      <c r="F19" s="1" t="s">
        <v>87</v>
      </c>
      <c r="G19" s="1" t="s">
        <v>613</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N19" s="28"/>
      <c r="AO19" s="28"/>
      <c r="AP19" s="28"/>
      <c r="AQ19" s="28"/>
    </row>
    <row r="20" spans="1:43" s="7" customFormat="1" ht="16">
      <c r="A20" s="28" t="s">
        <v>85</v>
      </c>
      <c r="B20" s="28" t="s">
        <v>86</v>
      </c>
      <c r="C20" s="30">
        <f t="shared" si="0"/>
        <v>2</v>
      </c>
      <c r="D20" s="30">
        <f t="shared" si="1"/>
        <v>1</v>
      </c>
      <c r="E20" s="1">
        <f t="shared" si="2"/>
        <v>5</v>
      </c>
      <c r="F20" s="1" t="s">
        <v>87</v>
      </c>
      <c r="G20" s="1" t="s">
        <v>613</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N20" s="28"/>
      <c r="AO20" s="28"/>
      <c r="AP20" s="28"/>
      <c r="AQ20" s="28"/>
    </row>
    <row r="21" spans="1:43" s="7" customFormat="1" ht="16">
      <c r="A21" s="28" t="s">
        <v>85</v>
      </c>
      <c r="B21" s="28" t="s">
        <v>86</v>
      </c>
      <c r="C21" s="30">
        <f t="shared" si="0"/>
        <v>2</v>
      </c>
      <c r="D21" s="30">
        <f t="shared" si="1"/>
        <v>1</v>
      </c>
      <c r="E21" s="1">
        <f t="shared" si="2"/>
        <v>6</v>
      </c>
      <c r="F21" s="1" t="s">
        <v>87</v>
      </c>
      <c r="G21" s="1" t="s">
        <v>613</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N21" s="28"/>
      <c r="AO21" s="28"/>
      <c r="AP21" s="28"/>
      <c r="AQ21" s="28"/>
    </row>
    <row r="22" spans="1:43" ht="16">
      <c r="A22" s="28" t="s">
        <v>85</v>
      </c>
      <c r="B22" s="28" t="s">
        <v>86</v>
      </c>
      <c r="C22" s="30">
        <f t="shared" si="0"/>
        <v>2</v>
      </c>
      <c r="D22" s="30">
        <f t="shared" si="1"/>
        <v>1</v>
      </c>
      <c r="E22" s="1">
        <f t="shared" si="2"/>
        <v>7</v>
      </c>
      <c r="F22" s="1" t="s">
        <v>87</v>
      </c>
      <c r="G22" s="1" t="s">
        <v>613</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N22" s="28"/>
      <c r="AO22" s="28"/>
      <c r="AP22" s="28"/>
      <c r="AQ22" s="28"/>
    </row>
    <row r="23" spans="1:43" s="7" customFormat="1" ht="16">
      <c r="A23" s="28" t="s">
        <v>85</v>
      </c>
      <c r="B23" s="28" t="s">
        <v>86</v>
      </c>
      <c r="C23" s="30">
        <f t="shared" si="0"/>
        <v>2</v>
      </c>
      <c r="D23" s="30">
        <f t="shared" si="1"/>
        <v>1</v>
      </c>
      <c r="E23" s="1">
        <f t="shared" si="2"/>
        <v>8</v>
      </c>
      <c r="F23" s="1" t="s">
        <v>87</v>
      </c>
      <c r="G23" s="1" t="s">
        <v>613</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613</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613</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613</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609</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N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N28" s="28"/>
      <c r="AO28" s="28"/>
      <c r="AP28" s="28"/>
      <c r="AQ28" s="28"/>
    </row>
    <row r="29" spans="1:43" ht="16">
      <c r="A29" s="28" t="s">
        <v>85</v>
      </c>
      <c r="B29" s="28" t="s">
        <v>116</v>
      </c>
      <c r="C29" s="30">
        <f t="shared" si="0"/>
        <v>2</v>
      </c>
      <c r="D29" s="30">
        <f t="shared" si="1"/>
        <v>2</v>
      </c>
      <c r="E29" s="1">
        <f t="shared" si="2"/>
        <v>3</v>
      </c>
      <c r="F29" s="36" t="s">
        <v>87</v>
      </c>
      <c r="G29" s="36" t="s">
        <v>117</v>
      </c>
      <c r="H29" s="1" t="s">
        <v>609</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N29" s="28"/>
      <c r="AO29" s="28"/>
      <c r="AP29" s="28"/>
      <c r="AQ29" s="28"/>
    </row>
    <row r="30" spans="1:43" ht="16">
      <c r="A30" s="30" t="s">
        <v>85</v>
      </c>
      <c r="B30" s="30" t="s">
        <v>127</v>
      </c>
      <c r="C30" s="30">
        <f t="shared" si="0"/>
        <v>2</v>
      </c>
      <c r="D30" s="30">
        <f t="shared" si="1"/>
        <v>3</v>
      </c>
      <c r="E30" s="1">
        <f t="shared" si="2"/>
        <v>1</v>
      </c>
      <c r="F30" s="36" t="s">
        <v>87</v>
      </c>
      <c r="G30" s="36" t="s">
        <v>595</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N30" s="28"/>
      <c r="AO30" s="28"/>
      <c r="AP30" s="28"/>
      <c r="AQ30" s="28"/>
    </row>
    <row r="31" spans="1:43" ht="16">
      <c r="A31" s="30" t="s">
        <v>85</v>
      </c>
      <c r="B31" s="30" t="s">
        <v>127</v>
      </c>
      <c r="C31" s="30">
        <f t="shared" si="0"/>
        <v>2</v>
      </c>
      <c r="D31" s="30">
        <f t="shared" si="1"/>
        <v>3</v>
      </c>
      <c r="E31" s="1">
        <f t="shared" si="2"/>
        <v>2</v>
      </c>
      <c r="F31" s="36" t="s">
        <v>87</v>
      </c>
      <c r="G31" s="36" t="s">
        <v>595</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N31" s="28"/>
      <c r="AO31" s="28"/>
      <c r="AP31" s="28"/>
      <c r="AQ31" s="28"/>
    </row>
    <row r="32" spans="1:43" ht="16">
      <c r="A32" s="30" t="s">
        <v>85</v>
      </c>
      <c r="B32" s="30" t="s">
        <v>127</v>
      </c>
      <c r="C32" s="30">
        <f t="shared" si="0"/>
        <v>2</v>
      </c>
      <c r="D32" s="30">
        <f t="shared" si="1"/>
        <v>3</v>
      </c>
      <c r="E32" s="1">
        <f t="shared" si="2"/>
        <v>3</v>
      </c>
      <c r="F32" s="36" t="s">
        <v>87</v>
      </c>
      <c r="G32" s="36" t="s">
        <v>595</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N32" s="28"/>
      <c r="AO32" s="28"/>
      <c r="AP32" s="28"/>
      <c r="AQ32" s="28"/>
    </row>
    <row r="33" spans="1:45" ht="14" customHeight="1">
      <c r="A33" s="30" t="s">
        <v>85</v>
      </c>
      <c r="B33" s="30" t="s">
        <v>127</v>
      </c>
      <c r="C33" s="30">
        <f t="shared" si="0"/>
        <v>2</v>
      </c>
      <c r="D33" s="30">
        <f t="shared" si="1"/>
        <v>3</v>
      </c>
      <c r="E33" s="1">
        <f t="shared" si="2"/>
        <v>4</v>
      </c>
      <c r="F33" s="36" t="s">
        <v>87</v>
      </c>
      <c r="G33" s="36" t="s">
        <v>595</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N33" s="28"/>
      <c r="AO33" s="28"/>
      <c r="AP33" s="28"/>
      <c r="AQ33" s="28"/>
    </row>
    <row r="34" spans="1:45" s="7" customFormat="1" ht="16">
      <c r="A34" s="30" t="s">
        <v>85</v>
      </c>
      <c r="B34" s="30" t="s">
        <v>127</v>
      </c>
      <c r="C34" s="30">
        <f t="shared" si="0"/>
        <v>2</v>
      </c>
      <c r="D34" s="30">
        <f t="shared" si="1"/>
        <v>3</v>
      </c>
      <c r="E34" s="1">
        <f t="shared" si="2"/>
        <v>5</v>
      </c>
      <c r="F34" s="36" t="s">
        <v>87</v>
      </c>
      <c r="G34" s="36" t="s">
        <v>595</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N34" s="28"/>
      <c r="AO34" s="28"/>
      <c r="AP34" s="28"/>
      <c r="AQ34" s="28"/>
    </row>
    <row r="35" spans="1:45" ht="16">
      <c r="A35" s="30" t="s">
        <v>85</v>
      </c>
      <c r="B35" s="30" t="s">
        <v>127</v>
      </c>
      <c r="C35" s="30">
        <f t="shared" si="0"/>
        <v>2</v>
      </c>
      <c r="D35" s="30">
        <f t="shared" si="1"/>
        <v>3</v>
      </c>
      <c r="E35" s="1">
        <f t="shared" si="2"/>
        <v>6</v>
      </c>
      <c r="F35" s="36" t="s">
        <v>87</v>
      </c>
      <c r="G35" s="36" t="s">
        <v>595</v>
      </c>
      <c r="H35" s="1" t="s">
        <v>614</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5" ht="16">
      <c r="A36" s="28" t="s">
        <v>85</v>
      </c>
      <c r="B36" s="28" t="s">
        <v>127</v>
      </c>
      <c r="C36" s="30">
        <f t="shared" si="0"/>
        <v>2</v>
      </c>
      <c r="D36" s="30">
        <f t="shared" si="1"/>
        <v>3</v>
      </c>
      <c r="E36" s="1">
        <f t="shared" si="2"/>
        <v>7</v>
      </c>
      <c r="F36" s="36" t="s">
        <v>87</v>
      </c>
      <c r="G36" s="36" t="s">
        <v>595</v>
      </c>
      <c r="H36" s="1" t="s">
        <v>614</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5" ht="16">
      <c r="A37" s="28" t="s">
        <v>139</v>
      </c>
      <c r="B37" s="28" t="s">
        <v>140</v>
      </c>
      <c r="C37" s="30">
        <f t="shared" si="0"/>
        <v>3</v>
      </c>
      <c r="D37" s="30">
        <f t="shared" si="1"/>
        <v>1</v>
      </c>
      <c r="E37" s="1">
        <f t="shared" si="2"/>
        <v>1</v>
      </c>
      <c r="F37" s="36" t="s">
        <v>87</v>
      </c>
      <c r="G37" s="36" t="s">
        <v>596</v>
      </c>
      <c r="H37" s="1" t="s">
        <v>609</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N37" s="28"/>
      <c r="AO37" s="28"/>
      <c r="AP37" s="28"/>
      <c r="AQ37" s="28"/>
    </row>
    <row r="38" spans="1:45" ht="16">
      <c r="A38" s="28" t="s">
        <v>139</v>
      </c>
      <c r="B38" s="28" t="s">
        <v>140</v>
      </c>
      <c r="C38" s="30">
        <f t="shared" si="0"/>
        <v>3</v>
      </c>
      <c r="D38" s="30">
        <f t="shared" si="1"/>
        <v>1</v>
      </c>
      <c r="E38" s="1">
        <f t="shared" si="2"/>
        <v>2</v>
      </c>
      <c r="F38" s="36" t="s">
        <v>87</v>
      </c>
      <c r="G38" s="36" t="s">
        <v>597</v>
      </c>
      <c r="H38" s="1" t="s">
        <v>609</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N38" s="28"/>
      <c r="AO38" s="28"/>
      <c r="AP38" s="28"/>
      <c r="AQ38" s="28"/>
    </row>
    <row r="39" spans="1:45" ht="16">
      <c r="A39" s="30" t="s">
        <v>139</v>
      </c>
      <c r="B39" s="28" t="s">
        <v>140</v>
      </c>
      <c r="C39" s="30">
        <f t="shared" si="0"/>
        <v>3</v>
      </c>
      <c r="D39" s="30">
        <f t="shared" si="1"/>
        <v>1</v>
      </c>
      <c r="E39" s="1">
        <f t="shared" si="2"/>
        <v>3</v>
      </c>
      <c r="F39" s="36" t="s">
        <v>598</v>
      </c>
      <c r="G39" s="36" t="s">
        <v>599</v>
      </c>
      <c r="H39" s="1" t="s">
        <v>609</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N39" s="28"/>
      <c r="AO39" s="28"/>
      <c r="AP39" s="28"/>
      <c r="AQ39" s="28"/>
    </row>
    <row r="40" spans="1:45" ht="16">
      <c r="A40" s="30" t="s">
        <v>139</v>
      </c>
      <c r="B40" s="28" t="s">
        <v>140</v>
      </c>
      <c r="C40" s="30">
        <f t="shared" si="0"/>
        <v>3</v>
      </c>
      <c r="D40" s="30">
        <f t="shared" si="1"/>
        <v>1</v>
      </c>
      <c r="E40" s="1">
        <f t="shared" si="2"/>
        <v>4</v>
      </c>
      <c r="F40" s="1" t="s">
        <v>87</v>
      </c>
      <c r="G40" s="1" t="s">
        <v>600</v>
      </c>
      <c r="H40" s="1" t="s">
        <v>609</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N40" s="28"/>
      <c r="AO40" s="28"/>
      <c r="AP40" s="28"/>
      <c r="AQ40" s="28"/>
    </row>
    <row r="41" spans="1:45" s="5" customFormat="1" ht="16">
      <c r="A41" s="28" t="s">
        <v>139</v>
      </c>
      <c r="B41" s="28" t="s">
        <v>140</v>
      </c>
      <c r="C41" s="30">
        <f t="shared" si="0"/>
        <v>3</v>
      </c>
      <c r="D41" s="30">
        <f t="shared" si="1"/>
        <v>1</v>
      </c>
      <c r="E41" s="1">
        <f t="shared" si="2"/>
        <v>5</v>
      </c>
      <c r="F41" s="1" t="s">
        <v>87</v>
      </c>
      <c r="G41" s="1" t="s">
        <v>600</v>
      </c>
      <c r="H41" s="1" t="s">
        <v>609</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N41" s="28"/>
      <c r="AO41" s="28"/>
      <c r="AP41" s="28"/>
      <c r="AQ41" s="28"/>
      <c r="AR41" s="7"/>
      <c r="AS41" s="7"/>
    </row>
    <row r="42" spans="1:45" ht="16">
      <c r="A42" s="28" t="s">
        <v>139</v>
      </c>
      <c r="B42" s="28" t="s">
        <v>156</v>
      </c>
      <c r="C42" s="30">
        <f t="shared" si="0"/>
        <v>3</v>
      </c>
      <c r="D42" s="30">
        <f t="shared" si="1"/>
        <v>2</v>
      </c>
      <c r="E42" s="1">
        <f t="shared" si="2"/>
        <v>1</v>
      </c>
      <c r="F42" s="1"/>
      <c r="G42" s="37" t="s">
        <v>601</v>
      </c>
      <c r="H42" s="1" t="s">
        <v>609</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5" ht="16">
      <c r="A43" s="28" t="s">
        <v>139</v>
      </c>
      <c r="B43" s="28" t="s">
        <v>156</v>
      </c>
      <c r="C43" s="30">
        <f t="shared" si="0"/>
        <v>3</v>
      </c>
      <c r="D43" s="30">
        <f t="shared" si="1"/>
        <v>2</v>
      </c>
      <c r="E43" s="1">
        <f t="shared" si="2"/>
        <v>2</v>
      </c>
      <c r="F43" s="1" t="s">
        <v>87</v>
      </c>
      <c r="G43" s="1" t="s">
        <v>602</v>
      </c>
      <c r="H43" s="1" t="s">
        <v>609</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5" ht="16">
      <c r="A44" s="28" t="s">
        <v>139</v>
      </c>
      <c r="B44" s="28" t="s">
        <v>156</v>
      </c>
      <c r="C44" s="30">
        <f t="shared" si="0"/>
        <v>3</v>
      </c>
      <c r="D44" s="30">
        <f t="shared" si="1"/>
        <v>2</v>
      </c>
      <c r="E44" s="1">
        <f t="shared" si="2"/>
        <v>3</v>
      </c>
      <c r="F44" s="1"/>
      <c r="G44" s="1" t="s">
        <v>603</v>
      </c>
      <c r="H44" s="1" t="s">
        <v>609</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N44" s="28"/>
      <c r="AO44" s="28"/>
      <c r="AP44" s="28"/>
      <c r="AQ44" s="28"/>
    </row>
    <row r="45" spans="1:45" ht="16">
      <c r="A45" s="28" t="s">
        <v>139</v>
      </c>
      <c r="B45" s="28" t="s">
        <v>156</v>
      </c>
      <c r="C45" s="30">
        <f t="shared" si="0"/>
        <v>3</v>
      </c>
      <c r="D45" s="30">
        <f t="shared" si="1"/>
        <v>2</v>
      </c>
      <c r="E45" s="1">
        <f t="shared" si="2"/>
        <v>4</v>
      </c>
      <c r="F45" s="1"/>
      <c r="G45" s="37" t="s">
        <v>604</v>
      </c>
      <c r="H45" s="1" t="s">
        <v>609</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N45" s="28"/>
      <c r="AO45" s="28"/>
      <c r="AP45" s="28"/>
      <c r="AQ45" s="28"/>
    </row>
    <row r="46" spans="1:45" ht="16">
      <c r="A46" s="28" t="s">
        <v>139</v>
      </c>
      <c r="B46" s="28" t="s">
        <v>156</v>
      </c>
      <c r="C46" s="30">
        <f t="shared" si="0"/>
        <v>3</v>
      </c>
      <c r="D46" s="30">
        <f t="shared" si="1"/>
        <v>2</v>
      </c>
      <c r="E46" s="1">
        <f t="shared" si="2"/>
        <v>5</v>
      </c>
      <c r="F46" s="1" t="s">
        <v>87</v>
      </c>
      <c r="G46" s="1"/>
      <c r="H46" s="1" t="s">
        <v>609</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5" ht="16">
      <c r="A47" s="30" t="s">
        <v>139</v>
      </c>
      <c r="B47" s="30" t="s">
        <v>174</v>
      </c>
      <c r="C47" s="30">
        <f t="shared" si="0"/>
        <v>3</v>
      </c>
      <c r="D47" s="30">
        <f t="shared" si="1"/>
        <v>3</v>
      </c>
      <c r="E47" s="1">
        <f t="shared" si="2"/>
        <v>1</v>
      </c>
      <c r="F47" s="1" t="s">
        <v>87</v>
      </c>
      <c r="G47" s="1" t="s">
        <v>607</v>
      </c>
      <c r="H47" s="1" t="s">
        <v>609</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N47" s="28"/>
      <c r="AO47" s="28"/>
      <c r="AP47" s="28"/>
      <c r="AQ47" s="28"/>
    </row>
    <row r="48" spans="1:45" ht="16">
      <c r="A48" s="30" t="s">
        <v>139</v>
      </c>
      <c r="B48" s="30" t="s">
        <v>174</v>
      </c>
      <c r="C48" s="30">
        <f t="shared" si="0"/>
        <v>3</v>
      </c>
      <c r="D48" s="30">
        <f t="shared" si="1"/>
        <v>3</v>
      </c>
      <c r="E48" s="1">
        <f t="shared" si="2"/>
        <v>2</v>
      </c>
      <c r="F48" s="1" t="s">
        <v>87</v>
      </c>
      <c r="G48" s="1" t="s">
        <v>611</v>
      </c>
      <c r="H48" s="1" t="s">
        <v>87</v>
      </c>
      <c r="I48" s="30" t="s">
        <v>88</v>
      </c>
      <c r="J48" s="28"/>
      <c r="K48" s="30" t="s">
        <v>177</v>
      </c>
      <c r="L48" s="38" t="s">
        <v>605</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N48" s="28"/>
      <c r="AO48" s="28"/>
      <c r="AP48" s="28"/>
      <c r="AQ48" s="28"/>
    </row>
    <row r="49" spans="1:45" ht="16">
      <c r="A49" s="30" t="s">
        <v>139</v>
      </c>
      <c r="B49" s="30" t="s">
        <v>174</v>
      </c>
      <c r="C49" s="30">
        <f t="shared" si="0"/>
        <v>3</v>
      </c>
      <c r="D49" s="30">
        <f t="shared" si="1"/>
        <v>3</v>
      </c>
      <c r="E49" s="1">
        <f t="shared" si="2"/>
        <v>3</v>
      </c>
      <c r="F49" s="1" t="s">
        <v>87</v>
      </c>
      <c r="G49" s="1" t="s">
        <v>606</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N49" s="28"/>
      <c r="AO49" s="28"/>
      <c r="AP49" s="28"/>
      <c r="AQ49" s="28"/>
    </row>
    <row r="50" spans="1:45" s="7" customFormat="1" ht="16">
      <c r="A50" s="30" t="s">
        <v>139</v>
      </c>
      <c r="B50" s="30" t="s">
        <v>174</v>
      </c>
      <c r="C50" s="30">
        <f t="shared" si="0"/>
        <v>3</v>
      </c>
      <c r="D50" s="30">
        <f t="shared" si="1"/>
        <v>3</v>
      </c>
      <c r="E50" s="1">
        <f t="shared" si="2"/>
        <v>4</v>
      </c>
      <c r="F50" s="1" t="s">
        <v>87</v>
      </c>
      <c r="G50" s="1" t="s">
        <v>606</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N50" s="28"/>
      <c r="AO50" s="28"/>
      <c r="AP50" s="28"/>
      <c r="AQ50" s="28"/>
    </row>
    <row r="51" spans="1:45" ht="16">
      <c r="A51" s="30" t="s">
        <v>139</v>
      </c>
      <c r="B51" s="30" t="s">
        <v>174</v>
      </c>
      <c r="C51" s="30">
        <f t="shared" si="0"/>
        <v>3</v>
      </c>
      <c r="D51" s="30">
        <f t="shared" si="1"/>
        <v>3</v>
      </c>
      <c r="E51" s="1">
        <f t="shared" si="2"/>
        <v>5</v>
      </c>
      <c r="F51" s="1"/>
      <c r="G51" s="37" t="s">
        <v>612</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N51" s="28"/>
      <c r="AO51" s="28"/>
      <c r="AP51" s="28"/>
      <c r="AQ51" s="28"/>
    </row>
    <row r="52" spans="1:45" s="5" customFormat="1" ht="16">
      <c r="A52" s="28" t="s">
        <v>139</v>
      </c>
      <c r="B52" s="28" t="s">
        <v>174</v>
      </c>
      <c r="C52" s="30">
        <f t="shared" si="0"/>
        <v>3</v>
      </c>
      <c r="D52" s="30">
        <f t="shared" si="1"/>
        <v>3</v>
      </c>
      <c r="E52" s="1">
        <f t="shared" si="2"/>
        <v>6</v>
      </c>
      <c r="F52" s="1" t="s">
        <v>87</v>
      </c>
      <c r="G52" s="1" t="s">
        <v>616</v>
      </c>
      <c r="H52" s="1" t="s">
        <v>609</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615</v>
      </c>
      <c r="AF52" s="28"/>
      <c r="AG52" s="28"/>
      <c r="AH52" s="28"/>
      <c r="AI52" s="28"/>
      <c r="AJ52" s="28"/>
      <c r="AK52" s="28"/>
      <c r="AL52" s="28"/>
      <c r="AM52" s="28"/>
      <c r="AN52" s="28"/>
      <c r="AO52" s="28"/>
      <c r="AP52" s="28"/>
      <c r="AQ52" s="28"/>
      <c r="AR52" s="7"/>
      <c r="AS52" s="7"/>
    </row>
    <row r="53" spans="1:45" ht="16">
      <c r="A53" s="28" t="s">
        <v>139</v>
      </c>
      <c r="B53" s="28" t="s">
        <v>174</v>
      </c>
      <c r="C53" s="30">
        <f t="shared" si="0"/>
        <v>3</v>
      </c>
      <c r="D53" s="30">
        <f t="shared" si="1"/>
        <v>3</v>
      </c>
      <c r="E53" s="1">
        <f t="shared" si="2"/>
        <v>7</v>
      </c>
      <c r="F53" s="1" t="s">
        <v>87</v>
      </c>
      <c r="G53" s="1" t="s">
        <v>617</v>
      </c>
      <c r="H53" s="1" t="s">
        <v>609</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N53" s="28">
        <v>320</v>
      </c>
      <c r="AP53" s="28"/>
      <c r="AQ53" s="28"/>
    </row>
    <row r="54" spans="1:45" ht="16">
      <c r="A54" s="28" t="s">
        <v>139</v>
      </c>
      <c r="B54" s="28" t="s">
        <v>192</v>
      </c>
      <c r="C54" s="30">
        <f t="shared" si="0"/>
        <v>3</v>
      </c>
      <c r="D54" s="30">
        <f t="shared" si="1"/>
        <v>4</v>
      </c>
      <c r="E54" s="1">
        <f t="shared" si="2"/>
        <v>1</v>
      </c>
      <c r="F54" s="1" t="s">
        <v>87</v>
      </c>
      <c r="G54" s="1"/>
      <c r="H54" s="1" t="s">
        <v>609</v>
      </c>
      <c r="I54" s="28" t="s">
        <v>50</v>
      </c>
      <c r="J54" s="30" t="s">
        <v>193</v>
      </c>
      <c r="K54" s="30"/>
      <c r="L54" s="20" t="s">
        <v>194</v>
      </c>
      <c r="M54" s="28"/>
      <c r="N54" s="30">
        <v>0</v>
      </c>
      <c r="O54" s="30">
        <v>0</v>
      </c>
      <c r="P54" s="12" t="s">
        <v>195</v>
      </c>
      <c r="Q54" s="28">
        <v>1</v>
      </c>
      <c r="R54" s="28" t="s">
        <v>53</v>
      </c>
      <c r="S54" s="38"/>
      <c r="T54" s="28"/>
      <c r="U54" s="38" t="s">
        <v>618</v>
      </c>
      <c r="V54" s="28"/>
      <c r="W54" s="28"/>
      <c r="X54" s="28"/>
      <c r="Y54" s="28"/>
      <c r="Z54" s="28"/>
      <c r="AA54" s="28"/>
      <c r="AB54" s="28"/>
      <c r="AC54" s="28"/>
      <c r="AD54" s="28"/>
      <c r="AE54" s="28"/>
      <c r="AF54" s="28"/>
      <c r="AG54" s="28"/>
      <c r="AH54" s="28"/>
      <c r="AI54" s="28"/>
      <c r="AJ54" s="28"/>
      <c r="AK54" s="28"/>
      <c r="AL54" s="28"/>
      <c r="AM54" s="28">
        <v>30</v>
      </c>
      <c r="AN54" s="28"/>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N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N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N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N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N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N60" s="28"/>
      <c r="AO60" s="28"/>
      <c r="AP60" s="28"/>
      <c r="AQ60" s="28"/>
    </row>
    <row r="61" spans="1:45" s="7" customFormat="1" ht="16">
      <c r="A61" s="28" t="s">
        <v>139</v>
      </c>
      <c r="B61" s="28" t="s">
        <v>192</v>
      </c>
      <c r="C61" s="30">
        <f t="shared" si="0"/>
        <v>3</v>
      </c>
      <c r="D61" s="30">
        <f t="shared" si="1"/>
        <v>4</v>
      </c>
      <c r="E61" s="1">
        <f t="shared" si="2"/>
        <v>8</v>
      </c>
      <c r="F61" s="1" t="s">
        <v>87</v>
      </c>
      <c r="G61" s="1"/>
      <c r="H61" s="1" t="s">
        <v>609</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N61" s="28"/>
      <c r="AO61" s="28"/>
      <c r="AP61" s="28"/>
      <c r="AQ61" s="28"/>
    </row>
    <row r="62" spans="1:45" ht="16">
      <c r="A62" s="28" t="s">
        <v>139</v>
      </c>
      <c r="B62" s="28" t="s">
        <v>192</v>
      </c>
      <c r="C62" s="30">
        <f t="shared" si="0"/>
        <v>3</v>
      </c>
      <c r="D62" s="30">
        <f t="shared" si="1"/>
        <v>4</v>
      </c>
      <c r="E62" s="1">
        <f t="shared" si="2"/>
        <v>9</v>
      </c>
      <c r="F62" s="1" t="s">
        <v>87</v>
      </c>
      <c r="G62" s="1"/>
      <c r="H62" s="1" t="s">
        <v>609</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N62" s="28"/>
      <c r="AO62" s="28"/>
      <c r="AP62" s="28"/>
      <c r="AQ62" s="28"/>
    </row>
    <row r="63" spans="1:45" s="7" customFormat="1" ht="16">
      <c r="A63" s="30" t="s">
        <v>139</v>
      </c>
      <c r="B63" s="30" t="s">
        <v>213</v>
      </c>
      <c r="C63" s="30">
        <f t="shared" si="0"/>
        <v>3</v>
      </c>
      <c r="D63" s="30">
        <f t="shared" si="1"/>
        <v>5</v>
      </c>
      <c r="E63" s="1">
        <f t="shared" si="2"/>
        <v>1</v>
      </c>
      <c r="F63" s="1" t="s">
        <v>620</v>
      </c>
      <c r="G63" s="37" t="s">
        <v>619</v>
      </c>
      <c r="H63" s="1" t="s">
        <v>610</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5" ht="16">
      <c r="A64" s="30" t="s">
        <v>139</v>
      </c>
      <c r="B64" s="30" t="s">
        <v>213</v>
      </c>
      <c r="C64" s="30">
        <f t="shared" si="0"/>
        <v>3</v>
      </c>
      <c r="D64" s="30">
        <f t="shared" si="1"/>
        <v>5</v>
      </c>
      <c r="E64" s="1">
        <f t="shared" si="2"/>
        <v>2</v>
      </c>
      <c r="F64" s="1" t="s">
        <v>620</v>
      </c>
      <c r="G64" s="37" t="s">
        <v>619</v>
      </c>
      <c r="H64" s="1" t="s">
        <v>610</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ht="16">
      <c r="A65" s="30" t="s">
        <v>139</v>
      </c>
      <c r="B65" s="30" t="s">
        <v>213</v>
      </c>
      <c r="C65" s="30">
        <f t="shared" si="0"/>
        <v>3</v>
      </c>
      <c r="D65" s="30">
        <f t="shared" si="1"/>
        <v>5</v>
      </c>
      <c r="E65" s="1">
        <f t="shared" si="2"/>
        <v>3</v>
      </c>
      <c r="F65" s="1"/>
      <c r="G65" s="1" t="s">
        <v>625</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621</v>
      </c>
      <c r="AF65" s="28"/>
      <c r="AG65" s="28"/>
      <c r="AH65" s="28"/>
      <c r="AI65" s="28"/>
      <c r="AJ65" s="28"/>
      <c r="AK65" s="28"/>
      <c r="AL65" s="28"/>
      <c r="AM65" s="28"/>
      <c r="AN65" s="28"/>
      <c r="AO65" s="28"/>
      <c r="AP65" s="28"/>
      <c r="AQ65" s="28"/>
    </row>
    <row r="66" spans="1:43" ht="16">
      <c r="A66" s="30" t="s">
        <v>139</v>
      </c>
      <c r="B66" s="30" t="s">
        <v>213</v>
      </c>
      <c r="C66" s="30">
        <f t="shared" si="0"/>
        <v>3</v>
      </c>
      <c r="D66" s="30">
        <f t="shared" si="1"/>
        <v>5</v>
      </c>
      <c r="E66" s="1">
        <f t="shared" si="2"/>
        <v>4</v>
      </c>
      <c r="F66" s="1"/>
      <c r="G66" s="1" t="s">
        <v>625</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621</v>
      </c>
      <c r="AF66" s="28"/>
      <c r="AG66" s="28"/>
      <c r="AH66" s="28"/>
      <c r="AI66" s="28"/>
      <c r="AJ66" s="28"/>
      <c r="AK66" s="28"/>
      <c r="AL66" s="28"/>
      <c r="AM66" s="28"/>
      <c r="AN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625</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621</v>
      </c>
      <c r="AF67" s="28"/>
      <c r="AG67" s="28"/>
      <c r="AH67" s="28"/>
      <c r="AI67" s="28"/>
      <c r="AJ67" s="28"/>
      <c r="AK67" s="28"/>
      <c r="AL67" s="28"/>
      <c r="AM67" s="28"/>
      <c r="AN67" s="28"/>
      <c r="AO67" s="28"/>
      <c r="AP67" s="28"/>
      <c r="AQ67" s="28"/>
    </row>
    <row r="68" spans="1:43" ht="16">
      <c r="A68" s="30" t="s">
        <v>139</v>
      </c>
      <c r="B68" s="30" t="s">
        <v>213</v>
      </c>
      <c r="C68" s="30">
        <f t="shared" si="3"/>
        <v>3</v>
      </c>
      <c r="D68" s="30">
        <f t="shared" si="4"/>
        <v>5</v>
      </c>
      <c r="E68" s="1">
        <f t="shared" si="5"/>
        <v>6</v>
      </c>
      <c r="F68" s="1"/>
      <c r="G68" s="1" t="s">
        <v>625</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621</v>
      </c>
      <c r="AF68" s="28"/>
      <c r="AG68" s="28"/>
      <c r="AH68" s="28"/>
      <c r="AI68" s="28"/>
      <c r="AJ68" s="28"/>
      <c r="AK68" s="28"/>
      <c r="AL68" s="28"/>
      <c r="AM68" s="28"/>
      <c r="AN68" s="28"/>
      <c r="AO68" s="28"/>
      <c r="AP68" s="28"/>
      <c r="AQ68" s="28"/>
    </row>
    <row r="69" spans="1:43" ht="16">
      <c r="A69" s="30" t="s">
        <v>139</v>
      </c>
      <c r="B69" s="30" t="s">
        <v>213</v>
      </c>
      <c r="C69" s="30">
        <f t="shared" si="3"/>
        <v>3</v>
      </c>
      <c r="D69" s="30">
        <f t="shared" si="4"/>
        <v>5</v>
      </c>
      <c r="E69" s="1">
        <f t="shared" si="5"/>
        <v>7</v>
      </c>
      <c r="F69" s="1" t="s">
        <v>87</v>
      </c>
      <c r="G69" s="1" t="s">
        <v>622</v>
      </c>
      <c r="H69" s="1" t="s">
        <v>87</v>
      </c>
      <c r="I69" s="41" t="s">
        <v>88</v>
      </c>
      <c r="J69" s="28" t="s">
        <v>291</v>
      </c>
      <c r="K69" s="10" t="s">
        <v>624</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N69" s="28"/>
      <c r="AO69" s="28"/>
      <c r="AP69" s="28"/>
      <c r="AQ69" s="28"/>
    </row>
    <row r="70" spans="1:43" ht="16">
      <c r="A70" s="30" t="s">
        <v>139</v>
      </c>
      <c r="B70" s="30" t="s">
        <v>213</v>
      </c>
      <c r="C70" s="30">
        <f t="shared" si="3"/>
        <v>3</v>
      </c>
      <c r="D70" s="30">
        <f t="shared" si="4"/>
        <v>5</v>
      </c>
      <c r="E70" s="1">
        <f t="shared" si="5"/>
        <v>8</v>
      </c>
      <c r="F70" s="1" t="s">
        <v>87</v>
      </c>
      <c r="G70" s="1" t="s">
        <v>622</v>
      </c>
      <c r="H70" s="1" t="s">
        <v>87</v>
      </c>
      <c r="I70" s="41" t="s">
        <v>88</v>
      </c>
      <c r="J70" s="28" t="s">
        <v>291</v>
      </c>
      <c r="K70" s="10" t="s">
        <v>624</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N70" s="28"/>
      <c r="AO70" s="28"/>
      <c r="AP70" s="28"/>
      <c r="AQ70" s="28"/>
    </row>
    <row r="71" spans="1:43" ht="16">
      <c r="A71" s="30" t="s">
        <v>139</v>
      </c>
      <c r="B71" s="30" t="s">
        <v>213</v>
      </c>
      <c r="C71" s="30">
        <f t="shared" si="3"/>
        <v>3</v>
      </c>
      <c r="D71" s="30">
        <f t="shared" si="4"/>
        <v>5</v>
      </c>
      <c r="E71" s="1">
        <f t="shared" si="5"/>
        <v>9</v>
      </c>
      <c r="F71" s="1" t="s">
        <v>87</v>
      </c>
      <c r="G71" s="1" t="s">
        <v>622</v>
      </c>
      <c r="H71" s="1" t="s">
        <v>87</v>
      </c>
      <c r="I71" s="41" t="s">
        <v>88</v>
      </c>
      <c r="J71" s="28" t="s">
        <v>291</v>
      </c>
      <c r="K71" s="10" t="s">
        <v>624</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N71" s="28"/>
      <c r="AO71" s="28"/>
      <c r="AP71" s="28"/>
      <c r="AQ71" s="28"/>
    </row>
    <row r="72" spans="1:43" ht="16">
      <c r="A72" s="30" t="s">
        <v>139</v>
      </c>
      <c r="B72" s="30" t="s">
        <v>213</v>
      </c>
      <c r="C72" s="30">
        <f t="shared" si="3"/>
        <v>3</v>
      </c>
      <c r="D72" s="30">
        <f t="shared" si="4"/>
        <v>5</v>
      </c>
      <c r="E72" s="1">
        <f t="shared" si="5"/>
        <v>10</v>
      </c>
      <c r="F72" s="1" t="s">
        <v>87</v>
      </c>
      <c r="G72" s="1" t="s">
        <v>622</v>
      </c>
      <c r="H72" s="1" t="s">
        <v>87</v>
      </c>
      <c r="I72" s="41" t="s">
        <v>88</v>
      </c>
      <c r="J72" s="28" t="s">
        <v>291</v>
      </c>
      <c r="K72" s="10" t="s">
        <v>624</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622</v>
      </c>
      <c r="H73" s="1" t="s">
        <v>87</v>
      </c>
      <c r="I73" s="41" t="s">
        <v>88</v>
      </c>
      <c r="J73" s="28" t="s">
        <v>291</v>
      </c>
      <c r="K73" s="10" t="s">
        <v>624</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622</v>
      </c>
      <c r="H74" s="1" t="s">
        <v>87</v>
      </c>
      <c r="I74" s="41" t="s">
        <v>88</v>
      </c>
      <c r="J74" s="28" t="s">
        <v>291</v>
      </c>
      <c r="K74" s="10" t="s">
        <v>624</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622</v>
      </c>
      <c r="H75" s="1" t="s">
        <v>87</v>
      </c>
      <c r="I75" s="41" t="s">
        <v>88</v>
      </c>
      <c r="J75" s="28" t="s">
        <v>291</v>
      </c>
      <c r="K75" s="10" t="s">
        <v>624</v>
      </c>
      <c r="L75" s="28" t="s">
        <v>234</v>
      </c>
      <c r="N75" s="28">
        <v>1</v>
      </c>
      <c r="O75" s="28">
        <v>0</v>
      </c>
      <c r="P75" s="14" t="s">
        <v>593</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622</v>
      </c>
      <c r="H76" s="1" t="s">
        <v>87</v>
      </c>
      <c r="I76" s="41" t="s">
        <v>88</v>
      </c>
      <c r="J76" s="28" t="s">
        <v>291</v>
      </c>
      <c r="K76" s="10" t="s">
        <v>624</v>
      </c>
      <c r="L76" s="28" t="s">
        <v>236</v>
      </c>
      <c r="N76" s="28">
        <v>1</v>
      </c>
      <c r="O76" s="28">
        <v>0</v>
      </c>
      <c r="P76" s="14" t="s">
        <v>594</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622</v>
      </c>
      <c r="H77" s="1" t="s">
        <v>87</v>
      </c>
      <c r="I77" s="41" t="s">
        <v>88</v>
      </c>
      <c r="J77" s="28" t="s">
        <v>291</v>
      </c>
      <c r="K77" s="10" t="s">
        <v>624</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622</v>
      </c>
      <c r="H78" s="1" t="s">
        <v>87</v>
      </c>
      <c r="I78" s="41" t="s">
        <v>88</v>
      </c>
      <c r="J78" s="28" t="s">
        <v>291</v>
      </c>
      <c r="K78" s="10" t="s">
        <v>624</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622</v>
      </c>
      <c r="H79" s="1" t="s">
        <v>87</v>
      </c>
      <c r="I79" s="41" t="s">
        <v>88</v>
      </c>
      <c r="J79" s="28" t="s">
        <v>291</v>
      </c>
      <c r="K79" s="10" t="s">
        <v>624</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622</v>
      </c>
      <c r="H80" s="1" t="s">
        <v>87</v>
      </c>
      <c r="I80" s="41" t="s">
        <v>88</v>
      </c>
      <c r="J80" s="28" t="s">
        <v>291</v>
      </c>
      <c r="K80" s="10" t="s">
        <v>624</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622</v>
      </c>
      <c r="H81" s="1" t="s">
        <v>87</v>
      </c>
      <c r="I81" s="41" t="s">
        <v>88</v>
      </c>
      <c r="J81" s="28" t="s">
        <v>291</v>
      </c>
      <c r="K81" s="10" t="s">
        <v>624</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622</v>
      </c>
      <c r="H82" s="1" t="s">
        <v>87</v>
      </c>
      <c r="I82" s="41" t="s">
        <v>88</v>
      </c>
      <c r="J82" s="28" t="s">
        <v>291</v>
      </c>
      <c r="K82" s="10" t="s">
        <v>624</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622</v>
      </c>
      <c r="H83" s="1" t="s">
        <v>87</v>
      </c>
      <c r="I83" s="41" t="s">
        <v>88</v>
      </c>
      <c r="J83" s="28" t="s">
        <v>291</v>
      </c>
      <c r="K83" s="10" t="s">
        <v>624</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622</v>
      </c>
      <c r="H84" s="1" t="s">
        <v>87</v>
      </c>
      <c r="I84" s="41" t="s">
        <v>88</v>
      </c>
      <c r="J84" s="28" t="s">
        <v>291</v>
      </c>
      <c r="K84" s="10" t="s">
        <v>624</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622</v>
      </c>
      <c r="H85" s="1" t="s">
        <v>87</v>
      </c>
      <c r="I85" s="41" t="s">
        <v>88</v>
      </c>
      <c r="J85" s="28" t="s">
        <v>291</v>
      </c>
      <c r="K85" s="10" t="s">
        <v>624</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622</v>
      </c>
      <c r="H86" s="1" t="s">
        <v>87</v>
      </c>
      <c r="I86" s="41" t="s">
        <v>88</v>
      </c>
      <c r="J86" s="28" t="s">
        <v>291</v>
      </c>
      <c r="K86" s="10" t="s">
        <v>624</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622</v>
      </c>
      <c r="H87" s="1" t="s">
        <v>87</v>
      </c>
      <c r="I87" s="41" t="s">
        <v>88</v>
      </c>
      <c r="J87" s="28" t="s">
        <v>291</v>
      </c>
      <c r="K87" s="10" t="s">
        <v>624</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623</v>
      </c>
      <c r="H88" s="1" t="s">
        <v>87</v>
      </c>
      <c r="I88" s="41" t="s">
        <v>88</v>
      </c>
      <c r="J88" s="28" t="s">
        <v>291</v>
      </c>
      <c r="K88" s="10" t="s">
        <v>624</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t="s">
        <v>87</v>
      </c>
      <c r="G89" s="1" t="s">
        <v>630</v>
      </c>
      <c r="H89" s="1" t="s">
        <v>609</v>
      </c>
      <c r="I89" s="30" t="s">
        <v>44</v>
      </c>
      <c r="J89" s="28" t="s">
        <v>291</v>
      </c>
      <c r="K89" s="28"/>
      <c r="L89" s="30" t="s">
        <v>256</v>
      </c>
      <c r="M89" s="28"/>
      <c r="N89" s="30">
        <v>0</v>
      </c>
      <c r="O89" s="30">
        <v>0</v>
      </c>
      <c r="P89" s="12" t="s">
        <v>257</v>
      </c>
      <c r="Q89" s="28">
        <v>1</v>
      </c>
      <c r="R89" s="28" t="s">
        <v>60</v>
      </c>
      <c r="T89" s="28"/>
      <c r="U89" s="40" t="s">
        <v>628</v>
      </c>
      <c r="V89" s="40" t="s">
        <v>629</v>
      </c>
      <c r="W89" s="28"/>
      <c r="X89" s="28"/>
      <c r="Y89" s="28"/>
      <c r="Z89" s="28"/>
      <c r="AA89" s="28"/>
      <c r="AB89" s="28"/>
      <c r="AC89" s="28"/>
      <c r="AD89" s="41"/>
      <c r="AE89" s="28" t="s">
        <v>61</v>
      </c>
      <c r="AF89" s="28"/>
      <c r="AG89" s="28"/>
      <c r="AH89" s="28"/>
      <c r="AI89" s="28"/>
      <c r="AJ89" s="28"/>
      <c r="AK89" s="28"/>
      <c r="AL89" s="28"/>
      <c r="AM89" s="28">
        <v>30</v>
      </c>
      <c r="AN89" s="28"/>
      <c r="AO89" s="28"/>
      <c r="AP89" s="28"/>
      <c r="AQ89" s="28"/>
    </row>
    <row r="90" spans="1:45" ht="16">
      <c r="A90" s="30" t="s">
        <v>254</v>
      </c>
      <c r="B90" s="30" t="s">
        <v>255</v>
      </c>
      <c r="C90" s="30">
        <f t="shared" si="3"/>
        <v>4</v>
      </c>
      <c r="D90" s="30">
        <f t="shared" si="4"/>
        <v>1</v>
      </c>
      <c r="E90" s="1">
        <f t="shared" si="5"/>
        <v>2</v>
      </c>
      <c r="F90" s="1" t="s">
        <v>87</v>
      </c>
      <c r="G90" s="1"/>
      <c r="H90" s="1" t="s">
        <v>609</v>
      </c>
      <c r="I90" s="30" t="s">
        <v>160</v>
      </c>
      <c r="J90" s="28" t="s">
        <v>291</v>
      </c>
      <c r="K90" s="28"/>
      <c r="L90" s="28" t="s">
        <v>258</v>
      </c>
      <c r="M90" s="28"/>
      <c r="N90" s="30">
        <v>0</v>
      </c>
      <c r="O90" s="30">
        <v>0</v>
      </c>
      <c r="P90" s="12" t="s">
        <v>259</v>
      </c>
      <c r="Q90" s="28">
        <v>0</v>
      </c>
      <c r="R90" s="28" t="s">
        <v>53</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5" s="5" customFormat="1" ht="16">
      <c r="A91" s="30" t="s">
        <v>254</v>
      </c>
      <c r="B91" s="30" t="s">
        <v>255</v>
      </c>
      <c r="C91" s="30">
        <f t="shared" si="3"/>
        <v>4</v>
      </c>
      <c r="D91" s="30">
        <f t="shared" si="4"/>
        <v>1</v>
      </c>
      <c r="E91" s="1">
        <f t="shared" si="5"/>
        <v>3</v>
      </c>
      <c r="F91" s="1" t="s">
        <v>87</v>
      </c>
      <c r="G91" s="1"/>
      <c r="H91" s="1" t="s">
        <v>87</v>
      </c>
      <c r="I91" s="30" t="s">
        <v>50</v>
      </c>
      <c r="J91" s="28" t="s">
        <v>291</v>
      </c>
      <c r="K91" s="28" t="s">
        <v>260</v>
      </c>
      <c r="L91" s="2" t="s">
        <v>262</v>
      </c>
      <c r="M91" s="28"/>
      <c r="N91" s="30">
        <v>1</v>
      </c>
      <c r="O91" s="30">
        <v>0</v>
      </c>
      <c r="P91" s="12" t="s">
        <v>261</v>
      </c>
      <c r="Q91" s="28">
        <v>1</v>
      </c>
      <c r="R91" s="28" t="s">
        <v>53</v>
      </c>
      <c r="S91" s="28"/>
      <c r="T91" s="28"/>
      <c r="U91" s="28"/>
      <c r="V91" s="28"/>
      <c r="W91" s="28">
        <v>1</v>
      </c>
      <c r="X91" s="28"/>
      <c r="Y91" s="28"/>
      <c r="Z91" s="41">
        <v>5</v>
      </c>
      <c r="AA91" s="28"/>
      <c r="AB91" s="28"/>
      <c r="AC91" s="28">
        <v>0</v>
      </c>
      <c r="AD91" s="28">
        <v>0</v>
      </c>
      <c r="AE91" s="28" t="s">
        <v>61</v>
      </c>
      <c r="AF91" s="28"/>
      <c r="AG91" s="28"/>
      <c r="AH91" s="28"/>
      <c r="AI91" s="28"/>
      <c r="AJ91" s="28"/>
      <c r="AK91" s="28"/>
      <c r="AL91" s="28"/>
      <c r="AM91" s="28"/>
      <c r="AN91" s="28"/>
      <c r="AO91" s="28"/>
      <c r="AP91" s="28"/>
      <c r="AQ91" s="28"/>
      <c r="AR91" s="7"/>
      <c r="AS91" s="7"/>
    </row>
    <row r="92" spans="1:45" ht="16">
      <c r="A92" s="30" t="s">
        <v>254</v>
      </c>
      <c r="B92" s="30" t="s">
        <v>255</v>
      </c>
      <c r="C92" s="30">
        <f t="shared" si="3"/>
        <v>4</v>
      </c>
      <c r="D92" s="30">
        <f t="shared" si="4"/>
        <v>1</v>
      </c>
      <c r="E92" s="1">
        <f t="shared" si="5"/>
        <v>4</v>
      </c>
      <c r="F92" s="1" t="s">
        <v>87</v>
      </c>
      <c r="G92" s="1"/>
      <c r="H92" s="1" t="s">
        <v>87</v>
      </c>
      <c r="I92" s="30" t="s">
        <v>50</v>
      </c>
      <c r="J92" s="28" t="s">
        <v>291</v>
      </c>
      <c r="K92" s="28" t="s">
        <v>260</v>
      </c>
      <c r="L92" s="2" t="s">
        <v>222</v>
      </c>
      <c r="M92" s="28"/>
      <c r="N92" s="30">
        <v>1</v>
      </c>
      <c r="O92" s="30">
        <v>0</v>
      </c>
      <c r="P92" s="12" t="s">
        <v>263</v>
      </c>
      <c r="Q92" s="28">
        <v>1</v>
      </c>
      <c r="R92" s="28" t="s">
        <v>53</v>
      </c>
      <c r="S92" s="28"/>
      <c r="T92" s="28"/>
      <c r="U92" s="28"/>
      <c r="V92" s="28"/>
      <c r="W92" s="28">
        <v>1</v>
      </c>
      <c r="X92" s="28"/>
      <c r="Y92" s="28"/>
      <c r="Z92" s="41">
        <v>5</v>
      </c>
      <c r="AA92" s="28"/>
      <c r="AB92" s="28"/>
      <c r="AC92" s="28">
        <v>0</v>
      </c>
      <c r="AD92" s="28">
        <v>0</v>
      </c>
      <c r="AE92" s="28" t="s">
        <v>61</v>
      </c>
      <c r="AF92" s="28"/>
      <c r="AG92" s="28"/>
      <c r="AH92" s="28"/>
      <c r="AI92" s="28"/>
      <c r="AJ92" s="28"/>
      <c r="AK92" s="28"/>
      <c r="AL92" s="28"/>
      <c r="AM92" s="28"/>
      <c r="AN92" s="28"/>
      <c r="AO92" s="28"/>
      <c r="AP92" s="28"/>
      <c r="AQ92" s="28"/>
    </row>
    <row r="93" spans="1:45" ht="16">
      <c r="A93" s="30" t="s">
        <v>254</v>
      </c>
      <c r="B93" s="30" t="s">
        <v>255</v>
      </c>
      <c r="C93" s="30">
        <f t="shared" si="3"/>
        <v>4</v>
      </c>
      <c r="D93" s="30">
        <f t="shared" si="4"/>
        <v>1</v>
      </c>
      <c r="E93" s="1">
        <f t="shared" si="5"/>
        <v>5</v>
      </c>
      <c r="F93" s="1" t="s">
        <v>87</v>
      </c>
      <c r="G93" s="1"/>
      <c r="H93" s="1" t="s">
        <v>87</v>
      </c>
      <c r="I93" s="30" t="s">
        <v>50</v>
      </c>
      <c r="J93" s="28" t="s">
        <v>291</v>
      </c>
      <c r="K93" s="28" t="s">
        <v>260</v>
      </c>
      <c r="L93" s="2" t="s">
        <v>265</v>
      </c>
      <c r="M93" s="28"/>
      <c r="N93" s="30">
        <v>1</v>
      </c>
      <c r="O93" s="30">
        <v>0</v>
      </c>
      <c r="P93" s="12" t="s">
        <v>264</v>
      </c>
      <c r="Q93" s="28">
        <v>1</v>
      </c>
      <c r="R93" s="28" t="s">
        <v>53</v>
      </c>
      <c r="S93" s="28"/>
      <c r="T93" s="28"/>
      <c r="U93" s="28"/>
      <c r="V93" s="28"/>
      <c r="W93" s="28">
        <v>1</v>
      </c>
      <c r="X93" s="28"/>
      <c r="Y93" s="28"/>
      <c r="Z93" s="41">
        <v>5</v>
      </c>
      <c r="AA93" s="28"/>
      <c r="AB93" s="28"/>
      <c r="AC93" s="28">
        <v>0</v>
      </c>
      <c r="AD93" s="28">
        <v>0</v>
      </c>
      <c r="AE93" s="28" t="s">
        <v>61</v>
      </c>
      <c r="AF93" s="28"/>
      <c r="AG93" s="28"/>
      <c r="AH93" s="28"/>
      <c r="AI93" s="28"/>
      <c r="AJ93" s="28"/>
      <c r="AK93" s="28"/>
      <c r="AL93" s="28"/>
      <c r="AM93" s="28"/>
      <c r="AN93" s="28"/>
      <c r="AO93" s="28"/>
      <c r="AP93" s="28"/>
      <c r="AQ93" s="28"/>
    </row>
    <row r="94" spans="1:45" ht="16">
      <c r="A94" s="30" t="s">
        <v>254</v>
      </c>
      <c r="B94" s="30" t="s">
        <v>255</v>
      </c>
      <c r="C94" s="30">
        <f t="shared" si="3"/>
        <v>4</v>
      </c>
      <c r="D94" s="30">
        <f t="shared" si="4"/>
        <v>1</v>
      </c>
      <c r="E94" s="1">
        <f t="shared" si="5"/>
        <v>6</v>
      </c>
      <c r="F94" s="1" t="s">
        <v>87</v>
      </c>
      <c r="G94" s="1"/>
      <c r="H94" s="1" t="s">
        <v>87</v>
      </c>
      <c r="I94" s="30" t="s">
        <v>50</v>
      </c>
      <c r="J94" s="28" t="s">
        <v>291</v>
      </c>
      <c r="K94" s="28" t="s">
        <v>260</v>
      </c>
      <c r="L94" s="2" t="s">
        <v>227</v>
      </c>
      <c r="M94" s="28"/>
      <c r="N94" s="30">
        <v>1</v>
      </c>
      <c r="O94" s="30">
        <v>0</v>
      </c>
      <c r="P94" s="12" t="s">
        <v>266</v>
      </c>
      <c r="Q94" s="28">
        <v>1</v>
      </c>
      <c r="R94" s="28" t="s">
        <v>53</v>
      </c>
      <c r="S94" s="28"/>
      <c r="T94" s="28"/>
      <c r="U94" s="28"/>
      <c r="V94" s="28"/>
      <c r="W94" s="28">
        <v>1</v>
      </c>
      <c r="X94" s="28"/>
      <c r="Y94" s="28"/>
      <c r="Z94" s="41">
        <v>5</v>
      </c>
      <c r="AA94" s="28"/>
      <c r="AB94" s="28"/>
      <c r="AC94" s="28">
        <v>0</v>
      </c>
      <c r="AD94" s="28">
        <v>0</v>
      </c>
      <c r="AE94" s="28" t="s">
        <v>61</v>
      </c>
      <c r="AF94" s="28"/>
      <c r="AG94" s="28"/>
      <c r="AH94" s="28"/>
      <c r="AI94" s="28"/>
      <c r="AJ94" s="28"/>
      <c r="AK94" s="28"/>
      <c r="AL94" s="28"/>
      <c r="AM94" s="28"/>
      <c r="AN94" s="28"/>
      <c r="AO94" s="28"/>
      <c r="AP94" s="28"/>
      <c r="AQ94" s="28"/>
    </row>
    <row r="95" spans="1:45" ht="16">
      <c r="A95" s="30" t="s">
        <v>254</v>
      </c>
      <c r="B95" s="30" t="s">
        <v>255</v>
      </c>
      <c r="C95" s="30">
        <f t="shared" si="3"/>
        <v>4</v>
      </c>
      <c r="D95" s="30">
        <f t="shared" si="4"/>
        <v>1</v>
      </c>
      <c r="E95" s="1">
        <f t="shared" si="5"/>
        <v>7</v>
      </c>
      <c r="F95" s="1" t="s">
        <v>87</v>
      </c>
      <c r="G95" s="1"/>
      <c r="H95" s="1" t="s">
        <v>87</v>
      </c>
      <c r="I95" s="30" t="s">
        <v>50</v>
      </c>
      <c r="J95" s="28" t="s">
        <v>291</v>
      </c>
      <c r="K95" s="28" t="s">
        <v>260</v>
      </c>
      <c r="L95" s="2" t="s">
        <v>230</v>
      </c>
      <c r="M95" s="28"/>
      <c r="N95" s="30">
        <v>1</v>
      </c>
      <c r="O95" s="30">
        <v>0</v>
      </c>
      <c r="P95" s="12" t="s">
        <v>267</v>
      </c>
      <c r="Q95" s="28">
        <v>1</v>
      </c>
      <c r="R95" s="28" t="s">
        <v>53</v>
      </c>
      <c r="S95" s="28"/>
      <c r="T95" s="28"/>
      <c r="U95" s="28"/>
      <c r="V95" s="28"/>
      <c r="W95" s="28">
        <v>1</v>
      </c>
      <c r="X95" s="28"/>
      <c r="Y95" s="28"/>
      <c r="Z95" s="41">
        <v>5</v>
      </c>
      <c r="AA95" s="28"/>
      <c r="AB95" s="28"/>
      <c r="AC95" s="28">
        <v>0</v>
      </c>
      <c r="AD95" s="28">
        <v>0</v>
      </c>
      <c r="AE95" s="28" t="s">
        <v>61</v>
      </c>
      <c r="AF95" s="28"/>
      <c r="AG95" s="28"/>
      <c r="AH95" s="28"/>
      <c r="AI95" s="28"/>
      <c r="AJ95" s="28"/>
      <c r="AK95" s="28"/>
      <c r="AL95" s="28"/>
      <c r="AM95" s="28"/>
      <c r="AN95" s="28"/>
      <c r="AO95" s="28"/>
      <c r="AP95" s="28"/>
      <c r="AQ95" s="28"/>
    </row>
    <row r="96" spans="1:45" ht="16">
      <c r="A96" s="30" t="s">
        <v>254</v>
      </c>
      <c r="B96" s="30" t="s">
        <v>268</v>
      </c>
      <c r="C96" s="30">
        <f t="shared" si="3"/>
        <v>4</v>
      </c>
      <c r="D96" s="30">
        <f t="shared" si="4"/>
        <v>2</v>
      </c>
      <c r="E96" s="1">
        <f t="shared" si="5"/>
        <v>1</v>
      </c>
      <c r="F96" s="1" t="s">
        <v>87</v>
      </c>
      <c r="G96" s="1"/>
      <c r="H96" s="1" t="s">
        <v>609</v>
      </c>
      <c r="I96" s="30" t="s">
        <v>44</v>
      </c>
      <c r="J96" s="10" t="s">
        <v>269</v>
      </c>
      <c r="K96" s="10"/>
      <c r="L96" s="10" t="s">
        <v>270</v>
      </c>
      <c r="M96" s="19"/>
      <c r="N96" s="30">
        <v>0</v>
      </c>
      <c r="O96" s="30">
        <v>0</v>
      </c>
      <c r="P96" s="12" t="s">
        <v>271</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5" ht="16">
      <c r="A97" s="30" t="s">
        <v>254</v>
      </c>
      <c r="B97" s="30" t="s">
        <v>268</v>
      </c>
      <c r="C97" s="30">
        <f t="shared" si="3"/>
        <v>4</v>
      </c>
      <c r="D97" s="30">
        <f t="shared" si="4"/>
        <v>2</v>
      </c>
      <c r="E97" s="1">
        <f t="shared" si="5"/>
        <v>2</v>
      </c>
      <c r="F97" s="1" t="s">
        <v>87</v>
      </c>
      <c r="G97" s="1" t="s">
        <v>632</v>
      </c>
      <c r="H97" s="1" t="s">
        <v>609</v>
      </c>
      <c r="I97" s="30" t="s">
        <v>50</v>
      </c>
      <c r="J97" s="30" t="s">
        <v>272</v>
      </c>
      <c r="K97" s="30"/>
      <c r="L97" s="30" t="s">
        <v>273</v>
      </c>
      <c r="M97" s="19"/>
      <c r="N97" s="28">
        <v>0</v>
      </c>
      <c r="O97" s="30">
        <v>0</v>
      </c>
      <c r="P97" s="12" t="s">
        <v>274</v>
      </c>
      <c r="Q97" s="28">
        <v>1</v>
      </c>
      <c r="R97" s="28" t="s">
        <v>53</v>
      </c>
      <c r="S97" s="28"/>
      <c r="T97" s="28"/>
      <c r="U97" s="28"/>
      <c r="V97" s="28"/>
      <c r="W97" s="28"/>
      <c r="X97" s="28"/>
      <c r="Y97" s="28"/>
      <c r="Z97" s="28"/>
      <c r="AA97" s="28"/>
      <c r="AB97" s="28"/>
      <c r="AC97" s="28"/>
      <c r="AD97" s="28"/>
      <c r="AE97" s="28" t="s">
        <v>61</v>
      </c>
      <c r="AF97" s="28"/>
      <c r="AG97" s="28"/>
      <c r="AH97" s="28"/>
      <c r="AI97" s="28"/>
      <c r="AJ97" s="28"/>
      <c r="AK97" s="28"/>
      <c r="AL97" s="28"/>
      <c r="AM97" s="28"/>
      <c r="AN97" s="28"/>
      <c r="AO97" s="28"/>
      <c r="AP97" s="28"/>
      <c r="AQ97" s="28"/>
    </row>
    <row r="98" spans="1:45" ht="16">
      <c r="A98" s="30" t="s">
        <v>254</v>
      </c>
      <c r="B98" s="30" t="s">
        <v>268</v>
      </c>
      <c r="C98" s="30">
        <f t="shared" si="3"/>
        <v>4</v>
      </c>
      <c r="D98" s="30">
        <f t="shared" si="4"/>
        <v>2</v>
      </c>
      <c r="E98" s="1">
        <f t="shared" si="5"/>
        <v>3</v>
      </c>
      <c r="F98" s="1"/>
      <c r="G98" s="37" t="s">
        <v>631</v>
      </c>
      <c r="H98" s="1" t="s">
        <v>87</v>
      </c>
      <c r="I98" s="30" t="s">
        <v>50</v>
      </c>
      <c r="J98" s="28" t="s">
        <v>291</v>
      </c>
      <c r="K98" s="30" t="s">
        <v>275</v>
      </c>
      <c r="L98" s="28" t="s">
        <v>240</v>
      </c>
      <c r="M98" s="28"/>
      <c r="N98" s="28">
        <v>1</v>
      </c>
      <c r="O98" s="30">
        <v>0</v>
      </c>
      <c r="P98" s="12" t="s">
        <v>276</v>
      </c>
      <c r="Q98" s="28">
        <v>1</v>
      </c>
      <c r="R98" s="28" t="s">
        <v>60</v>
      </c>
      <c r="T98" s="28"/>
      <c r="U98" s="28"/>
      <c r="V98" s="28"/>
      <c r="W98" s="28">
        <v>25000</v>
      </c>
      <c r="X98" s="28"/>
      <c r="Y98" s="28"/>
      <c r="Z98" s="28">
        <v>6</v>
      </c>
      <c r="AA98" s="28"/>
      <c r="AB98" s="28"/>
      <c r="AC98" s="28">
        <v>0</v>
      </c>
      <c r="AD98" s="28">
        <v>0</v>
      </c>
      <c r="AE98" s="28"/>
      <c r="AF98" s="28"/>
      <c r="AG98" s="28"/>
      <c r="AH98" s="28"/>
      <c r="AI98" s="28"/>
      <c r="AJ98" s="28"/>
      <c r="AK98" s="28"/>
      <c r="AL98" s="28"/>
      <c r="AM98" s="28"/>
      <c r="AN98" s="28"/>
      <c r="AO98" s="28"/>
      <c r="AP98" s="28"/>
      <c r="AQ98" s="28"/>
    </row>
    <row r="99" spans="1:45" ht="16">
      <c r="A99" s="30" t="s">
        <v>254</v>
      </c>
      <c r="B99" s="30" t="s">
        <v>268</v>
      </c>
      <c r="C99" s="30">
        <f t="shared" si="3"/>
        <v>4</v>
      </c>
      <c r="D99" s="30">
        <f t="shared" si="4"/>
        <v>2</v>
      </c>
      <c r="E99" s="1">
        <f t="shared" si="5"/>
        <v>4</v>
      </c>
      <c r="F99" s="1" t="s">
        <v>87</v>
      </c>
      <c r="G99" s="1"/>
      <c r="H99" s="1" t="s">
        <v>87</v>
      </c>
      <c r="I99" s="30" t="s">
        <v>50</v>
      </c>
      <c r="J99" s="28" t="s">
        <v>291</v>
      </c>
      <c r="K99" s="30" t="s">
        <v>275</v>
      </c>
      <c r="L99" s="28" t="s">
        <v>278</v>
      </c>
      <c r="M99" s="28"/>
      <c r="N99" s="28">
        <v>1</v>
      </c>
      <c r="O99" s="30">
        <v>0</v>
      </c>
      <c r="P99" s="28" t="s">
        <v>277</v>
      </c>
      <c r="Q99" s="28">
        <v>1</v>
      </c>
      <c r="R99" s="28" t="s">
        <v>60</v>
      </c>
      <c r="T99" s="28"/>
      <c r="U99" s="28"/>
      <c r="V99" s="28"/>
      <c r="W99" s="28">
        <v>25000</v>
      </c>
      <c r="X99" s="28"/>
      <c r="Y99" s="28"/>
      <c r="Z99" s="28">
        <v>6</v>
      </c>
      <c r="AA99" s="28"/>
      <c r="AB99" s="28"/>
      <c r="AC99" s="28">
        <v>0</v>
      </c>
      <c r="AD99" s="28">
        <v>0</v>
      </c>
      <c r="AE99" s="28"/>
      <c r="AF99" s="28"/>
      <c r="AG99" s="28"/>
      <c r="AH99" s="28"/>
      <c r="AI99" s="28"/>
      <c r="AJ99" s="28"/>
      <c r="AK99" s="28"/>
      <c r="AL99" s="28"/>
      <c r="AM99" s="28"/>
      <c r="AN99" s="28"/>
      <c r="AO99" s="28"/>
      <c r="AP99" s="28"/>
      <c r="AQ99" s="28"/>
    </row>
    <row r="100" spans="1:45" s="5" customFormat="1" ht="16">
      <c r="A100" s="30" t="s">
        <v>254</v>
      </c>
      <c r="B100" s="30" t="s">
        <v>268</v>
      </c>
      <c r="C100" s="30">
        <f t="shared" si="3"/>
        <v>4</v>
      </c>
      <c r="D100" s="30">
        <f t="shared" si="4"/>
        <v>2</v>
      </c>
      <c r="E100" s="1">
        <f t="shared" si="5"/>
        <v>5</v>
      </c>
      <c r="F100" s="1" t="s">
        <v>87</v>
      </c>
      <c r="G100" s="1" t="s">
        <v>634</v>
      </c>
      <c r="H100" s="1" t="s">
        <v>609</v>
      </c>
      <c r="I100" s="30" t="s">
        <v>50</v>
      </c>
      <c r="J100" s="28" t="s">
        <v>291</v>
      </c>
      <c r="K100" s="28" t="s">
        <v>280</v>
      </c>
      <c r="L100" s="30" t="s">
        <v>281</v>
      </c>
      <c r="M100" s="28"/>
      <c r="N100" s="28">
        <v>0</v>
      </c>
      <c r="O100" s="30">
        <v>1</v>
      </c>
      <c r="P100" s="12" t="s">
        <v>279</v>
      </c>
      <c r="Q100" s="28">
        <v>1</v>
      </c>
      <c r="R100" s="28" t="s">
        <v>60</v>
      </c>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7"/>
      <c r="AS100" s="7"/>
    </row>
    <row r="101" spans="1:45" ht="16">
      <c r="A101" s="44" t="s">
        <v>254</v>
      </c>
      <c r="B101" s="44" t="s">
        <v>268</v>
      </c>
      <c r="C101" s="44">
        <f t="shared" si="3"/>
        <v>4</v>
      </c>
      <c r="D101" s="44">
        <f t="shared" si="4"/>
        <v>2</v>
      </c>
      <c r="E101" s="44">
        <f t="shared" si="5"/>
        <v>6</v>
      </c>
      <c r="F101" s="44"/>
      <c r="G101" s="44" t="s">
        <v>633</v>
      </c>
      <c r="H101" s="44" t="s">
        <v>609</v>
      </c>
      <c r="I101" s="44" t="s">
        <v>50</v>
      </c>
      <c r="J101" s="44" t="s">
        <v>291</v>
      </c>
      <c r="K101" s="44" t="s">
        <v>283</v>
      </c>
      <c r="L101" s="44" t="s">
        <v>281</v>
      </c>
      <c r="M101" s="44"/>
      <c r="N101" s="44">
        <v>0</v>
      </c>
      <c r="O101" s="44">
        <v>1</v>
      </c>
      <c r="P101" s="44" t="s">
        <v>282</v>
      </c>
      <c r="Q101" s="44">
        <v>1</v>
      </c>
      <c r="R101" s="44" t="s">
        <v>60</v>
      </c>
      <c r="T101" s="28"/>
      <c r="U101" s="28"/>
      <c r="V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5" ht="16">
      <c r="A102" s="44" t="s">
        <v>254</v>
      </c>
      <c r="B102" s="44" t="s">
        <v>268</v>
      </c>
      <c r="C102" s="44">
        <f t="shared" si="3"/>
        <v>4</v>
      </c>
      <c r="D102" s="44">
        <f t="shared" si="4"/>
        <v>2</v>
      </c>
      <c r="E102" s="44">
        <f t="shared" si="5"/>
        <v>7</v>
      </c>
      <c r="F102" s="44"/>
      <c r="G102" s="44" t="s">
        <v>633</v>
      </c>
      <c r="H102" s="44" t="s">
        <v>609</v>
      </c>
      <c r="I102" s="44" t="s">
        <v>50</v>
      </c>
      <c r="J102" s="44" t="s">
        <v>291</v>
      </c>
      <c r="K102" s="44" t="s">
        <v>285</v>
      </c>
      <c r="L102" s="44" t="s">
        <v>281</v>
      </c>
      <c r="M102" s="44"/>
      <c r="N102" s="44">
        <v>0</v>
      </c>
      <c r="O102" s="44">
        <v>1</v>
      </c>
      <c r="P102" s="44" t="s">
        <v>284</v>
      </c>
      <c r="Q102" s="44">
        <v>1</v>
      </c>
      <c r="R102" s="44" t="s">
        <v>60</v>
      </c>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5" ht="16">
      <c r="A103" s="44" t="s">
        <v>254</v>
      </c>
      <c r="B103" s="44" t="s">
        <v>268</v>
      </c>
      <c r="C103" s="44">
        <f t="shared" si="3"/>
        <v>4</v>
      </c>
      <c r="D103" s="44">
        <f t="shared" si="4"/>
        <v>2</v>
      </c>
      <c r="E103" s="44">
        <f t="shared" si="5"/>
        <v>8</v>
      </c>
      <c r="F103" s="44"/>
      <c r="G103" s="44" t="s">
        <v>633</v>
      </c>
      <c r="H103" s="44" t="s">
        <v>609</v>
      </c>
      <c r="I103" s="44" t="s">
        <v>50</v>
      </c>
      <c r="J103" s="44" t="s">
        <v>291</v>
      </c>
      <c r="K103" s="44" t="s">
        <v>287</v>
      </c>
      <c r="L103" s="44" t="s">
        <v>281</v>
      </c>
      <c r="M103" s="44"/>
      <c r="N103" s="44">
        <v>0</v>
      </c>
      <c r="O103" s="44">
        <v>1</v>
      </c>
      <c r="P103" s="44" t="s">
        <v>286</v>
      </c>
      <c r="Q103" s="44">
        <v>1</v>
      </c>
      <c r="R103" s="44" t="s">
        <v>60</v>
      </c>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5" ht="16">
      <c r="A104" s="44" t="s">
        <v>254</v>
      </c>
      <c r="B104" s="44" t="s">
        <v>268</v>
      </c>
      <c r="C104" s="44">
        <f t="shared" si="3"/>
        <v>4</v>
      </c>
      <c r="D104" s="44">
        <f t="shared" si="4"/>
        <v>2</v>
      </c>
      <c r="E104" s="44">
        <f t="shared" si="5"/>
        <v>9</v>
      </c>
      <c r="F104" s="44"/>
      <c r="G104" s="44" t="s">
        <v>633</v>
      </c>
      <c r="H104" s="44" t="s">
        <v>609</v>
      </c>
      <c r="I104" s="44" t="s">
        <v>50</v>
      </c>
      <c r="J104" s="44" t="s">
        <v>291</v>
      </c>
      <c r="K104" s="44" t="s">
        <v>289</v>
      </c>
      <c r="L104" s="44" t="s">
        <v>281</v>
      </c>
      <c r="M104" s="45"/>
      <c r="N104" s="45">
        <v>0</v>
      </c>
      <c r="O104" s="45">
        <v>1</v>
      </c>
      <c r="P104" s="44" t="s">
        <v>288</v>
      </c>
      <c r="Q104" s="45">
        <v>1</v>
      </c>
      <c r="R104" s="45" t="s">
        <v>60</v>
      </c>
    </row>
    <row r="105" spans="1:45" ht="16">
      <c r="A105" s="30" t="s">
        <v>254</v>
      </c>
      <c r="B105" s="30" t="s">
        <v>290</v>
      </c>
      <c r="C105" s="30">
        <f t="shared" si="3"/>
        <v>4</v>
      </c>
      <c r="D105" s="30">
        <f t="shared" si="4"/>
        <v>3</v>
      </c>
      <c r="E105" s="1">
        <f t="shared" si="5"/>
        <v>1</v>
      </c>
      <c r="F105" s="1" t="s">
        <v>87</v>
      </c>
      <c r="G105" s="1" t="s">
        <v>636</v>
      </c>
      <c r="H105" s="1" t="s">
        <v>87</v>
      </c>
      <c r="I105" s="30" t="s">
        <v>44</v>
      </c>
      <c r="J105" s="28" t="s">
        <v>291</v>
      </c>
      <c r="K105" s="30" t="s">
        <v>292</v>
      </c>
      <c r="L105" s="28" t="s">
        <v>294</v>
      </c>
      <c r="M105" s="28"/>
      <c r="N105" s="30">
        <v>1</v>
      </c>
      <c r="O105" s="30">
        <v>0</v>
      </c>
      <c r="P105" s="12" t="s">
        <v>293</v>
      </c>
      <c r="Q105" s="28">
        <v>1</v>
      </c>
      <c r="R105" s="28" t="s">
        <v>60</v>
      </c>
      <c r="T105" s="28"/>
      <c r="U105" s="28"/>
      <c r="V105" s="28"/>
      <c r="W105" s="28">
        <v>8000</v>
      </c>
      <c r="X105" s="28"/>
      <c r="Y105" s="28"/>
      <c r="Z105" s="28">
        <v>4</v>
      </c>
      <c r="AA105" s="28"/>
      <c r="AB105" s="28"/>
      <c r="AC105" s="28">
        <v>0</v>
      </c>
      <c r="AD105" s="28">
        <v>0</v>
      </c>
      <c r="AE105" s="40" t="s">
        <v>635</v>
      </c>
      <c r="AF105" s="28"/>
      <c r="AG105" s="28"/>
      <c r="AH105" s="28"/>
      <c r="AI105" s="28"/>
      <c r="AJ105" s="28"/>
      <c r="AK105" s="28"/>
      <c r="AL105" s="28"/>
      <c r="AM105" s="28"/>
      <c r="AN105" s="28"/>
      <c r="AO105" s="28"/>
      <c r="AP105" s="28"/>
      <c r="AQ105" s="28"/>
    </row>
    <row r="106" spans="1:45" ht="16">
      <c r="A106" s="30" t="s">
        <v>254</v>
      </c>
      <c r="B106" s="30" t="s">
        <v>290</v>
      </c>
      <c r="C106" s="30">
        <f t="shared" si="3"/>
        <v>4</v>
      </c>
      <c r="D106" s="30">
        <f t="shared" si="4"/>
        <v>3</v>
      </c>
      <c r="E106" s="1">
        <f t="shared" si="5"/>
        <v>2</v>
      </c>
      <c r="F106" s="1" t="s">
        <v>87</v>
      </c>
      <c r="G106" s="1" t="s">
        <v>636</v>
      </c>
      <c r="H106" s="1" t="s">
        <v>87</v>
      </c>
      <c r="I106" s="30" t="s">
        <v>44</v>
      </c>
      <c r="J106" s="28" t="s">
        <v>291</v>
      </c>
      <c r="K106" s="30" t="s">
        <v>292</v>
      </c>
      <c r="L106" s="40" t="s">
        <v>323</v>
      </c>
      <c r="M106" s="28"/>
      <c r="N106" s="30">
        <v>1</v>
      </c>
      <c r="O106" s="30">
        <v>0</v>
      </c>
      <c r="P106" s="12" t="s">
        <v>295</v>
      </c>
      <c r="Q106" s="28">
        <v>1</v>
      </c>
      <c r="R106" s="28" t="s">
        <v>60</v>
      </c>
      <c r="T106" s="28"/>
      <c r="U106" s="28"/>
      <c r="V106" s="28"/>
      <c r="W106" s="28">
        <v>8000</v>
      </c>
      <c r="X106" s="28"/>
      <c r="Y106" s="28"/>
      <c r="Z106" s="28">
        <v>4</v>
      </c>
      <c r="AB106" s="28"/>
      <c r="AC106" s="28">
        <v>0</v>
      </c>
      <c r="AD106" s="28">
        <v>0</v>
      </c>
      <c r="AE106" s="40" t="s">
        <v>635</v>
      </c>
      <c r="AF106" s="28"/>
      <c r="AG106" s="28"/>
      <c r="AH106" s="28"/>
      <c r="AI106" s="28"/>
      <c r="AJ106" s="28"/>
      <c r="AK106" s="28"/>
      <c r="AL106" s="28"/>
      <c r="AM106" s="28"/>
      <c r="AN106" s="28"/>
      <c r="AO106" s="28"/>
      <c r="AP106" s="28"/>
      <c r="AQ106" s="28"/>
    </row>
    <row r="107" spans="1:45" ht="16">
      <c r="A107" s="30" t="s">
        <v>254</v>
      </c>
      <c r="B107" s="30" t="s">
        <v>290</v>
      </c>
      <c r="C107" s="30">
        <f t="shared" si="3"/>
        <v>4</v>
      </c>
      <c r="D107" s="30">
        <f t="shared" si="4"/>
        <v>3</v>
      </c>
      <c r="E107" s="1">
        <f t="shared" si="5"/>
        <v>3</v>
      </c>
      <c r="F107" s="1" t="s">
        <v>87</v>
      </c>
      <c r="G107" s="1" t="s">
        <v>636</v>
      </c>
      <c r="H107" s="1" t="s">
        <v>87</v>
      </c>
      <c r="I107" s="30" t="s">
        <v>44</v>
      </c>
      <c r="J107" s="28" t="s">
        <v>291</v>
      </c>
      <c r="K107" s="30" t="s">
        <v>292</v>
      </c>
      <c r="L107" s="40" t="s">
        <v>321</v>
      </c>
      <c r="M107" s="28"/>
      <c r="N107" s="30">
        <v>1</v>
      </c>
      <c r="O107" s="30">
        <v>0</v>
      </c>
      <c r="P107" s="12" t="s">
        <v>296</v>
      </c>
      <c r="Q107" s="28">
        <v>1</v>
      </c>
      <c r="R107" s="28" t="s">
        <v>60</v>
      </c>
      <c r="T107" s="28"/>
      <c r="U107" s="28"/>
      <c r="V107" s="28"/>
      <c r="W107" s="28">
        <v>8000</v>
      </c>
      <c r="X107" s="28"/>
      <c r="Y107" s="28"/>
      <c r="Z107" s="28">
        <v>4</v>
      </c>
      <c r="AA107" s="28"/>
      <c r="AB107" s="28"/>
      <c r="AC107" s="28">
        <v>0</v>
      </c>
      <c r="AD107" s="28">
        <v>0</v>
      </c>
      <c r="AE107" s="40" t="s">
        <v>635</v>
      </c>
      <c r="AF107" s="28"/>
      <c r="AG107" s="28"/>
      <c r="AH107" s="28"/>
      <c r="AI107" s="28"/>
      <c r="AJ107" s="28"/>
      <c r="AK107" s="28"/>
      <c r="AL107" s="28"/>
      <c r="AM107" s="28"/>
      <c r="AN107" s="28"/>
      <c r="AO107" s="28"/>
      <c r="AP107" s="28"/>
      <c r="AQ107" s="28"/>
    </row>
    <row r="108" spans="1:45" ht="16">
      <c r="A108" s="30" t="s">
        <v>254</v>
      </c>
      <c r="B108" s="30" t="s">
        <v>290</v>
      </c>
      <c r="C108" s="30">
        <f t="shared" si="3"/>
        <v>4</v>
      </c>
      <c r="D108" s="30">
        <f t="shared" si="4"/>
        <v>3</v>
      </c>
      <c r="E108" s="1">
        <f t="shared" si="5"/>
        <v>4</v>
      </c>
      <c r="F108" s="1" t="s">
        <v>87</v>
      </c>
      <c r="G108" s="1" t="s">
        <v>636</v>
      </c>
      <c r="H108" s="1" t="s">
        <v>87</v>
      </c>
      <c r="I108" s="30" t="s">
        <v>44</v>
      </c>
      <c r="J108" s="28" t="s">
        <v>291</v>
      </c>
      <c r="K108" s="30" t="s">
        <v>292</v>
      </c>
      <c r="L108" s="28" t="s">
        <v>298</v>
      </c>
      <c r="M108" s="28"/>
      <c r="N108" s="30">
        <v>1</v>
      </c>
      <c r="O108" s="30">
        <v>0</v>
      </c>
      <c r="P108" s="12" t="s">
        <v>297</v>
      </c>
      <c r="Q108" s="28">
        <v>1</v>
      </c>
      <c r="R108" s="28" t="s">
        <v>60</v>
      </c>
      <c r="T108" s="28"/>
      <c r="U108" s="28"/>
      <c r="V108" s="28"/>
      <c r="W108" s="28">
        <v>8000</v>
      </c>
      <c r="X108" s="28"/>
      <c r="Y108" s="28"/>
      <c r="Z108" s="28">
        <v>4</v>
      </c>
      <c r="AA108" s="28"/>
      <c r="AB108" s="28"/>
      <c r="AC108" s="28">
        <v>0</v>
      </c>
      <c r="AD108" s="28">
        <v>0</v>
      </c>
      <c r="AE108" s="40" t="s">
        <v>635</v>
      </c>
      <c r="AF108" s="28"/>
      <c r="AG108" s="28"/>
      <c r="AH108" s="28"/>
      <c r="AI108" s="28"/>
      <c r="AJ108" s="28"/>
      <c r="AK108" s="28"/>
      <c r="AL108" s="28"/>
      <c r="AM108" s="28"/>
      <c r="AN108" s="28"/>
      <c r="AO108" s="28"/>
      <c r="AP108" s="28"/>
      <c r="AQ108" s="28"/>
    </row>
    <row r="109" spans="1:45" ht="16">
      <c r="A109" s="30" t="s">
        <v>254</v>
      </c>
      <c r="B109" s="30" t="s">
        <v>290</v>
      </c>
      <c r="C109" s="30">
        <f t="shared" si="3"/>
        <v>4</v>
      </c>
      <c r="D109" s="30">
        <f t="shared" si="4"/>
        <v>3</v>
      </c>
      <c r="E109" s="1">
        <f t="shared" si="5"/>
        <v>5</v>
      </c>
      <c r="F109" s="1" t="s">
        <v>87</v>
      </c>
      <c r="G109" s="1" t="s">
        <v>636</v>
      </c>
      <c r="H109" s="1" t="s">
        <v>87</v>
      </c>
      <c r="I109" s="30" t="s">
        <v>44</v>
      </c>
      <c r="J109" s="28" t="s">
        <v>291</v>
      </c>
      <c r="K109" s="30" t="s">
        <v>292</v>
      </c>
      <c r="L109" s="40" t="s">
        <v>323</v>
      </c>
      <c r="M109" s="28"/>
      <c r="N109" s="30">
        <v>1</v>
      </c>
      <c r="O109" s="30">
        <v>0</v>
      </c>
      <c r="P109" s="12" t="s">
        <v>299</v>
      </c>
      <c r="Q109" s="28">
        <v>1</v>
      </c>
      <c r="R109" s="28" t="s">
        <v>60</v>
      </c>
      <c r="T109" s="28"/>
      <c r="U109" s="28"/>
      <c r="V109" s="28"/>
      <c r="W109" s="28">
        <v>8000</v>
      </c>
      <c r="X109" s="28"/>
      <c r="Y109" s="28"/>
      <c r="Z109" s="28">
        <v>4</v>
      </c>
      <c r="AA109" s="28"/>
      <c r="AB109" s="28"/>
      <c r="AC109" s="28">
        <v>0</v>
      </c>
      <c r="AD109" s="28">
        <v>0</v>
      </c>
      <c r="AE109" s="40" t="s">
        <v>635</v>
      </c>
      <c r="AF109" s="28"/>
      <c r="AG109" s="28"/>
      <c r="AH109" s="28"/>
      <c r="AI109" s="28"/>
      <c r="AJ109" s="28"/>
      <c r="AK109" s="28"/>
      <c r="AL109" s="28"/>
      <c r="AM109" s="28"/>
      <c r="AN109" s="28"/>
      <c r="AO109" s="28"/>
      <c r="AP109" s="28"/>
      <c r="AQ109" s="28"/>
    </row>
    <row r="110" spans="1:45" s="7" customFormat="1" ht="16">
      <c r="A110" s="30" t="s">
        <v>254</v>
      </c>
      <c r="B110" s="30" t="s">
        <v>290</v>
      </c>
      <c r="C110" s="30">
        <f t="shared" si="3"/>
        <v>4</v>
      </c>
      <c r="D110" s="30">
        <f t="shared" si="4"/>
        <v>3</v>
      </c>
      <c r="E110" s="1">
        <f t="shared" si="5"/>
        <v>6</v>
      </c>
      <c r="F110" s="1" t="s">
        <v>87</v>
      </c>
      <c r="G110" s="1" t="s">
        <v>636</v>
      </c>
      <c r="H110" s="1" t="s">
        <v>87</v>
      </c>
      <c r="I110" s="30" t="s">
        <v>44</v>
      </c>
      <c r="J110" s="28" t="s">
        <v>291</v>
      </c>
      <c r="K110" s="30" t="s">
        <v>292</v>
      </c>
      <c r="L110" s="40" t="s">
        <v>321</v>
      </c>
      <c r="M110" s="28"/>
      <c r="N110" s="30">
        <v>1</v>
      </c>
      <c r="O110" s="30">
        <v>0</v>
      </c>
      <c r="P110" s="12" t="s">
        <v>300</v>
      </c>
      <c r="Q110" s="28">
        <v>1</v>
      </c>
      <c r="R110" s="28" t="s">
        <v>60</v>
      </c>
      <c r="T110" s="28"/>
      <c r="U110" s="28"/>
      <c r="V110" s="28"/>
      <c r="W110" s="28">
        <v>8000</v>
      </c>
      <c r="X110" s="28"/>
      <c r="Y110" s="28"/>
      <c r="Z110" s="28">
        <v>4</v>
      </c>
      <c r="AA110" s="28"/>
      <c r="AB110" s="28"/>
      <c r="AC110" s="28">
        <v>0</v>
      </c>
      <c r="AD110" s="28">
        <v>0</v>
      </c>
      <c r="AE110" s="40" t="s">
        <v>635</v>
      </c>
      <c r="AF110" s="28"/>
      <c r="AG110" s="28"/>
      <c r="AH110" s="28"/>
      <c r="AI110" s="28"/>
      <c r="AJ110" s="28"/>
      <c r="AK110" s="28"/>
      <c r="AL110" s="28"/>
      <c r="AM110" s="28"/>
      <c r="AN110" s="28"/>
      <c r="AO110" s="28"/>
      <c r="AP110" s="28"/>
      <c r="AQ110" s="28"/>
    </row>
    <row r="111" spans="1:45" s="7" customFormat="1" ht="16">
      <c r="A111" s="30" t="s">
        <v>254</v>
      </c>
      <c r="B111" s="30" t="s">
        <v>290</v>
      </c>
      <c r="C111" s="30">
        <f t="shared" si="3"/>
        <v>4</v>
      </c>
      <c r="D111" s="30">
        <f t="shared" si="4"/>
        <v>3</v>
      </c>
      <c r="E111" s="1">
        <f t="shared" si="5"/>
        <v>7</v>
      </c>
      <c r="F111" s="1" t="s">
        <v>87</v>
      </c>
      <c r="G111" s="1"/>
      <c r="H111" s="1" t="s">
        <v>609</v>
      </c>
      <c r="I111" s="30" t="s">
        <v>56</v>
      </c>
      <c r="J111" s="28" t="s">
        <v>301</v>
      </c>
      <c r="K111" s="28"/>
      <c r="L111" s="33" t="s">
        <v>302</v>
      </c>
      <c r="M111" s="28"/>
      <c r="N111" s="30">
        <v>0</v>
      </c>
      <c r="O111" s="30">
        <v>0</v>
      </c>
      <c r="P111" s="12" t="s">
        <v>303</v>
      </c>
      <c r="Q111" s="28">
        <v>1</v>
      </c>
      <c r="R111" s="28" t="s">
        <v>60</v>
      </c>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5" s="7" customFormat="1" ht="16">
      <c r="A112" s="30" t="s">
        <v>254</v>
      </c>
      <c r="B112" s="30" t="s">
        <v>290</v>
      </c>
      <c r="C112" s="30">
        <f t="shared" si="3"/>
        <v>4</v>
      </c>
      <c r="D112" s="30">
        <f t="shared" si="4"/>
        <v>3</v>
      </c>
      <c r="E112" s="1">
        <f t="shared" si="5"/>
        <v>8</v>
      </c>
      <c r="F112" s="1" t="s">
        <v>87</v>
      </c>
      <c r="G112" s="1"/>
      <c r="H112" s="1" t="s">
        <v>609</v>
      </c>
      <c r="I112" s="30" t="s">
        <v>160</v>
      </c>
      <c r="J112" s="28" t="s">
        <v>305</v>
      </c>
      <c r="K112" s="28"/>
      <c r="L112" s="21" t="s">
        <v>306</v>
      </c>
      <c r="M112" s="28"/>
      <c r="N112" s="30">
        <v>0</v>
      </c>
      <c r="O112" s="30">
        <v>0</v>
      </c>
      <c r="P112" s="12" t="s">
        <v>307</v>
      </c>
      <c r="Q112" s="28">
        <v>0</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5" s="5" customFormat="1" ht="16">
      <c r="A113" s="30" t="s">
        <v>254</v>
      </c>
      <c r="B113" s="30" t="s">
        <v>290</v>
      </c>
      <c r="C113" s="30">
        <f t="shared" si="3"/>
        <v>4</v>
      </c>
      <c r="D113" s="30">
        <f t="shared" si="4"/>
        <v>3</v>
      </c>
      <c r="E113" s="1">
        <f t="shared" si="5"/>
        <v>9</v>
      </c>
      <c r="F113" s="1" t="s">
        <v>87</v>
      </c>
      <c r="G113" s="1"/>
      <c r="H113" s="1" t="s">
        <v>609</v>
      </c>
      <c r="I113" s="30" t="s">
        <v>56</v>
      </c>
      <c r="J113" s="28" t="s">
        <v>305</v>
      </c>
      <c r="K113" s="28"/>
      <c r="L113" s="28" t="s">
        <v>308</v>
      </c>
      <c r="M113" s="28"/>
      <c r="N113" s="30">
        <v>0</v>
      </c>
      <c r="O113" s="30">
        <v>0</v>
      </c>
      <c r="P113" s="12" t="s">
        <v>309</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7"/>
      <c r="AS113" s="7"/>
    </row>
    <row r="114" spans="1:45" ht="16">
      <c r="A114" s="30" t="s">
        <v>254</v>
      </c>
      <c r="B114" s="30" t="s">
        <v>310</v>
      </c>
      <c r="C114" s="30">
        <f t="shared" si="3"/>
        <v>4</v>
      </c>
      <c r="D114" s="30">
        <f t="shared" si="4"/>
        <v>4</v>
      </c>
      <c r="E114" s="1">
        <f t="shared" si="5"/>
        <v>1</v>
      </c>
      <c r="F114" s="1" t="s">
        <v>87</v>
      </c>
      <c r="G114" s="1"/>
      <c r="H114" s="1" t="s">
        <v>609</v>
      </c>
      <c r="I114" s="30" t="s">
        <v>44</v>
      </c>
      <c r="J114" s="13" t="s">
        <v>311</v>
      </c>
      <c r="K114" s="13"/>
      <c r="L114" s="13" t="s">
        <v>312</v>
      </c>
      <c r="M114" s="22"/>
      <c r="N114" s="30">
        <v>0</v>
      </c>
      <c r="O114" s="30">
        <v>0</v>
      </c>
      <c r="P114" s="28" t="s">
        <v>313</v>
      </c>
      <c r="Q114" s="28">
        <v>1</v>
      </c>
      <c r="R114" s="28" t="s">
        <v>60</v>
      </c>
      <c r="S114" s="28"/>
      <c r="T114" s="28"/>
      <c r="U114" s="28"/>
      <c r="V114" s="28"/>
      <c r="W114" s="28"/>
      <c r="X114" s="28"/>
      <c r="Y114" s="28"/>
      <c r="Z114" s="28"/>
      <c r="AA114" s="28"/>
      <c r="AB114" s="28"/>
      <c r="AC114" s="28"/>
      <c r="AD114" s="28"/>
      <c r="AE114" s="28"/>
      <c r="AF114" s="28"/>
      <c r="AG114" s="28"/>
      <c r="AH114" s="28"/>
      <c r="AI114" s="28">
        <v>19</v>
      </c>
      <c r="AJ114" s="28"/>
      <c r="AK114" s="28"/>
      <c r="AL114" s="28"/>
      <c r="AM114" s="28"/>
      <c r="AN114" s="28"/>
      <c r="AO114" s="28"/>
      <c r="AP114" s="28"/>
      <c r="AQ114" s="28"/>
    </row>
    <row r="115" spans="1:45" ht="16">
      <c r="A115" s="30" t="s">
        <v>254</v>
      </c>
      <c r="B115" s="30" t="s">
        <v>310</v>
      </c>
      <c r="C115" s="30">
        <f t="shared" si="3"/>
        <v>4</v>
      </c>
      <c r="D115" s="30">
        <f t="shared" si="4"/>
        <v>4</v>
      </c>
      <c r="E115" s="1">
        <f t="shared" si="5"/>
        <v>2</v>
      </c>
      <c r="F115" s="1" t="s">
        <v>87</v>
      </c>
      <c r="G115" s="1" t="s">
        <v>637</v>
      </c>
      <c r="H115" s="1" t="s">
        <v>609</v>
      </c>
      <c r="I115" s="30" t="s">
        <v>44</v>
      </c>
      <c r="J115" s="13" t="s">
        <v>314</v>
      </c>
      <c r="K115" s="13"/>
      <c r="L115" s="13" t="s">
        <v>315</v>
      </c>
      <c r="M115" s="22"/>
      <c r="N115" s="30">
        <v>0</v>
      </c>
      <c r="O115" s="30">
        <v>0</v>
      </c>
      <c r="P115" s="28" t="s">
        <v>316</v>
      </c>
      <c r="Q115" s="28">
        <v>1</v>
      </c>
      <c r="R115" s="28" t="s">
        <v>53</v>
      </c>
      <c r="S115" s="28"/>
      <c r="T115" s="28"/>
      <c r="U115" s="28"/>
      <c r="V115" s="28"/>
      <c r="W115" s="28"/>
      <c r="X115" s="28"/>
      <c r="Y115" s="28"/>
      <c r="Z115" s="28"/>
      <c r="AA115" s="28"/>
      <c r="AB115" s="28"/>
      <c r="AC115" s="28"/>
      <c r="AD115" s="28"/>
      <c r="AE115" s="28"/>
      <c r="AF115" s="28"/>
      <c r="AG115" s="28"/>
      <c r="AH115" s="28"/>
      <c r="AI115" s="28">
        <v>20</v>
      </c>
      <c r="AJ115" s="28"/>
      <c r="AK115" s="28"/>
      <c r="AL115" s="28"/>
      <c r="AM115" s="28"/>
      <c r="AN115" s="28"/>
      <c r="AO115" s="28"/>
      <c r="AP115" s="28"/>
      <c r="AQ115" s="28"/>
    </row>
    <row r="116" spans="1:45" ht="16">
      <c r="A116" s="30" t="s">
        <v>254</v>
      </c>
      <c r="B116" s="30" t="s">
        <v>310</v>
      </c>
      <c r="C116" s="30">
        <f t="shared" si="3"/>
        <v>4</v>
      </c>
      <c r="D116" s="30">
        <f t="shared" si="4"/>
        <v>4</v>
      </c>
      <c r="E116" s="1">
        <f t="shared" si="5"/>
        <v>3</v>
      </c>
      <c r="F116" s="1" t="s">
        <v>87</v>
      </c>
      <c r="G116" s="1"/>
      <c r="H116" s="1" t="s">
        <v>87</v>
      </c>
      <c r="I116" s="30" t="s">
        <v>44</v>
      </c>
      <c r="J116" s="28" t="s">
        <v>291</v>
      </c>
      <c r="K116" s="28" t="s">
        <v>317</v>
      </c>
      <c r="L116" s="28" t="s">
        <v>319</v>
      </c>
      <c r="M116" s="28"/>
      <c r="N116" s="30">
        <v>1</v>
      </c>
      <c r="O116" s="30">
        <v>0</v>
      </c>
      <c r="P116" s="28" t="s">
        <v>318</v>
      </c>
      <c r="Q116" s="28">
        <v>1</v>
      </c>
      <c r="R116" s="28" t="s">
        <v>53</v>
      </c>
      <c r="T116" s="28"/>
      <c r="U116" s="28"/>
      <c r="V116" s="28"/>
      <c r="W116" s="28">
        <v>0.6</v>
      </c>
      <c r="X116" s="28"/>
      <c r="Y116" s="28"/>
      <c r="Z116" s="28">
        <v>4</v>
      </c>
      <c r="AA116" s="28"/>
      <c r="AB116" s="28"/>
      <c r="AC116" s="28">
        <v>0</v>
      </c>
      <c r="AD116" s="28">
        <v>0</v>
      </c>
      <c r="AE116" s="40" t="s">
        <v>92</v>
      </c>
      <c r="AF116" s="28"/>
      <c r="AG116" s="28"/>
      <c r="AH116" s="28"/>
      <c r="AI116" s="28"/>
      <c r="AJ116" s="28"/>
      <c r="AK116" s="28"/>
      <c r="AL116" s="28"/>
      <c r="AM116" s="28"/>
      <c r="AN116" s="28"/>
      <c r="AO116" s="28"/>
      <c r="AP116" s="28"/>
      <c r="AQ116" s="28"/>
    </row>
    <row r="117" spans="1:45" s="7" customFormat="1" ht="16">
      <c r="A117" s="30" t="s">
        <v>254</v>
      </c>
      <c r="B117" s="30" t="s">
        <v>310</v>
      </c>
      <c r="C117" s="30">
        <f t="shared" si="3"/>
        <v>4</v>
      </c>
      <c r="D117" s="30">
        <f t="shared" si="4"/>
        <v>4</v>
      </c>
      <c r="E117" s="1">
        <f t="shared" si="5"/>
        <v>4</v>
      </c>
      <c r="F117" s="1" t="s">
        <v>87</v>
      </c>
      <c r="G117" s="1"/>
      <c r="H117" s="1" t="s">
        <v>87</v>
      </c>
      <c r="I117" s="30" t="s">
        <v>44</v>
      </c>
      <c r="J117" s="28" t="s">
        <v>291</v>
      </c>
      <c r="K117" s="28" t="s">
        <v>317</v>
      </c>
      <c r="L117" s="28" t="s">
        <v>321</v>
      </c>
      <c r="M117" s="28"/>
      <c r="N117" s="30">
        <v>1</v>
      </c>
      <c r="O117" s="30">
        <v>0</v>
      </c>
      <c r="P117" s="28" t="s">
        <v>320</v>
      </c>
      <c r="Q117" s="28">
        <v>1</v>
      </c>
      <c r="R117" s="28" t="s">
        <v>53</v>
      </c>
      <c r="T117" s="28"/>
      <c r="U117" s="28"/>
      <c r="V117" s="28"/>
      <c r="W117" s="28">
        <v>0.6</v>
      </c>
      <c r="X117" s="28"/>
      <c r="Y117" s="28"/>
      <c r="Z117" s="28">
        <v>4</v>
      </c>
      <c r="AA117" s="28"/>
      <c r="AB117" s="28"/>
      <c r="AC117" s="28">
        <v>0</v>
      </c>
      <c r="AD117" s="28">
        <v>0</v>
      </c>
      <c r="AE117" s="40" t="s">
        <v>92</v>
      </c>
      <c r="AF117" s="28"/>
      <c r="AG117" s="28"/>
      <c r="AH117" s="28"/>
      <c r="AI117" s="28"/>
      <c r="AJ117" s="28"/>
      <c r="AK117" s="28"/>
      <c r="AL117" s="28"/>
      <c r="AM117" s="28"/>
      <c r="AN117" s="28"/>
      <c r="AO117" s="28"/>
      <c r="AP117" s="28"/>
      <c r="AQ117" s="28"/>
    </row>
    <row r="118" spans="1:45" s="7" customFormat="1" ht="16">
      <c r="A118" s="30" t="s">
        <v>254</v>
      </c>
      <c r="B118" s="30" t="s">
        <v>310</v>
      </c>
      <c r="C118" s="30">
        <f t="shared" si="3"/>
        <v>4</v>
      </c>
      <c r="D118" s="30">
        <f t="shared" si="4"/>
        <v>4</v>
      </c>
      <c r="E118" s="1">
        <f t="shared" si="5"/>
        <v>5</v>
      </c>
      <c r="F118" s="1" t="s">
        <v>87</v>
      </c>
      <c r="G118" s="1"/>
      <c r="H118" s="1" t="s">
        <v>87</v>
      </c>
      <c r="I118" s="30" t="s">
        <v>44</v>
      </c>
      <c r="J118" s="28" t="s">
        <v>291</v>
      </c>
      <c r="K118" s="28" t="s">
        <v>317</v>
      </c>
      <c r="L118" s="28" t="s">
        <v>323</v>
      </c>
      <c r="M118" s="28"/>
      <c r="N118" s="30">
        <v>1</v>
      </c>
      <c r="O118" s="30">
        <v>0</v>
      </c>
      <c r="P118" s="28" t="s">
        <v>322</v>
      </c>
      <c r="Q118" s="28">
        <v>1</v>
      </c>
      <c r="R118" s="28" t="s">
        <v>53</v>
      </c>
      <c r="T118" s="28"/>
      <c r="U118" s="28"/>
      <c r="V118" s="28"/>
      <c r="W118" s="28">
        <v>0.6</v>
      </c>
      <c r="X118" s="28"/>
      <c r="Y118" s="28"/>
      <c r="Z118" s="28">
        <v>4</v>
      </c>
      <c r="AA118" s="28"/>
      <c r="AB118" s="28"/>
      <c r="AC118" s="28">
        <v>0</v>
      </c>
      <c r="AD118" s="28">
        <v>0</v>
      </c>
      <c r="AE118" s="40" t="s">
        <v>92</v>
      </c>
      <c r="AF118" s="28"/>
      <c r="AG118" s="28"/>
      <c r="AH118" s="28"/>
      <c r="AI118" s="28"/>
      <c r="AJ118" s="28"/>
      <c r="AK118" s="28"/>
      <c r="AL118" s="28"/>
      <c r="AM118" s="28"/>
      <c r="AN118" s="28"/>
      <c r="AO118" s="28"/>
      <c r="AP118" s="28"/>
      <c r="AQ118" s="28"/>
    </row>
    <row r="119" spans="1:45" s="7" customFormat="1" ht="16">
      <c r="A119" s="30" t="s">
        <v>254</v>
      </c>
      <c r="B119" s="30" t="s">
        <v>310</v>
      </c>
      <c r="C119" s="30">
        <f t="shared" si="3"/>
        <v>4</v>
      </c>
      <c r="D119" s="30">
        <f t="shared" si="4"/>
        <v>4</v>
      </c>
      <c r="E119" s="1">
        <f t="shared" si="5"/>
        <v>6</v>
      </c>
      <c r="F119" s="1" t="s">
        <v>87</v>
      </c>
      <c r="G119" s="1"/>
      <c r="H119" s="1" t="s">
        <v>87</v>
      </c>
      <c r="I119" s="30" t="s">
        <v>44</v>
      </c>
      <c r="J119" s="28" t="s">
        <v>291</v>
      </c>
      <c r="K119" s="28" t="s">
        <v>317</v>
      </c>
      <c r="L119" s="28" t="s">
        <v>325</v>
      </c>
      <c r="M119" s="28"/>
      <c r="N119" s="30">
        <v>1</v>
      </c>
      <c r="O119" s="30">
        <v>0</v>
      </c>
      <c r="P119" s="28" t="s">
        <v>324</v>
      </c>
      <c r="Q119" s="28">
        <v>1</v>
      </c>
      <c r="R119" s="28" t="s">
        <v>53</v>
      </c>
      <c r="T119" s="28"/>
      <c r="U119" s="28"/>
      <c r="V119" s="28"/>
      <c r="W119" s="28">
        <v>0.6</v>
      </c>
      <c r="X119" s="28"/>
      <c r="Y119" s="28"/>
      <c r="Z119" s="28">
        <v>4</v>
      </c>
      <c r="AA119" s="28"/>
      <c r="AB119" s="28"/>
      <c r="AC119" s="28">
        <v>0</v>
      </c>
      <c r="AD119" s="28">
        <v>0</v>
      </c>
      <c r="AE119" s="40" t="s">
        <v>92</v>
      </c>
      <c r="AF119" s="28"/>
      <c r="AG119" s="28"/>
      <c r="AH119" s="28"/>
      <c r="AI119" s="28"/>
      <c r="AJ119" s="28"/>
      <c r="AK119" s="28"/>
      <c r="AL119" s="28"/>
      <c r="AM119" s="28"/>
      <c r="AN119" s="28"/>
      <c r="AO119" s="28"/>
      <c r="AP119" s="28"/>
      <c r="AQ119" s="28"/>
    </row>
    <row r="120" spans="1:45" s="7" customFormat="1" ht="16">
      <c r="A120" s="30" t="s">
        <v>254</v>
      </c>
      <c r="B120" s="30" t="s">
        <v>310</v>
      </c>
      <c r="C120" s="30">
        <f t="shared" si="3"/>
        <v>4</v>
      </c>
      <c r="D120" s="30">
        <f t="shared" si="4"/>
        <v>4</v>
      </c>
      <c r="E120" s="1">
        <f t="shared" si="5"/>
        <v>7</v>
      </c>
      <c r="F120" s="1" t="s">
        <v>87</v>
      </c>
      <c r="G120" s="1"/>
      <c r="H120" s="1" t="s">
        <v>87</v>
      </c>
      <c r="I120" s="30" t="s">
        <v>44</v>
      </c>
      <c r="J120" s="28" t="s">
        <v>291</v>
      </c>
      <c r="K120" s="28" t="s">
        <v>317</v>
      </c>
      <c r="L120" s="28" t="s">
        <v>327</v>
      </c>
      <c r="M120" s="28"/>
      <c r="N120" s="30">
        <v>1</v>
      </c>
      <c r="O120" s="30">
        <v>0</v>
      </c>
      <c r="P120" s="28" t="s">
        <v>326</v>
      </c>
      <c r="Q120" s="28">
        <v>1</v>
      </c>
      <c r="R120" s="28" t="s">
        <v>53</v>
      </c>
      <c r="T120" s="28"/>
      <c r="U120" s="28"/>
      <c r="V120" s="28"/>
      <c r="W120" s="28">
        <v>0.6</v>
      </c>
      <c r="X120" s="28"/>
      <c r="Y120" s="28"/>
      <c r="Z120" s="28">
        <v>4</v>
      </c>
      <c r="AA120" s="28"/>
      <c r="AB120" s="28"/>
      <c r="AC120" s="28">
        <v>0</v>
      </c>
      <c r="AD120" s="28">
        <v>0</v>
      </c>
      <c r="AE120" s="40" t="s">
        <v>92</v>
      </c>
      <c r="AF120" s="28"/>
      <c r="AG120" s="28"/>
      <c r="AH120" s="28"/>
      <c r="AI120" s="28"/>
      <c r="AJ120" s="28"/>
      <c r="AK120" s="28"/>
      <c r="AL120" s="28"/>
      <c r="AM120" s="28"/>
      <c r="AN120" s="28"/>
      <c r="AO120" s="28"/>
      <c r="AP120" s="28"/>
      <c r="AQ120" s="28"/>
    </row>
    <row r="121" spans="1:45" ht="16">
      <c r="A121" s="30" t="s">
        <v>254</v>
      </c>
      <c r="B121" s="30" t="s">
        <v>310</v>
      </c>
      <c r="C121" s="30">
        <f t="shared" si="3"/>
        <v>4</v>
      </c>
      <c r="D121" s="30">
        <f t="shared" si="4"/>
        <v>4</v>
      </c>
      <c r="E121" s="1">
        <f t="shared" si="5"/>
        <v>8</v>
      </c>
      <c r="F121" s="1" t="s">
        <v>87</v>
      </c>
      <c r="G121" s="1"/>
      <c r="H121" s="1" t="s">
        <v>87</v>
      </c>
      <c r="I121" s="30" t="s">
        <v>44</v>
      </c>
      <c r="J121" s="28" t="s">
        <v>328</v>
      </c>
      <c r="K121" s="28" t="s">
        <v>329</v>
      </c>
      <c r="L121" s="28" t="s">
        <v>331</v>
      </c>
      <c r="M121" s="28"/>
      <c r="N121" s="30">
        <v>1</v>
      </c>
      <c r="O121" s="30">
        <v>0</v>
      </c>
      <c r="P121" s="28" t="s">
        <v>330</v>
      </c>
      <c r="Q121" s="28">
        <v>1</v>
      </c>
      <c r="R121" s="28" t="s">
        <v>60</v>
      </c>
      <c r="T121" s="28"/>
      <c r="U121" s="28"/>
      <c r="V121" s="28"/>
      <c r="W121" s="28">
        <v>5000</v>
      </c>
      <c r="X121" s="28"/>
      <c r="Y121" s="28"/>
      <c r="Z121" s="28">
        <v>6</v>
      </c>
      <c r="AA121" s="28"/>
      <c r="AB121" s="28"/>
      <c r="AC121" s="28">
        <v>0</v>
      </c>
      <c r="AD121" s="28">
        <v>0</v>
      </c>
      <c r="AE121" s="40" t="s">
        <v>92</v>
      </c>
      <c r="AF121" s="28"/>
      <c r="AG121" s="28"/>
      <c r="AH121" s="28"/>
      <c r="AI121" s="28"/>
      <c r="AJ121" s="28"/>
      <c r="AK121" s="28"/>
      <c r="AL121" s="28"/>
      <c r="AM121" s="28"/>
      <c r="AN121" s="28"/>
      <c r="AO121" s="28"/>
      <c r="AP121" s="28"/>
      <c r="AQ121" s="28"/>
    </row>
    <row r="122" spans="1:45" ht="16">
      <c r="A122" s="30" t="s">
        <v>254</v>
      </c>
      <c r="B122" s="30" t="s">
        <v>310</v>
      </c>
      <c r="C122" s="30">
        <f t="shared" si="3"/>
        <v>4</v>
      </c>
      <c r="D122" s="30">
        <f t="shared" si="4"/>
        <v>4</v>
      </c>
      <c r="E122" s="1">
        <f t="shared" si="5"/>
        <v>9</v>
      </c>
      <c r="F122" s="1" t="s">
        <v>87</v>
      </c>
      <c r="G122" s="1"/>
      <c r="H122" s="1" t="s">
        <v>87</v>
      </c>
      <c r="I122" s="30" t="s">
        <v>44</v>
      </c>
      <c r="J122" s="28" t="s">
        <v>328</v>
      </c>
      <c r="K122" s="28" t="s">
        <v>329</v>
      </c>
      <c r="L122" s="28" t="s">
        <v>321</v>
      </c>
      <c r="N122" s="30">
        <v>1</v>
      </c>
      <c r="O122" s="30">
        <v>0</v>
      </c>
      <c r="P122" s="28" t="s">
        <v>332</v>
      </c>
      <c r="Q122" s="28">
        <v>1</v>
      </c>
      <c r="R122" s="28" t="s">
        <v>60</v>
      </c>
      <c r="W122" s="28">
        <v>5000</v>
      </c>
      <c r="Z122" s="28">
        <v>6</v>
      </c>
      <c r="AC122" s="28">
        <v>0</v>
      </c>
      <c r="AD122" s="28">
        <v>0</v>
      </c>
      <c r="AE122" s="40" t="s">
        <v>92</v>
      </c>
    </row>
    <row r="123" spans="1:45" ht="16">
      <c r="A123" s="30" t="s">
        <v>254</v>
      </c>
      <c r="B123" s="30" t="s">
        <v>310</v>
      </c>
      <c r="C123" s="30">
        <f t="shared" si="3"/>
        <v>4</v>
      </c>
      <c r="D123" s="30">
        <f t="shared" si="4"/>
        <v>4</v>
      </c>
      <c r="E123" s="1">
        <f t="shared" si="5"/>
        <v>10</v>
      </c>
      <c r="F123" s="1" t="s">
        <v>87</v>
      </c>
      <c r="G123" s="1"/>
      <c r="H123" s="1" t="s">
        <v>87</v>
      </c>
      <c r="I123" s="30" t="s">
        <v>44</v>
      </c>
      <c r="J123" s="28" t="s">
        <v>328</v>
      </c>
      <c r="K123" s="28" t="s">
        <v>329</v>
      </c>
      <c r="L123" s="28" t="s">
        <v>323</v>
      </c>
      <c r="M123" s="28"/>
      <c r="N123" s="30">
        <v>1</v>
      </c>
      <c r="O123" s="30">
        <v>0</v>
      </c>
      <c r="P123" s="28" t="s">
        <v>333</v>
      </c>
      <c r="Q123" s="28">
        <v>1</v>
      </c>
      <c r="R123" s="28" t="s">
        <v>60</v>
      </c>
      <c r="T123" s="28"/>
      <c r="U123" s="28"/>
      <c r="V123" s="28"/>
      <c r="W123" s="28">
        <v>5000</v>
      </c>
      <c r="X123" s="28"/>
      <c r="Y123" s="28"/>
      <c r="Z123" s="28">
        <v>6</v>
      </c>
      <c r="AA123" s="28"/>
      <c r="AB123" s="28"/>
      <c r="AC123" s="28">
        <v>0</v>
      </c>
      <c r="AD123" s="28">
        <v>0</v>
      </c>
      <c r="AE123" s="40" t="s">
        <v>92</v>
      </c>
      <c r="AF123" s="28"/>
      <c r="AG123" s="28"/>
      <c r="AH123" s="28"/>
      <c r="AI123" s="28"/>
      <c r="AJ123" s="28"/>
      <c r="AK123" s="28"/>
      <c r="AL123" s="28"/>
      <c r="AM123" s="28"/>
      <c r="AN123" s="28"/>
      <c r="AO123" s="28"/>
      <c r="AP123" s="28"/>
      <c r="AQ123" s="28"/>
    </row>
    <row r="124" spans="1:45" ht="16">
      <c r="A124" s="30" t="s">
        <v>254</v>
      </c>
      <c r="B124" s="30" t="s">
        <v>310</v>
      </c>
      <c r="C124" s="30">
        <f t="shared" si="3"/>
        <v>4</v>
      </c>
      <c r="D124" s="30">
        <f t="shared" si="4"/>
        <v>4</v>
      </c>
      <c r="E124" s="1">
        <f t="shared" si="5"/>
        <v>11</v>
      </c>
      <c r="F124" s="1" t="s">
        <v>87</v>
      </c>
      <c r="G124" s="1"/>
      <c r="H124" s="1" t="s">
        <v>87</v>
      </c>
      <c r="I124" s="30" t="s">
        <v>44</v>
      </c>
      <c r="J124" s="28" t="s">
        <v>328</v>
      </c>
      <c r="K124" s="28" t="s">
        <v>329</v>
      </c>
      <c r="L124" s="28" t="s">
        <v>325</v>
      </c>
      <c r="M124" s="28"/>
      <c r="N124" s="30">
        <v>1</v>
      </c>
      <c r="O124" s="30">
        <v>0</v>
      </c>
      <c r="P124" s="28" t="s">
        <v>334</v>
      </c>
      <c r="Q124" s="28">
        <v>1</v>
      </c>
      <c r="R124" s="28" t="s">
        <v>60</v>
      </c>
      <c r="T124" s="28"/>
      <c r="U124" s="28"/>
      <c r="V124" s="28"/>
      <c r="W124" s="28">
        <v>5000</v>
      </c>
      <c r="X124" s="28"/>
      <c r="Y124" s="28"/>
      <c r="Z124" s="28">
        <v>6</v>
      </c>
      <c r="AA124" s="28"/>
      <c r="AB124" s="28"/>
      <c r="AC124" s="28">
        <v>0</v>
      </c>
      <c r="AD124" s="28">
        <v>0</v>
      </c>
      <c r="AE124" s="40" t="s">
        <v>92</v>
      </c>
      <c r="AF124" s="28"/>
      <c r="AG124" s="28"/>
      <c r="AH124" s="28"/>
      <c r="AI124" s="28"/>
      <c r="AJ124" s="28"/>
      <c r="AK124" s="28"/>
      <c r="AL124" s="28"/>
      <c r="AM124" s="28"/>
      <c r="AN124" s="28"/>
      <c r="AO124" s="28"/>
      <c r="AP124" s="28"/>
      <c r="AQ124" s="28"/>
    </row>
    <row r="125" spans="1:45" s="7" customFormat="1" ht="16">
      <c r="A125" s="30" t="s">
        <v>254</v>
      </c>
      <c r="B125" s="30" t="s">
        <v>310</v>
      </c>
      <c r="C125" s="30">
        <f t="shared" si="3"/>
        <v>4</v>
      </c>
      <c r="D125" s="30">
        <f t="shared" si="4"/>
        <v>4</v>
      </c>
      <c r="E125" s="1">
        <f t="shared" si="5"/>
        <v>12</v>
      </c>
      <c r="F125" s="1" t="s">
        <v>87</v>
      </c>
      <c r="G125" s="1"/>
      <c r="H125" s="1" t="s">
        <v>87</v>
      </c>
      <c r="I125" s="30" t="s">
        <v>44</v>
      </c>
      <c r="J125" s="28" t="s">
        <v>328</v>
      </c>
      <c r="K125" s="28" t="s">
        <v>329</v>
      </c>
      <c r="L125" s="28" t="s">
        <v>327</v>
      </c>
      <c r="M125" s="28"/>
      <c r="N125" s="30">
        <v>1</v>
      </c>
      <c r="O125" s="30">
        <v>0</v>
      </c>
      <c r="P125" s="28" t="s">
        <v>335</v>
      </c>
      <c r="Q125" s="28">
        <v>1</v>
      </c>
      <c r="R125" s="28" t="s">
        <v>60</v>
      </c>
      <c r="T125" s="28"/>
      <c r="U125" s="28"/>
      <c r="V125" s="28"/>
      <c r="W125" s="28">
        <v>5000</v>
      </c>
      <c r="X125" s="28"/>
      <c r="Y125" s="28"/>
      <c r="Z125" s="28">
        <v>6</v>
      </c>
      <c r="AA125" s="28"/>
      <c r="AB125" s="28"/>
      <c r="AC125" s="28">
        <v>0</v>
      </c>
      <c r="AD125" s="28">
        <v>0</v>
      </c>
      <c r="AE125" s="40" t="s">
        <v>92</v>
      </c>
      <c r="AF125" s="28"/>
      <c r="AG125" s="28"/>
      <c r="AH125" s="28"/>
      <c r="AI125" s="28"/>
      <c r="AJ125" s="28"/>
      <c r="AK125" s="28"/>
      <c r="AL125" s="28"/>
      <c r="AM125" s="28"/>
      <c r="AN125" s="28"/>
      <c r="AO125" s="28"/>
      <c r="AP125" s="28"/>
      <c r="AQ125" s="28"/>
    </row>
    <row r="126" spans="1:45" s="7" customFormat="1" ht="16">
      <c r="A126" s="30" t="s">
        <v>254</v>
      </c>
      <c r="B126" s="30" t="s">
        <v>310</v>
      </c>
      <c r="C126" s="30">
        <f t="shared" si="3"/>
        <v>4</v>
      </c>
      <c r="D126" s="30">
        <f t="shared" si="4"/>
        <v>4</v>
      </c>
      <c r="E126" s="1">
        <f t="shared" si="5"/>
        <v>13</v>
      </c>
      <c r="F126" s="1" t="s">
        <v>87</v>
      </c>
      <c r="G126" s="1"/>
      <c r="H126" s="1" t="s">
        <v>609</v>
      </c>
      <c r="I126" s="41" t="s">
        <v>336</v>
      </c>
      <c r="J126" s="13" t="s">
        <v>301</v>
      </c>
      <c r="K126" s="13"/>
      <c r="L126" s="13" t="s">
        <v>337</v>
      </c>
      <c r="M126" s="28"/>
      <c r="N126" s="30">
        <v>0</v>
      </c>
      <c r="O126" s="30">
        <v>0</v>
      </c>
      <c r="P126" s="12" t="s">
        <v>338</v>
      </c>
      <c r="Q126" s="28">
        <v>1</v>
      </c>
      <c r="R126" s="28" t="s">
        <v>60</v>
      </c>
      <c r="S126" s="28"/>
      <c r="T126" s="28"/>
      <c r="U126" s="28"/>
      <c r="V126" s="28"/>
      <c r="W126" s="28">
        <v>900</v>
      </c>
      <c r="X126" s="28"/>
      <c r="Y126" s="28"/>
      <c r="Z126" s="28"/>
      <c r="AA126" s="28"/>
      <c r="AB126" s="28"/>
      <c r="AC126" s="28">
        <v>10</v>
      </c>
      <c r="AD126" s="28">
        <v>0</v>
      </c>
      <c r="AE126" s="28"/>
      <c r="AF126" s="28"/>
      <c r="AG126" s="28"/>
      <c r="AH126" s="28"/>
      <c r="AI126" s="28"/>
      <c r="AJ126" s="28"/>
      <c r="AK126" s="28"/>
      <c r="AL126" s="28"/>
      <c r="AM126" s="28"/>
      <c r="AN126" s="28"/>
      <c r="AO126" s="28"/>
      <c r="AP126" s="28"/>
      <c r="AQ126" s="28"/>
    </row>
    <row r="127" spans="1:45" s="7" customFormat="1" ht="16">
      <c r="A127" s="30" t="s">
        <v>254</v>
      </c>
      <c r="B127" s="30" t="s">
        <v>339</v>
      </c>
      <c r="C127" s="30">
        <f t="shared" si="3"/>
        <v>4</v>
      </c>
      <c r="D127" s="30">
        <f t="shared" si="4"/>
        <v>5</v>
      </c>
      <c r="E127" s="1">
        <f t="shared" si="5"/>
        <v>1</v>
      </c>
      <c r="F127" s="1" t="s">
        <v>87</v>
      </c>
      <c r="G127" s="1"/>
      <c r="H127" s="1" t="s">
        <v>609</v>
      </c>
      <c r="I127" s="30" t="s">
        <v>44</v>
      </c>
      <c r="J127" s="28" t="s">
        <v>89</v>
      </c>
      <c r="K127" s="28"/>
      <c r="L127" s="30" t="s">
        <v>340</v>
      </c>
      <c r="M127" s="30"/>
      <c r="N127" s="30">
        <v>0</v>
      </c>
      <c r="O127" s="30">
        <v>0</v>
      </c>
      <c r="P127" s="28" t="s">
        <v>341</v>
      </c>
      <c r="Q127" s="28">
        <v>1</v>
      </c>
      <c r="R127" s="28" t="s">
        <v>53</v>
      </c>
      <c r="T127" s="28"/>
      <c r="U127" s="40" t="s">
        <v>638</v>
      </c>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5" s="7" customFormat="1" ht="16">
      <c r="A128" s="30" t="s">
        <v>254</v>
      </c>
      <c r="B128" s="30" t="s">
        <v>339</v>
      </c>
      <c r="C128" s="30">
        <f t="shared" si="3"/>
        <v>4</v>
      </c>
      <c r="D128" s="30">
        <f t="shared" si="4"/>
        <v>5</v>
      </c>
      <c r="E128" s="1">
        <f t="shared" si="5"/>
        <v>2</v>
      </c>
      <c r="F128" s="1" t="s">
        <v>87</v>
      </c>
      <c r="G128" s="1" t="s">
        <v>640</v>
      </c>
      <c r="H128" s="1" t="s">
        <v>609</v>
      </c>
      <c r="I128" s="30" t="s">
        <v>50</v>
      </c>
      <c r="J128" s="28" t="s">
        <v>89</v>
      </c>
      <c r="K128" s="28" t="s">
        <v>344</v>
      </c>
      <c r="L128" s="30" t="s">
        <v>342</v>
      </c>
      <c r="M128" s="30"/>
      <c r="N128" s="30">
        <v>0</v>
      </c>
      <c r="O128" s="30">
        <v>1</v>
      </c>
      <c r="P128" s="28" t="s">
        <v>343</v>
      </c>
      <c r="Q128" s="28">
        <v>1</v>
      </c>
      <c r="R128" s="28" t="s">
        <v>60</v>
      </c>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5" ht="16">
      <c r="A129" s="30" t="s">
        <v>254</v>
      </c>
      <c r="B129" s="30" t="s">
        <v>339</v>
      </c>
      <c r="C129" s="30">
        <f t="shared" si="3"/>
        <v>4</v>
      </c>
      <c r="D129" s="30">
        <f t="shared" si="4"/>
        <v>5</v>
      </c>
      <c r="E129" s="1">
        <f t="shared" si="5"/>
        <v>3</v>
      </c>
      <c r="F129" s="1" t="s">
        <v>87</v>
      </c>
      <c r="G129" s="1" t="s">
        <v>641</v>
      </c>
      <c r="H129" s="1" t="s">
        <v>609</v>
      </c>
      <c r="I129" s="30" t="s">
        <v>50</v>
      </c>
      <c r="J129" s="11" t="s">
        <v>345</v>
      </c>
      <c r="K129" s="11"/>
      <c r="L129" s="11" t="s">
        <v>346</v>
      </c>
      <c r="M129" s="28"/>
      <c r="N129" s="30">
        <v>0</v>
      </c>
      <c r="O129" s="30">
        <v>1</v>
      </c>
      <c r="P129" s="12" t="s">
        <v>347</v>
      </c>
      <c r="Q129" s="28">
        <v>1</v>
      </c>
      <c r="R129" s="28" t="s">
        <v>60</v>
      </c>
      <c r="S129" s="28"/>
      <c r="T129" s="28"/>
      <c r="U129" s="40" t="s">
        <v>639</v>
      </c>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5" ht="16">
      <c r="A130" s="30" t="s">
        <v>254</v>
      </c>
      <c r="B130" s="30" t="s">
        <v>339</v>
      </c>
      <c r="C130" s="30">
        <f t="shared" si="3"/>
        <v>4</v>
      </c>
      <c r="D130" s="30">
        <f t="shared" si="4"/>
        <v>5</v>
      </c>
      <c r="E130" s="1">
        <f t="shared" si="5"/>
        <v>4</v>
      </c>
      <c r="F130" s="1" t="s">
        <v>87</v>
      </c>
      <c r="G130" s="1"/>
      <c r="H130" s="1" t="s">
        <v>87</v>
      </c>
      <c r="I130" s="30" t="s">
        <v>50</v>
      </c>
      <c r="J130" s="11" t="s">
        <v>345</v>
      </c>
      <c r="K130" s="11" t="s">
        <v>348</v>
      </c>
      <c r="L130" s="28" t="s">
        <v>350</v>
      </c>
      <c r="M130" s="28"/>
      <c r="N130" s="30">
        <v>1</v>
      </c>
      <c r="O130" s="30">
        <v>0</v>
      </c>
      <c r="P130" s="12" t="s">
        <v>349</v>
      </c>
      <c r="Q130" s="28">
        <v>1</v>
      </c>
      <c r="R130" s="28" t="s">
        <v>60</v>
      </c>
      <c r="T130" s="28"/>
      <c r="U130" s="28"/>
      <c r="V130" s="28"/>
      <c r="W130" s="28">
        <v>2500</v>
      </c>
      <c r="X130" s="28"/>
      <c r="Y130" s="28"/>
      <c r="Z130" s="28">
        <v>6</v>
      </c>
      <c r="AA130" s="28"/>
      <c r="AB130" s="28"/>
      <c r="AC130" s="28">
        <v>0</v>
      </c>
      <c r="AD130" s="28">
        <v>0</v>
      </c>
      <c r="AE130" s="40" t="s">
        <v>92</v>
      </c>
      <c r="AF130" s="28"/>
      <c r="AG130" s="28"/>
      <c r="AH130" s="28"/>
      <c r="AI130" s="28"/>
      <c r="AJ130" s="28"/>
      <c r="AK130" s="28"/>
      <c r="AL130" s="28"/>
      <c r="AM130" s="28"/>
      <c r="AN130" s="28"/>
      <c r="AO130" s="28"/>
      <c r="AP130" s="28"/>
      <c r="AQ130" s="28"/>
    </row>
    <row r="131" spans="1:45" ht="16">
      <c r="A131" s="30" t="s">
        <v>254</v>
      </c>
      <c r="B131" s="30" t="s">
        <v>339</v>
      </c>
      <c r="C131" s="30">
        <f t="shared" si="3"/>
        <v>4</v>
      </c>
      <c r="D131" s="30">
        <f t="shared" si="4"/>
        <v>5</v>
      </c>
      <c r="E131" s="1">
        <f t="shared" si="5"/>
        <v>5</v>
      </c>
      <c r="F131" s="1" t="s">
        <v>87</v>
      </c>
      <c r="G131" s="1"/>
      <c r="H131" s="1" t="s">
        <v>87</v>
      </c>
      <c r="I131" s="30" t="s">
        <v>50</v>
      </c>
      <c r="J131" s="11" t="s">
        <v>345</v>
      </c>
      <c r="K131" s="11" t="s">
        <v>348</v>
      </c>
      <c r="L131" s="28" t="s">
        <v>352</v>
      </c>
      <c r="M131" s="28"/>
      <c r="N131" s="30">
        <v>1</v>
      </c>
      <c r="O131" s="30">
        <v>0</v>
      </c>
      <c r="P131" s="12" t="s">
        <v>351</v>
      </c>
      <c r="Q131" s="28">
        <v>1</v>
      </c>
      <c r="R131" s="28" t="s">
        <v>60</v>
      </c>
      <c r="T131" s="28"/>
      <c r="U131" s="28"/>
      <c r="V131" s="28"/>
      <c r="W131" s="28">
        <v>2500</v>
      </c>
      <c r="X131" s="28"/>
      <c r="Y131" s="28"/>
      <c r="Z131" s="28">
        <v>6</v>
      </c>
      <c r="AA131" s="28"/>
      <c r="AB131" s="28"/>
      <c r="AC131" s="28">
        <v>0</v>
      </c>
      <c r="AD131" s="28">
        <v>0</v>
      </c>
      <c r="AE131" s="40" t="s">
        <v>92</v>
      </c>
      <c r="AF131" s="28"/>
      <c r="AG131" s="28"/>
      <c r="AH131" s="28"/>
      <c r="AI131" s="28"/>
      <c r="AJ131" s="28"/>
      <c r="AK131" s="28"/>
      <c r="AL131" s="28"/>
      <c r="AM131" s="28"/>
      <c r="AN131" s="28"/>
      <c r="AO131" s="28"/>
      <c r="AP131" s="28"/>
      <c r="AQ131" s="28"/>
    </row>
    <row r="132" spans="1:45" ht="16">
      <c r="A132" s="30" t="s">
        <v>254</v>
      </c>
      <c r="B132" s="30" t="s">
        <v>339</v>
      </c>
      <c r="C132" s="30">
        <f t="shared" si="3"/>
        <v>4</v>
      </c>
      <c r="D132" s="30">
        <f t="shared" si="4"/>
        <v>5</v>
      </c>
      <c r="E132" s="1">
        <f t="shared" si="5"/>
        <v>6</v>
      </c>
      <c r="F132" s="1" t="s">
        <v>87</v>
      </c>
      <c r="G132" s="1"/>
      <c r="H132" s="1" t="s">
        <v>87</v>
      </c>
      <c r="I132" s="30" t="s">
        <v>50</v>
      </c>
      <c r="J132" s="11" t="s">
        <v>345</v>
      </c>
      <c r="K132" s="11" t="s">
        <v>348</v>
      </c>
      <c r="L132" s="28" t="s">
        <v>354</v>
      </c>
      <c r="M132" s="28"/>
      <c r="N132" s="30">
        <v>1</v>
      </c>
      <c r="O132" s="30">
        <v>0</v>
      </c>
      <c r="P132" s="12" t="s">
        <v>353</v>
      </c>
      <c r="Q132" s="28">
        <v>1</v>
      </c>
      <c r="R132" s="28" t="s">
        <v>60</v>
      </c>
      <c r="T132" s="28"/>
      <c r="U132" s="28"/>
      <c r="V132" s="28"/>
      <c r="W132" s="28">
        <v>2500</v>
      </c>
      <c r="X132" s="28"/>
      <c r="Y132" s="28"/>
      <c r="Z132" s="28">
        <v>6</v>
      </c>
      <c r="AA132" s="28"/>
      <c r="AB132" s="28"/>
      <c r="AC132" s="28">
        <v>0</v>
      </c>
      <c r="AD132" s="28">
        <v>0</v>
      </c>
      <c r="AE132" s="40" t="s">
        <v>92</v>
      </c>
      <c r="AF132" s="28"/>
      <c r="AG132" s="28"/>
      <c r="AH132" s="28"/>
      <c r="AI132" s="28"/>
      <c r="AJ132" s="28"/>
      <c r="AK132" s="28"/>
      <c r="AL132" s="28"/>
      <c r="AM132" s="28"/>
      <c r="AN132" s="28"/>
      <c r="AO132" s="28"/>
      <c r="AP132" s="28"/>
      <c r="AQ132" s="28"/>
    </row>
    <row r="133" spans="1:45" ht="16">
      <c r="A133" s="30" t="s">
        <v>254</v>
      </c>
      <c r="B133" s="30" t="s">
        <v>355</v>
      </c>
      <c r="C133" s="30">
        <f t="shared" si="3"/>
        <v>4</v>
      </c>
      <c r="D133" s="30">
        <f t="shared" si="4"/>
        <v>6</v>
      </c>
      <c r="E133" s="1">
        <f t="shared" si="5"/>
        <v>1</v>
      </c>
      <c r="F133" s="1" t="s">
        <v>87</v>
      </c>
      <c r="G133" s="1"/>
      <c r="H133" s="1" t="s">
        <v>87</v>
      </c>
      <c r="I133" s="30" t="s">
        <v>44</v>
      </c>
      <c r="J133" s="28" t="s">
        <v>63</v>
      </c>
      <c r="K133" s="28" t="s">
        <v>356</v>
      </c>
      <c r="L133" s="28" t="s">
        <v>358</v>
      </c>
      <c r="M133" s="28"/>
      <c r="N133" s="30">
        <v>1</v>
      </c>
      <c r="O133" s="30">
        <v>0</v>
      </c>
      <c r="P133" s="28" t="s">
        <v>357</v>
      </c>
      <c r="Q133" s="28">
        <v>1</v>
      </c>
      <c r="R133" s="28" t="s">
        <v>53</v>
      </c>
      <c r="T133" s="28"/>
      <c r="U133" s="28"/>
      <c r="V133" s="28"/>
      <c r="W133" s="28">
        <v>0.15</v>
      </c>
      <c r="Z133" s="41">
        <v>4</v>
      </c>
      <c r="AC133" s="28">
        <v>0</v>
      </c>
      <c r="AD133" s="28">
        <v>0</v>
      </c>
      <c r="AE133" s="40" t="s">
        <v>92</v>
      </c>
    </row>
    <row r="134" spans="1:45" ht="16">
      <c r="A134" s="30" t="s">
        <v>254</v>
      </c>
      <c r="B134" s="30" t="s">
        <v>355</v>
      </c>
      <c r="C134" s="30">
        <f t="shared" si="3"/>
        <v>4</v>
      </c>
      <c r="D134" s="30">
        <f t="shared" si="4"/>
        <v>6</v>
      </c>
      <c r="E134" s="1">
        <f t="shared" si="5"/>
        <v>2</v>
      </c>
      <c r="F134" s="1" t="s">
        <v>87</v>
      </c>
      <c r="G134" s="1"/>
      <c r="H134" s="1" t="s">
        <v>87</v>
      </c>
      <c r="I134" s="30" t="s">
        <v>44</v>
      </c>
      <c r="J134" s="28" t="s">
        <v>63</v>
      </c>
      <c r="K134" s="28" t="s">
        <v>356</v>
      </c>
      <c r="L134" s="28" t="s">
        <v>321</v>
      </c>
      <c r="M134" s="28"/>
      <c r="N134" s="30">
        <v>1</v>
      </c>
      <c r="O134" s="30">
        <v>0</v>
      </c>
      <c r="P134" s="28" t="s">
        <v>359</v>
      </c>
      <c r="Q134" s="28">
        <v>1</v>
      </c>
      <c r="R134" s="28" t="s">
        <v>53</v>
      </c>
      <c r="T134" s="28"/>
      <c r="U134" s="28"/>
      <c r="V134" s="28"/>
      <c r="W134" s="28">
        <v>0.15</v>
      </c>
      <c r="Z134" s="41">
        <v>4</v>
      </c>
      <c r="AC134" s="28">
        <v>0</v>
      </c>
      <c r="AD134" s="28">
        <v>0</v>
      </c>
      <c r="AE134" s="40" t="s">
        <v>92</v>
      </c>
    </row>
    <row r="135" spans="1:45" s="5" customFormat="1" ht="16">
      <c r="A135" s="30" t="s">
        <v>254</v>
      </c>
      <c r="B135" s="30" t="s">
        <v>355</v>
      </c>
      <c r="C135" s="30">
        <f t="shared" si="3"/>
        <v>4</v>
      </c>
      <c r="D135" s="30">
        <f t="shared" si="4"/>
        <v>6</v>
      </c>
      <c r="E135" s="1">
        <f t="shared" si="5"/>
        <v>3</v>
      </c>
      <c r="F135" s="1" t="s">
        <v>87</v>
      </c>
      <c r="G135" s="1"/>
      <c r="H135" s="1" t="s">
        <v>87</v>
      </c>
      <c r="I135" s="30" t="s">
        <v>44</v>
      </c>
      <c r="J135" s="28" t="s">
        <v>63</v>
      </c>
      <c r="K135" s="28" t="s">
        <v>356</v>
      </c>
      <c r="L135" s="28" t="s">
        <v>327</v>
      </c>
      <c r="M135" s="28"/>
      <c r="N135" s="30">
        <v>1</v>
      </c>
      <c r="O135" s="30">
        <v>0</v>
      </c>
      <c r="P135" s="28" t="s">
        <v>360</v>
      </c>
      <c r="Q135" s="28">
        <v>1</v>
      </c>
      <c r="R135" s="28" t="s">
        <v>53</v>
      </c>
      <c r="T135" s="28"/>
      <c r="U135" s="28"/>
      <c r="V135" s="28"/>
      <c r="W135" s="28">
        <v>0.15</v>
      </c>
      <c r="X135" s="7"/>
      <c r="Y135" s="7"/>
      <c r="Z135" s="41">
        <v>4</v>
      </c>
      <c r="AA135" s="7"/>
      <c r="AB135" s="7"/>
      <c r="AC135" s="28">
        <v>0</v>
      </c>
      <c r="AD135" s="28">
        <v>0</v>
      </c>
      <c r="AE135" s="40" t="s">
        <v>92</v>
      </c>
      <c r="AF135" s="7"/>
      <c r="AG135" s="7"/>
      <c r="AH135" s="7"/>
      <c r="AI135" s="7"/>
      <c r="AJ135" s="7"/>
      <c r="AK135" s="7"/>
      <c r="AL135" s="7"/>
      <c r="AM135" s="7"/>
      <c r="AN135" s="7"/>
      <c r="AO135" s="7"/>
      <c r="AP135" s="7"/>
      <c r="AQ135" s="7"/>
      <c r="AR135" s="7"/>
      <c r="AS135" s="7"/>
    </row>
    <row r="136" spans="1:45" ht="16">
      <c r="A136" s="30" t="s">
        <v>254</v>
      </c>
      <c r="B136" s="30" t="s">
        <v>355</v>
      </c>
      <c r="C136" s="30">
        <f t="shared" si="3"/>
        <v>4</v>
      </c>
      <c r="D136" s="30">
        <f t="shared" si="4"/>
        <v>6</v>
      </c>
      <c r="E136" s="1">
        <f t="shared" si="5"/>
        <v>4</v>
      </c>
      <c r="F136" s="1" t="s">
        <v>87</v>
      </c>
      <c r="G136" s="1"/>
      <c r="H136" s="1" t="s">
        <v>87</v>
      </c>
      <c r="I136" s="30" t="s">
        <v>44</v>
      </c>
      <c r="J136" s="28" t="s">
        <v>63</v>
      </c>
      <c r="K136" s="28" t="s">
        <v>356</v>
      </c>
      <c r="L136" s="28" t="s">
        <v>323</v>
      </c>
      <c r="M136" s="28"/>
      <c r="N136" s="30">
        <v>1</v>
      </c>
      <c r="O136" s="30">
        <v>0</v>
      </c>
      <c r="P136" s="28" t="s">
        <v>361</v>
      </c>
      <c r="Q136" s="28">
        <v>1</v>
      </c>
      <c r="R136" s="28" t="s">
        <v>53</v>
      </c>
      <c r="T136" s="28"/>
      <c r="U136" s="28"/>
      <c r="V136" s="28"/>
      <c r="W136" s="28">
        <v>0.15</v>
      </c>
      <c r="Z136" s="41">
        <v>4</v>
      </c>
      <c r="AC136" s="28">
        <v>0</v>
      </c>
      <c r="AD136" s="28">
        <v>0</v>
      </c>
      <c r="AE136" s="40" t="s">
        <v>92</v>
      </c>
    </row>
    <row r="137" spans="1:45" ht="16">
      <c r="A137" s="30" t="s">
        <v>254</v>
      </c>
      <c r="B137" s="30" t="s">
        <v>355</v>
      </c>
      <c r="C137" s="30">
        <f t="shared" si="3"/>
        <v>4</v>
      </c>
      <c r="D137" s="30">
        <f t="shared" si="4"/>
        <v>6</v>
      </c>
      <c r="E137" s="1">
        <f t="shared" si="5"/>
        <v>5</v>
      </c>
      <c r="F137" s="1" t="s">
        <v>87</v>
      </c>
      <c r="G137" s="1"/>
      <c r="H137" s="1" t="s">
        <v>87</v>
      </c>
      <c r="I137" s="30" t="s">
        <v>44</v>
      </c>
      <c r="J137" s="28" t="s">
        <v>63</v>
      </c>
      <c r="K137" s="28" t="s">
        <v>362</v>
      </c>
      <c r="L137" s="28" t="s">
        <v>358</v>
      </c>
      <c r="M137" s="28"/>
      <c r="N137" s="30">
        <v>1</v>
      </c>
      <c r="O137" s="30">
        <v>0</v>
      </c>
      <c r="P137" s="12" t="s">
        <v>363</v>
      </c>
      <c r="Q137" s="28">
        <v>1</v>
      </c>
      <c r="R137" s="28" t="s">
        <v>53</v>
      </c>
      <c r="T137" s="28"/>
      <c r="U137" s="28"/>
      <c r="V137" s="28"/>
      <c r="W137" s="28">
        <v>0.3</v>
      </c>
      <c r="X137" s="28"/>
      <c r="Y137" s="28"/>
      <c r="Z137" s="41">
        <v>4</v>
      </c>
      <c r="AA137" s="28"/>
      <c r="AB137" s="28"/>
      <c r="AC137" s="28">
        <v>0</v>
      </c>
      <c r="AD137" s="28">
        <v>0</v>
      </c>
      <c r="AE137" s="40" t="s">
        <v>92</v>
      </c>
      <c r="AF137" s="28"/>
      <c r="AG137" s="28"/>
      <c r="AH137" s="28"/>
      <c r="AI137" s="28"/>
      <c r="AJ137" s="28"/>
      <c r="AK137" s="28"/>
      <c r="AL137" s="28"/>
      <c r="AM137" s="28"/>
      <c r="AN137" s="28"/>
      <c r="AO137" s="28"/>
      <c r="AP137" s="28"/>
      <c r="AQ137" s="28"/>
    </row>
    <row r="138" spans="1:45" s="5" customFormat="1" ht="16">
      <c r="A138" s="30" t="s">
        <v>254</v>
      </c>
      <c r="B138" s="30" t="s">
        <v>355</v>
      </c>
      <c r="C138" s="30">
        <f t="shared" si="3"/>
        <v>4</v>
      </c>
      <c r="D138" s="30">
        <f t="shared" si="4"/>
        <v>6</v>
      </c>
      <c r="E138" s="1">
        <f t="shared" si="5"/>
        <v>6</v>
      </c>
      <c r="F138" s="1" t="s">
        <v>87</v>
      </c>
      <c r="G138" s="1"/>
      <c r="H138" s="1" t="s">
        <v>87</v>
      </c>
      <c r="I138" s="30" t="s">
        <v>44</v>
      </c>
      <c r="J138" s="28" t="s">
        <v>63</v>
      </c>
      <c r="K138" s="28" t="s">
        <v>362</v>
      </c>
      <c r="L138" s="28" t="s">
        <v>321</v>
      </c>
      <c r="M138" s="28"/>
      <c r="N138" s="30">
        <v>1</v>
      </c>
      <c r="O138" s="30">
        <v>0</v>
      </c>
      <c r="P138" s="12" t="s">
        <v>364</v>
      </c>
      <c r="Q138" s="28">
        <v>1</v>
      </c>
      <c r="R138" s="28" t="s">
        <v>53</v>
      </c>
      <c r="T138" s="28"/>
      <c r="U138" s="28"/>
      <c r="V138" s="28"/>
      <c r="W138" s="28">
        <v>0.3</v>
      </c>
      <c r="X138" s="28"/>
      <c r="Y138" s="28"/>
      <c r="Z138" s="41">
        <v>4</v>
      </c>
      <c r="AA138" s="28"/>
      <c r="AB138" s="28"/>
      <c r="AC138" s="28">
        <v>0</v>
      </c>
      <c r="AD138" s="28">
        <v>0</v>
      </c>
      <c r="AE138" s="40" t="s">
        <v>92</v>
      </c>
      <c r="AF138" s="28"/>
      <c r="AG138" s="28"/>
      <c r="AH138" s="28"/>
      <c r="AI138" s="28"/>
      <c r="AJ138" s="28"/>
      <c r="AK138" s="28"/>
      <c r="AL138" s="28"/>
      <c r="AM138" s="28"/>
      <c r="AN138" s="28"/>
      <c r="AO138" s="28"/>
      <c r="AP138" s="28"/>
      <c r="AQ138" s="28"/>
      <c r="AR138" s="7"/>
      <c r="AS138" s="7"/>
    </row>
    <row r="139" spans="1:45" ht="16">
      <c r="A139" s="30" t="s">
        <v>254</v>
      </c>
      <c r="B139" s="30" t="s">
        <v>355</v>
      </c>
      <c r="C139" s="30">
        <f t="shared" si="3"/>
        <v>4</v>
      </c>
      <c r="D139" s="30">
        <f t="shared" si="4"/>
        <v>6</v>
      </c>
      <c r="E139" s="1">
        <f t="shared" si="5"/>
        <v>7</v>
      </c>
      <c r="F139" s="1" t="s">
        <v>87</v>
      </c>
      <c r="G139" s="1"/>
      <c r="H139" s="1" t="s">
        <v>87</v>
      </c>
      <c r="I139" s="30" t="s">
        <v>44</v>
      </c>
      <c r="J139" s="28" t="s">
        <v>63</v>
      </c>
      <c r="K139" s="28" t="s">
        <v>362</v>
      </c>
      <c r="L139" s="28" t="s">
        <v>327</v>
      </c>
      <c r="M139" s="28"/>
      <c r="N139" s="30">
        <v>1</v>
      </c>
      <c r="O139" s="30">
        <v>0</v>
      </c>
      <c r="P139" s="12" t="s">
        <v>365</v>
      </c>
      <c r="Q139" s="28">
        <v>1</v>
      </c>
      <c r="R139" s="28" t="s">
        <v>53</v>
      </c>
      <c r="T139" s="28"/>
      <c r="U139" s="28"/>
      <c r="V139" s="28"/>
      <c r="W139" s="28">
        <v>0.3</v>
      </c>
      <c r="X139" s="28"/>
      <c r="Y139" s="28"/>
      <c r="Z139" s="41">
        <v>4</v>
      </c>
      <c r="AA139" s="28"/>
      <c r="AB139" s="28"/>
      <c r="AC139" s="28">
        <v>0</v>
      </c>
      <c r="AD139" s="28">
        <v>0</v>
      </c>
      <c r="AE139" s="40" t="s">
        <v>92</v>
      </c>
      <c r="AF139" s="28"/>
      <c r="AG139" s="28"/>
      <c r="AH139" s="28"/>
      <c r="AI139" s="28"/>
      <c r="AJ139" s="28"/>
      <c r="AK139" s="28"/>
      <c r="AL139" s="28"/>
      <c r="AM139" s="28"/>
      <c r="AN139" s="28"/>
      <c r="AO139" s="28"/>
      <c r="AP139" s="28"/>
      <c r="AQ139" s="28"/>
    </row>
    <row r="140" spans="1:45" ht="16">
      <c r="A140" s="30" t="s">
        <v>254</v>
      </c>
      <c r="B140" s="30" t="s">
        <v>355</v>
      </c>
      <c r="C140" s="30">
        <f t="shared" si="3"/>
        <v>4</v>
      </c>
      <c r="D140" s="30">
        <f t="shared" si="4"/>
        <v>6</v>
      </c>
      <c r="E140" s="1">
        <f t="shared" si="5"/>
        <v>8</v>
      </c>
      <c r="F140" s="1" t="s">
        <v>87</v>
      </c>
      <c r="G140" s="1"/>
      <c r="H140" s="1" t="s">
        <v>87</v>
      </c>
      <c r="I140" s="30" t="s">
        <v>44</v>
      </c>
      <c r="J140" s="28" t="s">
        <v>63</v>
      </c>
      <c r="K140" s="28" t="s">
        <v>362</v>
      </c>
      <c r="L140" s="28" t="s">
        <v>323</v>
      </c>
      <c r="M140" s="28"/>
      <c r="N140" s="30">
        <v>1</v>
      </c>
      <c r="O140" s="30">
        <v>0</v>
      </c>
      <c r="P140" s="12" t="s">
        <v>366</v>
      </c>
      <c r="Q140" s="28">
        <v>1</v>
      </c>
      <c r="R140" s="28" t="s">
        <v>53</v>
      </c>
      <c r="T140" s="28"/>
      <c r="U140" s="28"/>
      <c r="V140" s="28"/>
      <c r="W140" s="28">
        <v>0.3</v>
      </c>
      <c r="X140" s="28"/>
      <c r="Y140" s="28"/>
      <c r="Z140" s="41">
        <v>4</v>
      </c>
      <c r="AA140" s="28"/>
      <c r="AB140" s="28"/>
      <c r="AC140" s="28">
        <v>0</v>
      </c>
      <c r="AD140" s="28">
        <v>0</v>
      </c>
      <c r="AE140" s="40" t="s">
        <v>92</v>
      </c>
      <c r="AF140" s="28"/>
      <c r="AG140" s="28"/>
      <c r="AH140" s="28"/>
      <c r="AI140" s="28"/>
      <c r="AJ140" s="28"/>
      <c r="AK140" s="28"/>
      <c r="AL140" s="28"/>
      <c r="AM140" s="28"/>
      <c r="AN140" s="28"/>
      <c r="AO140" s="28"/>
      <c r="AP140" s="28"/>
      <c r="AQ140" s="28"/>
    </row>
    <row r="141" spans="1:45" ht="16">
      <c r="A141" s="30" t="s">
        <v>254</v>
      </c>
      <c r="B141" s="30" t="s">
        <v>355</v>
      </c>
      <c r="C141" s="30">
        <f t="shared" si="3"/>
        <v>4</v>
      </c>
      <c r="D141" s="30">
        <f t="shared" si="4"/>
        <v>6</v>
      </c>
      <c r="E141" s="1">
        <f t="shared" si="5"/>
        <v>9</v>
      </c>
      <c r="F141" s="1" t="s">
        <v>87</v>
      </c>
      <c r="G141" s="1"/>
      <c r="H141" s="1" t="s">
        <v>87</v>
      </c>
      <c r="I141" s="30" t="s">
        <v>44</v>
      </c>
      <c r="J141" s="28" t="s">
        <v>63</v>
      </c>
      <c r="K141" s="32" t="s">
        <v>367</v>
      </c>
      <c r="L141" s="28" t="s">
        <v>358</v>
      </c>
      <c r="M141" s="28"/>
      <c r="N141" s="30">
        <v>1</v>
      </c>
      <c r="O141" s="30">
        <v>0</v>
      </c>
      <c r="P141" s="1" t="s">
        <v>368</v>
      </c>
      <c r="Q141" s="28">
        <v>1</v>
      </c>
      <c r="R141" s="28" t="s">
        <v>60</v>
      </c>
      <c r="T141" s="28"/>
      <c r="U141" s="28"/>
      <c r="V141" s="28"/>
      <c r="W141" s="28">
        <v>15000</v>
      </c>
      <c r="X141" s="28"/>
      <c r="Y141" s="28"/>
      <c r="Z141" s="41">
        <v>4</v>
      </c>
      <c r="AA141" s="28"/>
      <c r="AB141" s="28"/>
      <c r="AC141" s="28">
        <v>0</v>
      </c>
      <c r="AD141" s="28">
        <v>0</v>
      </c>
      <c r="AE141" s="40" t="s">
        <v>92</v>
      </c>
      <c r="AF141" s="28"/>
      <c r="AG141" s="28"/>
      <c r="AH141" s="28"/>
      <c r="AI141" s="28"/>
      <c r="AJ141" s="28"/>
      <c r="AK141" s="28"/>
      <c r="AL141" s="28"/>
      <c r="AM141" s="28"/>
      <c r="AN141" s="28"/>
      <c r="AO141" s="28"/>
      <c r="AP141" s="28"/>
      <c r="AQ141" s="28"/>
    </row>
    <row r="142" spans="1:45" ht="16">
      <c r="A142" s="30" t="s">
        <v>254</v>
      </c>
      <c r="B142" s="30" t="s">
        <v>355</v>
      </c>
      <c r="C142" s="30">
        <f t="shared" si="3"/>
        <v>4</v>
      </c>
      <c r="D142" s="30">
        <f t="shared" si="4"/>
        <v>6</v>
      </c>
      <c r="E142" s="1">
        <f t="shared" si="5"/>
        <v>10</v>
      </c>
      <c r="F142" s="1" t="s">
        <v>87</v>
      </c>
      <c r="G142" s="1"/>
      <c r="H142" s="1" t="s">
        <v>87</v>
      </c>
      <c r="I142" s="30" t="s">
        <v>44</v>
      </c>
      <c r="J142" s="28" t="s">
        <v>63</v>
      </c>
      <c r="K142" s="32" t="s">
        <v>367</v>
      </c>
      <c r="L142" s="28" t="s">
        <v>321</v>
      </c>
      <c r="M142" s="28"/>
      <c r="N142" s="30">
        <v>1</v>
      </c>
      <c r="O142" s="30">
        <v>0</v>
      </c>
      <c r="P142" s="1" t="s">
        <v>369</v>
      </c>
      <c r="Q142" s="28">
        <v>1</v>
      </c>
      <c r="R142" s="28" t="s">
        <v>60</v>
      </c>
      <c r="T142" s="28"/>
      <c r="U142" s="28"/>
      <c r="V142" s="28"/>
      <c r="W142" s="28">
        <v>15000</v>
      </c>
      <c r="X142" s="28"/>
      <c r="Y142" s="28"/>
      <c r="Z142" s="41">
        <v>4</v>
      </c>
      <c r="AA142" s="28"/>
      <c r="AB142" s="28"/>
      <c r="AC142" s="28">
        <v>0</v>
      </c>
      <c r="AD142" s="28">
        <v>0</v>
      </c>
      <c r="AE142" s="40" t="s">
        <v>92</v>
      </c>
      <c r="AF142" s="28"/>
      <c r="AG142" s="28"/>
      <c r="AH142" s="28"/>
      <c r="AI142" s="28"/>
      <c r="AJ142" s="28"/>
      <c r="AK142" s="28"/>
      <c r="AL142" s="28"/>
      <c r="AM142" s="28"/>
      <c r="AN142" s="28"/>
      <c r="AO142" s="28"/>
      <c r="AP142" s="28"/>
      <c r="AQ142" s="28"/>
    </row>
    <row r="143" spans="1:45" ht="16">
      <c r="A143" s="30" t="s">
        <v>254</v>
      </c>
      <c r="B143" s="30" t="s">
        <v>355</v>
      </c>
      <c r="C143" s="30">
        <f t="shared" si="3"/>
        <v>4</v>
      </c>
      <c r="D143" s="30">
        <f t="shared" si="4"/>
        <v>6</v>
      </c>
      <c r="E143" s="1">
        <f t="shared" si="5"/>
        <v>11</v>
      </c>
      <c r="F143" s="1" t="s">
        <v>87</v>
      </c>
      <c r="G143" s="1"/>
      <c r="H143" s="1" t="s">
        <v>87</v>
      </c>
      <c r="I143" s="30" t="s">
        <v>44</v>
      </c>
      <c r="J143" s="28" t="s">
        <v>63</v>
      </c>
      <c r="K143" s="32" t="s">
        <v>367</v>
      </c>
      <c r="L143" s="28" t="s">
        <v>327</v>
      </c>
      <c r="M143" s="28"/>
      <c r="N143" s="30">
        <v>1</v>
      </c>
      <c r="O143" s="30">
        <v>0</v>
      </c>
      <c r="P143" s="1" t="s">
        <v>370</v>
      </c>
      <c r="Q143" s="28">
        <v>1</v>
      </c>
      <c r="R143" s="28" t="s">
        <v>60</v>
      </c>
      <c r="T143" s="28"/>
      <c r="U143" s="28"/>
      <c r="V143" s="28"/>
      <c r="W143" s="28">
        <v>15000</v>
      </c>
      <c r="X143" s="28"/>
      <c r="Y143" s="28"/>
      <c r="Z143" s="41">
        <v>4</v>
      </c>
      <c r="AA143" s="28"/>
      <c r="AB143" s="28"/>
      <c r="AC143" s="28">
        <v>0</v>
      </c>
      <c r="AD143" s="28">
        <v>0</v>
      </c>
      <c r="AE143" s="40" t="s">
        <v>92</v>
      </c>
      <c r="AF143" s="28"/>
      <c r="AG143" s="28"/>
      <c r="AH143" s="28"/>
      <c r="AI143" s="28"/>
      <c r="AJ143" s="28"/>
      <c r="AK143" s="28"/>
      <c r="AL143" s="28"/>
      <c r="AM143" s="28"/>
      <c r="AN143" s="28"/>
      <c r="AO143" s="28"/>
      <c r="AP143" s="28"/>
      <c r="AQ143" s="28"/>
    </row>
    <row r="144" spans="1:45" ht="16">
      <c r="A144" s="30" t="s">
        <v>254</v>
      </c>
      <c r="B144" s="30" t="s">
        <v>355</v>
      </c>
      <c r="C144" s="30">
        <f t="shared" si="3"/>
        <v>4</v>
      </c>
      <c r="D144" s="30">
        <f t="shared" si="4"/>
        <v>6</v>
      </c>
      <c r="E144" s="1">
        <f t="shared" si="5"/>
        <v>12</v>
      </c>
      <c r="F144" s="1" t="s">
        <v>87</v>
      </c>
      <c r="G144" s="1"/>
      <c r="H144" s="1" t="s">
        <v>87</v>
      </c>
      <c r="I144" s="30" t="s">
        <v>44</v>
      </c>
      <c r="J144" s="28" t="s">
        <v>63</v>
      </c>
      <c r="K144" s="32" t="s">
        <v>367</v>
      </c>
      <c r="L144" s="28" t="s">
        <v>323</v>
      </c>
      <c r="M144" s="28"/>
      <c r="N144" s="30">
        <v>1</v>
      </c>
      <c r="O144" s="30">
        <v>0</v>
      </c>
      <c r="P144" s="1" t="s">
        <v>371</v>
      </c>
      <c r="Q144" s="28">
        <v>1</v>
      </c>
      <c r="R144" s="28" t="s">
        <v>60</v>
      </c>
      <c r="T144" s="28"/>
      <c r="U144" s="28"/>
      <c r="V144" s="28"/>
      <c r="W144" s="28">
        <v>15000</v>
      </c>
      <c r="X144" s="28"/>
      <c r="Y144" s="28"/>
      <c r="Z144" s="41">
        <v>4</v>
      </c>
      <c r="AA144" s="28"/>
      <c r="AB144" s="28"/>
      <c r="AC144" s="28">
        <v>0</v>
      </c>
      <c r="AD144" s="28">
        <v>0</v>
      </c>
      <c r="AE144" s="40" t="s">
        <v>92</v>
      </c>
      <c r="AF144" s="28"/>
      <c r="AG144" s="28"/>
      <c r="AH144" s="28"/>
      <c r="AI144" s="28"/>
      <c r="AJ144" s="28"/>
      <c r="AK144" s="28"/>
      <c r="AL144" s="28"/>
      <c r="AM144" s="28"/>
      <c r="AN144" s="28"/>
      <c r="AO144" s="28"/>
      <c r="AP144" s="28"/>
      <c r="AQ144" s="28"/>
    </row>
    <row r="145" spans="1:45" ht="16">
      <c r="A145" s="30" t="s">
        <v>254</v>
      </c>
      <c r="B145" s="30" t="s">
        <v>355</v>
      </c>
      <c r="C145" s="30">
        <f t="shared" si="3"/>
        <v>4</v>
      </c>
      <c r="D145" s="30">
        <f t="shared" si="4"/>
        <v>6</v>
      </c>
      <c r="E145" s="1">
        <f t="shared" si="5"/>
        <v>13</v>
      </c>
      <c r="F145" s="1" t="s">
        <v>87</v>
      </c>
      <c r="G145" s="1"/>
      <c r="H145" s="1" t="s">
        <v>87</v>
      </c>
      <c r="I145" s="30" t="s">
        <v>44</v>
      </c>
      <c r="J145" s="28" t="s">
        <v>63</v>
      </c>
      <c r="K145" s="28" t="s">
        <v>372</v>
      </c>
      <c r="L145" s="28" t="s">
        <v>358</v>
      </c>
      <c r="M145" s="19"/>
      <c r="N145" s="30">
        <v>1</v>
      </c>
      <c r="O145" s="30">
        <v>0</v>
      </c>
      <c r="P145" s="28" t="s">
        <v>373</v>
      </c>
      <c r="Q145" s="28">
        <v>1</v>
      </c>
      <c r="R145" s="28" t="s">
        <v>60</v>
      </c>
      <c r="T145" s="28"/>
      <c r="U145" s="28"/>
      <c r="V145" s="28"/>
      <c r="W145" s="28">
        <v>10000</v>
      </c>
      <c r="X145" s="28"/>
      <c r="Y145" s="28"/>
      <c r="Z145" s="41">
        <v>6</v>
      </c>
      <c r="AA145" s="28"/>
      <c r="AB145" s="28"/>
      <c r="AC145" s="28">
        <v>0</v>
      </c>
      <c r="AD145" s="28">
        <v>0</v>
      </c>
      <c r="AE145" s="40" t="s">
        <v>92</v>
      </c>
      <c r="AF145" s="28"/>
      <c r="AG145" s="28"/>
      <c r="AH145" s="28"/>
      <c r="AI145" s="28"/>
      <c r="AJ145" s="28"/>
      <c r="AK145" s="28"/>
      <c r="AL145" s="28"/>
      <c r="AM145" s="28"/>
      <c r="AN145" s="28"/>
      <c r="AO145" s="28"/>
      <c r="AP145" s="28"/>
      <c r="AQ145" s="28"/>
    </row>
    <row r="146" spans="1:45" s="5" customFormat="1" ht="16">
      <c r="A146" s="30" t="s">
        <v>254</v>
      </c>
      <c r="B146" s="30" t="s">
        <v>355</v>
      </c>
      <c r="C146" s="30">
        <f t="shared" ref="C146:C210" si="6">_xlfn.NUMBERVALUE(LEFT(P146,2))</f>
        <v>4</v>
      </c>
      <c r="D146" s="30">
        <f t="shared" ref="D146:D210" si="7">_xlfn.NUMBERVALUE(MID(P146,3,2))</f>
        <v>6</v>
      </c>
      <c r="E146" s="1">
        <f t="shared" ref="E146:E210" si="8">_xlfn.NUMBERVALUE(MID(P146,5,2))</f>
        <v>14</v>
      </c>
      <c r="F146" s="1" t="s">
        <v>87</v>
      </c>
      <c r="G146" s="1"/>
      <c r="H146" s="1" t="s">
        <v>87</v>
      </c>
      <c r="I146" s="30" t="s">
        <v>44</v>
      </c>
      <c r="J146" s="28" t="s">
        <v>63</v>
      </c>
      <c r="K146" s="28" t="s">
        <v>372</v>
      </c>
      <c r="L146" s="28" t="s">
        <v>321</v>
      </c>
      <c r="M146" s="19"/>
      <c r="N146" s="30">
        <v>1</v>
      </c>
      <c r="O146" s="30">
        <v>0</v>
      </c>
      <c r="P146" s="28" t="s">
        <v>374</v>
      </c>
      <c r="Q146" s="28">
        <v>1</v>
      </c>
      <c r="R146" s="28" t="s">
        <v>60</v>
      </c>
      <c r="T146" s="28"/>
      <c r="U146" s="28"/>
      <c r="V146" s="28"/>
      <c r="W146" s="28">
        <v>10000</v>
      </c>
      <c r="X146" s="28"/>
      <c r="Y146" s="28"/>
      <c r="Z146" s="41">
        <v>6</v>
      </c>
      <c r="AA146" s="28"/>
      <c r="AB146" s="28"/>
      <c r="AC146" s="28">
        <v>0</v>
      </c>
      <c r="AD146" s="28">
        <v>0</v>
      </c>
      <c r="AE146" s="40" t="s">
        <v>92</v>
      </c>
      <c r="AF146" s="28"/>
      <c r="AG146" s="28"/>
      <c r="AH146" s="28"/>
      <c r="AI146" s="28"/>
      <c r="AJ146" s="28"/>
      <c r="AK146" s="28"/>
      <c r="AL146" s="28"/>
      <c r="AM146" s="28"/>
      <c r="AN146" s="28"/>
      <c r="AO146" s="28"/>
      <c r="AP146" s="28"/>
      <c r="AQ146" s="28"/>
      <c r="AR146" s="7"/>
      <c r="AS146" s="7"/>
    </row>
    <row r="147" spans="1:45" ht="16">
      <c r="A147" s="30" t="s">
        <v>254</v>
      </c>
      <c r="B147" s="30" t="s">
        <v>355</v>
      </c>
      <c r="C147" s="30">
        <f t="shared" si="6"/>
        <v>4</v>
      </c>
      <c r="D147" s="30">
        <f t="shared" si="7"/>
        <v>6</v>
      </c>
      <c r="E147" s="1">
        <f t="shared" si="8"/>
        <v>15</v>
      </c>
      <c r="F147" s="1" t="s">
        <v>87</v>
      </c>
      <c r="G147" s="1"/>
      <c r="H147" s="1" t="s">
        <v>87</v>
      </c>
      <c r="I147" s="30" t="s">
        <v>44</v>
      </c>
      <c r="J147" s="28" t="s">
        <v>63</v>
      </c>
      <c r="K147" s="28" t="s">
        <v>372</v>
      </c>
      <c r="L147" s="28" t="s">
        <v>327</v>
      </c>
      <c r="M147" s="28"/>
      <c r="N147" s="30">
        <v>1</v>
      </c>
      <c r="O147" s="30">
        <v>0</v>
      </c>
      <c r="P147" s="28" t="s">
        <v>375</v>
      </c>
      <c r="Q147" s="28">
        <v>1</v>
      </c>
      <c r="R147" s="28" t="s">
        <v>60</v>
      </c>
      <c r="T147" s="28"/>
      <c r="U147" s="28"/>
      <c r="V147" s="28"/>
      <c r="W147" s="28">
        <v>10000</v>
      </c>
      <c r="X147" s="28"/>
      <c r="Y147" s="28"/>
      <c r="Z147" s="41">
        <v>6</v>
      </c>
      <c r="AA147" s="28"/>
      <c r="AB147" s="28"/>
      <c r="AC147" s="28">
        <v>0</v>
      </c>
      <c r="AD147" s="28">
        <v>0</v>
      </c>
      <c r="AE147" s="40" t="s">
        <v>92</v>
      </c>
      <c r="AF147" s="28"/>
      <c r="AG147" s="28"/>
      <c r="AH147" s="28"/>
      <c r="AI147" s="28"/>
      <c r="AJ147" s="28"/>
      <c r="AK147" s="28"/>
      <c r="AL147" s="28"/>
      <c r="AM147" s="28"/>
      <c r="AN147" s="28"/>
      <c r="AO147" s="28"/>
      <c r="AP147" s="28"/>
      <c r="AQ147" s="28"/>
    </row>
    <row r="148" spans="1:45" ht="16">
      <c r="A148" s="30" t="s">
        <v>254</v>
      </c>
      <c r="B148" s="30" t="s">
        <v>355</v>
      </c>
      <c r="C148" s="30">
        <f t="shared" si="6"/>
        <v>4</v>
      </c>
      <c r="D148" s="30">
        <f t="shared" si="7"/>
        <v>6</v>
      </c>
      <c r="E148" s="1">
        <f t="shared" si="8"/>
        <v>16</v>
      </c>
      <c r="F148" s="1" t="s">
        <v>87</v>
      </c>
      <c r="G148" s="1"/>
      <c r="H148" s="1" t="s">
        <v>87</v>
      </c>
      <c r="I148" s="30" t="s">
        <v>44</v>
      </c>
      <c r="J148" s="28" t="s">
        <v>63</v>
      </c>
      <c r="K148" s="28" t="s">
        <v>372</v>
      </c>
      <c r="L148" s="28" t="s">
        <v>323</v>
      </c>
      <c r="M148" s="28"/>
      <c r="N148" s="30">
        <v>1</v>
      </c>
      <c r="O148" s="30">
        <v>0</v>
      </c>
      <c r="P148" s="28" t="s">
        <v>376</v>
      </c>
      <c r="Q148" s="28">
        <v>1</v>
      </c>
      <c r="R148" s="28" t="s">
        <v>60</v>
      </c>
      <c r="T148" s="28"/>
      <c r="U148" s="28"/>
      <c r="V148" s="28"/>
      <c r="W148" s="28">
        <v>10000</v>
      </c>
      <c r="X148" s="28"/>
      <c r="Y148" s="28"/>
      <c r="Z148" s="41">
        <v>6</v>
      </c>
      <c r="AA148" s="28"/>
      <c r="AB148" s="28"/>
      <c r="AC148" s="28">
        <v>0</v>
      </c>
      <c r="AD148" s="28">
        <v>0</v>
      </c>
      <c r="AE148" s="40" t="s">
        <v>92</v>
      </c>
      <c r="AF148" s="28"/>
      <c r="AG148" s="28"/>
      <c r="AH148" s="28"/>
      <c r="AI148" s="28"/>
      <c r="AJ148" s="28"/>
      <c r="AK148" s="28"/>
      <c r="AL148" s="28"/>
      <c r="AM148" s="28"/>
      <c r="AN148" s="28"/>
      <c r="AO148" s="28"/>
      <c r="AP148" s="28"/>
      <c r="AQ148" s="28"/>
    </row>
    <row r="149" spans="1:45" ht="16">
      <c r="A149" s="30" t="s">
        <v>254</v>
      </c>
      <c r="B149" s="30" t="s">
        <v>377</v>
      </c>
      <c r="C149" s="30">
        <f t="shared" si="6"/>
        <v>4</v>
      </c>
      <c r="D149" s="30">
        <f t="shared" si="7"/>
        <v>7</v>
      </c>
      <c r="E149" s="1">
        <f t="shared" si="8"/>
        <v>1</v>
      </c>
      <c r="F149" s="1" t="s">
        <v>87</v>
      </c>
      <c r="G149" s="1" t="s">
        <v>643</v>
      </c>
      <c r="H149" s="1" t="s">
        <v>609</v>
      </c>
      <c r="I149" s="41" t="s">
        <v>336</v>
      </c>
      <c r="J149" s="28"/>
      <c r="K149" s="28"/>
      <c r="L149" s="11" t="s">
        <v>378</v>
      </c>
      <c r="M149" s="28"/>
      <c r="N149" s="30">
        <v>0</v>
      </c>
      <c r="O149" s="30">
        <v>0</v>
      </c>
      <c r="P149" s="8" t="s">
        <v>379</v>
      </c>
      <c r="Q149" s="28">
        <v>1</v>
      </c>
      <c r="R149" s="28" t="s">
        <v>60</v>
      </c>
      <c r="S149" s="28"/>
      <c r="T149" s="28"/>
      <c r="U149" s="28"/>
      <c r="V149" s="40" t="s">
        <v>644</v>
      </c>
      <c r="W149" s="28"/>
      <c r="X149" s="28"/>
      <c r="Y149" s="28"/>
      <c r="Z149" s="28">
        <v>6</v>
      </c>
      <c r="AA149" s="28"/>
      <c r="AB149" s="28"/>
      <c r="AC149" s="28"/>
      <c r="AD149" s="28"/>
      <c r="AE149" s="28"/>
      <c r="AF149" s="28"/>
      <c r="AG149" s="28"/>
      <c r="AH149" s="28"/>
      <c r="AI149" s="28"/>
      <c r="AJ149" s="28"/>
      <c r="AK149" s="28"/>
      <c r="AL149" s="28"/>
      <c r="AM149" s="28"/>
      <c r="AN149" s="28"/>
      <c r="AO149" s="28"/>
      <c r="AP149" s="28"/>
      <c r="AQ149" s="28"/>
    </row>
    <row r="150" spans="1:45" ht="16">
      <c r="A150" s="30" t="s">
        <v>254</v>
      </c>
      <c r="B150" s="30" t="s">
        <v>377</v>
      </c>
      <c r="C150" s="30">
        <f t="shared" si="6"/>
        <v>4</v>
      </c>
      <c r="D150" s="30">
        <f t="shared" si="7"/>
        <v>7</v>
      </c>
      <c r="E150" s="1">
        <f t="shared" si="8"/>
        <v>2</v>
      </c>
      <c r="F150" s="1" t="s">
        <v>87</v>
      </c>
      <c r="G150" s="1"/>
      <c r="H150" s="1" t="s">
        <v>609</v>
      </c>
      <c r="I150" s="30" t="s">
        <v>44</v>
      </c>
      <c r="J150" s="28"/>
      <c r="K150" s="28"/>
      <c r="L150" s="11" t="s">
        <v>380</v>
      </c>
      <c r="M150" s="28"/>
      <c r="N150" s="30">
        <v>0</v>
      </c>
      <c r="O150" s="30">
        <v>0</v>
      </c>
      <c r="P150" s="8" t="s">
        <v>381</v>
      </c>
      <c r="Q150" s="28">
        <v>1</v>
      </c>
      <c r="R150" s="40" t="s">
        <v>53</v>
      </c>
      <c r="S150" s="28"/>
      <c r="T150" s="28"/>
      <c r="U150" s="28"/>
      <c r="V150" s="28"/>
      <c r="W150" s="28"/>
      <c r="X150" s="28"/>
      <c r="Y150" s="28"/>
      <c r="Z150" s="28"/>
      <c r="AA150" s="28"/>
      <c r="AB150" s="28"/>
      <c r="AC150" s="28"/>
      <c r="AD150" s="28"/>
      <c r="AE150" s="28" t="s">
        <v>61</v>
      </c>
      <c r="AF150" s="28"/>
      <c r="AG150" s="28"/>
      <c r="AH150" s="28"/>
      <c r="AI150" s="28"/>
      <c r="AJ150" s="28"/>
      <c r="AK150" s="28"/>
      <c r="AL150" s="28"/>
      <c r="AM150" s="28"/>
      <c r="AN150" s="28"/>
      <c r="AO150" s="28"/>
      <c r="AP150" s="28"/>
      <c r="AQ150" s="28"/>
    </row>
    <row r="151" spans="1:45" ht="16">
      <c r="A151" s="30" t="s">
        <v>254</v>
      </c>
      <c r="B151" s="30" t="s">
        <v>377</v>
      </c>
      <c r="C151" s="30">
        <f t="shared" si="6"/>
        <v>4</v>
      </c>
      <c r="D151" s="30">
        <f t="shared" si="7"/>
        <v>7</v>
      </c>
      <c r="E151" s="1">
        <f t="shared" si="8"/>
        <v>3</v>
      </c>
      <c r="F151" s="1"/>
      <c r="G151" s="1" t="s">
        <v>642</v>
      </c>
      <c r="H151" s="1" t="s">
        <v>609</v>
      </c>
      <c r="I151" s="30" t="s">
        <v>44</v>
      </c>
      <c r="J151" s="28"/>
      <c r="K151" s="28"/>
      <c r="L151" s="11" t="s">
        <v>382</v>
      </c>
      <c r="M151" s="28"/>
      <c r="N151" s="30">
        <v>0</v>
      </c>
      <c r="O151" s="30">
        <v>0</v>
      </c>
      <c r="P151" s="8" t="s">
        <v>383</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5" ht="16">
      <c r="A152" s="33" t="s">
        <v>254</v>
      </c>
      <c r="B152" s="33" t="s">
        <v>377</v>
      </c>
      <c r="C152" s="33">
        <f t="shared" ref="C152" si="9">_xlfn.NUMBERVALUE(LEFT(P152,2))</f>
        <v>4</v>
      </c>
      <c r="D152" s="33">
        <f t="shared" ref="D152" si="10">_xlfn.NUMBERVALUE(MID(P152,3,2))</f>
        <v>7</v>
      </c>
      <c r="E152" s="37">
        <f t="shared" ref="E152" si="11">_xlfn.NUMBERVALUE(MID(P152,5,2))</f>
        <v>4</v>
      </c>
      <c r="F152" s="37"/>
      <c r="G152" s="42" t="s">
        <v>627</v>
      </c>
      <c r="H152" s="37" t="s">
        <v>609</v>
      </c>
      <c r="I152" s="33" t="s">
        <v>44</v>
      </c>
      <c r="J152" s="33"/>
      <c r="K152" s="33"/>
      <c r="L152" s="42" t="s">
        <v>627</v>
      </c>
      <c r="M152" s="33"/>
      <c r="N152" s="33">
        <v>0</v>
      </c>
      <c r="O152" s="33">
        <v>0</v>
      </c>
      <c r="P152" s="43" t="s">
        <v>626</v>
      </c>
      <c r="Q152" s="28">
        <v>1</v>
      </c>
      <c r="R152" s="28" t="s">
        <v>60</v>
      </c>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row>
    <row r="153" spans="1:45" s="5" customFormat="1" ht="16">
      <c r="A153" s="30" t="s">
        <v>384</v>
      </c>
      <c r="B153" s="30" t="s">
        <v>385</v>
      </c>
      <c r="C153" s="30">
        <f t="shared" si="6"/>
        <v>5</v>
      </c>
      <c r="D153" s="30">
        <f t="shared" si="7"/>
        <v>1</v>
      </c>
      <c r="E153" s="1">
        <f t="shared" si="8"/>
        <v>1</v>
      </c>
      <c r="F153" s="1" t="s">
        <v>87</v>
      </c>
      <c r="G153" s="1"/>
      <c r="H153" s="1" t="s">
        <v>87</v>
      </c>
      <c r="I153" s="28" t="s">
        <v>44</v>
      </c>
      <c r="J153" s="11" t="s">
        <v>645</v>
      </c>
      <c r="K153" s="10" t="s">
        <v>386</v>
      </c>
      <c r="L153" s="28" t="s">
        <v>388</v>
      </c>
      <c r="M153" s="32"/>
      <c r="N153" s="30">
        <v>1</v>
      </c>
      <c r="O153" s="30">
        <v>0</v>
      </c>
      <c r="P153" s="12" t="s">
        <v>387</v>
      </c>
      <c r="Q153" s="28">
        <v>1</v>
      </c>
      <c r="R153" s="28" t="s">
        <v>60</v>
      </c>
      <c r="T153" s="28"/>
      <c r="U153" s="28"/>
      <c r="V153" s="28"/>
      <c r="W153" s="28">
        <v>150000</v>
      </c>
      <c r="X153" s="28"/>
      <c r="Y153" s="28"/>
      <c r="Z153" s="28">
        <v>4</v>
      </c>
      <c r="AA153" s="28"/>
      <c r="AB153" s="28"/>
      <c r="AC153" s="28">
        <v>0</v>
      </c>
      <c r="AD153" s="28">
        <v>0</v>
      </c>
      <c r="AE153" s="40" t="s">
        <v>92</v>
      </c>
      <c r="AF153" s="28"/>
      <c r="AG153" s="28"/>
      <c r="AH153" s="28"/>
      <c r="AI153" s="28"/>
      <c r="AJ153" s="28"/>
      <c r="AK153" s="28"/>
      <c r="AL153" s="28"/>
      <c r="AM153" s="28"/>
      <c r="AN153" s="28"/>
      <c r="AO153" s="28"/>
      <c r="AP153" s="28"/>
      <c r="AQ153" s="28"/>
      <c r="AR153" s="7"/>
      <c r="AS153" s="7"/>
    </row>
    <row r="154" spans="1:45" ht="16">
      <c r="A154" s="30" t="s">
        <v>384</v>
      </c>
      <c r="B154" s="30" t="s">
        <v>385</v>
      </c>
      <c r="C154" s="30">
        <f t="shared" si="6"/>
        <v>5</v>
      </c>
      <c r="D154" s="30">
        <f t="shared" si="7"/>
        <v>1</v>
      </c>
      <c r="E154" s="1">
        <f t="shared" si="8"/>
        <v>2</v>
      </c>
      <c r="F154" s="1" t="s">
        <v>87</v>
      </c>
      <c r="G154" s="1"/>
      <c r="H154" s="1" t="s">
        <v>87</v>
      </c>
      <c r="I154" s="28" t="s">
        <v>44</v>
      </c>
      <c r="J154" s="11" t="s">
        <v>645</v>
      </c>
      <c r="K154" s="10" t="s">
        <v>386</v>
      </c>
      <c r="L154" s="28" t="s">
        <v>390</v>
      </c>
      <c r="M154" s="32"/>
      <c r="N154" s="30">
        <v>1</v>
      </c>
      <c r="O154" s="30">
        <v>0</v>
      </c>
      <c r="P154" s="12" t="s">
        <v>389</v>
      </c>
      <c r="Q154" s="28">
        <v>1</v>
      </c>
      <c r="R154" s="28" t="s">
        <v>60</v>
      </c>
      <c r="T154" s="28"/>
      <c r="U154" s="28"/>
      <c r="V154" s="28"/>
      <c r="W154" s="28">
        <v>150000</v>
      </c>
      <c r="X154" s="28"/>
      <c r="Y154" s="28"/>
      <c r="Z154" s="28">
        <v>4</v>
      </c>
      <c r="AA154" s="28"/>
      <c r="AB154" s="28"/>
      <c r="AC154" s="2">
        <v>0</v>
      </c>
      <c r="AD154" s="2">
        <v>0</v>
      </c>
      <c r="AE154" s="2" t="s">
        <v>92</v>
      </c>
      <c r="AF154" s="28"/>
      <c r="AG154" s="28"/>
      <c r="AH154" s="28"/>
      <c r="AI154" s="28"/>
      <c r="AJ154" s="28"/>
      <c r="AK154" s="28"/>
      <c r="AL154" s="28"/>
      <c r="AM154" s="28"/>
      <c r="AN154" s="28"/>
      <c r="AO154" s="28"/>
      <c r="AP154" s="28"/>
      <c r="AQ154" s="28"/>
    </row>
    <row r="155" spans="1:45" ht="16">
      <c r="A155" s="30" t="s">
        <v>384</v>
      </c>
      <c r="B155" s="30" t="s">
        <v>385</v>
      </c>
      <c r="C155" s="30">
        <f t="shared" si="6"/>
        <v>5</v>
      </c>
      <c r="D155" s="30">
        <f t="shared" si="7"/>
        <v>1</v>
      </c>
      <c r="E155" s="1">
        <f t="shared" si="8"/>
        <v>3</v>
      </c>
      <c r="F155" s="1" t="s">
        <v>87</v>
      </c>
      <c r="G155" s="1"/>
      <c r="H155" s="1" t="s">
        <v>87</v>
      </c>
      <c r="I155" s="28" t="s">
        <v>44</v>
      </c>
      <c r="J155" s="11" t="s">
        <v>645</v>
      </c>
      <c r="K155" s="10" t="s">
        <v>386</v>
      </c>
      <c r="L155" s="28" t="s">
        <v>392</v>
      </c>
      <c r="M155" s="32"/>
      <c r="N155" s="30">
        <v>1</v>
      </c>
      <c r="O155" s="30">
        <v>0</v>
      </c>
      <c r="P155" s="12" t="s">
        <v>391</v>
      </c>
      <c r="Q155" s="28">
        <v>1</v>
      </c>
      <c r="R155" s="28" t="s">
        <v>60</v>
      </c>
      <c r="T155" s="28"/>
      <c r="U155" s="28"/>
      <c r="V155" s="28"/>
      <c r="W155" s="28">
        <v>150000</v>
      </c>
      <c r="X155" s="28"/>
      <c r="Y155" s="28"/>
      <c r="Z155" s="28">
        <v>4</v>
      </c>
      <c r="AA155" s="28"/>
      <c r="AB155" s="28"/>
      <c r="AC155" s="2">
        <v>0</v>
      </c>
      <c r="AD155" s="2">
        <v>0</v>
      </c>
      <c r="AE155" s="2" t="s">
        <v>92</v>
      </c>
      <c r="AF155" s="28"/>
      <c r="AG155" s="28"/>
      <c r="AH155" s="28"/>
      <c r="AI155" s="28"/>
      <c r="AJ155" s="28"/>
      <c r="AK155" s="28"/>
      <c r="AL155" s="28"/>
      <c r="AM155" s="28"/>
      <c r="AN155" s="28"/>
      <c r="AO155" s="28"/>
      <c r="AP155" s="28"/>
      <c r="AQ155" s="28"/>
    </row>
    <row r="156" spans="1:45" ht="16">
      <c r="A156" s="30" t="s">
        <v>384</v>
      </c>
      <c r="B156" s="30" t="s">
        <v>385</v>
      </c>
      <c r="C156" s="30">
        <f t="shared" si="6"/>
        <v>5</v>
      </c>
      <c r="D156" s="30">
        <f t="shared" si="7"/>
        <v>1</v>
      </c>
      <c r="E156" s="1">
        <f t="shared" si="8"/>
        <v>4</v>
      </c>
      <c r="F156" s="1" t="s">
        <v>87</v>
      </c>
      <c r="G156" s="1"/>
      <c r="H156" s="1" t="s">
        <v>87</v>
      </c>
      <c r="I156" s="28" t="s">
        <v>44</v>
      </c>
      <c r="J156" s="11" t="s">
        <v>645</v>
      </c>
      <c r="K156" s="10" t="s">
        <v>386</v>
      </c>
      <c r="L156" s="28" t="s">
        <v>394</v>
      </c>
      <c r="M156" s="32"/>
      <c r="N156" s="30">
        <v>1</v>
      </c>
      <c r="O156" s="30">
        <v>0</v>
      </c>
      <c r="P156" s="12" t="s">
        <v>393</v>
      </c>
      <c r="Q156" s="28">
        <v>1</v>
      </c>
      <c r="R156" s="28" t="s">
        <v>60</v>
      </c>
      <c r="T156" s="28"/>
      <c r="U156" s="28"/>
      <c r="V156" s="28"/>
      <c r="W156" s="28">
        <v>150000</v>
      </c>
      <c r="X156" s="28"/>
      <c r="Y156" s="28"/>
      <c r="Z156" s="28">
        <v>4</v>
      </c>
      <c r="AA156" s="28"/>
      <c r="AB156" s="28"/>
      <c r="AC156" s="2">
        <v>0</v>
      </c>
      <c r="AD156" s="2">
        <v>0</v>
      </c>
      <c r="AE156" s="2" t="s">
        <v>92</v>
      </c>
      <c r="AF156" s="28"/>
      <c r="AG156" s="28"/>
      <c r="AH156" s="28"/>
      <c r="AI156" s="28"/>
      <c r="AJ156" s="28"/>
      <c r="AK156" s="28"/>
      <c r="AL156" s="28"/>
      <c r="AM156" s="28"/>
      <c r="AN156" s="28"/>
      <c r="AO156" s="28"/>
      <c r="AP156" s="28"/>
      <c r="AQ156" s="28"/>
    </row>
    <row r="157" spans="1:45" ht="16">
      <c r="A157" s="30" t="s">
        <v>384</v>
      </c>
      <c r="B157" s="30" t="s">
        <v>385</v>
      </c>
      <c r="C157" s="30">
        <f t="shared" si="6"/>
        <v>5</v>
      </c>
      <c r="D157" s="30">
        <f t="shared" si="7"/>
        <v>1</v>
      </c>
      <c r="E157" s="1">
        <f t="shared" si="8"/>
        <v>5</v>
      </c>
      <c r="F157" s="1" t="s">
        <v>87</v>
      </c>
      <c r="G157" s="1" t="s">
        <v>646</v>
      </c>
      <c r="H157" s="1" t="s">
        <v>609</v>
      </c>
      <c r="I157" s="30" t="s">
        <v>44</v>
      </c>
      <c r="J157" s="11" t="s">
        <v>645</v>
      </c>
      <c r="K157" s="11"/>
      <c r="L157" s="17" t="s">
        <v>395</v>
      </c>
      <c r="M157" s="32"/>
      <c r="N157" s="30">
        <v>0</v>
      </c>
      <c r="O157" s="30">
        <v>0</v>
      </c>
      <c r="P157" s="12" t="s">
        <v>396</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v>20</v>
      </c>
      <c r="AL157" s="28"/>
      <c r="AM157" s="28"/>
      <c r="AN157" s="28"/>
      <c r="AO157" s="28"/>
      <c r="AP157" s="28"/>
      <c r="AQ157" s="28"/>
    </row>
    <row r="158" spans="1:45" ht="16">
      <c r="A158" s="30" t="s">
        <v>384</v>
      </c>
      <c r="B158" s="30" t="s">
        <v>385</v>
      </c>
      <c r="C158" s="30">
        <f t="shared" si="6"/>
        <v>5</v>
      </c>
      <c r="D158" s="30">
        <f t="shared" si="7"/>
        <v>1</v>
      </c>
      <c r="E158" s="1">
        <f t="shared" si="8"/>
        <v>6</v>
      </c>
      <c r="F158" s="1" t="s">
        <v>87</v>
      </c>
      <c r="G158" s="1" t="s">
        <v>653</v>
      </c>
      <c r="H158" s="1" t="s">
        <v>609</v>
      </c>
      <c r="I158" s="41" t="s">
        <v>44</v>
      </c>
      <c r="J158" s="11" t="s">
        <v>647</v>
      </c>
      <c r="K158" s="11"/>
      <c r="L158" s="10" t="s">
        <v>397</v>
      </c>
      <c r="M158" s="28"/>
      <c r="N158" s="30">
        <v>0</v>
      </c>
      <c r="O158" s="30">
        <v>0</v>
      </c>
      <c r="P158" s="12" t="s">
        <v>398</v>
      </c>
      <c r="Q158" s="28">
        <v>1</v>
      </c>
      <c r="R158" s="28" t="s">
        <v>60</v>
      </c>
      <c r="S158" s="28"/>
      <c r="T158" s="28"/>
      <c r="U158" s="28"/>
      <c r="V158" s="28"/>
      <c r="W158" s="28"/>
      <c r="X158" s="28"/>
      <c r="Y158" s="28"/>
      <c r="Z158" s="28"/>
      <c r="AA158" s="28"/>
      <c r="AB158" s="28"/>
      <c r="AC158" s="28"/>
      <c r="AD158" s="28"/>
      <c r="AE158" s="28"/>
      <c r="AF158" s="28"/>
      <c r="AG158" s="28"/>
      <c r="AH158" s="28"/>
      <c r="AI158" s="28">
        <v>26</v>
      </c>
      <c r="AJ158" s="28"/>
      <c r="AK158" s="28"/>
      <c r="AL158" s="28"/>
      <c r="AM158" s="28"/>
      <c r="AN158" s="28"/>
      <c r="AO158" s="28"/>
      <c r="AP158" s="28"/>
      <c r="AQ158" s="28"/>
    </row>
    <row r="159" spans="1:45" ht="16">
      <c r="A159" s="30" t="s">
        <v>384</v>
      </c>
      <c r="B159" s="30" t="s">
        <v>385</v>
      </c>
      <c r="C159" s="30">
        <f t="shared" si="6"/>
        <v>5</v>
      </c>
      <c r="D159" s="30">
        <f t="shared" si="7"/>
        <v>1</v>
      </c>
      <c r="E159" s="1">
        <f t="shared" si="8"/>
        <v>7</v>
      </c>
      <c r="F159" s="1" t="s">
        <v>87</v>
      </c>
      <c r="G159" s="1"/>
      <c r="H159" s="1" t="s">
        <v>609</v>
      </c>
      <c r="I159" s="30" t="s">
        <v>56</v>
      </c>
      <c r="J159" s="11" t="s">
        <v>648</v>
      </c>
      <c r="K159" s="11"/>
      <c r="L159" s="11" t="s">
        <v>399</v>
      </c>
      <c r="M159" s="28"/>
      <c r="N159" s="28">
        <v>0</v>
      </c>
      <c r="O159" s="28">
        <v>0</v>
      </c>
      <c r="P159" s="12" t="s">
        <v>400</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5" ht="16">
      <c r="A160" s="28" t="s">
        <v>384</v>
      </c>
      <c r="B160" s="28" t="s">
        <v>385</v>
      </c>
      <c r="C160" s="30">
        <f t="shared" si="6"/>
        <v>5</v>
      </c>
      <c r="D160" s="30">
        <f t="shared" si="7"/>
        <v>1</v>
      </c>
      <c r="E160" s="1">
        <f t="shared" si="8"/>
        <v>8</v>
      </c>
      <c r="F160" s="1" t="s">
        <v>87</v>
      </c>
      <c r="G160" s="1" t="s">
        <v>652</v>
      </c>
      <c r="H160" s="1" t="s">
        <v>609</v>
      </c>
      <c r="I160" s="28" t="s">
        <v>56</v>
      </c>
      <c r="J160" s="11" t="s">
        <v>401</v>
      </c>
      <c r="K160" s="11"/>
      <c r="L160" s="11" t="s">
        <v>402</v>
      </c>
      <c r="M160" s="11"/>
      <c r="N160" s="28">
        <v>0</v>
      </c>
      <c r="O160" s="28">
        <v>0</v>
      </c>
      <c r="P160" s="12" t="s">
        <v>403</v>
      </c>
      <c r="Q160" s="28">
        <v>1</v>
      </c>
      <c r="R160" s="28" t="s">
        <v>60</v>
      </c>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5" ht="16">
      <c r="A161" s="30" t="s">
        <v>384</v>
      </c>
      <c r="B161" s="30" t="s">
        <v>404</v>
      </c>
      <c r="C161" s="30">
        <f t="shared" si="6"/>
        <v>5</v>
      </c>
      <c r="D161" s="30">
        <f t="shared" si="7"/>
        <v>2</v>
      </c>
      <c r="E161" s="1">
        <f t="shared" si="8"/>
        <v>1</v>
      </c>
      <c r="F161" s="1"/>
      <c r="G161" s="1"/>
      <c r="H161" s="1" t="s">
        <v>609</v>
      </c>
      <c r="I161" s="28" t="s">
        <v>56</v>
      </c>
      <c r="J161" s="40" t="s">
        <v>649</v>
      </c>
      <c r="K161" s="28"/>
      <c r="L161" s="30" t="s">
        <v>405</v>
      </c>
      <c r="M161" s="28" t="s">
        <v>406</v>
      </c>
      <c r="N161" s="28">
        <v>0</v>
      </c>
      <c r="O161" s="28">
        <v>0</v>
      </c>
      <c r="P161" s="28" t="s">
        <v>407</v>
      </c>
      <c r="Q161" s="28">
        <v>1</v>
      </c>
      <c r="R161" s="28" t="s">
        <v>53</v>
      </c>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5" ht="16">
      <c r="A162" s="30" t="s">
        <v>384</v>
      </c>
      <c r="B162" s="30" t="s">
        <v>404</v>
      </c>
      <c r="C162" s="30">
        <f t="shared" si="6"/>
        <v>5</v>
      </c>
      <c r="D162" s="30">
        <f t="shared" si="7"/>
        <v>2</v>
      </c>
      <c r="E162" s="1">
        <f t="shared" si="8"/>
        <v>2</v>
      </c>
      <c r="F162" s="1"/>
      <c r="G162" s="1"/>
      <c r="H162" s="1" t="s">
        <v>609</v>
      </c>
      <c r="I162" s="28" t="s">
        <v>56</v>
      </c>
      <c r="J162" s="28" t="s">
        <v>408</v>
      </c>
      <c r="K162" s="28"/>
      <c r="L162" s="30" t="s">
        <v>409</v>
      </c>
      <c r="M162" s="28"/>
      <c r="N162" s="28">
        <v>0</v>
      </c>
      <c r="O162" s="28">
        <v>0</v>
      </c>
      <c r="P162" s="28" t="s">
        <v>410</v>
      </c>
      <c r="Q162" s="28">
        <v>1</v>
      </c>
      <c r="R162" s="28" t="s">
        <v>304</v>
      </c>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5" ht="16">
      <c r="A163" s="30" t="s">
        <v>384</v>
      </c>
      <c r="B163" s="30" t="s">
        <v>404</v>
      </c>
      <c r="C163" s="30">
        <f t="shared" si="6"/>
        <v>5</v>
      </c>
      <c r="D163" s="30">
        <f t="shared" si="7"/>
        <v>2</v>
      </c>
      <c r="E163" s="1">
        <f t="shared" si="8"/>
        <v>3</v>
      </c>
      <c r="F163" s="1"/>
      <c r="G163" s="1"/>
      <c r="H163" s="1" t="s">
        <v>609</v>
      </c>
      <c r="I163" s="28" t="s">
        <v>56</v>
      </c>
      <c r="J163" s="28" t="s">
        <v>411</v>
      </c>
      <c r="K163" s="28"/>
      <c r="L163" s="30" t="s">
        <v>412</v>
      </c>
      <c r="M163" s="28"/>
      <c r="N163" s="28">
        <v>0</v>
      </c>
      <c r="O163" s="28">
        <v>0</v>
      </c>
      <c r="P163" s="28" t="s">
        <v>413</v>
      </c>
      <c r="Q163" s="28">
        <v>1</v>
      </c>
      <c r="R163" s="28" t="s">
        <v>304</v>
      </c>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5" ht="16">
      <c r="A164" s="30" t="s">
        <v>384</v>
      </c>
      <c r="B164" s="30" t="s">
        <v>404</v>
      </c>
      <c r="C164" s="30">
        <f t="shared" si="6"/>
        <v>5</v>
      </c>
      <c r="D164" s="30">
        <f t="shared" si="7"/>
        <v>2</v>
      </c>
      <c r="E164" s="1">
        <f t="shared" si="8"/>
        <v>4</v>
      </c>
      <c r="F164" s="1"/>
      <c r="G164" s="1"/>
      <c r="H164" s="1" t="s">
        <v>609</v>
      </c>
      <c r="I164" s="28" t="s">
        <v>147</v>
      </c>
      <c r="J164" s="40" t="s">
        <v>650</v>
      </c>
      <c r="K164" s="28"/>
      <c r="L164" s="30" t="s">
        <v>414</v>
      </c>
      <c r="M164" s="28"/>
      <c r="N164" s="28">
        <v>0</v>
      </c>
      <c r="O164" s="28">
        <v>0</v>
      </c>
      <c r="P164" s="12" t="s">
        <v>415</v>
      </c>
      <c r="Q164" s="28">
        <v>1</v>
      </c>
      <c r="R164" s="28" t="s">
        <v>60</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row>
    <row r="165" spans="1:45" s="5" customFormat="1" ht="16">
      <c r="A165" s="30" t="s">
        <v>384</v>
      </c>
      <c r="B165" s="30" t="s">
        <v>404</v>
      </c>
      <c r="C165" s="30">
        <f t="shared" si="6"/>
        <v>5</v>
      </c>
      <c r="D165" s="30">
        <f t="shared" si="7"/>
        <v>2</v>
      </c>
      <c r="E165" s="1">
        <f t="shared" si="8"/>
        <v>5</v>
      </c>
      <c r="F165" s="1"/>
      <c r="G165" s="1"/>
      <c r="H165" s="1" t="s">
        <v>609</v>
      </c>
      <c r="I165" s="28" t="s">
        <v>56</v>
      </c>
      <c r="J165" s="40" t="s">
        <v>651</v>
      </c>
      <c r="K165" s="28"/>
      <c r="L165" s="30" t="s">
        <v>416</v>
      </c>
      <c r="M165" s="28"/>
      <c r="N165" s="28">
        <v>0</v>
      </c>
      <c r="O165" s="28">
        <v>0</v>
      </c>
      <c r="P165" s="28" t="s">
        <v>417</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7"/>
      <c r="AS165" s="7"/>
    </row>
    <row r="166" spans="1:45" ht="16">
      <c r="A166" s="30" t="s">
        <v>384</v>
      </c>
      <c r="B166" s="30" t="s">
        <v>404</v>
      </c>
      <c r="C166" s="30">
        <f t="shared" si="6"/>
        <v>5</v>
      </c>
      <c r="D166" s="30">
        <f t="shared" si="7"/>
        <v>2</v>
      </c>
      <c r="E166" s="1">
        <f t="shared" si="8"/>
        <v>6</v>
      </c>
      <c r="F166" s="1"/>
      <c r="G166" s="1"/>
      <c r="H166" s="1" t="s">
        <v>609</v>
      </c>
      <c r="I166" s="28" t="s">
        <v>56</v>
      </c>
      <c r="J166" s="40" t="s">
        <v>651</v>
      </c>
      <c r="K166" s="28"/>
      <c r="L166" s="30" t="s">
        <v>418</v>
      </c>
      <c r="M166" s="28"/>
      <c r="N166" s="28">
        <v>0</v>
      </c>
      <c r="O166" s="28">
        <v>0</v>
      </c>
      <c r="P166" s="12" t="s">
        <v>419</v>
      </c>
      <c r="Q166" s="28">
        <v>1</v>
      </c>
      <c r="R166" s="28" t="s">
        <v>60</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384</v>
      </c>
      <c r="B167" s="30" t="s">
        <v>404</v>
      </c>
      <c r="C167" s="30">
        <f t="shared" si="6"/>
        <v>5</v>
      </c>
      <c r="D167" s="30">
        <f t="shared" si="7"/>
        <v>2</v>
      </c>
      <c r="E167" s="1">
        <f t="shared" si="8"/>
        <v>7</v>
      </c>
      <c r="F167" s="1"/>
      <c r="G167" s="1"/>
      <c r="H167" s="1" t="s">
        <v>609</v>
      </c>
      <c r="I167" s="28" t="s">
        <v>160</v>
      </c>
      <c r="J167" s="28"/>
      <c r="K167" s="28"/>
      <c r="L167" s="30" t="s">
        <v>420</v>
      </c>
      <c r="M167" s="28"/>
      <c r="N167" s="28">
        <v>0</v>
      </c>
      <c r="O167" s="28">
        <v>0</v>
      </c>
      <c r="P167" s="28" t="s">
        <v>421</v>
      </c>
      <c r="Q167" s="28">
        <v>1</v>
      </c>
      <c r="R167" s="28" t="s">
        <v>48</v>
      </c>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5" ht="16">
      <c r="A168" s="30" t="s">
        <v>384</v>
      </c>
      <c r="B168" s="30" t="s">
        <v>404</v>
      </c>
      <c r="C168" s="30">
        <f t="shared" si="6"/>
        <v>5</v>
      </c>
      <c r="D168" s="30">
        <f t="shared" si="7"/>
        <v>2</v>
      </c>
      <c r="E168" s="1">
        <f t="shared" si="8"/>
        <v>8</v>
      </c>
      <c r="F168" s="1"/>
      <c r="G168" s="1"/>
      <c r="H168" s="1" t="s">
        <v>609</v>
      </c>
      <c r="I168" s="30" t="s">
        <v>160</v>
      </c>
      <c r="L168" s="30" t="s">
        <v>422</v>
      </c>
      <c r="N168" s="30">
        <v>0</v>
      </c>
      <c r="O168" s="30">
        <v>0</v>
      </c>
      <c r="P168" s="28" t="s">
        <v>423</v>
      </c>
      <c r="Q168" s="28">
        <v>1</v>
      </c>
      <c r="R168" s="28" t="s">
        <v>60</v>
      </c>
    </row>
    <row r="169" spans="1:45" ht="16">
      <c r="A169" s="30" t="s">
        <v>384</v>
      </c>
      <c r="B169" s="30" t="s">
        <v>404</v>
      </c>
      <c r="C169" s="30">
        <f t="shared" si="6"/>
        <v>5</v>
      </c>
      <c r="D169" s="30">
        <f t="shared" si="7"/>
        <v>2</v>
      </c>
      <c r="E169" s="1">
        <f t="shared" si="8"/>
        <v>9</v>
      </c>
      <c r="F169" s="1"/>
      <c r="G169" s="1"/>
      <c r="H169" s="1" t="s">
        <v>609</v>
      </c>
      <c r="I169" s="28" t="s">
        <v>56</v>
      </c>
      <c r="J169" s="28" t="s">
        <v>424</v>
      </c>
      <c r="K169" s="28"/>
      <c r="L169" s="30" t="s">
        <v>425</v>
      </c>
      <c r="M169" s="28"/>
      <c r="N169" s="28">
        <v>0</v>
      </c>
      <c r="O169" s="28">
        <v>0</v>
      </c>
      <c r="P169" s="30" t="s">
        <v>426</v>
      </c>
      <c r="Q169" s="28">
        <v>1</v>
      </c>
      <c r="R169" s="28" t="s">
        <v>53</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384</v>
      </c>
      <c r="B170" s="30" t="s">
        <v>427</v>
      </c>
      <c r="C170" s="30">
        <f t="shared" si="6"/>
        <v>5</v>
      </c>
      <c r="D170" s="30">
        <f t="shared" si="7"/>
        <v>3</v>
      </c>
      <c r="E170" s="1">
        <f t="shared" si="8"/>
        <v>1</v>
      </c>
      <c r="F170" s="1"/>
      <c r="G170" s="1"/>
      <c r="H170" s="1" t="s">
        <v>609</v>
      </c>
      <c r="I170" s="28" t="s">
        <v>56</v>
      </c>
      <c r="J170" s="11" t="s">
        <v>428</v>
      </c>
      <c r="K170" s="11"/>
      <c r="L170" s="23" t="s">
        <v>429</v>
      </c>
      <c r="M170" s="23"/>
      <c r="N170" s="28">
        <v>0</v>
      </c>
      <c r="O170" s="28">
        <v>0</v>
      </c>
      <c r="P170" s="28" t="s">
        <v>430</v>
      </c>
      <c r="Q170" s="28">
        <v>1</v>
      </c>
      <c r="R170" s="28" t="s">
        <v>60</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ht="16">
      <c r="A171" s="30" t="s">
        <v>384</v>
      </c>
      <c r="B171" s="30" t="s">
        <v>427</v>
      </c>
      <c r="C171" s="30">
        <f t="shared" si="6"/>
        <v>5</v>
      </c>
      <c r="D171" s="30">
        <f t="shared" si="7"/>
        <v>3</v>
      </c>
      <c r="E171" s="1">
        <f t="shared" si="8"/>
        <v>2</v>
      </c>
      <c r="F171" s="1"/>
      <c r="G171" s="1"/>
      <c r="H171" s="1" t="s">
        <v>609</v>
      </c>
      <c r="I171" s="28" t="s">
        <v>56</v>
      </c>
      <c r="J171" s="28" t="s">
        <v>431</v>
      </c>
      <c r="K171" s="28"/>
      <c r="L171" s="28" t="s">
        <v>432</v>
      </c>
      <c r="M171" s="24"/>
      <c r="N171" s="28">
        <v>0</v>
      </c>
      <c r="O171" s="28">
        <v>0</v>
      </c>
      <c r="P171" s="28" t="s">
        <v>433</v>
      </c>
      <c r="Q171" s="28">
        <v>1</v>
      </c>
      <c r="R171" s="28" t="s">
        <v>434</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5" s="5" customFormat="1" ht="16">
      <c r="A172" s="30" t="s">
        <v>384</v>
      </c>
      <c r="B172" s="30" t="s">
        <v>427</v>
      </c>
      <c r="C172" s="30">
        <f t="shared" si="6"/>
        <v>5</v>
      </c>
      <c r="D172" s="30">
        <f t="shared" si="7"/>
        <v>3</v>
      </c>
      <c r="E172" s="1">
        <f t="shared" si="8"/>
        <v>3</v>
      </c>
      <c r="F172" s="1"/>
      <c r="G172" s="1"/>
      <c r="H172" s="1" t="s">
        <v>609</v>
      </c>
      <c r="I172" s="28" t="s">
        <v>44</v>
      </c>
      <c r="J172" s="28" t="s">
        <v>435</v>
      </c>
      <c r="K172" s="28"/>
      <c r="L172" s="23" t="s">
        <v>436</v>
      </c>
      <c r="M172" s="19"/>
      <c r="N172" s="28">
        <v>0</v>
      </c>
      <c r="O172" s="28">
        <v>0</v>
      </c>
      <c r="P172" s="28" t="s">
        <v>437</v>
      </c>
      <c r="Q172" s="28">
        <v>1</v>
      </c>
      <c r="R172" s="28" t="s">
        <v>60</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7"/>
      <c r="AS172" s="7"/>
    </row>
    <row r="173" spans="1:45" ht="16">
      <c r="A173" s="30" t="s">
        <v>384</v>
      </c>
      <c r="B173" s="30" t="s">
        <v>427</v>
      </c>
      <c r="C173" s="30">
        <f t="shared" si="6"/>
        <v>5</v>
      </c>
      <c r="D173" s="30">
        <f t="shared" si="7"/>
        <v>3</v>
      </c>
      <c r="E173" s="1">
        <f t="shared" si="8"/>
        <v>4</v>
      </c>
      <c r="F173" s="1"/>
      <c r="G173" s="1"/>
      <c r="H173" s="1" t="s">
        <v>609</v>
      </c>
      <c r="I173" s="28" t="s">
        <v>50</v>
      </c>
      <c r="J173" s="28" t="s">
        <v>63</v>
      </c>
      <c r="K173" s="28"/>
      <c r="L173" s="28" t="s">
        <v>438</v>
      </c>
      <c r="M173" s="28"/>
      <c r="N173" s="28">
        <v>0</v>
      </c>
      <c r="O173" s="28">
        <v>0</v>
      </c>
      <c r="P173" s="28" t="s">
        <v>439</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384</v>
      </c>
      <c r="B174" s="30" t="s">
        <v>427</v>
      </c>
      <c r="C174" s="30">
        <f t="shared" si="6"/>
        <v>5</v>
      </c>
      <c r="D174" s="30">
        <f t="shared" si="7"/>
        <v>3</v>
      </c>
      <c r="E174" s="1">
        <f t="shared" si="8"/>
        <v>5</v>
      </c>
      <c r="F174" s="1"/>
      <c r="G174" s="1"/>
      <c r="H174" s="1" t="s">
        <v>609</v>
      </c>
      <c r="I174" s="28" t="s">
        <v>50</v>
      </c>
      <c r="J174" s="28" t="s">
        <v>63</v>
      </c>
      <c r="K174" s="28"/>
      <c r="L174" s="28" t="s">
        <v>440</v>
      </c>
      <c r="M174" s="28"/>
      <c r="N174" s="28">
        <v>0</v>
      </c>
      <c r="O174" s="28">
        <v>0</v>
      </c>
      <c r="P174" s="28" t="s">
        <v>441</v>
      </c>
      <c r="Q174" s="28">
        <v>1</v>
      </c>
      <c r="R174" s="28" t="s">
        <v>53</v>
      </c>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5" s="48" customFormat="1" ht="16">
      <c r="A175" s="33" t="s">
        <v>384</v>
      </c>
      <c r="B175" s="33" t="s">
        <v>427</v>
      </c>
      <c r="C175" s="33">
        <f t="shared" si="6"/>
        <v>5</v>
      </c>
      <c r="D175" s="33">
        <f t="shared" si="7"/>
        <v>3</v>
      </c>
      <c r="E175" s="37">
        <f t="shared" si="8"/>
        <v>6</v>
      </c>
      <c r="F175" s="37"/>
      <c r="G175" s="42" t="s">
        <v>627</v>
      </c>
      <c r="H175" s="37" t="s">
        <v>609</v>
      </c>
      <c r="I175" s="33" t="s">
        <v>44</v>
      </c>
      <c r="J175" s="33" t="s">
        <v>63</v>
      </c>
      <c r="K175" s="33"/>
      <c r="L175" s="33" t="s">
        <v>442</v>
      </c>
      <c r="M175" s="46"/>
      <c r="N175" s="33">
        <v>0</v>
      </c>
      <c r="O175" s="33">
        <v>1</v>
      </c>
      <c r="P175" s="43" t="s">
        <v>443</v>
      </c>
      <c r="Q175" s="33">
        <v>1</v>
      </c>
      <c r="R175" s="33" t="s">
        <v>53</v>
      </c>
      <c r="S175" s="33" t="s">
        <v>230</v>
      </c>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row>
    <row r="176" spans="1:45" ht="16">
      <c r="A176" s="30" t="s">
        <v>384</v>
      </c>
      <c r="B176" s="30" t="s">
        <v>444</v>
      </c>
      <c r="C176" s="30">
        <f t="shared" si="6"/>
        <v>5</v>
      </c>
      <c r="D176" s="30">
        <f t="shared" si="7"/>
        <v>4</v>
      </c>
      <c r="E176" s="1">
        <f t="shared" si="8"/>
        <v>1</v>
      </c>
      <c r="F176" s="1"/>
      <c r="G176" s="1"/>
      <c r="H176" s="1" t="s">
        <v>609</v>
      </c>
      <c r="I176" s="30" t="s">
        <v>147</v>
      </c>
      <c r="J176" s="28" t="s">
        <v>63</v>
      </c>
      <c r="K176" s="28"/>
      <c r="L176" s="28" t="s">
        <v>445</v>
      </c>
      <c r="M176" s="28"/>
      <c r="N176" s="30">
        <v>0</v>
      </c>
      <c r="O176" s="30">
        <v>0</v>
      </c>
      <c r="P176" s="12" t="s">
        <v>446</v>
      </c>
      <c r="Q176" s="28">
        <v>1</v>
      </c>
      <c r="R176" s="28" t="s">
        <v>53</v>
      </c>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384</v>
      </c>
      <c r="B177" s="30" t="s">
        <v>444</v>
      </c>
      <c r="C177" s="30">
        <f t="shared" si="6"/>
        <v>5</v>
      </c>
      <c r="D177" s="30">
        <f t="shared" si="7"/>
        <v>4</v>
      </c>
      <c r="E177" s="1">
        <f t="shared" si="8"/>
        <v>2</v>
      </c>
      <c r="F177" s="1"/>
      <c r="G177" s="1"/>
      <c r="H177" s="1" t="s">
        <v>610</v>
      </c>
      <c r="I177" s="30" t="s">
        <v>447</v>
      </c>
      <c r="J177" s="28" t="s">
        <v>63</v>
      </c>
      <c r="K177" s="28"/>
      <c r="L177" s="30" t="s">
        <v>448</v>
      </c>
      <c r="M177" s="28"/>
      <c r="N177" s="30">
        <v>1</v>
      </c>
      <c r="O177" s="30">
        <v>0</v>
      </c>
      <c r="P177" s="12" t="s">
        <v>449</v>
      </c>
      <c r="Q177" s="28">
        <v>1</v>
      </c>
      <c r="R177" s="28" t="s">
        <v>60</v>
      </c>
      <c r="S177" s="28" t="s">
        <v>319</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384</v>
      </c>
      <c r="B178" s="30" t="s">
        <v>444</v>
      </c>
      <c r="C178" s="30">
        <f t="shared" si="6"/>
        <v>5</v>
      </c>
      <c r="D178" s="30">
        <f t="shared" si="7"/>
        <v>4</v>
      </c>
      <c r="E178" s="1">
        <f t="shared" si="8"/>
        <v>3</v>
      </c>
      <c r="F178" s="1"/>
      <c r="G178" s="1"/>
      <c r="H178" s="1" t="s">
        <v>610</v>
      </c>
      <c r="I178" s="30" t="s">
        <v>447</v>
      </c>
      <c r="J178" s="28" t="s">
        <v>63</v>
      </c>
      <c r="K178" s="28"/>
      <c r="L178" s="30" t="s">
        <v>448</v>
      </c>
      <c r="M178" s="28"/>
      <c r="N178" s="30">
        <v>1</v>
      </c>
      <c r="O178" s="30">
        <v>0</v>
      </c>
      <c r="P178" s="12" t="s">
        <v>450</v>
      </c>
      <c r="Q178" s="28">
        <v>1</v>
      </c>
      <c r="R178" s="28" t="s">
        <v>60</v>
      </c>
      <c r="S178" s="28" t="s">
        <v>321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384</v>
      </c>
      <c r="B179" s="30" t="s">
        <v>444</v>
      </c>
      <c r="C179" s="30">
        <f t="shared" si="6"/>
        <v>5</v>
      </c>
      <c r="D179" s="30">
        <f t="shared" si="7"/>
        <v>4</v>
      </c>
      <c r="E179" s="1">
        <f t="shared" si="8"/>
        <v>4</v>
      </c>
      <c r="F179" s="1"/>
      <c r="G179" s="1"/>
      <c r="H179" s="1" t="s">
        <v>610</v>
      </c>
      <c r="I179" s="30" t="s">
        <v>447</v>
      </c>
      <c r="J179" s="28" t="s">
        <v>63</v>
      </c>
      <c r="K179" s="28"/>
      <c r="L179" s="30" t="s">
        <v>448</v>
      </c>
      <c r="M179" s="28"/>
      <c r="N179" s="30">
        <v>1</v>
      </c>
      <c r="O179" s="30">
        <v>0</v>
      </c>
      <c r="P179" s="12" t="s">
        <v>451</v>
      </c>
      <c r="Q179" s="28">
        <v>1</v>
      </c>
      <c r="R179" s="28" t="s">
        <v>60</v>
      </c>
      <c r="S179" s="28" t="s">
        <v>323</v>
      </c>
      <c r="T179" s="28"/>
      <c r="U179" s="28"/>
      <c r="V179" s="28"/>
      <c r="W179" s="28">
        <v>10000</v>
      </c>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ht="16">
      <c r="A180" s="30" t="s">
        <v>384</v>
      </c>
      <c r="B180" s="30" t="s">
        <v>444</v>
      </c>
      <c r="C180" s="30">
        <f t="shared" si="6"/>
        <v>5</v>
      </c>
      <c r="D180" s="30">
        <f t="shared" si="7"/>
        <v>4</v>
      </c>
      <c r="E180" s="1">
        <f t="shared" si="8"/>
        <v>5</v>
      </c>
      <c r="F180" s="1"/>
      <c r="G180" s="1"/>
      <c r="H180" s="1" t="s">
        <v>610</v>
      </c>
      <c r="I180" s="30" t="s">
        <v>447</v>
      </c>
      <c r="J180" s="28" t="s">
        <v>63</v>
      </c>
      <c r="K180" s="28"/>
      <c r="L180" s="30" t="s">
        <v>448</v>
      </c>
      <c r="M180" s="30"/>
      <c r="N180" s="30">
        <v>1</v>
      </c>
      <c r="O180" s="30">
        <v>0</v>
      </c>
      <c r="P180" s="12" t="s">
        <v>452</v>
      </c>
      <c r="Q180" s="28">
        <v>1</v>
      </c>
      <c r="R180" s="28" t="s">
        <v>60</v>
      </c>
      <c r="S180" s="28" t="s">
        <v>453</v>
      </c>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5" s="5" customFormat="1" ht="16">
      <c r="A181" s="30" t="s">
        <v>384</v>
      </c>
      <c r="B181" s="30" t="s">
        <v>444</v>
      </c>
      <c r="C181" s="30">
        <f t="shared" si="6"/>
        <v>5</v>
      </c>
      <c r="D181" s="30">
        <f t="shared" si="7"/>
        <v>4</v>
      </c>
      <c r="E181" s="1">
        <f t="shared" si="8"/>
        <v>6</v>
      </c>
      <c r="F181" s="1"/>
      <c r="G181" s="1"/>
      <c r="H181" s="1" t="s">
        <v>609</v>
      </c>
      <c r="I181" s="1" t="s">
        <v>56</v>
      </c>
      <c r="J181" s="12" t="s">
        <v>454</v>
      </c>
      <c r="K181" s="12"/>
      <c r="L181" s="10" t="s">
        <v>455</v>
      </c>
      <c r="M181" s="1"/>
      <c r="N181" s="1">
        <v>0</v>
      </c>
      <c r="O181" s="1">
        <v>0</v>
      </c>
      <c r="P181" s="12" t="s">
        <v>456</v>
      </c>
      <c r="Q181" s="28">
        <v>1</v>
      </c>
      <c r="R181" s="28" t="s">
        <v>304</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7"/>
      <c r="AS181" s="7"/>
    </row>
    <row r="182" spans="1:45" ht="16">
      <c r="A182" s="30" t="s">
        <v>384</v>
      </c>
      <c r="B182" s="30" t="s">
        <v>444</v>
      </c>
      <c r="C182" s="30">
        <f t="shared" si="6"/>
        <v>5</v>
      </c>
      <c r="D182" s="30">
        <f t="shared" si="7"/>
        <v>4</v>
      </c>
      <c r="E182" s="1">
        <f t="shared" si="8"/>
        <v>7</v>
      </c>
      <c r="F182" s="1"/>
      <c r="G182" s="1"/>
      <c r="H182" s="1" t="s">
        <v>609</v>
      </c>
      <c r="I182" s="1" t="s">
        <v>160</v>
      </c>
      <c r="J182" s="11" t="s">
        <v>457</v>
      </c>
      <c r="K182" s="11"/>
      <c r="L182" s="10" t="s">
        <v>458</v>
      </c>
      <c r="M182" s="1"/>
      <c r="N182" s="1">
        <v>0</v>
      </c>
      <c r="O182" s="1">
        <v>0</v>
      </c>
      <c r="P182" s="12" t="s">
        <v>459</v>
      </c>
      <c r="Q182" s="28">
        <v>1</v>
      </c>
      <c r="R182" s="28" t="s">
        <v>53</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384</v>
      </c>
      <c r="B183" s="30" t="s">
        <v>444</v>
      </c>
      <c r="C183" s="30">
        <f t="shared" si="6"/>
        <v>5</v>
      </c>
      <c r="D183" s="30">
        <f t="shared" si="7"/>
        <v>4</v>
      </c>
      <c r="E183" s="1">
        <f t="shared" si="8"/>
        <v>8</v>
      </c>
      <c r="F183" s="1"/>
      <c r="G183" s="1"/>
      <c r="H183" s="1" t="s">
        <v>609</v>
      </c>
      <c r="I183" s="1" t="s">
        <v>160</v>
      </c>
      <c r="J183" s="11" t="s">
        <v>45</v>
      </c>
      <c r="K183" s="11"/>
      <c r="L183" s="11" t="s">
        <v>460</v>
      </c>
      <c r="M183" s="28"/>
      <c r="N183" s="1">
        <v>0</v>
      </c>
      <c r="O183" s="1">
        <v>0</v>
      </c>
      <c r="P183" s="12" t="s">
        <v>461</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384</v>
      </c>
      <c r="B184" s="30" t="s">
        <v>444</v>
      </c>
      <c r="C184" s="30">
        <f t="shared" si="6"/>
        <v>5</v>
      </c>
      <c r="D184" s="30">
        <f t="shared" si="7"/>
        <v>4</v>
      </c>
      <c r="E184" s="1">
        <f t="shared" si="8"/>
        <v>9</v>
      </c>
      <c r="F184" s="1"/>
      <c r="G184" s="1"/>
      <c r="H184" s="1" t="s">
        <v>609</v>
      </c>
      <c r="I184" s="1" t="s">
        <v>160</v>
      </c>
      <c r="J184" s="28" t="s">
        <v>462</v>
      </c>
      <c r="K184" s="28"/>
      <c r="L184" s="11" t="s">
        <v>463</v>
      </c>
      <c r="M184" s="19"/>
      <c r="N184" s="1">
        <v>0</v>
      </c>
      <c r="O184" s="1">
        <v>0</v>
      </c>
      <c r="P184" s="12" t="s">
        <v>464</v>
      </c>
      <c r="Q184" s="28">
        <v>1</v>
      </c>
      <c r="R184" s="28" t="s">
        <v>60</v>
      </c>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384</v>
      </c>
      <c r="B185" s="30" t="s">
        <v>444</v>
      </c>
      <c r="C185" s="30">
        <f t="shared" si="6"/>
        <v>5</v>
      </c>
      <c r="D185" s="30">
        <f t="shared" si="7"/>
        <v>4</v>
      </c>
      <c r="E185" s="1">
        <f t="shared" si="8"/>
        <v>10</v>
      </c>
      <c r="F185" s="1"/>
      <c r="G185" s="1"/>
      <c r="H185" s="1" t="s">
        <v>610</v>
      </c>
      <c r="I185" s="1" t="s">
        <v>44</v>
      </c>
      <c r="J185" s="28" t="s">
        <v>63</v>
      </c>
      <c r="K185" s="28"/>
      <c r="L185" s="28" t="s">
        <v>465</v>
      </c>
      <c r="M185" s="19"/>
      <c r="N185" s="1">
        <v>1</v>
      </c>
      <c r="O185" s="1">
        <v>0</v>
      </c>
      <c r="P185" s="12" t="s">
        <v>466</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384</v>
      </c>
      <c r="B186" s="30" t="s">
        <v>444</v>
      </c>
      <c r="C186" s="30">
        <f t="shared" si="6"/>
        <v>5</v>
      </c>
      <c r="D186" s="30">
        <f t="shared" si="7"/>
        <v>4</v>
      </c>
      <c r="E186" s="1">
        <f t="shared" si="8"/>
        <v>11</v>
      </c>
      <c r="F186" s="1"/>
      <c r="G186" s="1"/>
      <c r="H186" s="1" t="s">
        <v>610</v>
      </c>
      <c r="I186" s="1" t="s">
        <v>44</v>
      </c>
      <c r="J186" s="28" t="s">
        <v>63</v>
      </c>
      <c r="K186" s="28"/>
      <c r="L186" s="28" t="s">
        <v>465</v>
      </c>
      <c r="M186" s="19"/>
      <c r="N186" s="1">
        <v>1</v>
      </c>
      <c r="O186" s="1">
        <v>0</v>
      </c>
      <c r="P186" s="12" t="s">
        <v>467</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384</v>
      </c>
      <c r="B187" s="30" t="s">
        <v>444</v>
      </c>
      <c r="C187" s="30">
        <f t="shared" si="6"/>
        <v>5</v>
      </c>
      <c r="D187" s="30">
        <f t="shared" si="7"/>
        <v>4</v>
      </c>
      <c r="E187" s="1">
        <f t="shared" si="8"/>
        <v>12</v>
      </c>
      <c r="F187" s="1"/>
      <c r="G187" s="1"/>
      <c r="H187" s="1" t="s">
        <v>610</v>
      </c>
      <c r="I187" s="1" t="s">
        <v>44</v>
      </c>
      <c r="J187" s="28" t="s">
        <v>63</v>
      </c>
      <c r="K187" s="28"/>
      <c r="L187" s="28" t="s">
        <v>465</v>
      </c>
      <c r="M187" s="28"/>
      <c r="N187" s="1">
        <v>1</v>
      </c>
      <c r="O187" s="1">
        <v>0</v>
      </c>
      <c r="P187" s="12" t="s">
        <v>468</v>
      </c>
      <c r="Q187" s="28">
        <v>1</v>
      </c>
      <c r="R187" s="28" t="s">
        <v>60</v>
      </c>
      <c r="S187" s="28"/>
      <c r="T187" s="28"/>
      <c r="U187" s="28"/>
      <c r="W187" s="28">
        <v>32000</v>
      </c>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384</v>
      </c>
      <c r="B188" s="30" t="s">
        <v>469</v>
      </c>
      <c r="C188" s="30">
        <f t="shared" si="6"/>
        <v>5</v>
      </c>
      <c r="D188" s="30">
        <f t="shared" si="7"/>
        <v>5</v>
      </c>
      <c r="E188" s="1">
        <f t="shared" si="8"/>
        <v>1</v>
      </c>
      <c r="F188" s="1"/>
      <c r="G188" s="1"/>
      <c r="H188" s="1" t="s">
        <v>609</v>
      </c>
      <c r="I188" s="1" t="s">
        <v>147</v>
      </c>
      <c r="J188" s="28" t="s">
        <v>470</v>
      </c>
      <c r="K188" s="28"/>
      <c r="L188" s="28" t="s">
        <v>471</v>
      </c>
      <c r="M188" s="28"/>
      <c r="N188" s="1">
        <v>0</v>
      </c>
      <c r="O188" s="1">
        <v>0</v>
      </c>
      <c r="P188" s="28" t="s">
        <v>472</v>
      </c>
      <c r="Q188" s="28">
        <v>1</v>
      </c>
      <c r="R188" s="28" t="s">
        <v>48</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384</v>
      </c>
      <c r="B189" s="30" t="s">
        <v>469</v>
      </c>
      <c r="C189" s="30">
        <f t="shared" si="6"/>
        <v>5</v>
      </c>
      <c r="D189" s="30">
        <f t="shared" si="7"/>
        <v>5</v>
      </c>
      <c r="E189" s="1">
        <f t="shared" si="8"/>
        <v>2</v>
      </c>
      <c r="F189" s="1"/>
      <c r="G189" s="1"/>
      <c r="H189" s="1" t="s">
        <v>609</v>
      </c>
      <c r="I189" s="1" t="s">
        <v>50</v>
      </c>
      <c r="J189" s="28" t="s">
        <v>63</v>
      </c>
      <c r="K189" s="28"/>
      <c r="L189" s="28" t="s">
        <v>473</v>
      </c>
      <c r="M189" s="28"/>
      <c r="N189" s="1">
        <v>0</v>
      </c>
      <c r="O189" s="1">
        <v>0</v>
      </c>
      <c r="P189" s="28" t="s">
        <v>474</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384</v>
      </c>
      <c r="B190" s="30" t="s">
        <v>469</v>
      </c>
      <c r="C190" s="30">
        <f t="shared" si="6"/>
        <v>5</v>
      </c>
      <c r="D190" s="30">
        <f t="shared" si="7"/>
        <v>5</v>
      </c>
      <c r="E190" s="1">
        <f t="shared" si="8"/>
        <v>3</v>
      </c>
      <c r="F190" s="1"/>
      <c r="G190" s="1"/>
      <c r="H190" s="1" t="s">
        <v>609</v>
      </c>
      <c r="I190" s="1" t="s">
        <v>50</v>
      </c>
      <c r="J190" s="28" t="s">
        <v>63</v>
      </c>
      <c r="K190" s="28"/>
      <c r="L190" s="28" t="s">
        <v>475</v>
      </c>
      <c r="M190" s="28"/>
      <c r="N190" s="1">
        <v>0</v>
      </c>
      <c r="O190" s="1">
        <v>0</v>
      </c>
      <c r="P190" s="28" t="s">
        <v>476</v>
      </c>
      <c r="Q190" s="28">
        <v>1</v>
      </c>
      <c r="R190" s="28" t="s">
        <v>53</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384</v>
      </c>
      <c r="B191" s="30" t="s">
        <v>469</v>
      </c>
      <c r="C191" s="30">
        <f t="shared" si="6"/>
        <v>5</v>
      </c>
      <c r="D191" s="30">
        <f t="shared" si="7"/>
        <v>5</v>
      </c>
      <c r="E191" s="1">
        <f t="shared" si="8"/>
        <v>4</v>
      </c>
      <c r="F191" s="1"/>
      <c r="G191" s="1"/>
      <c r="H191" s="1" t="s">
        <v>609</v>
      </c>
      <c r="I191" s="1" t="s">
        <v>447</v>
      </c>
      <c r="J191" s="28" t="s">
        <v>477</v>
      </c>
      <c r="K191" s="28"/>
      <c r="L191" s="28" t="s">
        <v>478</v>
      </c>
      <c r="M191" s="32"/>
      <c r="N191" s="1">
        <v>0</v>
      </c>
      <c r="O191" s="1">
        <v>0</v>
      </c>
      <c r="P191" s="28" t="s">
        <v>479</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384</v>
      </c>
      <c r="B192" s="30" t="s">
        <v>469</v>
      </c>
      <c r="C192" s="30">
        <f t="shared" si="6"/>
        <v>5</v>
      </c>
      <c r="D192" s="30">
        <f t="shared" si="7"/>
        <v>5</v>
      </c>
      <c r="E192" s="1">
        <f t="shared" si="8"/>
        <v>5</v>
      </c>
      <c r="F192" s="1"/>
      <c r="G192" s="1"/>
      <c r="H192" s="1" t="s">
        <v>609</v>
      </c>
      <c r="I192" s="1" t="s">
        <v>447</v>
      </c>
      <c r="J192" s="28" t="s">
        <v>477</v>
      </c>
      <c r="K192" s="28"/>
      <c r="L192" s="28" t="s">
        <v>478</v>
      </c>
      <c r="M192" s="32"/>
      <c r="N192" s="1">
        <v>0</v>
      </c>
      <c r="O192" s="1">
        <v>0</v>
      </c>
      <c r="P192" s="28" t="s">
        <v>480</v>
      </c>
      <c r="Q192" s="28">
        <v>1</v>
      </c>
      <c r="R192" s="28" t="s">
        <v>60</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384</v>
      </c>
      <c r="B193" s="30" t="s">
        <v>469</v>
      </c>
      <c r="C193" s="30">
        <f t="shared" si="6"/>
        <v>5</v>
      </c>
      <c r="D193" s="30">
        <f t="shared" si="7"/>
        <v>5</v>
      </c>
      <c r="E193" s="1">
        <f t="shared" si="8"/>
        <v>6</v>
      </c>
      <c r="F193" s="1"/>
      <c r="G193" s="1"/>
      <c r="H193" s="1" t="s">
        <v>609</v>
      </c>
      <c r="I193" s="1" t="s">
        <v>50</v>
      </c>
      <c r="J193" s="28" t="s">
        <v>63</v>
      </c>
      <c r="K193" s="28"/>
      <c r="L193" s="28" t="s">
        <v>481</v>
      </c>
      <c r="M193" s="28"/>
      <c r="N193" s="1">
        <v>0</v>
      </c>
      <c r="O193" s="1">
        <v>0</v>
      </c>
      <c r="P193" s="28" t="s">
        <v>482</v>
      </c>
      <c r="Q193" s="28">
        <v>1</v>
      </c>
      <c r="R193" s="28" t="s">
        <v>53</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ht="16">
      <c r="A194" s="30" t="s">
        <v>384</v>
      </c>
      <c r="B194" s="30" t="s">
        <v>469</v>
      </c>
      <c r="C194" s="30">
        <f t="shared" si="6"/>
        <v>5</v>
      </c>
      <c r="D194" s="30">
        <f t="shared" si="7"/>
        <v>5</v>
      </c>
      <c r="E194" s="1">
        <f t="shared" si="8"/>
        <v>7</v>
      </c>
      <c r="F194" s="1"/>
      <c r="G194" s="1"/>
      <c r="H194" s="1" t="s">
        <v>609</v>
      </c>
      <c r="I194" s="28" t="s">
        <v>483</v>
      </c>
      <c r="J194" s="28" t="s">
        <v>484</v>
      </c>
      <c r="K194" s="28"/>
      <c r="L194" s="30" t="s">
        <v>485</v>
      </c>
      <c r="M194" s="28"/>
      <c r="N194" s="28">
        <v>0</v>
      </c>
      <c r="O194" s="28">
        <v>0</v>
      </c>
      <c r="P194" s="28" t="s">
        <v>486</v>
      </c>
      <c r="Q194" s="28">
        <v>1</v>
      </c>
      <c r="R194" s="28" t="s">
        <v>60</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5" s="4" customFormat="1" ht="16">
      <c r="A195" s="30" t="s">
        <v>384</v>
      </c>
      <c r="B195" s="30" t="s">
        <v>487</v>
      </c>
      <c r="C195" s="30">
        <f t="shared" si="6"/>
        <v>5</v>
      </c>
      <c r="D195" s="30">
        <f t="shared" si="7"/>
        <v>6</v>
      </c>
      <c r="E195" s="1">
        <f t="shared" si="8"/>
        <v>1</v>
      </c>
      <c r="F195" s="1"/>
      <c r="G195" s="1"/>
      <c r="H195" s="1" t="s">
        <v>609</v>
      </c>
      <c r="I195" s="28" t="s">
        <v>44</v>
      </c>
      <c r="J195" s="2" t="s">
        <v>488</v>
      </c>
      <c r="K195" s="2"/>
      <c r="L195" s="27" t="s">
        <v>489</v>
      </c>
      <c r="M195" s="28"/>
      <c r="N195" s="28">
        <v>0</v>
      </c>
      <c r="O195" s="28">
        <v>0</v>
      </c>
      <c r="P195" s="28" t="s">
        <v>490</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6">
      <c r="A196" s="30" t="s">
        <v>491</v>
      </c>
      <c r="B196" s="30" t="s">
        <v>492</v>
      </c>
      <c r="C196" s="30">
        <f t="shared" si="6"/>
        <v>6</v>
      </c>
      <c r="D196" s="30">
        <f t="shared" si="7"/>
        <v>1</v>
      </c>
      <c r="E196" s="1">
        <f t="shared" si="8"/>
        <v>1</v>
      </c>
      <c r="F196" s="1"/>
      <c r="G196" s="1"/>
      <c r="H196" s="1" t="s">
        <v>609</v>
      </c>
      <c r="I196" s="1" t="s">
        <v>56</v>
      </c>
      <c r="J196" s="28" t="s">
        <v>493</v>
      </c>
      <c r="K196" s="28"/>
      <c r="L196" s="28" t="s">
        <v>494</v>
      </c>
      <c r="M196" s="28"/>
      <c r="N196" s="1">
        <v>0</v>
      </c>
      <c r="O196" s="1">
        <v>0</v>
      </c>
      <c r="P196" s="28" t="s">
        <v>495</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491</v>
      </c>
      <c r="B197" s="30" t="s">
        <v>492</v>
      </c>
      <c r="C197" s="30">
        <f t="shared" si="6"/>
        <v>6</v>
      </c>
      <c r="D197" s="30">
        <f t="shared" si="7"/>
        <v>1</v>
      </c>
      <c r="E197" s="1">
        <f t="shared" si="8"/>
        <v>2</v>
      </c>
      <c r="F197" s="1"/>
      <c r="G197" s="1"/>
      <c r="H197" s="1" t="s">
        <v>609</v>
      </c>
      <c r="I197" s="1" t="s">
        <v>56</v>
      </c>
      <c r="J197" s="28" t="s">
        <v>493</v>
      </c>
      <c r="K197" s="28"/>
      <c r="L197" s="28" t="s">
        <v>496</v>
      </c>
      <c r="M197" s="28"/>
      <c r="N197" s="1">
        <v>0</v>
      </c>
      <c r="O197" s="1">
        <v>0</v>
      </c>
      <c r="P197" s="28" t="s">
        <v>497</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491</v>
      </c>
      <c r="B198" s="30" t="s">
        <v>492</v>
      </c>
      <c r="C198" s="30">
        <f t="shared" si="6"/>
        <v>6</v>
      </c>
      <c r="D198" s="30">
        <f t="shared" si="7"/>
        <v>1</v>
      </c>
      <c r="E198" s="1">
        <f t="shared" si="8"/>
        <v>3</v>
      </c>
      <c r="F198" s="1"/>
      <c r="G198" s="1"/>
      <c r="H198" s="1" t="s">
        <v>609</v>
      </c>
      <c r="I198" s="1" t="s">
        <v>50</v>
      </c>
      <c r="J198" s="28" t="s">
        <v>498</v>
      </c>
      <c r="K198" s="28"/>
      <c r="L198" s="30" t="s">
        <v>499</v>
      </c>
      <c r="M198" s="28"/>
      <c r="N198" s="1">
        <v>0</v>
      </c>
      <c r="O198" s="1">
        <v>0</v>
      </c>
      <c r="P198" s="28" t="s">
        <v>500</v>
      </c>
      <c r="Q198" s="28">
        <v>1</v>
      </c>
      <c r="R198" s="28" t="s">
        <v>53</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491</v>
      </c>
      <c r="B199" s="30" t="s">
        <v>501</v>
      </c>
      <c r="C199" s="30">
        <f t="shared" si="6"/>
        <v>6</v>
      </c>
      <c r="D199" s="30">
        <f t="shared" si="7"/>
        <v>2</v>
      </c>
      <c r="E199" s="1">
        <f t="shared" si="8"/>
        <v>1</v>
      </c>
      <c r="F199" s="1"/>
      <c r="G199" s="1"/>
      <c r="H199" s="1" t="s">
        <v>609</v>
      </c>
      <c r="I199" s="13" t="s">
        <v>56</v>
      </c>
      <c r="J199" s="28" t="s">
        <v>502</v>
      </c>
      <c r="K199" s="28"/>
      <c r="L199" s="28" t="s">
        <v>503</v>
      </c>
      <c r="M199" s="32"/>
      <c r="N199" s="1">
        <v>0</v>
      </c>
      <c r="O199" s="1">
        <v>0</v>
      </c>
      <c r="P199" s="28" t="s">
        <v>504</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491</v>
      </c>
      <c r="B200" s="30" t="s">
        <v>501</v>
      </c>
      <c r="C200" s="30">
        <f t="shared" si="6"/>
        <v>6</v>
      </c>
      <c r="D200" s="30">
        <f t="shared" si="7"/>
        <v>2</v>
      </c>
      <c r="E200" s="1">
        <f t="shared" si="8"/>
        <v>2</v>
      </c>
      <c r="F200" s="1"/>
      <c r="G200" s="1"/>
      <c r="H200" s="1" t="s">
        <v>609</v>
      </c>
      <c r="I200" s="13" t="s">
        <v>56</v>
      </c>
      <c r="J200" s="28" t="s">
        <v>505</v>
      </c>
      <c r="K200" s="28"/>
      <c r="L200" s="28" t="s">
        <v>506</v>
      </c>
      <c r="M200" s="32"/>
      <c r="N200" s="1">
        <v>0</v>
      </c>
      <c r="O200" s="1">
        <v>0</v>
      </c>
      <c r="P200" s="28" t="s">
        <v>507</v>
      </c>
      <c r="Q200" s="28">
        <v>1</v>
      </c>
      <c r="R200" s="28" t="s">
        <v>60</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6">
      <c r="A201" s="30" t="s">
        <v>491</v>
      </c>
      <c r="B201" s="30" t="s">
        <v>501</v>
      </c>
      <c r="C201" s="30">
        <f t="shared" si="6"/>
        <v>6</v>
      </c>
      <c r="D201" s="30">
        <f t="shared" si="7"/>
        <v>2</v>
      </c>
      <c r="E201" s="1">
        <f t="shared" si="8"/>
        <v>3</v>
      </c>
      <c r="F201" s="1"/>
      <c r="G201" s="1"/>
      <c r="H201" s="1" t="s">
        <v>609</v>
      </c>
      <c r="I201" s="28" t="s">
        <v>50</v>
      </c>
      <c r="J201" s="28" t="s">
        <v>508</v>
      </c>
      <c r="K201" s="28"/>
      <c r="L201" s="32" t="s">
        <v>509</v>
      </c>
      <c r="M201" s="28"/>
      <c r="N201" s="1">
        <v>0</v>
      </c>
      <c r="O201" s="1">
        <v>0</v>
      </c>
      <c r="P201" s="28" t="s">
        <v>510</v>
      </c>
      <c r="Q201" s="28">
        <v>1</v>
      </c>
      <c r="R201" s="28" t="s">
        <v>53</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9">
      <c r="A202" s="30" t="s">
        <v>491</v>
      </c>
      <c r="B202" s="30" t="s">
        <v>501</v>
      </c>
      <c r="C202" s="30">
        <f t="shared" si="6"/>
        <v>6</v>
      </c>
      <c r="D202" s="30">
        <f t="shared" si="7"/>
        <v>2</v>
      </c>
      <c r="E202" s="1">
        <f t="shared" si="8"/>
        <v>4</v>
      </c>
      <c r="F202" s="1"/>
      <c r="G202" s="1"/>
      <c r="H202" s="1" t="s">
        <v>609</v>
      </c>
      <c r="I202" s="25" t="s">
        <v>88</v>
      </c>
      <c r="J202" s="28" t="s">
        <v>508</v>
      </c>
      <c r="K202" s="28"/>
      <c r="L202" s="30" t="s">
        <v>511</v>
      </c>
      <c r="M202" s="30"/>
      <c r="N202" s="1">
        <v>0</v>
      </c>
      <c r="O202" s="1">
        <v>0</v>
      </c>
      <c r="P202" s="28" t="s">
        <v>512</v>
      </c>
      <c r="Q202" s="28">
        <v>1</v>
      </c>
      <c r="R202" s="28" t="s">
        <v>60</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491</v>
      </c>
      <c r="B203" s="30" t="s">
        <v>513</v>
      </c>
      <c r="C203" s="30">
        <f t="shared" si="6"/>
        <v>6</v>
      </c>
      <c r="D203" s="30">
        <f t="shared" si="7"/>
        <v>3</v>
      </c>
      <c r="E203" s="1">
        <f t="shared" si="8"/>
        <v>1</v>
      </c>
      <c r="F203" s="1"/>
      <c r="G203" s="1"/>
      <c r="H203" s="1" t="s">
        <v>609</v>
      </c>
      <c r="I203" s="12" t="s">
        <v>50</v>
      </c>
      <c r="J203" s="28" t="s">
        <v>514</v>
      </c>
      <c r="K203" s="28"/>
      <c r="L203" s="26" t="s">
        <v>515</v>
      </c>
      <c r="M203" s="26"/>
      <c r="N203" s="1">
        <v>0</v>
      </c>
      <c r="O203" s="1">
        <v>0</v>
      </c>
      <c r="P203" s="28" t="s">
        <v>516</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491</v>
      </c>
      <c r="B204" s="30" t="s">
        <v>513</v>
      </c>
      <c r="C204" s="30">
        <f t="shared" si="6"/>
        <v>6</v>
      </c>
      <c r="D204" s="30">
        <f t="shared" si="7"/>
        <v>3</v>
      </c>
      <c r="E204" s="1">
        <f t="shared" si="8"/>
        <v>2</v>
      </c>
      <c r="F204" s="1"/>
      <c r="G204" s="1"/>
      <c r="H204" s="1" t="s">
        <v>609</v>
      </c>
      <c r="I204" s="12" t="s">
        <v>50</v>
      </c>
      <c r="J204" s="28" t="s">
        <v>517</v>
      </c>
      <c r="K204" s="28"/>
      <c r="L204" s="28" t="s">
        <v>518</v>
      </c>
      <c r="M204" s="28"/>
      <c r="N204" s="1">
        <v>0</v>
      </c>
      <c r="O204" s="1">
        <v>0</v>
      </c>
      <c r="P204" s="28" t="s">
        <v>519</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491</v>
      </c>
      <c r="B205" s="30" t="s">
        <v>513</v>
      </c>
      <c r="C205" s="30">
        <f t="shared" si="6"/>
        <v>6</v>
      </c>
      <c r="D205" s="30">
        <f t="shared" si="7"/>
        <v>3</v>
      </c>
      <c r="E205" s="1">
        <f t="shared" si="8"/>
        <v>3</v>
      </c>
      <c r="F205" s="1"/>
      <c r="G205" s="1"/>
      <c r="H205" s="1" t="s">
        <v>609</v>
      </c>
      <c r="I205" s="12" t="s">
        <v>50</v>
      </c>
      <c r="J205" s="28" t="s">
        <v>63</v>
      </c>
      <c r="K205" s="28"/>
      <c r="L205" s="28" t="s">
        <v>520</v>
      </c>
      <c r="M205" s="28"/>
      <c r="N205" s="1">
        <v>0</v>
      </c>
      <c r="O205" s="1">
        <v>0</v>
      </c>
      <c r="P205" s="28" t="s">
        <v>521</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491</v>
      </c>
      <c r="B206" s="30" t="s">
        <v>513</v>
      </c>
      <c r="C206" s="30">
        <f t="shared" si="6"/>
        <v>6</v>
      </c>
      <c r="D206" s="30">
        <f t="shared" si="7"/>
        <v>3</v>
      </c>
      <c r="E206" s="1">
        <f t="shared" si="8"/>
        <v>4</v>
      </c>
      <c r="F206" s="1"/>
      <c r="G206" s="1"/>
      <c r="H206" s="1" t="s">
        <v>609</v>
      </c>
      <c r="I206" s="12" t="s">
        <v>50</v>
      </c>
      <c r="J206" s="28" t="s">
        <v>63</v>
      </c>
      <c r="K206" s="28"/>
      <c r="L206" s="28" t="s">
        <v>522</v>
      </c>
      <c r="M206" s="28"/>
      <c r="N206" s="1">
        <v>0</v>
      </c>
      <c r="O206" s="1">
        <v>0</v>
      </c>
      <c r="P206" s="28" t="s">
        <v>523</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491</v>
      </c>
      <c r="B207" s="30" t="s">
        <v>513</v>
      </c>
      <c r="C207" s="30">
        <f t="shared" si="6"/>
        <v>6</v>
      </c>
      <c r="D207" s="30">
        <f t="shared" si="7"/>
        <v>3</v>
      </c>
      <c r="E207" s="1">
        <f t="shared" si="8"/>
        <v>5</v>
      </c>
      <c r="F207" s="1"/>
      <c r="G207" s="1"/>
      <c r="H207" s="1" t="s">
        <v>609</v>
      </c>
      <c r="I207" s="12" t="s">
        <v>50</v>
      </c>
      <c r="J207" s="28" t="s">
        <v>63</v>
      </c>
      <c r="K207" s="28"/>
      <c r="L207" s="28" t="s">
        <v>524</v>
      </c>
      <c r="M207" s="28"/>
      <c r="N207" s="1">
        <v>0</v>
      </c>
      <c r="O207" s="1">
        <v>0</v>
      </c>
      <c r="P207" s="28" t="s">
        <v>525</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491</v>
      </c>
      <c r="B208" s="30" t="s">
        <v>513</v>
      </c>
      <c r="C208" s="30">
        <f t="shared" si="6"/>
        <v>6</v>
      </c>
      <c r="D208" s="30">
        <f t="shared" si="7"/>
        <v>3</v>
      </c>
      <c r="E208" s="1">
        <f t="shared" si="8"/>
        <v>6</v>
      </c>
      <c r="F208" s="1"/>
      <c r="G208" s="1"/>
      <c r="H208" s="1" t="s">
        <v>609</v>
      </c>
      <c r="I208" s="12" t="s">
        <v>50</v>
      </c>
      <c r="J208" s="28" t="s">
        <v>63</v>
      </c>
      <c r="K208" s="28"/>
      <c r="L208" s="28" t="s">
        <v>526</v>
      </c>
      <c r="M208" s="28"/>
      <c r="N208" s="1">
        <v>0</v>
      </c>
      <c r="O208" s="1">
        <v>0</v>
      </c>
      <c r="P208" s="28" t="s">
        <v>527</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491</v>
      </c>
      <c r="B209" s="30" t="s">
        <v>513</v>
      </c>
      <c r="C209" s="30">
        <f t="shared" si="6"/>
        <v>6</v>
      </c>
      <c r="D209" s="30">
        <f t="shared" si="7"/>
        <v>3</v>
      </c>
      <c r="E209" s="1">
        <f t="shared" si="8"/>
        <v>7</v>
      </c>
      <c r="F209" s="1"/>
      <c r="G209" s="1"/>
      <c r="H209" s="1" t="s">
        <v>609</v>
      </c>
      <c r="I209" s="12" t="s">
        <v>50</v>
      </c>
      <c r="J209" s="28" t="s">
        <v>63</v>
      </c>
      <c r="K209" s="28"/>
      <c r="L209" s="28" t="s">
        <v>528</v>
      </c>
      <c r="M209" s="28"/>
      <c r="N209" s="1">
        <v>0</v>
      </c>
      <c r="O209" s="1">
        <v>0</v>
      </c>
      <c r="P209" s="28" t="s">
        <v>529</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491</v>
      </c>
      <c r="B210" s="30" t="s">
        <v>513</v>
      </c>
      <c r="C210" s="30">
        <f t="shared" si="6"/>
        <v>6</v>
      </c>
      <c r="D210" s="30">
        <f t="shared" si="7"/>
        <v>3</v>
      </c>
      <c r="E210" s="1">
        <f t="shared" si="8"/>
        <v>8</v>
      </c>
      <c r="F210" s="1"/>
      <c r="G210" s="1"/>
      <c r="H210" s="1" t="s">
        <v>609</v>
      </c>
      <c r="I210" s="12" t="s">
        <v>50</v>
      </c>
      <c r="J210" s="28" t="s">
        <v>63</v>
      </c>
      <c r="K210" s="28"/>
      <c r="L210" s="28" t="s">
        <v>530</v>
      </c>
      <c r="M210" s="28"/>
      <c r="N210" s="1">
        <v>0</v>
      </c>
      <c r="O210" s="1">
        <v>0</v>
      </c>
      <c r="P210" s="28" t="s">
        <v>531</v>
      </c>
      <c r="Q210" s="28">
        <v>1</v>
      </c>
      <c r="R210" s="28" t="s">
        <v>53</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491</v>
      </c>
      <c r="B211" s="30" t="s">
        <v>532</v>
      </c>
      <c r="C211" s="30">
        <f t="shared" ref="C211:C237" si="12">_xlfn.NUMBERVALUE(LEFT(P211,2))</f>
        <v>6</v>
      </c>
      <c r="D211" s="30">
        <f t="shared" ref="D211:D237" si="13">_xlfn.NUMBERVALUE(MID(P211,3,2))</f>
        <v>4</v>
      </c>
      <c r="E211" s="1">
        <f t="shared" ref="E211:E237" si="14">_xlfn.NUMBERVALUE(MID(P211,5,2))</f>
        <v>1</v>
      </c>
      <c r="F211" s="1"/>
      <c r="G211" s="1"/>
      <c r="H211" s="1" t="s">
        <v>609</v>
      </c>
      <c r="I211" s="12" t="s">
        <v>160</v>
      </c>
      <c r="J211" s="28" t="s">
        <v>533</v>
      </c>
      <c r="K211" s="28"/>
      <c r="L211" s="32" t="s">
        <v>534</v>
      </c>
      <c r="M211" s="28"/>
      <c r="N211" s="1">
        <v>0</v>
      </c>
      <c r="O211" s="1">
        <v>0</v>
      </c>
      <c r="P211" s="28" t="s">
        <v>535</v>
      </c>
      <c r="Q211" s="28">
        <v>1</v>
      </c>
      <c r="R211" s="28" t="s">
        <v>60</v>
      </c>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ht="16">
      <c r="A212" s="30" t="s">
        <v>491</v>
      </c>
      <c r="B212" s="30" t="s">
        <v>532</v>
      </c>
      <c r="C212" s="30">
        <f t="shared" si="12"/>
        <v>6</v>
      </c>
      <c r="D212" s="30">
        <f t="shared" si="13"/>
        <v>4</v>
      </c>
      <c r="E212" s="1">
        <f t="shared" si="14"/>
        <v>2</v>
      </c>
      <c r="F212" s="1"/>
      <c r="G212" s="1"/>
      <c r="H212" s="1" t="s">
        <v>609</v>
      </c>
      <c r="I212" s="12" t="s">
        <v>160</v>
      </c>
      <c r="J212" s="28" t="s">
        <v>533</v>
      </c>
      <c r="K212" s="28"/>
      <c r="L212" s="28" t="s">
        <v>536</v>
      </c>
      <c r="N212" s="1">
        <v>0</v>
      </c>
      <c r="O212" s="1">
        <v>0</v>
      </c>
      <c r="P212" s="28" t="s">
        <v>537</v>
      </c>
      <c r="Q212" s="30">
        <v>0</v>
      </c>
    </row>
    <row r="213" spans="1:43" ht="16">
      <c r="A213" s="30" t="s">
        <v>491</v>
      </c>
      <c r="B213" s="30" t="s">
        <v>532</v>
      </c>
      <c r="C213" s="30">
        <f t="shared" si="12"/>
        <v>6</v>
      </c>
      <c r="D213" s="30">
        <f t="shared" si="13"/>
        <v>4</v>
      </c>
      <c r="E213" s="1">
        <f t="shared" si="14"/>
        <v>3</v>
      </c>
      <c r="F213" s="1"/>
      <c r="G213" s="1"/>
      <c r="H213" s="1" t="s">
        <v>609</v>
      </c>
      <c r="I213" s="12" t="s">
        <v>147</v>
      </c>
      <c r="J213" s="28" t="s">
        <v>538</v>
      </c>
      <c r="K213" s="28"/>
      <c r="L213" s="32" t="s">
        <v>539</v>
      </c>
      <c r="M213" s="19"/>
      <c r="N213" s="1">
        <v>0</v>
      </c>
      <c r="O213" s="1">
        <v>0</v>
      </c>
      <c r="P213" s="12" t="s">
        <v>540</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491</v>
      </c>
      <c r="B214" s="30" t="s">
        <v>532</v>
      </c>
      <c r="C214" s="30">
        <f t="shared" si="12"/>
        <v>6</v>
      </c>
      <c r="D214" s="30">
        <f t="shared" si="13"/>
        <v>4</v>
      </c>
      <c r="E214" s="1">
        <f t="shared" si="14"/>
        <v>4</v>
      </c>
      <c r="F214" s="1"/>
      <c r="G214" s="1"/>
      <c r="H214" s="1" t="s">
        <v>609</v>
      </c>
      <c r="I214" s="12" t="s">
        <v>160</v>
      </c>
      <c r="J214" s="28" t="s">
        <v>541</v>
      </c>
      <c r="K214" s="28"/>
      <c r="L214" s="28" t="s">
        <v>542</v>
      </c>
      <c r="M214" s="32"/>
      <c r="N214" s="1">
        <v>0</v>
      </c>
      <c r="O214" s="1">
        <v>0</v>
      </c>
      <c r="P214" s="12" t="s">
        <v>543</v>
      </c>
      <c r="Q214" s="28">
        <v>1</v>
      </c>
      <c r="R214" s="28" t="s">
        <v>53</v>
      </c>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491</v>
      </c>
      <c r="B215" s="30" t="s">
        <v>532</v>
      </c>
      <c r="C215" s="30">
        <f t="shared" si="12"/>
        <v>6</v>
      </c>
      <c r="D215" s="30">
        <f t="shared" si="13"/>
        <v>4</v>
      </c>
      <c r="E215" s="1">
        <f t="shared" si="14"/>
        <v>5</v>
      </c>
      <c r="F215" s="1"/>
      <c r="G215" s="1"/>
      <c r="H215" s="1" t="s">
        <v>609</v>
      </c>
      <c r="I215" s="12"/>
      <c r="J215" s="28"/>
      <c r="K215" s="28"/>
      <c r="L215" s="28" t="s">
        <v>544</v>
      </c>
      <c r="M215" s="32"/>
      <c r="N215" s="1"/>
      <c r="O215" s="1"/>
      <c r="P215" s="12" t="s">
        <v>545</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491</v>
      </c>
      <c r="B216" s="30" t="s">
        <v>532</v>
      </c>
      <c r="C216" s="30">
        <f t="shared" si="12"/>
        <v>6</v>
      </c>
      <c r="D216" s="30">
        <f t="shared" si="13"/>
        <v>4</v>
      </c>
      <c r="E216" s="1">
        <f t="shared" si="14"/>
        <v>6</v>
      </c>
      <c r="F216" s="1"/>
      <c r="G216" s="1"/>
      <c r="H216" s="1" t="s">
        <v>609</v>
      </c>
      <c r="I216" s="12"/>
      <c r="J216" s="28"/>
      <c r="K216" s="28"/>
      <c r="L216" s="28" t="s">
        <v>546</v>
      </c>
      <c r="M216" s="32"/>
      <c r="N216" s="1"/>
      <c r="O216" s="1"/>
      <c r="P216" s="12" t="s">
        <v>547</v>
      </c>
      <c r="Q216" s="28">
        <v>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548</v>
      </c>
      <c r="B217" s="30" t="s">
        <v>549</v>
      </c>
      <c r="C217" s="30">
        <f t="shared" si="12"/>
        <v>7</v>
      </c>
      <c r="D217" s="30">
        <f t="shared" si="13"/>
        <v>0</v>
      </c>
      <c r="E217" s="1">
        <f t="shared" si="14"/>
        <v>1</v>
      </c>
      <c r="F217" s="1"/>
      <c r="G217" s="1"/>
      <c r="H217" s="1" t="s">
        <v>609</v>
      </c>
      <c r="I217" s="28" t="s">
        <v>56</v>
      </c>
      <c r="J217" s="28" t="s">
        <v>550</v>
      </c>
      <c r="K217" s="28"/>
      <c r="L217" s="28" t="s">
        <v>551</v>
      </c>
      <c r="M217" s="28"/>
      <c r="N217" s="28">
        <v>0</v>
      </c>
      <c r="O217" s="28">
        <v>0</v>
      </c>
      <c r="P217" s="12" t="s">
        <v>552</v>
      </c>
      <c r="Q217" s="28">
        <v>1</v>
      </c>
      <c r="R217" s="28" t="s">
        <v>60</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553</v>
      </c>
      <c r="B218" s="30" t="s">
        <v>240</v>
      </c>
      <c r="C218" s="30">
        <f t="shared" si="12"/>
        <v>8</v>
      </c>
      <c r="D218" s="30">
        <f t="shared" si="13"/>
        <v>0</v>
      </c>
      <c r="E218" s="1">
        <f t="shared" si="14"/>
        <v>1</v>
      </c>
      <c r="F218" s="1"/>
      <c r="G218" s="1"/>
      <c r="H218" s="1" t="s">
        <v>609</v>
      </c>
      <c r="I218" s="1" t="s">
        <v>554</v>
      </c>
      <c r="J218" s="28" t="s">
        <v>63</v>
      </c>
      <c r="K218" s="28"/>
      <c r="L218" s="32" t="s">
        <v>555</v>
      </c>
      <c r="M218" s="30"/>
      <c r="N218" s="1">
        <v>0</v>
      </c>
      <c r="O218" s="1">
        <v>0</v>
      </c>
      <c r="P218" s="28" t="s">
        <v>556</v>
      </c>
      <c r="Q218" s="28">
        <v>1</v>
      </c>
      <c r="R218" s="28" t="s">
        <v>53</v>
      </c>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553</v>
      </c>
      <c r="B219" s="30" t="s">
        <v>240</v>
      </c>
      <c r="C219" s="30">
        <f t="shared" si="12"/>
        <v>8</v>
      </c>
      <c r="D219" s="30">
        <f t="shared" si="13"/>
        <v>0</v>
      </c>
      <c r="E219" s="1">
        <f t="shared" si="14"/>
        <v>2</v>
      </c>
      <c r="F219" s="1"/>
      <c r="G219" s="1"/>
      <c r="H219" s="1" t="s">
        <v>609</v>
      </c>
      <c r="I219" s="1" t="s">
        <v>557</v>
      </c>
      <c r="J219" s="28" t="s">
        <v>63</v>
      </c>
      <c r="K219" s="28"/>
      <c r="L219" s="30" t="s">
        <v>558</v>
      </c>
      <c r="M219" s="30"/>
      <c r="N219" s="1">
        <v>0</v>
      </c>
      <c r="O219" s="1">
        <v>0</v>
      </c>
      <c r="P219" s="8" t="s">
        <v>559</v>
      </c>
      <c r="Q219" s="28">
        <v>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553</v>
      </c>
      <c r="B220" s="30" t="s">
        <v>240</v>
      </c>
      <c r="C220" s="30">
        <f t="shared" si="12"/>
        <v>8</v>
      </c>
      <c r="D220" s="30">
        <f t="shared" si="13"/>
        <v>0</v>
      </c>
      <c r="E220" s="1">
        <f t="shared" si="14"/>
        <v>3</v>
      </c>
      <c r="F220" s="1"/>
      <c r="G220" s="1"/>
      <c r="H220" s="1" t="s">
        <v>609</v>
      </c>
      <c r="I220" s="1" t="s">
        <v>88</v>
      </c>
      <c r="J220" s="28" t="s">
        <v>63</v>
      </c>
      <c r="K220" s="28"/>
      <c r="L220" s="30" t="s">
        <v>560</v>
      </c>
      <c r="M220" s="30"/>
      <c r="N220" s="1">
        <v>0</v>
      </c>
      <c r="O220" s="1">
        <v>1</v>
      </c>
      <c r="P220" s="8" t="s">
        <v>561</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553</v>
      </c>
      <c r="B221" s="30" t="s">
        <v>240</v>
      </c>
      <c r="C221" s="30">
        <f t="shared" si="12"/>
        <v>8</v>
      </c>
      <c r="D221" s="30">
        <f t="shared" si="13"/>
        <v>0</v>
      </c>
      <c r="E221" s="1">
        <f t="shared" si="14"/>
        <v>4</v>
      </c>
      <c r="F221" s="1"/>
      <c r="G221" s="1"/>
      <c r="H221" s="1" t="s">
        <v>609</v>
      </c>
      <c r="I221" s="1" t="s">
        <v>147</v>
      </c>
      <c r="J221" s="28" t="s">
        <v>63</v>
      </c>
      <c r="K221" s="28"/>
      <c r="L221" s="30" t="s">
        <v>562</v>
      </c>
      <c r="M221" s="30"/>
      <c r="N221" s="1">
        <v>0</v>
      </c>
      <c r="O221" s="1">
        <v>1</v>
      </c>
      <c r="P221" s="8" t="s">
        <v>563</v>
      </c>
      <c r="Q221" s="28">
        <v>1</v>
      </c>
      <c r="R221" s="28" t="s">
        <v>60</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553</v>
      </c>
      <c r="B222" s="30" t="s">
        <v>564</v>
      </c>
      <c r="C222" s="30">
        <f t="shared" si="12"/>
        <v>8</v>
      </c>
      <c r="D222" s="30">
        <f t="shared" si="13"/>
        <v>0</v>
      </c>
      <c r="E222" s="1">
        <f t="shared" si="14"/>
        <v>5</v>
      </c>
      <c r="F222" s="1"/>
      <c r="G222" s="1"/>
      <c r="H222" s="1" t="s">
        <v>609</v>
      </c>
      <c r="I222" s="1" t="s">
        <v>554</v>
      </c>
      <c r="J222" s="28" t="s">
        <v>63</v>
      </c>
      <c r="K222" s="28"/>
      <c r="L222" s="30" t="s">
        <v>565</v>
      </c>
      <c r="M222" s="30"/>
      <c r="N222" s="1">
        <v>0</v>
      </c>
      <c r="O222" s="1">
        <v>0</v>
      </c>
      <c r="P222" s="8" t="s">
        <v>566</v>
      </c>
      <c r="Q222" s="28">
        <v>1</v>
      </c>
      <c r="R222" s="28" t="s">
        <v>53</v>
      </c>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553</v>
      </c>
      <c r="B223" s="30" t="s">
        <v>564</v>
      </c>
      <c r="C223" s="30">
        <f t="shared" si="12"/>
        <v>8</v>
      </c>
      <c r="D223" s="30">
        <f t="shared" si="13"/>
        <v>0</v>
      </c>
      <c r="E223" s="1">
        <f t="shared" si="14"/>
        <v>6</v>
      </c>
      <c r="F223" s="1"/>
      <c r="G223" s="1"/>
      <c r="H223" s="1" t="s">
        <v>609</v>
      </c>
      <c r="I223" s="1" t="s">
        <v>557</v>
      </c>
      <c r="J223" s="28" t="s">
        <v>63</v>
      </c>
      <c r="K223" s="28"/>
      <c r="L223" s="30" t="s">
        <v>567</v>
      </c>
      <c r="M223" s="30"/>
      <c r="N223" s="1">
        <v>0</v>
      </c>
      <c r="O223" s="1">
        <v>0</v>
      </c>
      <c r="P223" s="8" t="s">
        <v>568</v>
      </c>
      <c r="Q223" s="28">
        <v>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553</v>
      </c>
      <c r="B224" s="30" t="s">
        <v>564</v>
      </c>
      <c r="C224" s="30">
        <f t="shared" si="12"/>
        <v>8</v>
      </c>
      <c r="D224" s="30">
        <f t="shared" si="13"/>
        <v>0</v>
      </c>
      <c r="E224" s="1">
        <f t="shared" si="14"/>
        <v>7</v>
      </c>
      <c r="F224" s="1"/>
      <c r="G224" s="1"/>
      <c r="H224" s="1" t="s">
        <v>609</v>
      </c>
      <c r="I224" s="1" t="s">
        <v>88</v>
      </c>
      <c r="J224" s="28" t="s">
        <v>63</v>
      </c>
      <c r="K224" s="28"/>
      <c r="L224" s="30" t="s">
        <v>560</v>
      </c>
      <c r="M224" s="30"/>
      <c r="N224" s="1">
        <v>0</v>
      </c>
      <c r="O224" s="1">
        <v>1</v>
      </c>
      <c r="P224" s="8" t="s">
        <v>569</v>
      </c>
      <c r="Q224" s="28">
        <v>1</v>
      </c>
      <c r="R224" s="28" t="s">
        <v>60</v>
      </c>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553</v>
      </c>
      <c r="B225" s="30" t="s">
        <v>564</v>
      </c>
      <c r="C225" s="30">
        <f t="shared" si="12"/>
        <v>8</v>
      </c>
      <c r="D225" s="30">
        <f t="shared" si="13"/>
        <v>0</v>
      </c>
      <c r="E225" s="1">
        <f t="shared" si="14"/>
        <v>8</v>
      </c>
      <c r="F225" s="1"/>
      <c r="G225" s="1"/>
      <c r="H225" s="1" t="s">
        <v>609</v>
      </c>
      <c r="I225" s="1" t="s">
        <v>147</v>
      </c>
      <c r="J225" s="28" t="s">
        <v>63</v>
      </c>
      <c r="K225" s="28"/>
      <c r="L225" s="30" t="s">
        <v>570</v>
      </c>
      <c r="M225" s="30"/>
      <c r="N225" s="1">
        <v>0</v>
      </c>
      <c r="O225" s="1">
        <v>1</v>
      </c>
      <c r="P225" s="8" t="s">
        <v>571</v>
      </c>
      <c r="Q225" s="28">
        <v>0</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553</v>
      </c>
      <c r="B226" s="30" t="s">
        <v>572</v>
      </c>
      <c r="C226" s="30">
        <f t="shared" si="12"/>
        <v>8</v>
      </c>
      <c r="D226" s="30">
        <f t="shared" si="13"/>
        <v>0</v>
      </c>
      <c r="E226" s="1">
        <f t="shared" si="14"/>
        <v>9</v>
      </c>
      <c r="F226" s="1"/>
      <c r="G226" s="1"/>
      <c r="H226" s="1" t="s">
        <v>609</v>
      </c>
      <c r="I226" s="1" t="s">
        <v>160</v>
      </c>
      <c r="J226" s="28" t="s">
        <v>63</v>
      </c>
      <c r="K226" s="28"/>
      <c r="L226" s="30" t="s">
        <v>573</v>
      </c>
      <c r="M226" s="30"/>
      <c r="N226" s="1">
        <v>0</v>
      </c>
      <c r="O226" s="1">
        <v>0</v>
      </c>
      <c r="P226" s="8" t="s">
        <v>574</v>
      </c>
      <c r="Q226" s="28">
        <v>1</v>
      </c>
      <c r="R226" s="28" t="s">
        <v>53</v>
      </c>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553</v>
      </c>
      <c r="B227" s="30" t="s">
        <v>572</v>
      </c>
      <c r="C227" s="30">
        <f t="shared" si="12"/>
        <v>8</v>
      </c>
      <c r="D227" s="30">
        <f t="shared" si="13"/>
        <v>0</v>
      </c>
      <c r="E227" s="1">
        <f t="shared" si="14"/>
        <v>10</v>
      </c>
      <c r="F227" s="1"/>
      <c r="G227" s="1"/>
      <c r="H227" s="1" t="s">
        <v>609</v>
      </c>
      <c r="I227" s="1" t="s">
        <v>557</v>
      </c>
      <c r="J227" s="28" t="s">
        <v>63</v>
      </c>
      <c r="K227" s="28"/>
      <c r="L227" s="30" t="s">
        <v>575</v>
      </c>
      <c r="M227" s="30"/>
      <c r="N227" s="1">
        <v>0</v>
      </c>
      <c r="O227" s="1">
        <v>0</v>
      </c>
      <c r="P227" s="8" t="s">
        <v>576</v>
      </c>
      <c r="Q227" s="28">
        <v>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553</v>
      </c>
      <c r="B228" s="30" t="s">
        <v>572</v>
      </c>
      <c r="C228" s="30">
        <f t="shared" si="12"/>
        <v>8</v>
      </c>
      <c r="D228" s="30">
        <f t="shared" si="13"/>
        <v>0</v>
      </c>
      <c r="E228" s="1">
        <f t="shared" si="14"/>
        <v>11</v>
      </c>
      <c r="F228" s="1"/>
      <c r="G228" s="1"/>
      <c r="H228" s="1" t="s">
        <v>609</v>
      </c>
      <c r="I228" s="1" t="s">
        <v>88</v>
      </c>
      <c r="J228" s="28" t="s">
        <v>63</v>
      </c>
      <c r="K228" s="28"/>
      <c r="L228" s="30" t="s">
        <v>560</v>
      </c>
      <c r="M228" s="30"/>
      <c r="N228" s="1">
        <v>0</v>
      </c>
      <c r="O228" s="1">
        <v>1</v>
      </c>
      <c r="P228" s="8" t="s">
        <v>577</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553</v>
      </c>
      <c r="B229" s="28" t="s">
        <v>572</v>
      </c>
      <c r="C229" s="30">
        <f t="shared" si="12"/>
        <v>8</v>
      </c>
      <c r="D229" s="30">
        <f t="shared" si="13"/>
        <v>0</v>
      </c>
      <c r="E229" s="1">
        <f t="shared" si="14"/>
        <v>12</v>
      </c>
      <c r="F229" s="1"/>
      <c r="G229" s="1"/>
      <c r="H229" s="1" t="s">
        <v>609</v>
      </c>
      <c r="I229" s="28" t="s">
        <v>147</v>
      </c>
      <c r="J229" s="28" t="s">
        <v>63</v>
      </c>
      <c r="K229" s="28"/>
      <c r="L229" s="28" t="s">
        <v>570</v>
      </c>
      <c r="M229" s="30"/>
      <c r="N229" s="28">
        <v>0</v>
      </c>
      <c r="O229" s="28">
        <v>1</v>
      </c>
      <c r="P229" s="8" t="s">
        <v>578</v>
      </c>
      <c r="Q229" s="28">
        <v>1</v>
      </c>
      <c r="R229" s="28" t="s">
        <v>60</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30" t="s">
        <v>553</v>
      </c>
      <c r="B230" s="28" t="s">
        <v>579</v>
      </c>
      <c r="C230" s="30">
        <f t="shared" si="12"/>
        <v>8</v>
      </c>
      <c r="D230" s="30">
        <f t="shared" si="13"/>
        <v>0</v>
      </c>
      <c r="E230" s="1">
        <f t="shared" si="14"/>
        <v>13</v>
      </c>
      <c r="F230" s="1"/>
      <c r="G230" s="1"/>
      <c r="H230" s="1" t="s">
        <v>609</v>
      </c>
      <c r="I230" s="28" t="s">
        <v>160</v>
      </c>
      <c r="J230" s="28" t="s">
        <v>63</v>
      </c>
      <c r="K230" s="28"/>
      <c r="L230" s="28" t="s">
        <v>580</v>
      </c>
      <c r="M230" s="30"/>
      <c r="N230" s="28">
        <v>0</v>
      </c>
      <c r="O230" s="28">
        <v>0</v>
      </c>
      <c r="P230" s="8" t="s">
        <v>581</v>
      </c>
      <c r="Q230" s="28">
        <v>1</v>
      </c>
      <c r="R230" s="28" t="s">
        <v>53</v>
      </c>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553</v>
      </c>
      <c r="B231" s="28" t="s">
        <v>579</v>
      </c>
      <c r="C231" s="30">
        <f t="shared" si="12"/>
        <v>8</v>
      </c>
      <c r="D231" s="30">
        <f t="shared" si="13"/>
        <v>0</v>
      </c>
      <c r="E231" s="1">
        <f t="shared" si="14"/>
        <v>14</v>
      </c>
      <c r="F231" s="1"/>
      <c r="G231" s="1"/>
      <c r="H231" s="1" t="s">
        <v>609</v>
      </c>
      <c r="I231" s="28" t="s">
        <v>557</v>
      </c>
      <c r="J231" s="28" t="s">
        <v>63</v>
      </c>
      <c r="K231" s="28"/>
      <c r="L231" s="28" t="s">
        <v>582</v>
      </c>
      <c r="M231" s="30"/>
      <c r="N231" s="28">
        <v>0</v>
      </c>
      <c r="O231" s="28">
        <v>0</v>
      </c>
      <c r="P231" s="8" t="s">
        <v>583</v>
      </c>
      <c r="Q231" s="28">
        <v>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553</v>
      </c>
      <c r="B232" s="28" t="s">
        <v>579</v>
      </c>
      <c r="C232" s="30">
        <f t="shared" si="12"/>
        <v>8</v>
      </c>
      <c r="D232" s="30">
        <f t="shared" si="13"/>
        <v>0</v>
      </c>
      <c r="E232" s="1">
        <f t="shared" si="14"/>
        <v>15</v>
      </c>
      <c r="F232" s="1"/>
      <c r="G232" s="1"/>
      <c r="H232" s="1" t="s">
        <v>609</v>
      </c>
      <c r="I232" s="28" t="s">
        <v>88</v>
      </c>
      <c r="J232" s="28" t="s">
        <v>63</v>
      </c>
      <c r="K232" s="28"/>
      <c r="L232" s="28" t="s">
        <v>560</v>
      </c>
      <c r="M232" s="30"/>
      <c r="N232" s="28">
        <v>0</v>
      </c>
      <c r="O232" s="28">
        <v>1</v>
      </c>
      <c r="P232" s="8" t="s">
        <v>584</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553</v>
      </c>
      <c r="B233" s="28" t="s">
        <v>579</v>
      </c>
      <c r="C233" s="30">
        <f t="shared" si="12"/>
        <v>8</v>
      </c>
      <c r="D233" s="30">
        <f t="shared" si="13"/>
        <v>0</v>
      </c>
      <c r="E233" s="1">
        <f t="shared" si="14"/>
        <v>16</v>
      </c>
      <c r="F233" s="1"/>
      <c r="G233" s="1"/>
      <c r="H233" s="1" t="s">
        <v>609</v>
      </c>
      <c r="I233" s="28" t="s">
        <v>147</v>
      </c>
      <c r="J233" s="28" t="s">
        <v>63</v>
      </c>
      <c r="K233" s="28"/>
      <c r="L233" s="28" t="s">
        <v>570</v>
      </c>
      <c r="M233" s="30"/>
      <c r="N233" s="28">
        <v>0</v>
      </c>
      <c r="O233" s="28">
        <v>1</v>
      </c>
      <c r="P233" s="8" t="s">
        <v>585</v>
      </c>
      <c r="Q233" s="28">
        <v>1</v>
      </c>
      <c r="R233" s="28" t="s">
        <v>60</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553</v>
      </c>
      <c r="B234" s="28" t="s">
        <v>586</v>
      </c>
      <c r="C234" s="30">
        <f t="shared" si="12"/>
        <v>8</v>
      </c>
      <c r="D234" s="30">
        <f t="shared" si="13"/>
        <v>0</v>
      </c>
      <c r="E234" s="1">
        <f t="shared" si="14"/>
        <v>17</v>
      </c>
      <c r="F234" s="1"/>
      <c r="G234" s="1"/>
      <c r="H234" s="1" t="s">
        <v>609</v>
      </c>
      <c r="I234" s="28" t="s">
        <v>160</v>
      </c>
      <c r="J234" s="28" t="s">
        <v>63</v>
      </c>
      <c r="K234" s="28"/>
      <c r="L234" s="28" t="s">
        <v>587</v>
      </c>
      <c r="M234" s="30"/>
      <c r="N234" s="28">
        <v>0</v>
      </c>
      <c r="O234" s="28">
        <v>0</v>
      </c>
      <c r="P234" s="8" t="s">
        <v>588</v>
      </c>
      <c r="Q234" s="28">
        <v>1</v>
      </c>
      <c r="R234" s="28" t="s">
        <v>53</v>
      </c>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553</v>
      </c>
      <c r="B235" s="28" t="s">
        <v>586</v>
      </c>
      <c r="C235" s="30">
        <f t="shared" si="12"/>
        <v>8</v>
      </c>
      <c r="D235" s="30">
        <f t="shared" si="13"/>
        <v>0</v>
      </c>
      <c r="E235" s="1">
        <f t="shared" si="14"/>
        <v>18</v>
      </c>
      <c r="F235" s="1"/>
      <c r="G235" s="1"/>
      <c r="H235" s="1" t="s">
        <v>609</v>
      </c>
      <c r="I235" s="28" t="s">
        <v>557</v>
      </c>
      <c r="J235" s="28" t="s">
        <v>63</v>
      </c>
      <c r="K235" s="28"/>
      <c r="L235" s="28" t="s">
        <v>589</v>
      </c>
      <c r="M235" s="28"/>
      <c r="N235" s="28">
        <v>0</v>
      </c>
      <c r="O235" s="28">
        <v>0</v>
      </c>
      <c r="P235" s="8" t="s">
        <v>590</v>
      </c>
      <c r="Q235" s="28">
        <v>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553</v>
      </c>
      <c r="B236" s="28" t="s">
        <v>586</v>
      </c>
      <c r="C236" s="30">
        <f t="shared" si="12"/>
        <v>8</v>
      </c>
      <c r="D236" s="30">
        <f t="shared" si="13"/>
        <v>0</v>
      </c>
      <c r="E236" s="1">
        <f t="shared" si="14"/>
        <v>19</v>
      </c>
      <c r="F236" s="1"/>
      <c r="G236" s="1"/>
      <c r="H236" s="1" t="s">
        <v>609</v>
      </c>
      <c r="I236" s="28" t="s">
        <v>88</v>
      </c>
      <c r="J236" s="28" t="s">
        <v>63</v>
      </c>
      <c r="K236" s="28"/>
      <c r="L236" s="28" t="s">
        <v>560</v>
      </c>
      <c r="M236" s="28"/>
      <c r="N236" s="28">
        <v>0</v>
      </c>
      <c r="O236" s="28">
        <v>1</v>
      </c>
      <c r="P236" s="8" t="s">
        <v>591</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ht="16">
      <c r="A237" s="28" t="s">
        <v>553</v>
      </c>
      <c r="B237" s="28" t="s">
        <v>586</v>
      </c>
      <c r="C237" s="30">
        <f t="shared" si="12"/>
        <v>8</v>
      </c>
      <c r="D237" s="30">
        <f t="shared" si="13"/>
        <v>0</v>
      </c>
      <c r="E237" s="1">
        <f t="shared" si="14"/>
        <v>20</v>
      </c>
      <c r="F237" s="1"/>
      <c r="G237" s="1"/>
      <c r="H237" s="1" t="s">
        <v>609</v>
      </c>
      <c r="I237" s="28" t="s">
        <v>147</v>
      </c>
      <c r="J237" s="28" t="s">
        <v>63</v>
      </c>
      <c r="K237" s="28"/>
      <c r="L237" s="28" t="s">
        <v>570</v>
      </c>
      <c r="M237" s="28"/>
      <c r="N237" s="28">
        <v>0</v>
      </c>
      <c r="O237" s="28">
        <v>1</v>
      </c>
      <c r="P237" s="8" t="s">
        <v>592</v>
      </c>
      <c r="Q237" s="28">
        <v>1</v>
      </c>
      <c r="R237" s="28" t="s">
        <v>60</v>
      </c>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2019-03-26T16:48:00Z</dcterms:modified>
  <cp:category/>
  <cp:contentStatus/>
</cp:coreProperties>
</file>